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queryTables/queryTable1.xml" ContentType="application/vnd.openxmlformats-officedocument.spreadsheetml.queryTable+xml"/>
  <Override PartName="/xl/queryTables/queryTable2.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66925"/>
  <mc:AlternateContent xmlns:mc="http://schemas.openxmlformats.org/markup-compatibility/2006">
    <mc:Choice Requires="x15">
      <x15ac:absPath xmlns:x15ac="http://schemas.microsoft.com/office/spreadsheetml/2010/11/ac" url="https://icfonline.sharepoint.com/sites/ihd-dhs/SPA/SPA Revision/25 POSTPILOT stuff/000 For website/"/>
    </mc:Choice>
  </mc:AlternateContent>
  <xr:revisionPtr revIDLastSave="9545" documentId="13_ncr:1_{B8CFF2D3-E5B8-4DAB-A76D-82F40D32A80E}" xr6:coauthVersionLast="47" xr6:coauthVersionMax="47" xr10:uidLastSave="{FDB74FFA-2824-4E9A-9E30-8AB83A346AA8}"/>
  <bookViews>
    <workbookView xWindow="-12840" yWindow="-16350" windowWidth="29040" windowHeight="15720" tabRatio="796" firstSheet="29" activeTab="38" xr2:uid="{9C3C134B-F4D0-488A-A6F7-1541BFBED1B6}"/>
  </bookViews>
  <sheets>
    <sheet name="COVER" sheetId="2" r:id="rId1"/>
    <sheet name="CONSENT" sheetId="12" r:id="rId2"/>
    <sheet name="Section 1 Availability" sheetId="3" r:id="rId3"/>
    <sheet name="Section 2 General" sheetId="15" r:id="rId4"/>
    <sheet name="Section 3 Infrastructure" sheetId="4" r:id="rId5"/>
    <sheet name="SECTION 3 FOOTNOTES" sheetId="50" r:id="rId6"/>
    <sheet name="Section 4 Management" sheetId="22" r:id="rId7"/>
    <sheet name="SECTION 4 FOOTNOTES" sheetId="51" r:id="rId8"/>
    <sheet name="Section 5 GBV" sheetId="19" r:id="rId9"/>
    <sheet name="SECTION 5 FOOTNOTES" sheetId="52" r:id="rId10"/>
    <sheet name="Section 6 IPC" sheetId="24" r:id="rId11"/>
    <sheet name="Section 7 Supplies" sheetId="25" r:id="rId12"/>
    <sheet name="SECTION 7 FOOTNOTES" sheetId="63" r:id="rId13"/>
    <sheet name="Section 8 Diagnostics" sheetId="26" r:id="rId14"/>
    <sheet name="Section 9 Medicines" sheetId="27" r:id="rId15"/>
    <sheet name="SECTION 9 FOOTNOTES" sheetId="53" r:id="rId16"/>
    <sheet name="Section 10 Vaccination" sheetId="28" r:id="rId17"/>
    <sheet name="SECTION 10 FOOTNOTES" sheetId="54" r:id="rId18"/>
    <sheet name="Section 11 Sick child care" sheetId="46" r:id="rId19"/>
    <sheet name="SECTION 11 FOOTNOTES" sheetId="58" r:id="rId20"/>
    <sheet name="Section 12 Growth monitoring" sheetId="45" r:id="rId21"/>
    <sheet name="Section 13 FP" sheetId="43" r:id="rId22"/>
    <sheet name="SECTION 13 FOOTNOTES" sheetId="55" r:id="rId23"/>
    <sheet name="Section 14 ANC" sheetId="47" r:id="rId24"/>
    <sheet name="SECTION 14 FOOTNOTES" sheetId="56" r:id="rId25"/>
    <sheet name="Section 15 PMTCT" sheetId="48" r:id="rId26"/>
    <sheet name="Section 16 Delivery Newborn" sheetId="30" r:id="rId27"/>
    <sheet name="SECTION 16 FOOTNOTES" sheetId="57" r:id="rId28"/>
    <sheet name="Section 17 PAC" sheetId="41" r:id="rId29"/>
    <sheet name="Section 18 Other Women's" sheetId="42" r:id="rId30"/>
    <sheet name="Section 19 Malaria" sheetId="38" r:id="rId31"/>
    <sheet name="Section 20 STI" sheetId="40" r:id="rId32"/>
    <sheet name="Section 21 TB" sheetId="44" r:id="rId33"/>
    <sheet name="Section 22 HIV AIDS" sheetId="34" r:id="rId34"/>
    <sheet name="Section 23 NCD" sheetId="35" r:id="rId35"/>
    <sheet name="Section 24 CSection" sheetId="36" r:id="rId36"/>
    <sheet name="Section 25 Summary" sheetId="49" r:id="rId37"/>
    <sheet name="Int.Obs." sheetId="37" r:id="rId38"/>
    <sheet name="translations" sheetId="59" r:id="rId39"/>
    <sheet name="hidden_PQ" sheetId="60" state="hidden" r:id="rId40"/>
    <sheet name="translations_CSPro" sheetId="62" r:id="rId41"/>
  </sheets>
  <definedNames>
    <definedName name="_xlnm._FilterDatabase" localSheetId="40" hidden="1">translations_CSPro!$A$1:$I$798</definedName>
    <definedName name="ExternalData_1" localSheetId="39" hidden="1">hidden_PQ!$A$1:$I$810</definedName>
    <definedName name="ExternalData_3" localSheetId="39">hidden_PQ!$Z$1</definedName>
    <definedName name="Language_Options">OFFSET(translations[#Headers],0,3,,COUNTA(translations[#Headers])-3)</definedName>
    <definedName name="Language_Selected">COVER!$K$140</definedName>
    <definedName name="_xlnm.Print_Area" localSheetId="1">CONSENT!$A$1:$AS$75</definedName>
    <definedName name="_xlnm.Print_Area" localSheetId="0">COVER!$A$1:$AU$150</definedName>
    <definedName name="_xlnm.Print_Area" localSheetId="37">'Int.Obs.'!$A$1:$AT$41</definedName>
    <definedName name="_xlnm.Print_Area" localSheetId="2">'Section 1 Availability'!$A$1:$AQ$123</definedName>
    <definedName name="_xlnm.Print_Area" localSheetId="17">'SECTION 10 FOOTNOTES'!$A$1:$J$14</definedName>
    <definedName name="_xlnm.Print_Area" localSheetId="16">'Section 10 Vaccination'!$A$1:$AR$225</definedName>
    <definedName name="_xlnm.Print_Area" localSheetId="19">'SECTION 11 FOOTNOTES'!$A$1:$J$17</definedName>
    <definedName name="_xlnm.Print_Area" localSheetId="18">'Section 11 Sick child care'!$A$1:$AR$190</definedName>
    <definedName name="_xlnm.Print_Area" localSheetId="20">'Section 12 Growth monitoring'!$A$1:$AR$122</definedName>
    <definedName name="_xlnm.Print_Area" localSheetId="22">'SECTION 13 FOOTNOTES'!$A$1:$I$18</definedName>
    <definedName name="_xlnm.Print_Area" localSheetId="21">'Section 13 FP'!$A$1:$AR$209</definedName>
    <definedName name="_xlnm.Print_Area" localSheetId="23">'Section 14 ANC'!$A$1:$AR$322</definedName>
    <definedName name="_xlnm.Print_Area" localSheetId="24">'SECTION 14 FOOTNOTES'!$A$1:$I$18</definedName>
    <definedName name="_xlnm.Print_Area" localSheetId="25">'Section 15 PMTCT'!$A$1:$AR$86</definedName>
    <definedName name="_xlnm.Print_Area" localSheetId="26">'Section 16 Delivery Newborn'!$A$1:$AR$542</definedName>
    <definedName name="_xlnm.Print_Area" localSheetId="27">'SECTION 16 FOOTNOTES'!$A$1:$I$16</definedName>
    <definedName name="_xlnm.Print_Area" localSheetId="28">'Section 17 PAC'!$A$1:$AR$49</definedName>
    <definedName name="_xlnm.Print_Area" localSheetId="29">'Section 18 Other Women''s'!$A$1:$AR$65</definedName>
    <definedName name="_xlnm.Print_Area" localSheetId="30">'Section 19 Malaria'!$A$1:$AR$104</definedName>
    <definedName name="_xlnm.Print_Area" localSheetId="3">'Section 2 General'!$A$1:$AR$47</definedName>
    <definedName name="_xlnm.Print_Area" localSheetId="31">'Section 20 STI'!$A$1:$AR$89</definedName>
    <definedName name="_xlnm.Print_Area" localSheetId="32">'Section 21 TB'!$A$1:$AR$58</definedName>
    <definedName name="_xlnm.Print_Area" localSheetId="33">'Section 22 HIV AIDS'!$A$1:$AR$235</definedName>
    <definedName name="_xlnm.Print_Area" localSheetId="34">'Section 23 NCD'!$A$1:$AR$200</definedName>
    <definedName name="_xlnm.Print_Area" localSheetId="35">'Section 24 CSection'!$A$1:$AR$41</definedName>
    <definedName name="_xlnm.Print_Area" localSheetId="36">'Section 25 Summary'!$A$1:$AQ$26</definedName>
    <definedName name="_xlnm.Print_Area" localSheetId="5">'SECTION 3 FOOTNOTES'!$A$1:$J$17</definedName>
    <definedName name="_xlnm.Print_Area" localSheetId="4">'Section 3 Infrastructure'!$A$1:$AR$180</definedName>
    <definedName name="_xlnm.Print_Area" localSheetId="7">'SECTION 4 FOOTNOTES'!$A$1:$I$11</definedName>
    <definedName name="_xlnm.Print_Area" localSheetId="6">'Section 4 Management'!$A$1:$AR$520</definedName>
    <definedName name="_xlnm.Print_Area" localSheetId="9">'SECTION 5 FOOTNOTES'!$A$1:$I$14</definedName>
    <definedName name="_xlnm.Print_Area" localSheetId="8">'Section 5 GBV'!$A$1:$AR$158</definedName>
    <definedName name="_xlnm.Print_Area" localSheetId="10">'Section 6 IPC'!$A$1:$AR$344</definedName>
    <definedName name="_xlnm.Print_Area" localSheetId="12">'SECTION 7 FOOTNOTES'!$A$1:$J$15</definedName>
    <definedName name="_xlnm.Print_Area" localSheetId="11">'Section 7 Supplies'!$A$1:$AR$164</definedName>
    <definedName name="_xlnm.Print_Area" localSheetId="13">'Section 8 Diagnostics'!$A$1:$AS$281</definedName>
    <definedName name="_xlnm.Print_Area" localSheetId="15">'SECTION 9 FOOTNOTES'!$A$1:$I$19</definedName>
    <definedName name="_xlnm.Print_Area" localSheetId="14">'Section 9 Medicines'!$A$1:$AS$615</definedName>
    <definedName name="_xlnm.Print_Titles" localSheetId="6">'Section 4 Management'!$129:$130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62" l="1" a="1"/>
  <c r="A1" i="62" s="1"/>
  <c r="AL3" i="2"/>
  <c r="AM142" i="2"/>
  <c r="AM141" i="2"/>
  <c r="AD141" i="2"/>
  <c r="U141" i="2"/>
  <c r="AD142" i="2"/>
  <c r="U142" i="2"/>
  <c r="E208" i="34"/>
  <c r="E35" i="36"/>
  <c r="E97" i="46"/>
  <c r="E183" i="35"/>
  <c r="E68" i="24"/>
  <c r="E72" i="47"/>
  <c r="E71" i="25"/>
  <c r="E151" i="27"/>
  <c r="E185" i="34"/>
  <c r="E93" i="30"/>
  <c r="E171" i="35"/>
  <c r="E35" i="30"/>
  <c r="E105" i="4"/>
  <c r="E80" i="46"/>
  <c r="E339" i="24"/>
  <c r="E178" i="43"/>
  <c r="E174" i="46"/>
  <c r="E19" i="46"/>
  <c r="E188" i="24"/>
  <c r="E408" i="27"/>
  <c r="E228" i="34"/>
  <c r="E257" i="27"/>
  <c r="E82" i="27"/>
  <c r="E363" i="30"/>
  <c r="E66" i="48"/>
  <c r="E145" i="43"/>
  <c r="E40" i="24"/>
  <c r="E223" i="34"/>
  <c r="E153" i="26"/>
  <c r="E32" i="25"/>
  <c r="E51" i="3"/>
  <c r="E167" i="4"/>
  <c r="E31" i="24"/>
  <c r="E37" i="41"/>
  <c r="E26" i="26"/>
  <c r="E39" i="38"/>
  <c r="E70" i="34"/>
  <c r="E362" i="27"/>
  <c r="E285" i="30"/>
  <c r="E66" i="43"/>
  <c r="E218" i="34"/>
  <c r="E80" i="25"/>
  <c r="E223" i="26"/>
  <c r="E549" i="27"/>
  <c r="E158" i="46"/>
  <c r="E309" i="30"/>
  <c r="E97" i="30"/>
  <c r="E33" i="43"/>
  <c r="E19" i="45"/>
  <c r="E89" i="45"/>
  <c r="E386" i="30"/>
  <c r="E66" i="19"/>
  <c r="E53" i="40"/>
  <c r="E104" i="3"/>
  <c r="E72" i="38"/>
  <c r="E136" i="28"/>
  <c r="E406" i="22"/>
  <c r="E163" i="34"/>
  <c r="E125" i="22"/>
  <c r="E161" i="26"/>
  <c r="E75" i="47"/>
  <c r="E483" i="30"/>
  <c r="E37" i="35"/>
  <c r="E117" i="19"/>
  <c r="E305" i="27"/>
  <c r="E24" i="41"/>
  <c r="E77" i="38"/>
  <c r="E279" i="47"/>
  <c r="E388" i="27"/>
  <c r="E29" i="44"/>
  <c r="E135" i="47"/>
  <c r="E145" i="22"/>
  <c r="E86" i="47"/>
  <c r="E18" i="43"/>
  <c r="E86" i="25"/>
  <c r="E159" i="34"/>
  <c r="E243" i="27"/>
  <c r="E152" i="19"/>
  <c r="E112" i="25"/>
  <c r="E150" i="46"/>
  <c r="E7" i="3"/>
  <c r="E39" i="25"/>
  <c r="E60" i="22"/>
  <c r="E85" i="43"/>
  <c r="E218" i="24"/>
  <c r="E101" i="30"/>
  <c r="E157" i="26"/>
  <c r="E124" i="28"/>
  <c r="E17" i="15"/>
  <c r="E45" i="27"/>
  <c r="E169" i="26"/>
  <c r="E509" i="22"/>
  <c r="E49" i="4"/>
  <c r="E16" i="24"/>
  <c r="E65" i="45"/>
  <c r="E52" i="38"/>
  <c r="E241" i="47"/>
  <c r="E94" i="35"/>
  <c r="E83" i="25"/>
  <c r="E130" i="43"/>
  <c r="E217" i="22"/>
  <c r="E163" i="35"/>
  <c r="E41" i="28"/>
  <c r="E72" i="4"/>
  <c r="E208" i="27"/>
  <c r="E306" i="47"/>
  <c r="E43" i="41"/>
  <c r="E478" i="30"/>
  <c r="E145" i="35"/>
  <c r="E277" i="27"/>
  <c r="E202" i="30"/>
  <c r="E42" i="40"/>
  <c r="E170" i="34"/>
  <c r="E13" i="41"/>
  <c r="E181" i="26"/>
  <c r="E70" i="19"/>
  <c r="E40" i="34"/>
  <c r="E84" i="30"/>
  <c r="E147" i="24"/>
  <c r="E19" i="19"/>
  <c r="E344" i="30"/>
  <c r="E68" i="35"/>
  <c r="E55" i="35"/>
  <c r="E52" i="25"/>
  <c r="E167" i="46"/>
  <c r="E393" i="30"/>
  <c r="E48" i="22"/>
  <c r="E134" i="27"/>
  <c r="E311" i="22"/>
  <c r="E516" i="30"/>
  <c r="E233" i="27"/>
  <c r="E341" i="27"/>
  <c r="E210" i="30"/>
  <c r="E17" i="3"/>
  <c r="E265" i="30"/>
  <c r="E57" i="43"/>
  <c r="E51" i="42"/>
  <c r="E219" i="28"/>
  <c r="E173" i="26"/>
  <c r="E89" i="3"/>
  <c r="E100" i="4"/>
  <c r="E110" i="45"/>
  <c r="E260" i="22"/>
  <c r="E109" i="47"/>
  <c r="E359" i="27"/>
  <c r="E152" i="34"/>
  <c r="E125" i="34"/>
  <c r="E44" i="28"/>
  <c r="E159" i="25"/>
  <c r="E111" i="35"/>
  <c r="E181" i="24"/>
  <c r="E245" i="47"/>
  <c r="E64" i="46"/>
  <c r="E24" i="40"/>
  <c r="E459" i="27"/>
  <c r="E372" i="30"/>
  <c r="E49" i="40"/>
  <c r="E88" i="34"/>
  <c r="E544" i="27"/>
  <c r="E25" i="25"/>
  <c r="E22" i="44"/>
  <c r="E137" i="35"/>
  <c r="E68" i="38"/>
  <c r="E165" i="28"/>
  <c r="E283" i="22"/>
  <c r="E253" i="47"/>
  <c r="E540" i="27"/>
  <c r="E244" i="26"/>
  <c r="E455" i="22"/>
  <c r="E126" i="19"/>
  <c r="E34" i="38"/>
  <c r="E141" i="24"/>
  <c r="E489" i="27"/>
  <c r="E21" i="24"/>
  <c r="E75" i="27"/>
  <c r="E76" i="48"/>
  <c r="E87" i="19"/>
  <c r="E96" i="28"/>
  <c r="E60" i="28"/>
  <c r="E85" i="27"/>
  <c r="E14" i="38"/>
  <c r="E50" i="19"/>
  <c r="E117" i="45"/>
  <c r="E78" i="3"/>
  <c r="E66" i="34"/>
  <c r="E175" i="27"/>
  <c r="E25" i="36"/>
  <c r="E57" i="38"/>
  <c r="E33" i="41"/>
  <c r="E165" i="26"/>
  <c r="E252" i="22"/>
  <c r="E63" i="43"/>
  <c r="E350" i="30"/>
  <c r="E177" i="46"/>
  <c r="E165" i="30"/>
  <c r="E426" i="27"/>
  <c r="E177" i="26"/>
  <c r="E175" i="35"/>
  <c r="E249" i="47"/>
  <c r="E261" i="30"/>
  <c r="E451" i="22"/>
  <c r="E93" i="3"/>
  <c r="E440" i="27"/>
  <c r="E82" i="28"/>
  <c r="E203" i="22"/>
  <c r="E439" i="30"/>
  <c r="E106" i="27"/>
  <c r="E351" i="27"/>
  <c r="E172" i="27"/>
  <c r="E97" i="47"/>
  <c r="E105" i="24"/>
  <c r="E165" i="22"/>
  <c r="E151" i="47"/>
  <c r="E172" i="47"/>
  <c r="E59" i="25"/>
  <c r="E522" i="30"/>
  <c r="E271" i="22"/>
  <c r="E25" i="3"/>
  <c r="E44" i="44"/>
  <c r="E128" i="28"/>
  <c r="E275" i="26"/>
  <c r="E212" i="28"/>
  <c r="E57" i="45"/>
  <c r="E281" i="30"/>
  <c r="E60" i="27"/>
  <c r="E12" i="24"/>
  <c r="E24" i="4"/>
  <c r="E106" i="25"/>
  <c r="E264" i="27"/>
  <c r="E13" i="36"/>
  <c r="E69" i="28"/>
  <c r="E59" i="12"/>
  <c r="E20" i="34"/>
  <c r="E103" i="47"/>
  <c r="E27" i="43"/>
  <c r="E56" i="22"/>
  <c r="E99" i="38"/>
  <c r="E136" i="24"/>
  <c r="E189" i="43"/>
  <c r="E119" i="25"/>
  <c r="E57" i="28"/>
  <c r="E99" i="34"/>
  <c r="E78" i="28"/>
  <c r="E45" i="34"/>
  <c r="E136" i="26"/>
  <c r="E253" i="30"/>
  <c r="E51" i="28"/>
  <c r="E102" i="27"/>
  <c r="E464" i="22"/>
  <c r="E22" i="48"/>
  <c r="E335" i="30"/>
  <c r="E74" i="28"/>
  <c r="E14" i="28"/>
  <c r="E87" i="28"/>
  <c r="E561" i="27"/>
  <c r="E76" i="19"/>
  <c r="E75" i="45"/>
  <c r="E333" i="27"/>
  <c r="E115" i="47"/>
  <c r="E329" i="30"/>
  <c r="E25" i="22"/>
  <c r="E248" i="27"/>
  <c r="E311" i="27"/>
  <c r="E60" i="34"/>
  <c r="E95" i="25"/>
  <c r="E42" i="43"/>
  <c r="E428" i="30"/>
  <c r="E51" i="43"/>
  <c r="E12" i="22"/>
  <c r="E5" i="12"/>
  <c r="E69" i="40"/>
  <c r="E501" i="27"/>
  <c r="E107" i="28"/>
  <c r="E82" i="47"/>
  <c r="E35" i="34"/>
  <c r="E315" i="22"/>
  <c r="E182" i="47"/>
  <c r="E12" i="43"/>
  <c r="E450" i="27"/>
  <c r="E49" i="30"/>
  <c r="E222" i="22"/>
  <c r="E42" i="25"/>
  <c r="E112" i="30"/>
  <c r="E338" i="27"/>
  <c r="E75" i="3"/>
  <c r="E52" i="22"/>
  <c r="E108" i="43"/>
  <c r="E286" i="27"/>
  <c r="E24" i="38"/>
  <c r="L137" i="2"/>
  <c r="E20" i="28"/>
  <c r="E73" i="35"/>
  <c r="E122" i="46"/>
  <c r="E43" i="30"/>
  <c r="E54" i="48"/>
  <c r="E92" i="22"/>
  <c r="E116" i="3"/>
  <c r="E296" i="22"/>
  <c r="E173" i="22"/>
  <c r="E228" i="24"/>
  <c r="E144" i="34"/>
  <c r="E102" i="25"/>
  <c r="E14" i="47"/>
  <c r="E453" i="27"/>
  <c r="E466" i="30"/>
  <c r="E27" i="47"/>
  <c r="E200" i="27"/>
  <c r="E187" i="35"/>
  <c r="E381" i="22"/>
  <c r="E45" i="43"/>
  <c r="E158" i="27"/>
  <c r="E21" i="27"/>
  <c r="E100" i="28"/>
  <c r="E72" i="22"/>
  <c r="E105" i="35"/>
  <c r="E128" i="24"/>
  <c r="E167" i="34"/>
  <c r="E289" i="47"/>
  <c r="E249" i="30"/>
  <c r="E85" i="24"/>
  <c r="E39" i="19"/>
  <c r="E70" i="3"/>
  <c r="E60" i="24"/>
  <c r="E44" i="42"/>
  <c r="E522" i="27"/>
  <c r="E31" i="28"/>
  <c r="E169" i="30"/>
  <c r="E271" i="26"/>
  <c r="E72" i="43"/>
  <c r="E289" i="30"/>
  <c r="E54" i="3"/>
  <c r="E176" i="28"/>
  <c r="E199" i="26"/>
  <c r="E128" i="35"/>
  <c r="E91" i="28"/>
  <c r="E443" i="27"/>
  <c r="E185" i="27"/>
  <c r="E38" i="3"/>
  <c r="E43" i="45"/>
  <c r="E104" i="34"/>
  <c r="E62" i="25"/>
  <c r="E94" i="47"/>
  <c r="N137" i="2"/>
  <c r="E79" i="27"/>
  <c r="E39" i="47"/>
  <c r="E92" i="27"/>
  <c r="E214" i="30"/>
  <c r="E65" i="28"/>
  <c r="E69" i="43"/>
  <c r="E30" i="47"/>
  <c r="E140" i="34"/>
  <c r="E113" i="27"/>
  <c r="E123" i="30"/>
  <c r="E76" i="24"/>
  <c r="E48" i="28"/>
  <c r="E400" i="30"/>
  <c r="E114" i="22"/>
  <c r="E93" i="45"/>
  <c r="E14" i="42"/>
  <c r="E536" i="27"/>
  <c r="E50" i="44"/>
  <c r="E30" i="3"/>
  <c r="E62" i="19"/>
  <c r="E13" i="44"/>
  <c r="E11" i="26"/>
  <c r="E84" i="26"/>
  <c r="E93" i="19"/>
  <c r="E111" i="43"/>
  <c r="E48" i="46"/>
  <c r="E507" i="27"/>
  <c r="E487" i="30"/>
  <c r="E13" i="19"/>
  <c r="E144" i="25"/>
  <c r="E182" i="34"/>
  <c r="E189" i="34"/>
  <c r="E48" i="3"/>
  <c r="E5" i="25"/>
  <c r="E243" i="30"/>
  <c r="E47" i="26"/>
  <c r="E320" i="22"/>
  <c r="E489" i="22"/>
  <c r="E64" i="26"/>
  <c r="E68" i="25"/>
  <c r="E59" i="26"/>
  <c r="E111" i="3"/>
  <c r="E558" i="27"/>
  <c r="E283" i="47"/>
  <c r="E60" i="43"/>
  <c r="E139" i="46"/>
  <c r="E214" i="34"/>
  <c r="E137" i="19"/>
  <c r="E47" i="35"/>
  <c r="E366" i="30"/>
  <c r="E565" i="27"/>
  <c r="E174" i="43"/>
  <c r="E150" i="4"/>
  <c r="E555" i="27"/>
  <c r="E156" i="25"/>
  <c r="E200" i="47"/>
  <c r="E29" i="27"/>
  <c r="E37" i="15"/>
  <c r="E158" i="28"/>
  <c r="E181" i="46"/>
  <c r="E113" i="45"/>
  <c r="E341" i="30"/>
  <c r="E43" i="48"/>
  <c r="E108" i="19"/>
  <c r="E56" i="25"/>
  <c r="E61" i="40"/>
  <c r="E153" i="35"/>
  <c r="E80" i="22"/>
  <c r="E212" i="22"/>
  <c r="E147" i="47"/>
  <c r="E299" i="47"/>
  <c r="E445" i="30"/>
  <c r="E203" i="47"/>
  <c r="E131" i="4"/>
  <c r="E54" i="30"/>
  <c r="E353" i="30"/>
  <c r="E37" i="48"/>
  <c r="E32" i="35"/>
  <c r="E376" i="27"/>
  <c r="E125" i="4"/>
  <c r="E111" i="24"/>
  <c r="E198" i="22"/>
  <c r="E204" i="34"/>
  <c r="E68" i="30"/>
  <c r="E372" i="27"/>
  <c r="E22" i="26"/>
  <c r="E296" i="47"/>
  <c r="E194" i="30"/>
  <c r="E144" i="4"/>
  <c r="E461" i="30"/>
  <c r="E195" i="26"/>
  <c r="F113" i="2"/>
  <c r="E492" i="27"/>
  <c r="E168" i="27"/>
  <c r="E47" i="24"/>
  <c r="E25" i="35"/>
  <c r="E337" i="22"/>
  <c r="E395" i="27"/>
  <c r="E143" i="46"/>
  <c r="E14" i="34"/>
  <c r="E185" i="46"/>
  <c r="E97" i="19"/>
  <c r="E68" i="27"/>
  <c r="E534" i="30"/>
  <c r="E369" i="30"/>
  <c r="E108" i="30"/>
  <c r="E486" i="27"/>
  <c r="E161" i="28"/>
  <c r="E25" i="45"/>
  <c r="E86" i="3"/>
  <c r="E89" i="43"/>
  <c r="E359" i="22"/>
  <c r="E112" i="19"/>
  <c r="E87" i="4"/>
  <c r="E7" i="15"/>
  <c r="E77" i="43"/>
  <c r="E95" i="34"/>
  <c r="E176" i="30"/>
  <c r="E389" i="30"/>
  <c r="E109" i="34"/>
  <c r="E257" i="30"/>
  <c r="E106" i="45"/>
  <c r="E383" i="30"/>
  <c r="E28" i="25"/>
  <c r="E118" i="47"/>
  <c r="E226" i="47"/>
  <c r="E494" i="22"/>
  <c r="E171" i="46"/>
  <c r="E81" i="3"/>
  <c r="E158" i="43"/>
  <c r="E35" i="28"/>
  <c r="E82" i="19"/>
  <c r="E330" i="24"/>
  <c r="E413" i="30"/>
  <c r="E227" i="30"/>
  <c r="E233" i="22"/>
  <c r="E106" i="46"/>
  <c r="E484" i="22"/>
  <c r="E223" i="30"/>
  <c r="E198" i="28"/>
  <c r="E325" i="27"/>
  <c r="E138" i="25"/>
  <c r="E44" i="38"/>
  <c r="E194" i="47"/>
  <c r="E292" i="22"/>
  <c r="E21" i="3"/>
  <c r="E217" i="27"/>
  <c r="E498" i="27"/>
  <c r="E51" i="24"/>
  <c r="E155" i="27"/>
  <c r="E365" i="27"/>
  <c r="E55" i="26"/>
  <c r="E33" i="47"/>
  <c r="E119" i="35"/>
  <c r="E45" i="19"/>
  <c r="E13" i="40"/>
  <c r="E55" i="42"/>
  <c r="E219" i="30"/>
  <c r="E270" i="27"/>
  <c r="E148" i="19"/>
  <c r="E219" i="26"/>
  <c r="E104" i="22"/>
  <c r="E37" i="24"/>
  <c r="E531" i="30"/>
  <c r="E433" i="30"/>
  <c r="E36" i="40"/>
  <c r="E498" i="30"/>
  <c r="E120" i="28"/>
  <c r="E228" i="22"/>
  <c r="E93" i="46"/>
  <c r="E62" i="35"/>
  <c r="E31" i="34"/>
  <c r="E102" i="26"/>
  <c r="E57" i="19"/>
  <c r="E128" i="27"/>
  <c r="E178" i="27"/>
  <c r="E89" i="27"/>
  <c r="E136" i="22"/>
  <c r="E52" i="45"/>
  <c r="E32" i="46"/>
  <c r="E471" i="30"/>
  <c r="E132" i="24"/>
  <c r="E29" i="19"/>
  <c r="E51" i="27"/>
  <c r="E509" i="30"/>
  <c r="E74" i="25"/>
  <c r="E134" i="25"/>
  <c r="E162" i="46"/>
  <c r="E142" i="47"/>
  <c r="E39" i="4"/>
  <c r="E173" i="34"/>
  <c r="E267" i="26"/>
  <c r="E167" i="35"/>
  <c r="E231" i="30"/>
  <c r="E345" i="27"/>
  <c r="E164" i="27"/>
  <c r="E42" i="35"/>
  <c r="E205" i="27"/>
  <c r="E34" i="4"/>
  <c r="E347" i="30"/>
  <c r="E88" i="22"/>
  <c r="E134" i="43"/>
  <c r="E152" i="24"/>
  <c r="E71" i="48"/>
  <c r="E56" i="27"/>
  <c r="E191" i="35"/>
  <c r="E36" i="47"/>
  <c r="E385" i="27"/>
  <c r="E408" i="30"/>
  <c r="E19" i="40"/>
  <c r="E143" i="19"/>
  <c r="E147" i="25"/>
  <c r="E146" i="46"/>
  <c r="E280" i="27"/>
  <c r="E130" i="46"/>
  <c r="E273" i="27"/>
  <c r="E364" i="22"/>
  <c r="E54" i="46"/>
  <c r="E327" i="22"/>
  <c r="E39" i="30"/>
  <c r="E81" i="24"/>
  <c r="E40" i="46"/>
  <c r="E24" i="34"/>
  <c r="E68" i="22"/>
  <c r="E238" i="27"/>
  <c r="E263" i="26"/>
  <c r="E159" i="35"/>
  <c r="E302" i="47"/>
  <c r="E131" i="34"/>
  <c r="E525" i="30"/>
  <c r="E48" i="43"/>
  <c r="E178" i="22"/>
  <c r="E14" i="27"/>
  <c r="AM3" i="2"/>
  <c r="E83" i="40"/>
  <c r="E80" i="30"/>
  <c r="E185" i="26"/>
  <c r="E432" i="27"/>
  <c r="E65" i="3"/>
  <c r="E79" i="35"/>
  <c r="E37" i="45"/>
  <c r="E69" i="45"/>
  <c r="E61" i="3"/>
  <c r="E154" i="46"/>
  <c r="E141" i="30"/>
  <c r="E167" i="47"/>
  <c r="E75" i="40"/>
  <c r="E100" i="3"/>
  <c r="E131" i="25"/>
  <c r="E19" i="36"/>
  <c r="E80" i="26"/>
  <c r="E44" i="22"/>
  <c r="E149" i="35"/>
  <c r="E31" i="48"/>
  <c r="E87" i="35"/>
  <c r="E173" i="28"/>
  <c r="E206" i="30"/>
  <c r="E101" i="45"/>
  <c r="E12" i="48"/>
  <c r="E96" i="22"/>
  <c r="E34" i="24"/>
  <c r="E338" i="30"/>
  <c r="E376" i="30"/>
  <c r="E42" i="47"/>
  <c r="E568" i="27"/>
  <c r="E22" i="30"/>
  <c r="E20" i="47"/>
  <c r="E113" i="28"/>
  <c r="E127" i="26"/>
  <c r="E110" i="4"/>
  <c r="E235" i="47"/>
  <c r="E64" i="24"/>
  <c r="E468" i="30"/>
  <c r="E186" i="30"/>
  <c r="E154" i="30"/>
  <c r="E392" i="27"/>
  <c r="E381" i="27"/>
  <c r="E134" i="46"/>
  <c r="E198" i="30"/>
  <c r="E100" i="35"/>
  <c r="E147" i="34"/>
  <c r="E301" i="30"/>
  <c r="E88" i="30"/>
  <c r="E211" i="47"/>
  <c r="E119" i="30"/>
  <c r="E141" i="25"/>
  <c r="E442" i="30"/>
  <c r="E36" i="25"/>
  <c r="E98" i="43"/>
  <c r="E36" i="22"/>
  <c r="E101" i="46"/>
  <c r="E176" i="34"/>
  <c r="E128" i="30"/>
  <c r="E64" i="27"/>
  <c r="E58" i="30"/>
  <c r="E403" i="30"/>
  <c r="E356" i="30"/>
  <c r="E134" i="30"/>
  <c r="E28" i="41"/>
  <c r="E154" i="28"/>
  <c r="E537" i="30"/>
  <c r="E150" i="25"/>
  <c r="E13" i="30"/>
  <c r="E273" i="47"/>
  <c r="E27" i="15"/>
  <c r="E40" i="48"/>
  <c r="E59" i="42"/>
  <c r="E161" i="27"/>
  <c r="E151" i="22"/>
  <c r="E97" i="45"/>
  <c r="E128" i="25"/>
  <c r="E84" i="22"/>
  <c r="E58" i="46"/>
  <c r="E10" i="12"/>
  <c r="E299" i="22"/>
  <c r="E528" i="30"/>
  <c r="E118" i="22"/>
  <c r="E253" i="27"/>
  <c r="E305" i="30"/>
  <c r="E257" i="47"/>
  <c r="E21" i="42"/>
  <c r="E77" i="25"/>
  <c r="E331" i="22"/>
  <c r="E396" i="30"/>
  <c r="E78" i="47"/>
  <c r="E151" i="28"/>
  <c r="E468" i="22"/>
  <c r="E306" i="22"/>
  <c r="E293" i="30"/>
  <c r="E179" i="35"/>
  <c r="E504" i="27"/>
  <c r="E9" i="4"/>
  <c r="E100" i="22"/>
  <c r="E186" i="43"/>
  <c r="E41" i="3"/>
  <c r="E20" i="38"/>
  <c r="E394" i="22"/>
  <c r="E124" i="24"/>
  <c r="E196" i="27"/>
  <c r="E74" i="30"/>
  <c r="E227" i="26"/>
  <c r="E54" i="43"/>
  <c r="E65" i="25"/>
  <c r="E495" i="27"/>
  <c r="E106" i="26"/>
  <c r="E15" i="25"/>
  <c r="E197" i="47"/>
  <c r="E319" i="24"/>
  <c r="E92" i="25"/>
  <c r="E28" i="46"/>
  <c r="E182" i="27"/>
  <c r="E15" i="35"/>
  <c r="E98" i="25"/>
  <c r="E28" i="24"/>
  <c r="E436" i="30"/>
  <c r="E437" i="22"/>
  <c r="E114" i="43"/>
  <c r="E572" i="27"/>
  <c r="E380" i="30"/>
  <c r="E58" i="3"/>
  <c r="E48" i="25"/>
  <c r="E182" i="43"/>
  <c r="E51" i="48"/>
  <c r="E54" i="28"/>
  <c r="E153" i="25"/>
  <c r="E332" i="30"/>
  <c r="E131" i="19"/>
  <c r="E64" i="30"/>
  <c r="E446" i="27"/>
  <c r="E13" i="45"/>
  <c r="E85" i="45"/>
  <c r="E277" i="30"/>
  <c r="E235" i="30"/>
  <c r="E161" i="47"/>
  <c r="E251" i="24"/>
  <c r="E155" i="47"/>
  <c r="E146" i="30"/>
  <c r="E197" i="43"/>
  <c r="E72" i="27"/>
  <c r="E6" i="22"/>
  <c r="E297" i="30"/>
  <c r="E398" i="27"/>
  <c r="E506" i="30"/>
  <c r="E141" i="35"/>
  <c r="E132" i="22"/>
  <c r="E156" i="34"/>
  <c r="E43" i="24"/>
  <c r="E69" i="26"/>
  <c r="E457" i="30"/>
  <c r="E169" i="28"/>
  <c r="E423" i="27"/>
  <c r="E13" i="46"/>
  <c r="E30" i="43"/>
  <c r="E40" i="22"/>
  <c r="E84" i="34"/>
  <c r="E429" i="22"/>
  <c r="E81" i="43"/>
  <c r="E401" i="27"/>
  <c r="E273" i="30"/>
  <c r="E33" i="3"/>
  <c r="E179" i="34"/>
  <c r="E160" i="22"/>
  <c r="E68" i="46"/>
  <c r="E85" i="38"/>
  <c r="E236" i="26"/>
  <c r="E193" i="27"/>
  <c r="E329" i="27"/>
  <c r="E36" i="46"/>
  <c r="E29" i="38"/>
  <c r="E31" i="36"/>
  <c r="E239" i="30"/>
  <c r="E126" i="46"/>
  <c r="E267" i="27"/>
  <c r="E29" i="42"/>
  <c r="E106" i="47"/>
  <c r="E276" i="22"/>
  <c r="E269" i="30"/>
  <c r="E76" i="22"/>
  <c r="E189" i="27"/>
  <c r="E91" i="38"/>
  <c r="E167" i="43"/>
  <c r="E45" i="3"/>
  <c r="E192" i="43"/>
  <c r="E25" i="42"/>
  <c r="E601" i="27"/>
  <c r="E519" i="30"/>
  <c r="E417" i="22"/>
  <c r="E203" i="26"/>
  <c r="E112" i="47"/>
  <c r="E158" i="30"/>
  <c r="E96" i="27"/>
  <c r="E47" i="48"/>
  <c r="E348" i="22"/>
  <c r="E37" i="43"/>
  <c r="E30" i="22"/>
  <c r="E512" i="30"/>
  <c r="E476" i="27"/>
  <c r="E130" i="47"/>
  <c r="E5" i="49"/>
  <c r="E73" i="26"/>
  <c r="E369" i="27"/>
  <c r="E62" i="38"/>
  <c r="E104" i="19"/>
  <c r="E64" i="22"/>
  <c r="E477" i="22"/>
  <c r="E100" i="47"/>
  <c r="E38" i="28"/>
  <c r="E72" i="24"/>
  <c r="E89" i="25"/>
  <c r="E453" i="30"/>
  <c r="E260" i="27"/>
  <c r="E115" i="26"/>
  <c r="E300" i="27"/>
  <c r="E499" i="22"/>
  <c r="E19" i="41"/>
  <c r="E448" i="30"/>
  <c r="E7" i="24"/>
  <c r="E110" i="26"/>
  <c r="E195" i="35"/>
  <c r="E185" i="28"/>
  <c r="E54" i="19"/>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A9F86CB-AB4D-4231-A749-484CC0D70BDD}" keepAlive="1" name="Query - languages" description="Connection to the 'languages' query in the workbook." type="5" refreshedVersion="0" background="1">
    <dbPr connection="Provider=Microsoft.Mashup.OleDb.1;Data Source=$Workbook$;Location=languages;Extended Properties=&quot;&quot;" command="SELECT * FROM [languages]"/>
  </connection>
  <connection id="2" xr16:uid="{D09D17F1-A0C7-4C0D-89AE-C811576401F9}" keepAlive="1" name="Query - MsgBox" description="Connection to the 'MsgBox' query in the workbook." type="5" refreshedVersion="0" background="1" saveData="1">
    <dbPr connection="Provider=Microsoft.Mashup.OleDb.1;Data Source=$Workbook$;Location=MsgBox;Extended Properties=&quot;&quot;" command="SELECT * FROM [MsgBox]"/>
  </connection>
  <connection id="3" xr16:uid="{AC24E6A6-2C47-4226-8BEF-8F4400E9B6B4}" keepAlive="1" name="Query - translations_CSPro" description="Connection to the 'translations_CSPro' query in the workbook." type="5" refreshedVersion="8" background="1" saveData="1">
    <dbPr connection="Provider=Microsoft.Mashup.OleDb.1;Data Source=$Workbook$;Location=translations_CSPro;Extended Properties=&quot;&quot;" command="SELECT * FROM [translations_CSPro]"/>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<sst xmlns="http://schemas.openxmlformats.org/spreadsheetml/2006/main" count="10032" uniqueCount="3379">
  <si>
    <t>FORMATTING DATE:</t>
  </si>
  <si>
    <t xml:space="preserve">THE DEMOGRAPHIC AND HEALTH SURVEYS PROGRAM </t>
  </si>
  <si>
    <t>SERVICE PROVISION ASSESSMENT SURVEY</t>
  </si>
  <si>
    <t>INVENTORY QUESTIONNAIRE</t>
  </si>
  <si>
    <t>[NAME OF COUNTRY]</t>
  </si>
  <si>
    <t>[NAME OF ORGANIZATION]</t>
  </si>
  <si>
    <t>FACILITY IDENTIFICATION</t>
  </si>
  <si>
    <t>001</t>
  </si>
  <si>
    <t>NAME OF FACILITY</t>
  </si>
  <si>
    <t>002</t>
  </si>
  <si>
    <t>LOCATION OF FACILITY (TOWN/CITY/VILLAGE)</t>
  </si>
  <si>
    <t>003</t>
  </si>
  <si>
    <t>REGION</t>
  </si>
  <si>
    <t xml:space="preserve">. </t>
  </si>
  <si>
    <t>004</t>
  </si>
  <si>
    <t>DISTRICT</t>
  </si>
  <si>
    <t>005</t>
  </si>
  <si>
    <t>FACILITY NUMBER</t>
  </si>
  <si>
    <t>006</t>
  </si>
  <si>
    <t>TYPE OF FACILITY (COUNTRY SPECIFIC)</t>
  </si>
  <si>
    <t>FACILITY TYPE 1</t>
  </si>
  <si>
    <t>1</t>
  </si>
  <si>
    <t>FACILITY TYPE 2</t>
  </si>
  <si>
    <t>2</t>
  </si>
  <si>
    <t>FACILITY TYPE 3</t>
  </si>
  <si>
    <t>3</t>
  </si>
  <si>
    <t>FACILITY TYPE 4</t>
  </si>
  <si>
    <t>4</t>
  </si>
  <si>
    <t>FACILITY TYPE 5</t>
  </si>
  <si>
    <t>5</t>
  </si>
  <si>
    <t>FACILITY TYPE 6</t>
  </si>
  <si>
    <t>6</t>
  </si>
  <si>
    <t>FACILITY TYPE 7</t>
  </si>
  <si>
    <t>7</t>
  </si>
  <si>
    <t>FACILITY TYPE 8</t>
  </si>
  <si>
    <t>8</t>
  </si>
  <si>
    <t>FACILITY TYPE 9</t>
  </si>
  <si>
    <t>9</t>
  </si>
  <si>
    <t>007</t>
  </si>
  <si>
    <t>MANAGING AUTHORITY (OWNERSHIP)</t>
  </si>
  <si>
    <t>GOVERNMENT/PUBLIC</t>
  </si>
  <si>
    <t>NGO/PRIVATE NOT-FOR-PROFIT</t>
  </si>
  <si>
    <t>. . . . .. . . . . . . . . . . . . . . . . . . . . . . . . . . . . . . . . . . . . . .</t>
  </si>
  <si>
    <t>PRIVATE-FOR-PROFIT</t>
  </si>
  <si>
    <t>MISSION/FAITH-BASED</t>
  </si>
  <si>
    <t>008</t>
  </si>
  <si>
    <t>URBAN/RURAL</t>
  </si>
  <si>
    <t>URBAN</t>
  </si>
  <si>
    <t>RURAL</t>
  </si>
  <si>
    <t>009</t>
  </si>
  <si>
    <t>INPATIENT AND OUTPATIENT SERVICE PROVISION</t>
  </si>
  <si>
    <t>BOTH INPATIENT AND OUTPATIENT</t>
  </si>
  <si>
    <t>ONLY INPATIENT</t>
  </si>
  <si>
    <t>ONLY OUTPATIENT</t>
  </si>
  <si>
    <t>INTERVIEWER VISITS</t>
  </si>
  <si>
    <t>FINAL VISIT</t>
  </si>
  <si>
    <t>DATE</t>
  </si>
  <si>
    <t>DAY</t>
  </si>
  <si>
    <t>MONTH</t>
  </si>
  <si>
    <t>YEAR</t>
  </si>
  <si>
    <t>INTERVIEWER'S</t>
  </si>
  <si>
    <t>INT.</t>
  </si>
  <si>
    <t>NAME</t>
  </si>
  <si>
    <t>NUMBER</t>
  </si>
  <si>
    <t>RESULT</t>
  </si>
  <si>
    <t>. . . . . . . . . . . . .</t>
  </si>
  <si>
    <t>RESULT CODES (LAST VISIT):</t>
  </si>
  <si>
    <t>=</t>
  </si>
  <si>
    <t>FACILITY COMPLETED</t>
  </si>
  <si>
    <t>FACILITY REFUSED</t>
  </si>
  <si>
    <t>FACILITY RESPONDENTS NOT AVAILABLE</t>
  </si>
  <si>
    <t>FACILITY CLOSED / NOT YET FUNCTIONAL</t>
  </si>
  <si>
    <t>POSTPONED / PARTIALLY COMPLETED</t>
  </si>
  <si>
    <t>OTHER (SPECIFY)</t>
  </si>
  <si>
    <t>TOTAL NUMBER OF PROVIDERS FOR INTERVIEW AND NEONATAL RESUSCITATION</t>
  </si>
  <si>
    <t>ELIGIBLE</t>
  </si>
  <si>
    <t>INTERVIEWED</t>
  </si>
  <si>
    <t xml:space="preserve">TOTAL NUMBER OF PROVIDERS </t>
  </si>
  <si>
    <t>TOTAL NUMBER OF PROVIDERS FOR NEONATAL</t>
  </si>
  <si>
    <t>RESUSCITATION SIMULATION</t>
  </si>
  <si>
    <t>TOTAL NUMBER OF CLIENTS FOR OBSERVATION AND EXIT INTERVIEW</t>
  </si>
  <si>
    <t>OBSERVED</t>
  </si>
  <si>
    <t>TOTAL NUMBER OF ANC CLIENTS</t>
  </si>
  <si>
    <t>TOTAL NUMBER OF FAMILY PLANNING CLIENTS</t>
  </si>
  <si>
    <t>TOTAL NUMBER OF OUTPATIENT SICK CHILDREN</t>
  </si>
  <si>
    <t>UNDER AGE 5</t>
  </si>
  <si>
    <t>TOTAL NUMBER OF CLIENTS FOR EARLY POSTNATAL EXIT INTERVIEW</t>
  </si>
  <si>
    <t xml:space="preserve">TOTAL NUMBER OF EARLY POSTNATAL CLIENTS </t>
  </si>
  <si>
    <t>FACILITY GEOGRAPHIC COORDINATES</t>
  </si>
  <si>
    <t>INT</t>
  </si>
  <si>
    <t>010</t>
  </si>
  <si>
    <t>WAYPOINT NAME</t>
  </si>
  <si>
    <t>(FACILITY NUMBER)</t>
  </si>
  <si>
    <t>N/S</t>
  </si>
  <si>
    <t>DEGREES</t>
  </si>
  <si>
    <t>DECIMAL</t>
  </si>
  <si>
    <t>011</t>
  </si>
  <si>
    <t>LATITUDE</t>
  </si>
  <si>
    <t>a</t>
  </si>
  <si>
    <t>b</t>
  </si>
  <si>
    <t>c</t>
  </si>
  <si>
    <t>E/W</t>
  </si>
  <si>
    <t>012</t>
  </si>
  <si>
    <t>LONGITUDE</t>
  </si>
  <si>
    <t>013</t>
  </si>
  <si>
    <t>ACCURACY</t>
  </si>
  <si>
    <t>LANGUAGE OF</t>
  </si>
  <si>
    <t>TRANSLATOR USED</t>
  </si>
  <si>
    <t>QUESTIONNAIRE**</t>
  </si>
  <si>
    <t>INTERVIEW**</t>
  </si>
  <si>
    <t>(YES = 1, NO = 2)</t>
  </si>
  <si>
    <t>ENGLISH</t>
  </si>
  <si>
    <t>**LANGUAGE CODES:</t>
  </si>
  <si>
    <t xml:space="preserve">TEAM </t>
  </si>
  <si>
    <t>TEAM SUPERVISOR</t>
  </si>
  <si>
    <t>CONSENT</t>
  </si>
  <si>
    <t>INT-A</t>
  </si>
  <si>
    <t>CON</t>
  </si>
  <si>
    <t xml:space="preserve">INTERVIEWER'S SIGNATURE </t>
  </si>
  <si>
    <t>RESPONDENT AGREES</t>
  </si>
  <si>
    <t xml:space="preserve">RESPONDENT DOES NOT AGREE </t>
  </si>
  <si>
    <t>TO BE INTERVIEWED</t>
  </si>
  <si>
    <t>END</t>
  </si>
  <si>
    <t>RECORD THE TIME THE INTERVIEW STARTED.
USE 24 HOURS FORMAT</t>
  </si>
  <si>
    <t>HOURS</t>
  </si>
  <si>
    <t>MINUTES</t>
  </si>
  <si>
    <t>INT-B</t>
  </si>
  <si>
    <t>MODULE 1: GENERAL INFORMATION AND SERVICE AVAILABILITY</t>
  </si>
  <si>
    <t xml:space="preserve">SECTION 1: GENERAL AND INPATIENT SERVICE AVAILABILITY </t>
  </si>
  <si>
    <t>YES</t>
  </si>
  <si>
    <t>NO</t>
  </si>
  <si>
    <t>01</t>
  </si>
  <si>
    <t>02</t>
  </si>
  <si>
    <t>03</t>
  </si>
  <si>
    <t>04</t>
  </si>
  <si>
    <t>05</t>
  </si>
  <si>
    <t>06</t>
  </si>
  <si>
    <t>07</t>
  </si>
  <si>
    <t>08</t>
  </si>
  <si>
    <t>09</t>
  </si>
  <si>
    <t>10</t>
  </si>
  <si>
    <t>11</t>
  </si>
  <si>
    <t>12</t>
  </si>
  <si>
    <t>13</t>
  </si>
  <si>
    <t>14</t>
  </si>
  <si>
    <t>15</t>
  </si>
  <si>
    <t>16</t>
  </si>
  <si>
    <t>17</t>
  </si>
  <si>
    <t>18</t>
  </si>
  <si>
    <t>19</t>
  </si>
  <si>
    <t>20</t>
  </si>
  <si>
    <t>21</t>
  </si>
  <si>
    <t>22</t>
  </si>
  <si>
    <t>INPATIENT SERVICES</t>
  </si>
  <si>
    <t xml:space="preserve"> </t>
  </si>
  <si>
    <t>112</t>
  </si>
  <si>
    <t># OF INPATIENT</t>
  </si>
  <si>
    <t>BEDS</t>
  </si>
  <si>
    <t>DON’T KNOW</t>
  </si>
  <si>
    <t>998</t>
  </si>
  <si>
    <t>NEXT SECTION</t>
  </si>
  <si>
    <t xml:space="preserve"># OF OVERNIGHT </t>
  </si>
  <si>
    <t>THANK YOUR RESPONDENT FOR THEIR TIME AND HELP. PROCEED TO THE NEXT DATA COLLECTION SITE.</t>
  </si>
  <si>
    <t>SECTION 2: GENERAL INFORMATION</t>
  </si>
  <si>
    <t>PROCESSING OF INSTRUMENTS</t>
  </si>
  <si>
    <t>210</t>
  </si>
  <si>
    <t>ONLY IN THIS FACILITY</t>
  </si>
  <si>
    <t xml:space="preserve">BOTH IN THIS FACILITY AND </t>
  </si>
  <si>
    <t>OUTSIDE</t>
  </si>
  <si>
    <t>ONLY AT AN OUTSIDE</t>
  </si>
  <si>
    <t>FACILITY</t>
  </si>
  <si>
    <t xml:space="preserve">. . . . . </t>
  </si>
  <si>
    <t>STORAGE OF MEDICINES</t>
  </si>
  <si>
    <t xml:space="preserve">CHECK Q102.04 </t>
  </si>
  <si>
    <t>NO FAMILY PLANNING SERVICES</t>
  </si>
  <si>
    <t xml:space="preserve">FAMILY PLANNING </t>
  </si>
  <si>
    <t>SERVICES AVAILABLE</t>
  </si>
  <si>
    <t>STORED IN FP SERVICE</t>
  </si>
  <si>
    <t>AREA</t>
  </si>
  <si>
    <t>. . . . . . . . . . . . . . . . . . . . . . .</t>
  </si>
  <si>
    <t>STORED WITH OTHER</t>
  </si>
  <si>
    <t>MEDICINES</t>
  </si>
  <si>
    <t>FP COMMODITIES NOT</t>
  </si>
  <si>
    <t>STOCKED</t>
  </si>
  <si>
    <t>MODULE 2: GENERAL SERVICE READINESS</t>
  </si>
  <si>
    <t>SECTION 3: INFRASTRUCTURE</t>
  </si>
  <si>
    <t>24-HOUR STAFF COVERAGE</t>
  </si>
  <si>
    <t>(FN1)</t>
  </si>
  <si>
    <t>COMMUNICATION</t>
  </si>
  <si>
    <t xml:space="preserve">SOURCE OF WATER </t>
  </si>
  <si>
    <t>PIPED INTO FACILITY</t>
  </si>
  <si>
    <t xml:space="preserve">PIPED ONTO FACILITY </t>
  </si>
  <si>
    <t>GROUNDS</t>
  </si>
  <si>
    <t>. . . . . . . . . . . . . . .</t>
  </si>
  <si>
    <t>PIPED OUTSIDE THE BUILDING</t>
  </si>
  <si>
    <t>PUBLIC TAP/STANDPIPE</t>
  </si>
  <si>
    <t>TUBEWELL/BOREHOLE</t>
  </si>
  <si>
    <t>PROTECTED DUG WELL</t>
  </si>
  <si>
    <t>UNPROTECTED DUG WELL</t>
  </si>
  <si>
    <t>PROTECTED SPRING</t>
  </si>
  <si>
    <t>UNPROTECTED SPRING</t>
  </si>
  <si>
    <t>RAINWATER</t>
  </si>
  <si>
    <t>BOTTLED WATER</t>
  </si>
  <si>
    <t>CART W/SMALL TANK/DRUM</t>
  </si>
  <si>
    <t>TANKER TRUCK</t>
  </si>
  <si>
    <t>SURFACE WATER</t>
  </si>
  <si>
    <t xml:space="preserve">OTHER </t>
  </si>
  <si>
    <t>96</t>
  </si>
  <si>
    <t xml:space="preserve">  SPECIFY</t>
  </si>
  <si>
    <t>DON'T KNOW</t>
  </si>
  <si>
    <t>98</t>
  </si>
  <si>
    <t>NO WATER SOURCE</t>
  </si>
  <si>
    <t>00</t>
  </si>
  <si>
    <t xml:space="preserve">ONSITE                                 </t>
  </si>
  <si>
    <t xml:space="preserve">WITHIN 500M OF FACILITY                 </t>
  </si>
  <si>
    <t xml:space="preserve">BEYOND 500M OF FACILITY               </t>
  </si>
  <si>
    <t xml:space="preserve">YES                                     </t>
  </si>
  <si>
    <t xml:space="preserve">NO                                        </t>
  </si>
  <si>
    <t xml:space="preserve">DON'T KNOW    </t>
  </si>
  <si>
    <t>POWER SUPPLY</t>
  </si>
  <si>
    <t>YES. . . . . . . . . . . . . . . . . . . . . . . . . . . . . . . . . . . . . . . . . . . .</t>
  </si>
  <si>
    <t xml:space="preserve">NO OTHER SOURCE. . . . . . . . . . . . . . . . . . . . . . . . . . . . . . . . . . . . . . </t>
  </si>
  <si>
    <t>FUEL-OPERATED</t>
  </si>
  <si>
    <t>GENERATOR</t>
  </si>
  <si>
    <t>A</t>
  </si>
  <si>
    <t>BATTERY-OPERATED</t>
  </si>
  <si>
    <t>. . . . . . . . . . .. . . . .</t>
  </si>
  <si>
    <t>B</t>
  </si>
  <si>
    <t>SOLAR SYSTEM</t>
  </si>
  <si>
    <t>C</t>
  </si>
  <si>
    <t>OTHER</t>
  </si>
  <si>
    <t>X</t>
  </si>
  <si>
    <t>CHECK Q332</t>
  </si>
  <si>
    <t>GENERATOR USED</t>
  </si>
  <si>
    <t>GENERATOR NOT USED</t>
  </si>
  <si>
    <t>(EITHER "A" OR "B" CIRCLED)</t>
  </si>
  <si>
    <t>(NEITHER "A" NOR "B" CIRCLED)</t>
  </si>
  <si>
    <t>SOLAR SYSTEM USED</t>
  </si>
  <si>
    <t>SOLAR SYSTEM NOT USED</t>
  </si>
  <si>
    <t>("C" CIRCLED)</t>
  </si>
  <si>
    <t>("C" NOT CIRCLED)</t>
  </si>
  <si>
    <t>CHECK Q330 AND Q331</t>
  </si>
  <si>
    <t>FACILITY HAS ANY POWER SOURCE</t>
  </si>
  <si>
    <t>FACILITY HAS NO POWER SOURCE</t>
  </si>
  <si>
    <t xml:space="preserve">("1" CIRCLED IN EITHER </t>
  </si>
  <si>
    <t>("1" NOT CIRCLED IN</t>
  </si>
  <si>
    <t>Q330 OR Q331)</t>
  </si>
  <si>
    <t>EITHER Q330 OR Q331)</t>
  </si>
  <si>
    <t xml:space="preserve">ALWAYS AVAILABLE                              </t>
  </si>
  <si>
    <t xml:space="preserve">SOMETIMES INTERRUPTED                          </t>
  </si>
  <si>
    <t xml:space="preserve">DON'T KNOW                                     </t>
  </si>
  <si>
    <t>SECTION 3: INFRASTRUCTURE: FOOTNOTES</t>
  </si>
  <si>
    <t>(FN1) Add country specific clinical care cadres providing emergency services.</t>
  </si>
  <si>
    <t>SECTION 4: MANAGEMENT</t>
  </si>
  <si>
    <t xml:space="preserve">STAFFING </t>
  </si>
  <si>
    <t>INT4</t>
  </si>
  <si>
    <t>(FN2)</t>
  </si>
  <si>
    <t>OCCUPATIONAL CATEGORIES (COUNTRY SPECIFIC)</t>
  </si>
  <si>
    <t>(A) ASSIGNED, EMPLOYED, OR SECONDED</t>
  </si>
  <si>
    <t>(B) PART TIME</t>
  </si>
  <si>
    <t xml:space="preserve">CHECK Q102.07 </t>
  </si>
  <si>
    <t>NORMAL DELIVERY</t>
  </si>
  <si>
    <t>NO NORMAL DELIVERY</t>
  </si>
  <si>
    <t>SERVICES</t>
  </si>
  <si>
    <t>410</t>
  </si>
  <si>
    <t>MANAGEMENT MEETINGS</t>
  </si>
  <si>
    <t>INT4B</t>
  </si>
  <si>
    <t>NO.</t>
  </si>
  <si>
    <t>QUESTIONS</t>
  </si>
  <si>
    <t>CODING CLASSIFICATION</t>
  </si>
  <si>
    <t>SKIP</t>
  </si>
  <si>
    <t xml:space="preserve">YES                                       </t>
  </si>
  <si>
    <t>MONTHLY OR MORE</t>
  </si>
  <si>
    <t>FREQUENTLY</t>
  </si>
  <si>
    <t>EVERY 2-3 MONTHS</t>
  </si>
  <si>
    <t>EVERY 4-6 MONTHS</t>
  </si>
  <si>
    <t xml:space="preserve">LESS FREQUENT THAN </t>
  </si>
  <si>
    <t>EVERY 6 MONTHS</t>
  </si>
  <si>
    <t>420</t>
  </si>
  <si>
    <t>NO, RECORDS NOT</t>
  </si>
  <si>
    <t xml:space="preserve"> MAINTAINED</t>
  </si>
  <si>
    <t>. . . . . . . . .</t>
  </si>
  <si>
    <t>REPORTED, NOT SEEN</t>
  </si>
  <si>
    <t>CLIENT OPINION AND FEEDBACK</t>
  </si>
  <si>
    <t>430</t>
  </si>
  <si>
    <t xml:space="preserve">SUGGESTION BOX                             </t>
  </si>
  <si>
    <t xml:space="preserve">CLIENT SURVEY FORM                       </t>
  </si>
  <si>
    <t xml:space="preserve">CLIENT INTERVIEW FORM                  </t>
  </si>
  <si>
    <t>OFFICIAL MEETING</t>
  </si>
  <si>
    <t xml:space="preserve">WITH COMMUNITY </t>
  </si>
  <si>
    <t>LEADERS</t>
  </si>
  <si>
    <t>D</t>
  </si>
  <si>
    <t xml:space="preserve">INFORMAL DISCUSSION WITH </t>
  </si>
  <si>
    <t>CLIENTS OR THE</t>
  </si>
  <si>
    <t>COMMUNITY</t>
  </si>
  <si>
    <t>E</t>
  </si>
  <si>
    <t>EMAIL FROM CLIENTS/</t>
  </si>
  <si>
    <t xml:space="preserve">COMMUNITY    </t>
  </si>
  <si>
    <t>F</t>
  </si>
  <si>
    <t xml:space="preserve">FACILITY'S WEBSITE/        </t>
  </si>
  <si>
    <t>SOCIAL MEDIA</t>
  </si>
  <si>
    <t>G</t>
  </si>
  <si>
    <t xml:space="preserve">LETTERS FROM CLIENTS/    </t>
  </si>
  <si>
    <t xml:space="preserve">COMMUNITY     </t>
  </si>
  <si>
    <t>H</t>
  </si>
  <si>
    <t>(SPECIFY)</t>
  </si>
  <si>
    <t xml:space="preserve">DON’T KNOW                           </t>
  </si>
  <si>
    <t>Z</t>
  </si>
  <si>
    <t xml:space="preserve">YES                                        </t>
  </si>
  <si>
    <t xml:space="preserve">NO PROCEDURE                                </t>
  </si>
  <si>
    <t xml:space="preserve">DON’T KNOW                               </t>
  </si>
  <si>
    <t xml:space="preserve">OBSERVED                                  </t>
  </si>
  <si>
    <t xml:space="preserve">REPORTED, NOT SEEN                          </t>
  </si>
  <si>
    <t xml:space="preserve">REPORTS NEVER                 </t>
  </si>
  <si>
    <t xml:space="preserve">COMPILED   </t>
  </si>
  <si>
    <t>QUALITY MANAGEMENT</t>
  </si>
  <si>
    <t>INT4C</t>
  </si>
  <si>
    <t xml:space="preserve">NO                          </t>
  </si>
  <si>
    <t xml:space="preserve">NO                       </t>
  </si>
  <si>
    <t>440</t>
  </si>
  <si>
    <t xml:space="preserve">NO, RECORDS NOT                    </t>
  </si>
  <si>
    <t xml:space="preserve">MAINTAINED                     </t>
  </si>
  <si>
    <t xml:space="preserve">. . . . . . . . . . . . </t>
  </si>
  <si>
    <t>OBSERVED, LATEST MEETING</t>
  </si>
  <si>
    <t>WITHIN THE PREVIOUS</t>
  </si>
  <si>
    <t xml:space="preserve">BEFORE THE PREVIOUS </t>
  </si>
  <si>
    <t xml:space="preserve">CHECK Q102.03 </t>
  </si>
  <si>
    <t>CURATIVE CARE</t>
  </si>
  <si>
    <t>NO CURATIVE CARE</t>
  </si>
  <si>
    <t xml:space="preserve">NO                              </t>
  </si>
  <si>
    <t xml:space="preserve">WITHIN THE PAST </t>
  </si>
  <si>
    <t xml:space="preserve">6 MONTHS </t>
  </si>
  <si>
    <t xml:space="preserve"> . . . . . . . . . . . . . .</t>
  </si>
  <si>
    <t xml:space="preserve">MORE THAN 6 MONTHS </t>
  </si>
  <si>
    <t>AGO</t>
  </si>
  <si>
    <t>. . . . . . . . . . . . . . . . . . . .</t>
  </si>
  <si>
    <t>EXTERNAL SUPERVISION</t>
  </si>
  <si>
    <t/>
  </si>
  <si>
    <t>DON'T</t>
  </si>
  <si>
    <t>KNOW</t>
  </si>
  <si>
    <t>HMIS</t>
  </si>
  <si>
    <t>INT4D</t>
  </si>
  <si>
    <t xml:space="preserve">MONTHLY OR MORE OFTEN                          </t>
  </si>
  <si>
    <t xml:space="preserve">EVERY 2-3 MONTHS                                 </t>
  </si>
  <si>
    <t xml:space="preserve">EVERY 4-6 MONTHS                                  </t>
  </si>
  <si>
    <t xml:space="preserve">LESS OFTEN THAN EVERY             </t>
  </si>
  <si>
    <t>6  MONTHS</t>
  </si>
  <si>
    <t>. . . . . . . . . . . . . . . . . . . . . . . .</t>
  </si>
  <si>
    <t xml:space="preserve">RECORD OBSERVED                           </t>
  </si>
  <si>
    <t xml:space="preserve">YES                                         </t>
  </si>
  <si>
    <t xml:space="preserve">NO DEDICATED PERSON                                     </t>
  </si>
  <si>
    <t>CHECK Q102.07</t>
  </si>
  <si>
    <t xml:space="preserve">YES, BOTH NEONATAL DEATHS </t>
  </si>
  <si>
    <t>AND STILL BIRTHS</t>
  </si>
  <si>
    <t xml:space="preserve">YES, ONLY NEONATAL </t>
  </si>
  <si>
    <t>DEATHS</t>
  </si>
  <si>
    <t>. . . . . . . . . . . . . . . . .</t>
  </si>
  <si>
    <t>YES, ONLY STILLBIRTHS</t>
  </si>
  <si>
    <t>NEITHER</t>
  </si>
  <si>
    <t>. . . . . . . . . . . . . . . . . . .</t>
  </si>
  <si>
    <t>SERVICE STATISTICS</t>
  </si>
  <si>
    <t>INT4E</t>
  </si>
  <si>
    <t>MONTH NAME</t>
  </si>
  <si>
    <t xml:space="preserve"># OF CLIENT </t>
  </si>
  <si>
    <t>VISITS</t>
  </si>
  <si>
    <t>CHECK Q102.03</t>
  </si>
  <si>
    <t>CURATIVE CARE SERVICES FOR</t>
  </si>
  <si>
    <t>NO CURATIVE CARE SERVICES</t>
  </si>
  <si>
    <t xml:space="preserve">  CHILDREN UNDER-5 AVAILABLE</t>
  </si>
  <si>
    <t>FOR CHILDREN</t>
  </si>
  <si>
    <t>UNDER-5 AVAILABLE</t>
  </si>
  <si>
    <t># OF CLIENT</t>
  </si>
  <si>
    <t xml:space="preserve"> VISITS  </t>
  </si>
  <si>
    <t>CHECK Q102.04</t>
  </si>
  <si>
    <t>FAMILY PLANNING</t>
  </si>
  <si>
    <t>NO FAMILY PLANNING</t>
  </si>
  <si>
    <t>CHECK Q102.05</t>
  </si>
  <si>
    <t>ANTENATAL CARE</t>
  </si>
  <si>
    <t>NO ANTENATAL CARE</t>
  </si>
  <si>
    <t xml:space="preserve">VISITS  </t>
  </si>
  <si>
    <t xml:space="preserve"># OF </t>
  </si>
  <si>
    <t>DELIVERIES</t>
  </si>
  <si>
    <t>TRANSPORT FOR EMERGENCIES</t>
  </si>
  <si>
    <t>EMERGENCY PREPAREDNESS</t>
  </si>
  <si>
    <t xml:space="preserve">OBSERVED                                   </t>
  </si>
  <si>
    <t xml:space="preserve">REPORTED, NOT SEEN                           </t>
  </si>
  <si>
    <t>FN(3)</t>
  </si>
  <si>
    <t>MAIN LOCATION WHERE</t>
  </si>
  <si>
    <t>MEDICINES AND</t>
  </si>
  <si>
    <t xml:space="preserve">OTHER SUPPLIES ARE </t>
  </si>
  <si>
    <t>STORED</t>
  </si>
  <si>
    <t>ELSEWHERE ONSITE</t>
  </si>
  <si>
    <t>OFFSITE</t>
  </si>
  <si>
    <t>SECTION 4: MANAGEMENT: FOOTNOTES</t>
  </si>
  <si>
    <t>(FN1) Adapt occupational categories according to the local health system</t>
  </si>
  <si>
    <t>(FN2) extend the column (B) PART TIME to all clinical occupations</t>
  </si>
  <si>
    <t>(FN3) If necessary, use the country-specific definition for what is considered a public health emergency and natural disaster emergency.  Discuss with MOH during the questionnaire adaptation about types of emergencies that may require a stockpile, to clarify emergency stockpiles.</t>
  </si>
  <si>
    <t>SECTION 5: GENDER BASED VIOLENCE CARE</t>
  </si>
  <si>
    <t>CHECK Q102.08</t>
  </si>
  <si>
    <t>GBV SERVICES NOT</t>
  </si>
  <si>
    <t>GBV SERVICES</t>
  </si>
  <si>
    <t>AVAILABLE IN FACILITY</t>
  </si>
  <si>
    <t>INT5</t>
  </si>
  <si>
    <t xml:space="preserve">NUMBER OF </t>
  </si>
  <si>
    <t xml:space="preserve">DAYS/WEEK </t>
  </si>
  <si>
    <t>. . . . . . .</t>
  </si>
  <si>
    <t>CHECK Q300</t>
  </si>
  <si>
    <t>YES, 24-HR STAFF</t>
  </si>
  <si>
    <t>NO 24-HOUR  STAFF</t>
  </si>
  <si>
    <t xml:space="preserve">NUMBER OF HOURS/DAY </t>
  </si>
  <si>
    <t>CHECK Q501 AND Q503</t>
  </si>
  <si>
    <t>NOT OFFERED FOR 24 HOURS PER DAY</t>
  </si>
  <si>
    <t>OFFERED FOR 24 HOURS</t>
  </si>
  <si>
    <t>AND 7 DAYS PER WEEK</t>
  </si>
  <si>
    <t>AND 7 DAYS</t>
  </si>
  <si>
    <t>'05</t>
  </si>
  <si>
    <t>509</t>
  </si>
  <si>
    <t>SECTION 5: GENDER BASED VIOLENCE CARE(GBV): FOOTNOTES</t>
  </si>
  <si>
    <t>(FN1) 506 (03-04)  fees should be adapted according to the country specific GBV</t>
  </si>
  <si>
    <t>policy and guidelines</t>
  </si>
  <si>
    <t>SECTION 6: INFECTION PREVENTION AND CONTROL</t>
  </si>
  <si>
    <t>GUIDELINES AND MONITORING</t>
  </si>
  <si>
    <t>INT6A</t>
  </si>
  <si>
    <t xml:space="preserve">NO GUIDELINE </t>
  </si>
  <si>
    <t>AVAILABLE</t>
  </si>
  <si>
    <t>. . . . . . . . . .</t>
  </si>
  <si>
    <t>REPORTED NOT SEEN</t>
  </si>
  <si>
    <t>NOT AVAILABLE</t>
  </si>
  <si>
    <t xml:space="preserve">MONTHLY OR MORE </t>
  </si>
  <si>
    <t xml:space="preserve">ONCE EVERY </t>
  </si>
  <si>
    <t>2-3 MONTHS</t>
  </si>
  <si>
    <t>. . . . . . . . . . .</t>
  </si>
  <si>
    <t>LESS FREQ. THAN EVERY</t>
  </si>
  <si>
    <t>3 MONTHS</t>
  </si>
  <si>
    <t>PROCESSING OF INSTRUMENTS FOR REUSE</t>
  </si>
  <si>
    <t>CHECK Q201</t>
  </si>
  <si>
    <t>EQUIPMENT PROCESSED</t>
  </si>
  <si>
    <t>NO (3 CIRCLED)</t>
  </si>
  <si>
    <t xml:space="preserve"> IN THE FACILITY</t>
  </si>
  <si>
    <t>(1 or 2 CIRCLED)</t>
  </si>
  <si>
    <t>INT6B</t>
  </si>
  <si>
    <t>(A) USE AND AVAILABILITY</t>
  </si>
  <si>
    <t>(B) FUNCTIONING</t>
  </si>
  <si>
    <t>NOT USED</t>
  </si>
  <si>
    <t>HEALTH CARE WASTE MANAGEMENT</t>
  </si>
  <si>
    <t>INT6C</t>
  </si>
  <si>
    <t>BURN IN INCINERATOR:</t>
  </si>
  <si>
    <t>TWO-CHAMBER INDUSTRIAL</t>
  </si>
  <si>
    <t xml:space="preserve">(800-1000+°C)                   </t>
  </si>
  <si>
    <t>ONE-CHAMBER DRUM/BRICK</t>
  </si>
  <si>
    <t>OPEN BURNING</t>
  </si>
  <si>
    <t>FLAT GROUND-NO</t>
  </si>
  <si>
    <t>PROTECTION</t>
  </si>
  <si>
    <t>PIT OR PROTECTED GROUND</t>
  </si>
  <si>
    <t>DUMP WITHOUT BURNING</t>
  </si>
  <si>
    <t>COVERED PIT OR PIT LATRINE</t>
  </si>
  <si>
    <t>OPEN PIT-NO PROTECTION</t>
  </si>
  <si>
    <t>PROTECTED GROUND OR PIT</t>
  </si>
  <si>
    <t>REMOVE OFFSITE</t>
  </si>
  <si>
    <t>STORED IN COVERED</t>
  </si>
  <si>
    <t xml:space="preserve"> CONTAINER   </t>
  </si>
  <si>
    <t>STORED IN OTHER PROTECTED</t>
  </si>
  <si>
    <t>ENVIRONMENT</t>
  </si>
  <si>
    <t>STORED UNPROTECTED</t>
  </si>
  <si>
    <t>NEVER HAVE SHARPS WASTE</t>
  </si>
  <si>
    <t>95</t>
  </si>
  <si>
    <t>YES, AUTOCLAVE</t>
  </si>
  <si>
    <t>YES, MICROWAVE</t>
  </si>
  <si>
    <t xml:space="preserve">YES, BOTH </t>
  </si>
  <si>
    <t>NO/ NONE</t>
  </si>
  <si>
    <t>SAME AS FOR SHARP ITEMS</t>
  </si>
  <si>
    <t>NEVER HAVE MEDICAL WASTE</t>
  </si>
  <si>
    <t>CLIENT LATRINE</t>
  </si>
  <si>
    <t>FLUSH OR POUR FLUSH TOILET</t>
  </si>
  <si>
    <t>FLUSH TO PIPED SEWER</t>
  </si>
  <si>
    <t xml:space="preserve"> SYSTEM</t>
  </si>
  <si>
    <t>FLUSH TO SEPTIC TANK</t>
  </si>
  <si>
    <t>FLUSH TO PIT LATRINE</t>
  </si>
  <si>
    <t>FLUSH TO SOMEWHERE ELSE</t>
  </si>
  <si>
    <t>FLUSH, DON'T KNOW WHERE</t>
  </si>
  <si>
    <t>PIT LATRINE</t>
  </si>
  <si>
    <t>VENTILATED IMPROVED</t>
  </si>
  <si>
    <t xml:space="preserve">PIT LATRINE </t>
  </si>
  <si>
    <t>PIT LATRINE WITH SLAB</t>
  </si>
  <si>
    <t xml:space="preserve">. . . . . . . </t>
  </si>
  <si>
    <t>PIT LATRINE WITHOUT SLAB/</t>
  </si>
  <si>
    <t>OPEN PIT</t>
  </si>
  <si>
    <t>23</t>
  </si>
  <si>
    <t>COMPOSTING TOILET</t>
  </si>
  <si>
    <t>31</t>
  </si>
  <si>
    <t>BUCKET TOILET</t>
  </si>
  <si>
    <t>41</t>
  </si>
  <si>
    <t>HANGING TOILET / HANGING</t>
  </si>
  <si>
    <t xml:space="preserve">LATRINE </t>
  </si>
  <si>
    <t>51</t>
  </si>
  <si>
    <t>NO FUNCTIONING FACILITY/</t>
  </si>
  <si>
    <t>BUSH/FIELD</t>
  </si>
  <si>
    <t>61</t>
  </si>
  <si>
    <t>OTHER ________________________________</t>
  </si>
  <si>
    <t xml:space="preserve">(SPECIFY) </t>
  </si>
  <si>
    <t>TOILET IS AVAILABLE ONSITE</t>
  </si>
  <si>
    <t>ONSITE MEANS WITHIN THE BUILDING OR FACILITY GROUNDS.</t>
  </si>
  <si>
    <t>TOILET IS FUNCTIONAL</t>
  </si>
  <si>
    <t>FUNCTIONING CONDITION MEANS IT CAN BE USED. FOR EXAMPLE, WATER IS</t>
  </si>
  <si>
    <t>AVAILABLE FOR FLUSH TOILETS AND HOLE OR PIT IS NOT BLOCKED FOR PIT LATRINE.</t>
  </si>
  <si>
    <t xml:space="preserve">DOOR IS UNLOCKED WHEN NOT IN USE OR KEY IS AVAILABLE </t>
  </si>
  <si>
    <t xml:space="preserve">DOOR CAN BE LOCKED INSIDE </t>
  </si>
  <si>
    <t xml:space="preserve">WALLS AROUND TOILET ALLOWS PRIVACY </t>
  </si>
  <si>
    <t>EXCLUSIVE FEMALE TOILET IS AVAILABLE</t>
  </si>
  <si>
    <t xml:space="preserve">GENDER-NEUTRAL ROOM WITH A SINGLE TOILET AVAILABLE </t>
  </si>
  <si>
    <t>WATER IS AVAILABLE IN A PRIVATE SPACE FOR WASHING</t>
  </si>
  <si>
    <t>WATER IS AVAILABLE WITHIN 5 METERS OF TOILET</t>
  </si>
  <si>
    <t>I</t>
  </si>
  <si>
    <t>SOAP IS AVAILABLE IN A PRIVATE SPACE FOR WASHING</t>
  </si>
  <si>
    <t>J</t>
  </si>
  <si>
    <t>SOAP IS AVAILABLE WITHIN 5 METERS OF TOILET</t>
  </si>
  <si>
    <t>K</t>
  </si>
  <si>
    <t>BIN WITH LID IS AVAILABLE FOR DISPOSAL OF USED MENSTRUAL</t>
  </si>
  <si>
    <t xml:space="preserve">HYGIENE PRODUCTS IN A PRIVATE SPACE </t>
  </si>
  <si>
    <t>L</t>
  </si>
  <si>
    <t>TOILET IS ACCESSIBLE FOR PEOPLE WITH LIMITED MOBILITY</t>
  </si>
  <si>
    <t>M</t>
  </si>
  <si>
    <t>A TOILET CAN BE CONSIDERED ACCESSIBLE FOR PEOPLE WITH LIMITED MOBILITY IF IT MEETS RELEVANT NATIONAL OR LOCAL STANDARDS.  
IN THE ABSENCE OF SUCH STANDARDS, IT SHOULD MEET THE FOLLOWING CONDITIONS: CAN BE ACCESSED WITHOUT STAIRS OR STEPS; HANDRAILS FOR  SUPPORT ARE ATTACHED EITHER TO THE FLOOR OR SIDEWALLS; THE DOOR IS AT LEAST 80 CM WIDE, AND THE DOOR HANDLE AND SEAT ARE WITHIN REACH  OF PEOPLE USING WHEELCHAIRS OR CRUTCHES/STICKS.</t>
  </si>
  <si>
    <t>NONE OF THE ABOVE</t>
  </si>
  <si>
    <t>Y</t>
  </si>
  <si>
    <t>CHECK Q631</t>
  </si>
  <si>
    <t>EXCLUSIVE FEMALE TOILET</t>
  </si>
  <si>
    <t>OR GENDER NEUTRAL TOILET</t>
  </si>
  <si>
    <t xml:space="preserve"> AVAILABLE</t>
  </si>
  <si>
    <t>(NEITHER "F" NOR "G" CIRCLED)</t>
  </si>
  <si>
    <t>(EITHER "F" OR "G" CIRCLED)</t>
  </si>
  <si>
    <t>ACCESSIBLE TOILET</t>
  </si>
  <si>
    <t>("M" NOT CIRCLED)</t>
  </si>
  <si>
    <t>("M" CIRCLED)</t>
  </si>
  <si>
    <t>SECTION 7: BASIC SUPPLIES - GENERAL OUTPATIENT CLIENT EXAMINATION ROOM</t>
  </si>
  <si>
    <t>INT7A</t>
  </si>
  <si>
    <t>BASIC SUPPLIES AND EQUIPMENT</t>
  </si>
  <si>
    <t>(A) AVAILABLE</t>
  </si>
  <si>
    <t>24</t>
  </si>
  <si>
    <t>25</t>
  </si>
  <si>
    <t>CLIENT EXAMINATION ROOM</t>
  </si>
  <si>
    <t>INT7B</t>
  </si>
  <si>
    <t xml:space="preserve">   NOT AVAILABLE</t>
  </si>
  <si>
    <t xml:space="preserve">(FN1) 710-07  DISPOSABLE LATEX, NITRILE, OR VINYL  GLOVES. Adapt during the questionnaire adaptation using the country-specific guidelines on infection prevention control and personal protective equipment, for example,  nonsterile or sterile single-use medical examination gloves could be made of natural rubber latex or made from synthetic materials(such as polyvinyl chloride (PVC), nitrile, or polyurethane. Whether the examination gloves are nitrile, latex, or vinyl they should meet the minimum technical standard of EN 455 or any of  American Society for Testing and Materials(ASTM) D6319/D3576/D5250/D6977 or equivalent of the country-specific standards. In countries that use gloves made of polyethylene(plastic) make sure to confirm that these are of a recommended standard for medical grade devices vs for food handling. </t>
  </si>
  <si>
    <t>SECTION 8: DIAGNOSTICS</t>
  </si>
  <si>
    <t>CHECK Q102.21</t>
  </si>
  <si>
    <t>DIAGNOSTIC SERVICES</t>
  </si>
  <si>
    <t>NO DIAGNOSTIC SERVICES</t>
  </si>
  <si>
    <t>NEXT SECTION OR SERVICE SITE</t>
  </si>
  <si>
    <t>INT8</t>
  </si>
  <si>
    <t>HEMATOLOGY</t>
  </si>
  <si>
    <t>. . . . . . . . . . . . . . . . . . . . . . . . . . . . . . . . . . . . . . . . .</t>
  </si>
  <si>
    <t>810</t>
  </si>
  <si>
    <t>(A) USED</t>
  </si>
  <si>
    <t>(B) EQUIPMENT/ALL ITEMS FOR TEST AVAILABLE?</t>
  </si>
  <si>
    <t>(C) IS THE ITEM IN WORKING ORDER OR UNEXPIRED?</t>
  </si>
  <si>
    <t> </t>
  </si>
  <si>
    <t>CLINICAL CHEMISTRY</t>
  </si>
  <si>
    <t>820</t>
  </si>
  <si>
    <t>(B) OBSERVED AVAILABLE</t>
  </si>
  <si>
    <t>AT LEAST ONE VALID</t>
  </si>
  <si>
    <t>AVAILABLE, NONE VALID</t>
  </si>
  <si>
    <t>NORMALLY AVAILABLE, NOT TODAY</t>
  </si>
  <si>
    <t>PARASITOLOGY/BACTERIOLOGY</t>
  </si>
  <si>
    <t>(A) EQUIPMENT / TEST USED</t>
  </si>
  <si>
    <t>(B) EQUIPMENT / ALL ITEMS FOR TEST AVAILABLE?</t>
  </si>
  <si>
    <t>(C) IS THE ITEM IN WORKING ORDER?</t>
  </si>
  <si>
    <t>830</t>
  </si>
  <si>
    <t>OBSERVED,</t>
  </si>
  <si>
    <t xml:space="preserve"> AT LEAST 1 VALID</t>
  </si>
  <si>
    <t>. . .</t>
  </si>
  <si>
    <t xml:space="preserve">OBSERVED, </t>
  </si>
  <si>
    <t>NONE VALID</t>
  </si>
  <si>
    <t xml:space="preserve">. . . . .. . . . . </t>
  </si>
  <si>
    <t xml:space="preserve">REPORTED AVAILABLE, </t>
  </si>
  <si>
    <t>NOT SEEN</t>
  </si>
  <si>
    <t>. . . .. . . . . . . .</t>
  </si>
  <si>
    <t>NONE AVAILABLE</t>
  </si>
  <si>
    <t>TODAY</t>
  </si>
  <si>
    <t>DIAGNOSTIC IMAGING</t>
  </si>
  <si>
    <t>YES. . . . . . . . . . . . . . . . . . . . . . . . . . . . . . . . . . . . . . . . . .</t>
  </si>
  <si>
    <t>NO . . . . . . . . . . . . . . . . . . . . . . . . . . . . . . . . . . . . . . . . . .</t>
  </si>
  <si>
    <t xml:space="preserve">NEXT SECTION </t>
  </si>
  <si>
    <t>OR SERVICE AREA</t>
  </si>
  <si>
    <t>(A) EQUIPMENT USED</t>
  </si>
  <si>
    <t>(B) EQUIPMENT AVAILABLE?</t>
  </si>
  <si>
    <t>NEXT</t>
  </si>
  <si>
    <t>SECTION</t>
  </si>
  <si>
    <t xml:space="preserve">SECTION 9: MEDICINES AND COMMODITIES </t>
  </si>
  <si>
    <t xml:space="preserve">CHECK Q210 </t>
  </si>
  <si>
    <t>FACILITY STORES</t>
  </si>
  <si>
    <t>FACILITY STORES NO MEDICINES</t>
  </si>
  <si>
    <t>920</t>
  </si>
  <si>
    <t>SECTION 9.1: GENERAL MEDICINES AND SUPPLY ITEMS</t>
  </si>
  <si>
    <t>INT9</t>
  </si>
  <si>
    <t>900A</t>
  </si>
  <si>
    <t>ANTIBIOTICS</t>
  </si>
  <si>
    <t>(A) OBSERVED AVAILABLE</t>
  </si>
  <si>
    <t>(B) NOT OBSERVED</t>
  </si>
  <si>
    <t>REPORTED AVAILABLE, NOT SEEN</t>
  </si>
  <si>
    <t>NOT AVAILABLE TODAY / DK</t>
  </si>
  <si>
    <t>NEVER AVAILABLE</t>
  </si>
  <si>
    <t>MEDICINES FOR WORM INFECTIONS</t>
  </si>
  <si>
    <t>MEDICINES FOR NON-COMMUNICABLE DISEASES</t>
  </si>
  <si>
    <t>ANTIMALARIAL MEDICINES</t>
  </si>
  <si>
    <t>ACT ANTIMALARIAL MEDICINES (Q904.01 - Q904.06) PART MUST BE ADAPTED BASED ON FIRST-LINE ANTIMALARIAL MEDICINES IN THE COUNTRY</t>
  </si>
  <si>
    <t>FEVER REDUCING AND PAIN MEDICINES</t>
  </si>
  <si>
    <t>MATERNAL AND CHILD HEALTH</t>
  </si>
  <si>
    <t>INTRAVENOUS FLUIDS</t>
  </si>
  <si>
    <t>STORAGE CONDITION: ANTIBIOTICS &amp; GENERAL MEDICINES</t>
  </si>
  <si>
    <t xml:space="preserve">YES, ALL MEDICINES                      </t>
  </si>
  <si>
    <t xml:space="preserve">YES, ONLY SOME MEDICINES                </t>
  </si>
  <si>
    <t xml:space="preserve">NO                                     </t>
  </si>
  <si>
    <t xml:space="preserve">COMPUTER SYSTEM UPDATED DAILY                </t>
  </si>
  <si>
    <t xml:space="preserve">LEDGER/STOCK CARD UPDATED             </t>
  </si>
  <si>
    <t xml:space="preserve">DAILY   </t>
  </si>
  <si>
    <t xml:space="preserve">COMPUTER SYSTEM NOT UPDATED </t>
  </si>
  <si>
    <t xml:space="preserve">DAILY, BUT THERE IS DAILY RECORD </t>
  </si>
  <si>
    <t xml:space="preserve">OF DISTRIBUTED MEDICINES                          </t>
  </si>
  <si>
    <t xml:space="preserve">LEDGER/STOCK CARD NOT UPDATED </t>
  </si>
  <si>
    <t xml:space="preserve">OTHER SYSTEM </t>
  </si>
  <si>
    <t>SUPPLY ITEMS</t>
  </si>
  <si>
    <t>SECTION 9.2: CONTRACEPTIVE COMMODITIES</t>
  </si>
  <si>
    <t>CHECK Q212</t>
  </si>
  <si>
    <t>CONTRACEPTIVES STORED WITH OTHER MEDICINES IN COMMON AREA   (RESPONSE 2 CIRCLED)</t>
  </si>
  <si>
    <t>CONTRACEPTIVES STORED IN FP SERVICE AREA OR NOT STOCKED AT ALL IN FACILITY                       (RESPONSE 1 OR 3 CIRCLED)</t>
  </si>
  <si>
    <t>930</t>
  </si>
  <si>
    <t xml:space="preserve">PRESENTLY </t>
  </si>
  <si>
    <t>INTERVIEWING</t>
  </si>
  <si>
    <t>INTERVIEWING IN</t>
  </si>
  <si>
    <t>IN PHARMACY</t>
  </si>
  <si>
    <t>FAMILY PLANNING SERVICE AREA</t>
  </si>
  <si>
    <t>THANK THE RESPONDENT</t>
  </si>
  <si>
    <t>IN THE FP SERVICE AREA</t>
  </si>
  <si>
    <t>PROCEED TO NEXT SECTION OR SERVICE SITE</t>
  </si>
  <si>
    <t xml:space="preserve">SECTION 9.3: STOCKPILE OF MEDICINES RESERVED FOR EMERGENCY </t>
  </si>
  <si>
    <t>CHECK Q498</t>
  </si>
  <si>
    <t>STOCKPILE FOR EMERGENCY</t>
  </si>
  <si>
    <t xml:space="preserve">IS STORED AT </t>
  </si>
  <si>
    <t>ELSEWHERE ONSITE OR</t>
  </si>
  <si>
    <t>IS STORED IN THE MAIN LOCATION</t>
  </si>
  <si>
    <t>AT AN OFFSITE LOCATION</t>
  </si>
  <si>
    <t>WHERE MEDICINES ARE STORED</t>
  </si>
  <si>
    <t>(RESPONSE 2 OR 3 CIRCLED)</t>
  </si>
  <si>
    <t>(RESPONSE 1 CIRCLED)</t>
  </si>
  <si>
    <t xml:space="preserve">THANK THE RESPONDENT </t>
  </si>
  <si>
    <t>AND CONTINUE</t>
  </si>
  <si>
    <t>TO NEXT SECTION OR SERVICE SITE</t>
  </si>
  <si>
    <t>THANK YOUR RESPONDENT FOR THEIR TIME AND HELP. PROCEED TO THE NEXT DATA COLLECTION SITE</t>
  </si>
  <si>
    <t>SECTION 9: MEDICINES AND COMMODITIES :FOOTNOTES</t>
  </si>
  <si>
    <t xml:space="preserve">(FN1) Q904: Coding categories to be developed locally and revised based on the pretest. All antimalarials commonly used in the country should be included in the response categories. Common brand names for  medicine, such as Coartem, Malaron, Artemether–Lumefantrine or Artesunate–Amodiaquine, should be added to the response categories for Artemisinin-based combination treatments (ACTs) as appropriate.  </t>
  </si>
  <si>
    <t>(FN2) Coding categories for a single or combined formulation of iron, folate, calcium, micronutrient supplements to be developed locally and revised based on the pretest.  If there is no pediatric dose of elemental iron available in tablet form, specify alternative forms that are administered to newborns and young children, like iron syrup, liquid oral iron, iron drops, iron suspension, and so on.</t>
  </si>
  <si>
    <t xml:space="preserve">MODULE 3: SERVICE-SPECIFIC READINESS </t>
  </si>
  <si>
    <t>SECTION 10: CHILD VACCINATION</t>
  </si>
  <si>
    <t xml:space="preserve">CHECK Q102.01 </t>
  </si>
  <si>
    <t>CHILD VACCINATION</t>
  </si>
  <si>
    <t>NO CHILD VACCINATION</t>
  </si>
  <si>
    <t>INT10</t>
  </si>
  <si>
    <t xml:space="preserve">CHILD VACCINATION SERVICE  </t>
  </si>
  <si>
    <t>(A) AT FACILITY</t>
  </si>
  <si>
    <t>(B) THROUGH OUTREACH</t>
  </si>
  <si>
    <t>ROUTINELY STORE VACCINES</t>
  </si>
  <si>
    <t>STORES NO VACCINES</t>
  </si>
  <si>
    <t xml:space="preserve">REFRIGERATOR OBSERVED              </t>
  </si>
  <si>
    <t xml:space="preserve">REFRIGERATOR NOT OBSERVED         </t>
  </si>
  <si>
    <t xml:space="preserve">THERMOMETER ONLY                            </t>
  </si>
  <si>
    <t xml:space="preserve">FREEZE TAG ONLY                              </t>
  </si>
  <si>
    <t xml:space="preserve">BOTH THERMOMETER                       </t>
  </si>
  <si>
    <t xml:space="preserve">AND FREEZE TAG      </t>
  </si>
  <si>
    <t xml:space="preserve">. . . . . . . . </t>
  </si>
  <si>
    <t>NONE</t>
  </si>
  <si>
    <t xml:space="preserve">YES, COMPLETED                       </t>
  </si>
  <si>
    <t xml:space="preserve">NO, NOT COMPLETED                    </t>
  </si>
  <si>
    <t>CHECK Q1006</t>
  </si>
  <si>
    <t>HPV VACCINE IS OFFERED</t>
  </si>
  <si>
    <t>HPV VACCINE IS</t>
  </si>
  <si>
    <t>NOT OFFERED</t>
  </si>
  <si>
    <t xml:space="preserve"> Is HPV vaccine and diluent available in the facility today? If available, I would like to see it.
[PER COUNTRY GUIDELINES]</t>
  </si>
  <si>
    <t>NOT AVAILABLE TODAY/DK</t>
  </si>
  <si>
    <t>CHECK Q1013</t>
  </si>
  <si>
    <t>NONE (CODE 4 CIRCLED)</t>
  </si>
  <si>
    <t>THERMOMETER</t>
  </si>
  <si>
    <t>FREEZE TAG ONLY</t>
  </si>
  <si>
    <t>(RESPONSE 1 OR 3 CIRCLED)</t>
  </si>
  <si>
    <t>(RESPONSE 2 CIRCLED)</t>
  </si>
  <si>
    <t>BETWEEN +2 AND +8 DEGREES</t>
  </si>
  <si>
    <t>ABOVE +8 DEGREES</t>
  </si>
  <si>
    <t xml:space="preserve">BELOW +2 DEGREES </t>
  </si>
  <si>
    <t>THERMOMETER NOT</t>
  </si>
  <si>
    <t>FUNCTIONAL</t>
  </si>
  <si>
    <t>THERMOMETER NOT SEEN</t>
  </si>
  <si>
    <t>THERMOMETER AND FREEZE TAG</t>
  </si>
  <si>
    <t>THERMOMETER ONLY</t>
  </si>
  <si>
    <t xml:space="preserve">GOOD                                                                                               </t>
  </si>
  <si>
    <t xml:space="preserve">ALARM                                   </t>
  </si>
  <si>
    <t xml:space="preserve">FREEZE TAG NOT FUNCTIONAL      </t>
  </si>
  <si>
    <t xml:space="preserve">FREEZE TAG NOT SEEN      </t>
  </si>
  <si>
    <t>SECTION 10: CHILD VACCINATION: FOOTNOTES</t>
  </si>
  <si>
    <t>(FN1) Adapt according to the country child vaccination program. Inactivated Polio Vaccine(IPV)  and Human Papilloma Virus(HPV) vaccines should be removed in countries that don't have a program for the HPV and IPV</t>
  </si>
  <si>
    <t>SECTION 11: CHILD CURATIVE CARE SERVICES</t>
  </si>
  <si>
    <r>
      <rPr>
        <b/>
        <sz val="8"/>
        <color theme="1"/>
        <rFont val="Arial"/>
        <family val="2"/>
      </rPr>
      <t>CHECK Q102.03</t>
    </r>
    <r>
      <rPr>
        <sz val="8"/>
        <color theme="1"/>
        <rFont val="Arial"/>
        <family val="2"/>
      </rPr>
      <t xml:space="preserve"> </t>
    </r>
  </si>
  <si>
    <t>INT11</t>
  </si>
  <si>
    <t>ACTIVITY</t>
  </si>
  <si>
    <t>ACTIVITY NOT</t>
  </si>
  <si>
    <t>DON’T</t>
  </si>
  <si>
    <t xml:space="preserve">REPORTED </t>
  </si>
  <si>
    <t>ROUTINELY</t>
  </si>
  <si>
    <t>DONE</t>
  </si>
  <si>
    <t>SPECIFY</t>
  </si>
  <si>
    <t>SECTION 11: CHILD CURATIVE CARE SERVICES: FOOTNOTES</t>
  </si>
  <si>
    <t xml:space="preserve">(FN1) Change the Integrated management of childhood illness (IMCI) according to the country specific adaptation of the IMCI guidelines, for example to the Integrated Management of Newborn &amp; Childhood Illnesses (IMNCI), or Integrated Management of Neonatal and Childhood Illness (IMNCI) as appropriate </t>
  </si>
  <si>
    <t>(FN2) Adapt according to the country's child care, nutrition, and growth monitoring programs.  Ready-to-use therapeutic foods (RUTF) and ready-to-use supplementary foods (RUSF) should be placed in the appropriate service site, whether they most likely could be observed; for example, some countries store them in the sick child service site, while others store them only in the growth monitoring service site, while some could store them in both service sites.</t>
  </si>
  <si>
    <t>SECTION 12: CHILD GROWTH MONITORING SERVICES</t>
  </si>
  <si>
    <r>
      <rPr>
        <b/>
        <sz val="8"/>
        <color theme="1"/>
        <rFont val="Arial"/>
        <family val="2"/>
      </rPr>
      <t>CHECK Q102.02</t>
    </r>
    <r>
      <rPr>
        <sz val="8"/>
        <color theme="1"/>
        <rFont val="Arial"/>
        <family val="2"/>
      </rPr>
      <t xml:space="preserve"> </t>
    </r>
  </si>
  <si>
    <t>GROWTH MONITORING</t>
  </si>
  <si>
    <t>NO GROWTH MONITORING</t>
  </si>
  <si>
    <t>INT12</t>
  </si>
  <si>
    <t>ONLY AT THIS FACILITY</t>
  </si>
  <si>
    <t>ONLY THROUGH OUTREACH</t>
  </si>
  <si>
    <t xml:space="preserve">BOTH AT THIS FACILITY AND </t>
  </si>
  <si>
    <t xml:space="preserve">THROUGH OUTREACH </t>
  </si>
  <si>
    <t xml:space="preserve">CHECK Q1201 </t>
  </si>
  <si>
    <t>BOTH AT THIS FACILITY AND</t>
  </si>
  <si>
    <t>THROUGH OUTREACH</t>
  </si>
  <si>
    <t>OR ONLY THROUGH  OUTREACH</t>
  </si>
  <si>
    <t>CODE 3 CIRCLED</t>
  </si>
  <si>
    <t>CODE 1 OR CODE 2 CIRCLED</t>
  </si>
  <si>
    <t>NO GUIDELINE AVAILABLE</t>
  </si>
  <si>
    <t>DIFFERENT ROOM</t>
  </si>
  <si>
    <t>SAME ROOM</t>
  </si>
  <si>
    <t>NEXT SEC.</t>
  </si>
  <si>
    <t>SECTION 13: FAMILY PLANNING</t>
  </si>
  <si>
    <t>NO FAMILY</t>
  </si>
  <si>
    <t>PLANNING SERVICES</t>
  </si>
  <si>
    <t>INT13</t>
  </si>
  <si>
    <t>PROVIDE - STOCK THE COMMODITY</t>
  </si>
  <si>
    <t>PRESCRIBE, COUNSEL, OR REFER</t>
  </si>
  <si>
    <t xml:space="preserve">OBSERVED                              </t>
  </si>
  <si>
    <t xml:space="preserve">REPORTED, NOT SEEN           </t>
  </si>
  <si>
    <t>ACTIVITY OBSERVED</t>
  </si>
  <si>
    <t>ACTIVITY REPORTED, NOT SEEN</t>
  </si>
  <si>
    <t>ACTIVITY NOT ROUTINELY DONE</t>
  </si>
  <si>
    <t xml:space="preserve">ROUTINELY DIAGNOSE </t>
  </si>
  <si>
    <t>AND TREAT STIs</t>
  </si>
  <si>
    <t>. . . . .</t>
  </si>
  <si>
    <t>DIAGNOSE BUT REFER</t>
  </si>
  <si>
    <t>ELSEWHERE</t>
  </si>
  <si>
    <t>FOR  TREATMENT</t>
  </si>
  <si>
    <t>REFER ELSEWHERE</t>
  </si>
  <si>
    <t>IN FACILITY</t>
  </si>
  <si>
    <t>FOR DIAGNOSIS</t>
  </si>
  <si>
    <t>AND TREATMENT</t>
  </si>
  <si>
    <t xml:space="preserve">.. . . . . . . . </t>
  </si>
  <si>
    <t>REFER OUTSIDE FACILITY FOR</t>
  </si>
  <si>
    <t>DIAGNOSIS</t>
  </si>
  <si>
    <t>&amp; TREATMENT</t>
  </si>
  <si>
    <t xml:space="preserve"> . . . . . . . . . .</t>
  </si>
  <si>
    <t xml:space="preserve">NO DIAGNOSIS / TREATMENT / </t>
  </si>
  <si>
    <t>REFERRAL</t>
  </si>
  <si>
    <t xml:space="preserve">OBSERVED, AT LEAST </t>
  </si>
  <si>
    <t xml:space="preserve">1 VALID           </t>
  </si>
  <si>
    <t xml:space="preserve">OBSERVED, NONE VALID                </t>
  </si>
  <si>
    <t xml:space="preserve">. . . </t>
  </si>
  <si>
    <t xml:space="preserve">REPORTED AVAILABLE,    </t>
  </si>
  <si>
    <t xml:space="preserve">NOT SEEN    </t>
  </si>
  <si>
    <t xml:space="preserve">NOT AVAILABLE TODAY                   </t>
  </si>
  <si>
    <t>EQUIPMENT AND SUPPLIES</t>
  </si>
  <si>
    <t>YES, SAME LOCATION</t>
  </si>
  <si>
    <t xml:space="preserve"> AS IN MAIN OUTPATIENT</t>
  </si>
  <si>
    <t xml:space="preserve"> AREA Q700</t>
  </si>
  <si>
    <t>NO, DIFFERENT</t>
  </si>
  <si>
    <t>LOCATION</t>
  </si>
  <si>
    <t xml:space="preserve">CHECK Q212 </t>
  </si>
  <si>
    <t>FP COMMODITIES STORED IN</t>
  </si>
  <si>
    <t>OTHER LOCATION OR NOT STOCKED</t>
  </si>
  <si>
    <t>FP SERVICE AREA</t>
  </si>
  <si>
    <t>(RESPONSE 1 NOT CIRCLED)</t>
  </si>
  <si>
    <t>THANK YOUR RESPONDENT</t>
  </si>
  <si>
    <t xml:space="preserve"> SECTION 13: FAMILY PLANNING: FOOTNOTES</t>
  </si>
  <si>
    <t xml:space="preserve">(FN1) Q1301(05):Verify country program and adapt as per country needs or specific injectable. For example, in countries with a Sayana Press program, you may specify "DMPA-SC/Sayana Press "  </t>
  </si>
  <si>
    <t>SECTION 14: ANTENATAL CARE</t>
  </si>
  <si>
    <t xml:space="preserve">CHECK Q102.05 </t>
  </si>
  <si>
    <t>ANC SERVICES</t>
  </si>
  <si>
    <t>ANC SERVICES NOT</t>
  </si>
  <si>
    <t>OR SERVICE SITE</t>
  </si>
  <si>
    <t>INT14</t>
  </si>
  <si>
    <t>NONE AVAILABLE TODAY</t>
  </si>
  <si>
    <t>NO, OR NEVER AVAILABLE</t>
  </si>
  <si>
    <t>AVAILABLE ELSEWHERE IN FACILITY</t>
  </si>
  <si>
    <t xml:space="preserve">ROUTINELY DIAGNOSE AND              </t>
  </si>
  <si>
    <t xml:space="preserve">TREAT STIs      </t>
  </si>
  <si>
    <t>. . . . . . . . . .. . . . . . . . .</t>
  </si>
  <si>
    <t xml:space="preserve">DIAGNOSE BUT REFER ELSEWHERE </t>
  </si>
  <si>
    <t xml:space="preserve">FOR TREATMENT                                    </t>
  </si>
  <si>
    <t>REFER ELSEWHERE IN FACILITY FOR</t>
  </si>
  <si>
    <t xml:space="preserve"> DIAGNOSIS AND TREATMENT                                    </t>
  </si>
  <si>
    <t xml:space="preserve">NO DIAGNOSIS / TREATMENT        </t>
  </si>
  <si>
    <t xml:space="preserve">/ REFERRAL         </t>
  </si>
  <si>
    <t>EQUIPMENT AND SUPPLIES FOR ROUTINE ANC</t>
  </si>
  <si>
    <t>NO, DIFFERENT LOCATION</t>
  </si>
  <si>
    <t>1422</t>
  </si>
  <si>
    <t xml:space="preserve">FORMULA MARKETING POSTERS </t>
  </si>
  <si>
    <t>DISPLAYED</t>
  </si>
  <si>
    <t xml:space="preserve">INFANT FORMULA BOXES/CANS </t>
  </si>
  <si>
    <t>FEEDING BOTTLES DISPLAYED</t>
  </si>
  <si>
    <t>NIPPLES DISPLAYED</t>
  </si>
  <si>
    <t xml:space="preserve">NONE DISPLAYED </t>
  </si>
  <si>
    <t>SECTION 14: ANTENATAL CARE: FOOTNOTES</t>
  </si>
  <si>
    <t xml:space="preserve">(FN1) Coding categories for a single or combined formulation of iron, folate, calcium, micronutrient supplements to be developed locally and revised based on the pretest.  </t>
  </si>
  <si>
    <t>SECTION 15: PMTCT OF HIV INFECTION</t>
  </si>
  <si>
    <t>CHECK Q102.06</t>
  </si>
  <si>
    <t>PMTCT SERVICES</t>
  </si>
  <si>
    <t xml:space="preserve">NO PMTCT SERVICES </t>
  </si>
  <si>
    <t>OFFERED IN FACILITY</t>
  </si>
  <si>
    <t>INT15</t>
  </si>
  <si>
    <t>CHECK Q1501.01</t>
  </si>
  <si>
    <t>HIV COUNSELING AND</t>
  </si>
  <si>
    <t>NO HIV COUNSELING AND</t>
  </si>
  <si>
    <t xml:space="preserve">TESTING FOR </t>
  </si>
  <si>
    <t>PREGNANT WOMEN</t>
  </si>
  <si>
    <t xml:space="preserve">YES, ANC SERVICE SITE                        </t>
  </si>
  <si>
    <t xml:space="preserve">NO, DIFFERENT LOCATION                 </t>
  </si>
  <si>
    <t xml:space="preserve">OBSERVED, AT LEAST 1 VALID                </t>
  </si>
  <si>
    <t xml:space="preserve">OBSERVED, NONE VALID                     </t>
  </si>
  <si>
    <t>REPORTED AVAILABLE,</t>
  </si>
  <si>
    <t xml:space="preserve">NOT AVAILABLE TODAY      </t>
  </si>
  <si>
    <t>SECTION 16: DELIVERY AND NEWBORN CARE</t>
  </si>
  <si>
    <t>INT16</t>
  </si>
  <si>
    <t>SIGNAL FUNCTIONS</t>
  </si>
  <si>
    <t>(A) EVER PROVIDED IN FACILITY</t>
  </si>
  <si>
    <t>(B) PROVIDED IN PAST 3 MONTHS</t>
  </si>
  <si>
    <t>1603</t>
  </si>
  <si>
    <t xml:space="preserve">NO USE OF PARTOGRAPH                </t>
  </si>
  <si>
    <t xml:space="preserve">ROUTINELY                              </t>
  </si>
  <si>
    <t xml:space="preserve">SELECTIVELY                            </t>
  </si>
  <si>
    <t xml:space="preserve">NO USE OF LABOUR </t>
  </si>
  <si>
    <t>CARE GUIDE</t>
  </si>
  <si>
    <t xml:space="preserve">SELECTIVELY </t>
  </si>
  <si>
    <t xml:space="preserve">BOTH DEATHS AND </t>
  </si>
  <si>
    <t>NEAR MISSES</t>
  </si>
  <si>
    <t>ONLY DEATHS</t>
  </si>
  <si>
    <t>ONLY NEAR MISSES</t>
  </si>
  <si>
    <t>. . .. . . . . . . . .</t>
  </si>
  <si>
    <t>EQUIPMENT AND SUPPLIES FOR ROUTINE DELIVERIES</t>
  </si>
  <si>
    <t>26</t>
  </si>
  <si>
    <t>27</t>
  </si>
  <si>
    <t>28</t>
  </si>
  <si>
    <t>1621</t>
  </si>
  <si>
    <t>FN2</t>
  </si>
  <si>
    <t xml:space="preserve">DON’T KNOW                                     </t>
  </si>
  <si>
    <t>PMTCT DURING LABOR AND DELIVERY</t>
  </si>
  <si>
    <t xml:space="preserve">OBSERVED,               </t>
  </si>
  <si>
    <t xml:space="preserve">AT LEAST 1 VALID  </t>
  </si>
  <si>
    <t>. . . . . . . .</t>
  </si>
  <si>
    <t xml:space="preserve">REPORTED AVAILABLE,          </t>
  </si>
  <si>
    <t xml:space="preserve">NOT SEEN  </t>
  </si>
  <si>
    <t xml:space="preserve">NOT AVAILABLE TODAY    </t>
  </si>
  <si>
    <t>STANDARD PRECAUTIONS</t>
  </si>
  <si>
    <t>SECTION 16: DELIVERY AND NEWBORN CARE: FOOTNOTES</t>
  </si>
  <si>
    <t>(FN1) Only include if a country has accepted new WHO Labour Care Guide that is the new generation partograph. If a country includes both the old type partograph and the new generation partograph, retain both items. Remove this question in countries that do not have a nationally accepted WHO Labor Guide that is the new generation partograph.</t>
  </si>
  <si>
    <t xml:space="preserve">(FN2) A delivery pack items should be adapted to the country-approved specified items. Revise the items 02-10 not covered by the delivery pack accordingly. If the list is too long, keep the broader categories suggested by the CORE questionnaire and add selected items essential for the country's use. Standard core items 02-06 (cord clamp, episiotomy scissors, scissors (or blade) to cut the cord, suture material with needle, and needle holder) should be included in the delivery pack list. </t>
  </si>
  <si>
    <t>SECTION 17: POST ABORTION CARE</t>
  </si>
  <si>
    <t>CHECK Q102.09</t>
  </si>
  <si>
    <t>PAC SERVICES</t>
  </si>
  <si>
    <t>NOT AVAILABLE IN FACILITY</t>
  </si>
  <si>
    <t>INT17</t>
  </si>
  <si>
    <t>NEXT SECTION OR</t>
  </si>
  <si>
    <t>SERVICE SITE</t>
  </si>
  <si>
    <t xml:space="preserve">SECTION 18: OTHER REPRODUCTIVE AND WOMEN'S HEALTH </t>
  </si>
  <si>
    <t xml:space="preserve">CHECK Q102.17 </t>
  </si>
  <si>
    <t>BREAST CANCER</t>
  </si>
  <si>
    <t>SCREENING SERVICES</t>
  </si>
  <si>
    <t>GOTO 1804</t>
  </si>
  <si>
    <t>INT18A</t>
  </si>
  <si>
    <t>CONDUCT MAMMOGRAPHY</t>
  </si>
  <si>
    <t xml:space="preserve">MAMMOGRAPHY </t>
  </si>
  <si>
    <t xml:space="preserve">REFERRALS </t>
  </si>
  <si>
    <t xml:space="preserve">NEITHER </t>
  </si>
  <si>
    <t>CHECK Q102.18</t>
  </si>
  <si>
    <t>CERVICAL CANCER</t>
  </si>
  <si>
    <t>INT18B</t>
  </si>
  <si>
    <t>SECTION 19: MALARIA</t>
  </si>
  <si>
    <t>CHECK Q102.10 AND Q102.03</t>
  </si>
  <si>
    <t>CURATIVE CARE SERVICES</t>
  </si>
  <si>
    <t>OR MALARIA SERVICES</t>
  </si>
  <si>
    <t>AND MALARIA SERVICES</t>
  </si>
  <si>
    <t>INT19</t>
  </si>
  <si>
    <t>ALWAYS</t>
  </si>
  <si>
    <t>ONLY SOMETIMES</t>
  </si>
  <si>
    <t>OBSERVED, AT LEAST</t>
  </si>
  <si>
    <t>1 VALID</t>
  </si>
  <si>
    <t>OBSERVED, NONE VALID</t>
  </si>
  <si>
    <t xml:space="preserve">OBSERVED                                           </t>
  </si>
  <si>
    <t xml:space="preserve">REPORTED, NOT SEEN                                </t>
  </si>
  <si>
    <t xml:space="preserve">BEFORE CONSULTATION              </t>
  </si>
  <si>
    <t>DURING OR AFTER</t>
  </si>
  <si>
    <t xml:space="preserve"> CONSULTATION  </t>
  </si>
  <si>
    <t>NO, REFER ALL CASES OF</t>
  </si>
  <si>
    <t>SEVERE MALARIA</t>
  </si>
  <si>
    <t>SECTION 20: SEXUALLY TRANSMITTED INFECTIONS</t>
  </si>
  <si>
    <t>CHECK Q102.11</t>
  </si>
  <si>
    <t>STI SERVICE</t>
  </si>
  <si>
    <t>OFFERED</t>
  </si>
  <si>
    <t>INT20</t>
  </si>
  <si>
    <t>CHECK Q2001 AND Q2002</t>
  </si>
  <si>
    <t>RESPONSE "1" CIRCLED IN</t>
  </si>
  <si>
    <t>RESPONSE "1" NOT CIRCLED IN</t>
  </si>
  <si>
    <t>EITHER Q2001 OR Q2002</t>
  </si>
  <si>
    <t>YES, OFFERED AT THIS SITE</t>
  </si>
  <si>
    <t>YES, REFERRED ELSEWHERE</t>
  </si>
  <si>
    <t>NO, NOT AT ALL</t>
  </si>
  <si>
    <t xml:space="preserve">ALL STI CLIENTS OFFERED AT THIS </t>
  </si>
  <si>
    <t>SITE OR REFERRED</t>
  </si>
  <si>
    <t xml:space="preserve">ONLY IF CLIENT SUSPECTED </t>
  </si>
  <si>
    <t>TO BE HIV INFECTED</t>
  </si>
  <si>
    <t xml:space="preserve">OBSERVED, AT LEAST 1 VALID                        </t>
  </si>
  <si>
    <t xml:space="preserve">OBSERVED, NONE VALID                              </t>
  </si>
  <si>
    <t xml:space="preserve">REPORTED AVAILABLE,                 </t>
  </si>
  <si>
    <t xml:space="preserve">NOT SEEN        </t>
  </si>
  <si>
    <t xml:space="preserve">NONE AVAILABLE TODAY    </t>
  </si>
  <si>
    <t>SECTION 21: TUBERCULOSIS (TB)</t>
  </si>
  <si>
    <t>CHECK Q102.12</t>
  </si>
  <si>
    <t>NO TB SERVICES</t>
  </si>
  <si>
    <t>TB SERVICES</t>
  </si>
  <si>
    <t>INT21</t>
  </si>
  <si>
    <t>TB DIAGNOSIS</t>
  </si>
  <si>
    <t>TB TREATMENT</t>
  </si>
  <si>
    <t>CHECK Q2101 AND Q2102</t>
  </si>
  <si>
    <t>TB DIAGNOSIS OR TREATMENT IN FACILITY</t>
  </si>
  <si>
    <t>NO TB DIAGNOSIS</t>
  </si>
  <si>
    <t>OR TREATMENT IN FACILITY</t>
  </si>
  <si>
    <t>(RESPONSE "1" CIRCLED IN</t>
  </si>
  <si>
    <t>(RESPONSE "1" NOT CIRCLED IN</t>
  </si>
  <si>
    <t>EITHER Q2101 OR Q2102)</t>
  </si>
  <si>
    <t xml:space="preserve">OBSERVED, AT LEAST 1 VALID                       </t>
  </si>
  <si>
    <t xml:space="preserve">OBSERVED, NONE VALID                             </t>
  </si>
  <si>
    <t xml:space="preserve">REPORTED AVAILABLE,              </t>
  </si>
  <si>
    <t xml:space="preserve">NOT SEEN       </t>
  </si>
  <si>
    <t xml:space="preserve">NOT AVAILABLE TODAY     </t>
  </si>
  <si>
    <t>SECTION 22: HIV/AIDS</t>
  </si>
  <si>
    <t>HIV TESTING</t>
  </si>
  <si>
    <t>CHECK Q102.13</t>
  </si>
  <si>
    <t>HIV TESTING AVAILABLE</t>
  </si>
  <si>
    <t>NO HIV TESTING</t>
  </si>
  <si>
    <t>SERVICES IN FACILITY</t>
  </si>
  <si>
    <t>INT22A</t>
  </si>
  <si>
    <t>HIV TREATMENT</t>
  </si>
  <si>
    <t>CHECK Q102.14</t>
  </si>
  <si>
    <t>HIV TREATMENT SERVICES</t>
  </si>
  <si>
    <t>NO HIV TREATMENT</t>
  </si>
  <si>
    <t>INT22B</t>
  </si>
  <si>
    <t>(Q2201-Q2206 ASKED)</t>
  </si>
  <si>
    <t>HIV CARE AND TREATMENT</t>
  </si>
  <si>
    <t>CHECK Q102.15</t>
  </si>
  <si>
    <t>NO HIV CARE AND TREATMENT</t>
  </si>
  <si>
    <t>SERVICES AVAILABLE IN FACILITY</t>
  </si>
  <si>
    <t>INT22C</t>
  </si>
  <si>
    <t>NO SYSTEM</t>
  </si>
  <si>
    <t>2244</t>
  </si>
  <si>
    <t>SYSTEM OR REGISTER</t>
  </si>
  <si>
    <t>CHECK Q102.13 AND Q102.14</t>
  </si>
  <si>
    <t>HIV TESTING OR</t>
  </si>
  <si>
    <t>NEITHER HIV TESTING</t>
  </si>
  <si>
    <t>ART SERVICES IN FACILITY</t>
  </si>
  <si>
    <t>NOR ART SERVICES</t>
  </si>
  <si>
    <t>(Q2201-Q2206 OR Q2224-Q2229 ASKED)</t>
  </si>
  <si>
    <t>SECTION 23: NON-COMMUNICABLE DISEASES</t>
  </si>
  <si>
    <t>CHECK Q102.16</t>
  </si>
  <si>
    <t>NON-COMMUNICABLE</t>
  </si>
  <si>
    <t xml:space="preserve"> DISEASES SERVICES</t>
  </si>
  <si>
    <t xml:space="preserve">NON-COMMUNICABLE </t>
  </si>
  <si>
    <t>NOT AVAILABLE FROM FACILITY</t>
  </si>
  <si>
    <t>DISEASES SERVICES</t>
  </si>
  <si>
    <t>AVAILABLE FROM FACILITY</t>
  </si>
  <si>
    <t>INT23</t>
  </si>
  <si>
    <t>DIABETES</t>
  </si>
  <si>
    <t xml:space="preserve">YES, DIAGNOSE ONLY                                              </t>
  </si>
  <si>
    <t xml:space="preserve">YES, MANAGEMENT ONLY                                              </t>
  </si>
  <si>
    <t>YES, DIAGNOSE AND</t>
  </si>
  <si>
    <t xml:space="preserve"> MANAGEMENT           </t>
  </si>
  <si>
    <t>2310</t>
  </si>
  <si>
    <t xml:space="preserve">OBSERVED </t>
  </si>
  <si>
    <t>CARDIO-VASCULAR DISEASES</t>
  </si>
  <si>
    <t>2320</t>
  </si>
  <si>
    <t>RESPIRATORY</t>
  </si>
  <si>
    <t>YES, DIAGNOSE ONLY</t>
  </si>
  <si>
    <t>YES, MANAGEMENT ONLY</t>
  </si>
  <si>
    <t>MANAGEMENT</t>
  </si>
  <si>
    <t>2330</t>
  </si>
  <si>
    <t xml:space="preserve">SAME WITH THE </t>
  </si>
  <si>
    <t>OUTPATIENT SITE</t>
  </si>
  <si>
    <t>NEXT SECTION OR SERVICE AREA</t>
  </si>
  <si>
    <t xml:space="preserve">DIFFERENT FROM THE </t>
  </si>
  <si>
    <t xml:space="preserve"> . . . .. . . . . . . . .</t>
  </si>
  <si>
    <t>SECTION 24: CESAREAN DELIVERY</t>
  </si>
  <si>
    <t>CHECK Q102.20</t>
  </si>
  <si>
    <t>CESAREAN SECTION</t>
  </si>
  <si>
    <t>CESAREAN DELIVERY</t>
  </si>
  <si>
    <t>DONE IN FACILITY</t>
  </si>
  <si>
    <t>NOT DONE IN FACILITY</t>
  </si>
  <si>
    <t>2500</t>
  </si>
  <si>
    <t>INT24</t>
  </si>
  <si>
    <t>THANK YOUR RESPONDENT. PROCEED TO THE FINAL SUMMARY SECTION.</t>
  </si>
  <si>
    <t>.</t>
  </si>
  <si>
    <t>SECTION 25: SUMMARY</t>
  </si>
  <si>
    <t xml:space="preserve">FORMULA MARKETING </t>
  </si>
  <si>
    <t xml:space="preserve">POSTERS </t>
  </si>
  <si>
    <t xml:space="preserve">INFANT FORMULA </t>
  </si>
  <si>
    <t xml:space="preserve">BOXES/CANS </t>
  </si>
  <si>
    <t>FEEDING BOTTLES</t>
  </si>
  <si>
    <t xml:space="preserve"> DISPLAYED</t>
  </si>
  <si>
    <t>RECORD THE INTERVIEW END TIME</t>
  </si>
  <si>
    <t>END OF INTERVIEW</t>
  </si>
  <si>
    <t>INTERVIEWER'S OBSERVATIONS</t>
  </si>
  <si>
    <t>TO BE FILLED IN AFTER COMPLETING INTERVIEW</t>
  </si>
  <si>
    <t>COMMENTS ABOUT RESPONDENT:</t>
  </si>
  <si>
    <t>COMMENTS ON SPECIFIC QUESTIONS:</t>
  </si>
  <si>
    <t>ANY OTHER COMMENTS:</t>
  </si>
  <si>
    <t>SUPERVISOR'S OBSERVATIONS</t>
  </si>
  <si>
    <t>NAME OF THE SUPERVISOR:</t>
  </si>
  <si>
    <t>DATE:</t>
  </si>
  <si>
    <t>CSPro Field</t>
  </si>
  <si>
    <t>CSPro Condition</t>
  </si>
  <si>
    <t>Question Num</t>
  </si>
  <si>
    <t>LANGUAGE 2</t>
  </si>
  <si>
    <t>LANGUAGE 3</t>
  </si>
  <si>
    <t>LANGUAGE 4</t>
  </si>
  <si>
    <t>LANGUAGE 5</t>
  </si>
  <si>
    <t>LANGUAGE 6</t>
  </si>
  <si>
    <t>Translation Date</t>
  </si>
  <si>
    <t>Language Number</t>
  </si>
  <si>
    <t>Language Code</t>
  </si>
  <si>
    <t>EN</t>
  </si>
  <si>
    <t>QINSGPS</t>
  </si>
  <si>
    <t>STAND IN A LOCATION AT THE ENTRANCE OF THE FACILITY WITH A PLAIN VIEW OF THE SKY. INSERT GPS DONGLE IN TABLET USB PORT AND WAIT UNTIL AVAILABLE. IF DONGLE CANNOT ACQUIRE SIGNAL, SELECT OPTION 2 TO POSTPONE GPS DATA COLLECTION.</t>
  </si>
  <si>
    <t>QINSA</t>
  </si>
  <si>
    <t>FIND THE MANAGER, THE PERSON IN-CHARGE OF THE FACILITY, OR THE MOST SENIOR HEALTH WORKER RESPONSIBLE FOR CLIENT SERVICES WHO IS PRESENT AT THE FACILITY. READ THE FOLLOWING GREETING:</t>
  </si>
  <si>
    <t>QCONSENT</t>
  </si>
  <si>
    <t>Hello. My name is _____________________. I am working with [NAME OF ORGANIZATION] in collaboration with the Ministry of Health conducting a survey of health facilities all over [NAME OF COUNTRY]. The information we collect will help the government with planning and  finding ways to improve the delivery of services. 
Your facility was selected  for the survey. I would like to ask you questions about various health services.  If there are questions for which someone else is the most appropriate person to provide the information, we would appreciate if you introduce us to that person to help us collect that information. We anticipate that the time required from an individual respondent to complete data collection from a service site may take from 5 to 10 minutes, depending on how busy each separate site is.
The information acquired during this survey may be used by the Ministry of Health or other organizations to improve services, or for research on health services. All of the answers you give will be confidential and will not be shared with anyone other than members of our survey team. Neither your name nor the names of any other health workers who participate in this study will be included in the dataset or in any report; however, there is a small chance the facility can be identified. Still, we are asking for your help in order to collect this information. 
Participation in the survey is voluntary, you may refuse to answer any question or choose to stop the interview at any time. There is no penalty for refusing to participate, however, your experience and views are important, and we hope you will agree to participate in the survey and answer the questions, which will benefit the services you provide and the nation. In case you need more information about the survey, you may contact the person listed on this card.
GIVE CARD WITH CONTACT INFORMATION
Do you have any questions? May I begin the interview now?</t>
  </si>
  <si>
    <t>QINSB</t>
  </si>
  <si>
    <t>EXPLAIN TO THE RESPONDENT AT THE START OF THIS INTERVIEW THAT THERE ARE QUESTIONS ON MANAGEMENT MEETINGS AND QUALITY MANAGEMENT ACTIVITIES THAT REQUIRE LOOKING AT RECORDS OF THOSE MEETINGS AND ACTIVITIES. IT WILL THEREFORE BE HELPFUL IF RECORDS PERTAINING TO MANAGEMENT MEETINGS AND QUALITY MANAGEMENT ACTIVITIES ARE GATHERED, IF THEY ARE NOT  READILY AVAILABLE AT THE LOCATION WHERE YOU ARE CONDUCTING THE INTERVIEW.
EXPLAIN ALSO THAT THERE IS A SUBSECTION ON HEALTH STATISTICS (NUMBER OF OUTPATIENT VISITS AND INPATIENT DISCHARGES) FOR THE IMMEDIATE PAST ONE COMPLETE MONTH. IT WILL BE HELPFUL TO ALSO START GATHERING SUCH INFORMATION IF INFORMATION IS NOT READILY AVAILABLE WHERE THE INTERVIEW IS BEING CONDUCTED.
NOTE!!!!
THANK THE RESPONDENT AT THE END OF EACH SECTION OR SUBSECTION BEFORE PROCEEDING TO THE NEXT DATA COLLECTION POINT</t>
  </si>
  <si>
    <t>Q102</t>
  </si>
  <si>
    <t>curocc() = 1</t>
  </si>
  <si>
    <t>Does this facility offer any of the following client services? In other words, is there any location in this facility where clients can receive any of the following services:
Child vaccination services, either at the facility or as outreach.</t>
  </si>
  <si>
    <t>curocc() = 2</t>
  </si>
  <si>
    <t>102-02</t>
  </si>
  <si>
    <t>Growth monitoring services, either at the facility or as outreach</t>
  </si>
  <si>
    <t>curocc() = 3</t>
  </si>
  <si>
    <t>102-03</t>
  </si>
  <si>
    <t>Curative care services for children under age 5</t>
  </si>
  <si>
    <t>curocc() = 4</t>
  </si>
  <si>
    <t>102-04</t>
  </si>
  <si>
    <t>Any family planning services-- including modern methods, fertility awareness methods (natural family planning), male or female surgical sterilization</t>
  </si>
  <si>
    <t>curocc() = 5</t>
  </si>
  <si>
    <t>102-05</t>
  </si>
  <si>
    <t>Antenatal care (ANC) services</t>
  </si>
  <si>
    <t>curocc() = 6</t>
  </si>
  <si>
    <t>102-06</t>
  </si>
  <si>
    <t>Services for the prevention of mother-to-child transmission of HIV, either with ANC or delivery services</t>
  </si>
  <si>
    <t>curocc() = 7</t>
  </si>
  <si>
    <t>102-07</t>
  </si>
  <si>
    <t>Normal delivery</t>
  </si>
  <si>
    <t>curocc() = 8</t>
  </si>
  <si>
    <t>102-08</t>
  </si>
  <si>
    <t>Care and/or referral services for victims of gender-based violence (GBV)</t>
  </si>
  <si>
    <t>curocc() = 9</t>
  </si>
  <si>
    <t>102-09</t>
  </si>
  <si>
    <t>Post abortion care (PAC) services</t>
  </si>
  <si>
    <t>curocc() = 10</t>
  </si>
  <si>
    <t>102-10</t>
  </si>
  <si>
    <t>Diagnosis or treatment of malaria</t>
  </si>
  <si>
    <t>curocc() = 11</t>
  </si>
  <si>
    <t>102-11</t>
  </si>
  <si>
    <t xml:space="preserve">Diagnosis or treatment of STIs, excluding HIV </t>
  </si>
  <si>
    <t>curocc() = 12</t>
  </si>
  <si>
    <t>102-12</t>
  </si>
  <si>
    <t>Diagnosis, treatment prescription or treatment follow-up for TB</t>
  </si>
  <si>
    <t>curocc() = 13</t>
  </si>
  <si>
    <t>102-13</t>
  </si>
  <si>
    <t>HIV counseling and testing services</t>
  </si>
  <si>
    <t>curocc() = 14</t>
  </si>
  <si>
    <t>102-14</t>
  </si>
  <si>
    <t>HIV/AIDS antiretroviral prescription or antiretroviral treatment follow-up services</t>
  </si>
  <si>
    <t>curocc() = 15</t>
  </si>
  <si>
    <t>102-15</t>
  </si>
  <si>
    <t>HIV/AIDS care and treatment services, including treatment of opportunistic infections and provision of palliative care</t>
  </si>
  <si>
    <t>curocc() = 16</t>
  </si>
  <si>
    <t>102-16</t>
  </si>
  <si>
    <t>Diagnosis or management of non-communicable diseases in adults</t>
  </si>
  <si>
    <t>curocc() = 17</t>
  </si>
  <si>
    <t>102-17</t>
  </si>
  <si>
    <t>Screening for breast cancer</t>
  </si>
  <si>
    <t>curocc() = 18</t>
  </si>
  <si>
    <t>102-18</t>
  </si>
  <si>
    <t>Screening for cervical cancer</t>
  </si>
  <si>
    <t>curocc() = 19</t>
  </si>
  <si>
    <t>102-19</t>
  </si>
  <si>
    <t>Minor surgical services, such as incision and drainage of abscesses and suturing of lacerations that do not require the use of a theatre</t>
  </si>
  <si>
    <t>curocc() = 20</t>
  </si>
  <si>
    <t>102-20</t>
  </si>
  <si>
    <t xml:space="preserve">Cesarean delivery (Cesarean section) </t>
  </si>
  <si>
    <t>curocc() = 21</t>
  </si>
  <si>
    <t>102-21</t>
  </si>
  <si>
    <t>Laboratory diagnostic services, including any rapid diagnostic testing</t>
  </si>
  <si>
    <t>curocc() = 22</t>
  </si>
  <si>
    <t>102-22</t>
  </si>
  <si>
    <t>Blood transfusion services</t>
  </si>
  <si>
    <t>Q110</t>
  </si>
  <si>
    <t>Does this facility routinely provide in-patient care?</t>
  </si>
  <si>
    <t>Q111</t>
  </si>
  <si>
    <t>Excluding any delivery and/or maternity beds, how many in-patient beds in total does this facility have? Please count beds for both adults and children.</t>
  </si>
  <si>
    <t>Q112</t>
  </si>
  <si>
    <t>Does this facility have beds for overnight observation?</t>
  </si>
  <si>
    <t>Q113</t>
  </si>
  <si>
    <t>Excluding any delivery and/or maternity beds, how many overnight beds in total does this facility have? Please count beds for both adults and children.</t>
  </si>
  <si>
    <t>Q200</t>
  </si>
  <si>
    <t>I have a few questions about how surgical instruments, such as speculums, forceps, and other metal equipment are processed for re-use in this facility.
Are instruments that are used in the facility processed (i.e., sterilized or high-level disinfected) for re-use?</t>
  </si>
  <si>
    <t>Q201</t>
  </si>
  <si>
    <t>Is the final processing done in this facility, outside this facility, or both?</t>
  </si>
  <si>
    <t>Q210</t>
  </si>
  <si>
    <t xml:space="preserve">Does this facility store any medicines (including ARVs), vaccines or contraceptive commodities? </t>
  </si>
  <si>
    <t>Q212</t>
  </si>
  <si>
    <t>Are contraceptive commodities generally stored in the family planning service area, or are they stored in a common area with other medicines?</t>
  </si>
  <si>
    <t>Q300</t>
  </si>
  <si>
    <t>Is there a health care worker present at the facility at all times, or officially on call for the facility at all times (24 hours a day and 7 days per week) for emergencies? Specifically, I am referring to emergency medicine specialists, general medicine specialists, other specialist doctors, nurses, and midwives [ADD COUNTRY SPECIFIC CLINICAL CARE CADRES PROVIDING EMERGENCY SERVICES].</t>
  </si>
  <si>
    <t>Q310</t>
  </si>
  <si>
    <t>Does this facility have a telephone that is available to call outside at all times client services are offered?
CLARIFY THAT IF FACILITY OFFERS 24-HOUR EMERGENCY SERVICES, THEN THIS REFERS TO 24-HOUR AVAILABILITY.</t>
  </si>
  <si>
    <t>Q311</t>
  </si>
  <si>
    <t>Is it functioning?
ACCEPT REPORTED RESPONSE</t>
  </si>
  <si>
    <t>Q312</t>
  </si>
  <si>
    <t>Is there access to email or internet via computer, mobile phone, or any other device within the facility?
ACCEPT REPORTED RESPONSE</t>
  </si>
  <si>
    <t>Q320</t>
  </si>
  <si>
    <t>What is the most commonly used source of water for the facility at this time?</t>
  </si>
  <si>
    <t>Q321</t>
  </si>
  <si>
    <t>Is the water outlet from this water supply available onsite, within 500 meters, or beyond 500 meters of the facility?
REPORTED RESPONSE IS ACCEPTABLE.
ONSITE MEANS WITHIN THE BUILDING OR FACILITY GROUNDS. THIS QUESTION REFERS TO THE LOCATION FROM WHERE THE WATER IS ACCESSED FOR USE IN THE HEALTH FACILITY (E.G. TAP, BOREHOLE), RATHER THAN THE SOURCE WHERE IT ORIGINATES</t>
  </si>
  <si>
    <t>Q322</t>
  </si>
  <si>
    <t>Is water available from that source at the time of the survey?
OBSERVE THAT WATER IS AVAILABLE FROM SOURCE OR IN THE FACILITY ON THE DAY OF THE VISIT. E.G., CHECK THAT TAPS OR HAND PUMPS DELIVER WATER</t>
  </si>
  <si>
    <t>Q330</t>
  </si>
  <si>
    <t>Is this facility connected to the national electricity grid?</t>
  </si>
  <si>
    <t>Q331</t>
  </si>
  <si>
    <t>Does this facility have other sources of electricity, such as a generator or solar system?</t>
  </si>
  <si>
    <t>Q332</t>
  </si>
  <si>
    <t>What other sources of electricity does this facility have?
PROBE FOR ANSWERS AND CIRCLE ALL THAT APPLY</t>
  </si>
  <si>
    <t>Q334</t>
  </si>
  <si>
    <t>Is the generator functional?
ACCEPT REPORTED RESPONSE FROM KNOWLEDGEABLE RESPONDENT.</t>
  </si>
  <si>
    <t>Q335</t>
  </si>
  <si>
    <t>Is fuel (or a charged battery) available today for the generator?
ACCEPT REPORTED RESPONSE FROM KNOWLEDGEABLE RESPONDENT.</t>
  </si>
  <si>
    <t>Q337</t>
  </si>
  <si>
    <t>Is the solar system functional?
ACCEPT REPORTED RESPONSE FROM KNOWLEDGEABLE RESPONDENT.</t>
  </si>
  <si>
    <t>Q338</t>
  </si>
  <si>
    <t>Is there charged battery storage available today? 
ACCEPT REPORTED RESPONSE FROM KNOWLEDGEABLE RESPONDENT.</t>
  </si>
  <si>
    <t>Q340</t>
  </si>
  <si>
    <t>During the past 7 days, was electricity (excluding any back-up generator) available during the times when the facility was open for services, or was it ever interrupted for more than 2 hours at a time? CONSIDER ELECTRICITY TO BE ALWAYS AVAILABLE IF INTERRUPTED FOR LESS THAN 2 HOURS AT A TIME.</t>
  </si>
  <si>
    <t>QINS4</t>
  </si>
  <si>
    <t>NOTIFY THE RESPONDENT THAT THIS SUBSECTION REQUIRES KNOWLEDGE OF STAFF NUMBERS BY CADRE AND IF THEY WORK FULL TIME OR PART TIME. IT WILL THEREFORE BE HELPFUL IF SUCH RECORDS ARE GATHERED BEFORE PROCEEDING WITH THE INTERVIEW</t>
  </si>
  <si>
    <t>Q400_GRP</t>
  </si>
  <si>
    <t>Please tell me how many staff in each of the following occupational categories are currently assigned to, employed by, or seconded to this facility. I am interested in the highest occupational category (such as nurse or doctor) regardless of the person's actual assignments or duties. For doctors, I would like to know how many are part-time. For other occupational categories, I would like to know only the total number, regardless of whether they are full-time or part-time.</t>
  </si>
  <si>
    <t>Q400</t>
  </si>
  <si>
    <t>400-01</t>
  </si>
  <si>
    <t>GENERALIST [NON-SPECIALIST] MEDICAL DOCTORS
ASK: How many of them are part time?</t>
  </si>
  <si>
    <t>400-02</t>
  </si>
  <si>
    <t>SPECIALISTS MEDICAL DOCTORS [INCLUDING ANESTHESIOLOGISTS &amp; PATHOLOGISTS] 
ASK: How many of them are part time?</t>
  </si>
  <si>
    <t>400-03</t>
  </si>
  <si>
    <t>ASSISTANT MEDICAL OFFICER</t>
  </si>
  <si>
    <t>400-04</t>
  </si>
  <si>
    <t>CLINICAL OFFICER</t>
  </si>
  <si>
    <t>400-05</t>
  </si>
  <si>
    <t>ASSISTANT CLINICAL OFFICER</t>
  </si>
  <si>
    <t>400-06</t>
  </si>
  <si>
    <t>ANESTHETIST</t>
  </si>
  <si>
    <t>400-07</t>
  </si>
  <si>
    <t>MIDWIVES</t>
  </si>
  <si>
    <t>400-08</t>
  </si>
  <si>
    <t>REGISTERED NURSE (INCLUDING NURSING OFFICERS)</t>
  </si>
  <si>
    <t>400-09</t>
  </si>
  <si>
    <t>ENROLLED NURSE (INCLUDING TRAINED NURSES AND PUBLIC HEALTH NURSE)</t>
  </si>
  <si>
    <t>400-10</t>
  </si>
  <si>
    <t>NURSE ASSISTANT/ATTENDANT</t>
  </si>
  <si>
    <t>400-11</t>
  </si>
  <si>
    <t>PHARMACIST</t>
  </si>
  <si>
    <t>400-12</t>
  </si>
  <si>
    <t>PHARMACEUTICAL TECHNICIAN</t>
  </si>
  <si>
    <t>400-13</t>
  </si>
  <si>
    <t>PHARMACEUTICAL ASSISTANT</t>
  </si>
  <si>
    <t>400-14</t>
  </si>
  <si>
    <t>LABORATORY SCIENTIST</t>
  </si>
  <si>
    <t>400-15</t>
  </si>
  <si>
    <t>LABORATORY TECHNOLOGIST</t>
  </si>
  <si>
    <t>400-16</t>
  </si>
  <si>
    <t>LABORATORY TECHNICIAN</t>
  </si>
  <si>
    <t>400-17</t>
  </si>
  <si>
    <t>LABORATORY ASSISTANT</t>
  </si>
  <si>
    <t>400-18</t>
  </si>
  <si>
    <t>NUTRITIONIST</t>
  </si>
  <si>
    <t>400-19</t>
  </si>
  <si>
    <t>Q400AT</t>
  </si>
  <si>
    <t>400-20</t>
  </si>
  <si>
    <t>SUM THE NUMBER OF STAFF REPORTED. VERIFY AND CORRECT THE TOTALS</t>
  </si>
  <si>
    <t>Q402</t>
  </si>
  <si>
    <t xml:space="preserve">How many staff in this facility provide normal delivery services? </t>
  </si>
  <si>
    <t>Q403</t>
  </si>
  <si>
    <t xml:space="preserve">How many staff in this facility provide newborn care services, that is caring for newborns immediately after birth? </t>
  </si>
  <si>
    <t>QINS4B</t>
  </si>
  <si>
    <t>NOTIFY THE RESPONDENT THAT THIS SUBSECTION REQUIRES LOOKING AT RECORDS OF MEETINGS. IT WILL THEREFORE BE HELPFUL IF SUCH RECORDS ARE GATHERED BEFORE PROCEEDING WITH THE INTERVIEW</t>
  </si>
  <si>
    <t>Q410</t>
  </si>
  <si>
    <t>Does this facility have routine facility management meetings?</t>
  </si>
  <si>
    <t>Q411</t>
  </si>
  <si>
    <t>How frequently do these facility management meetings take place?</t>
  </si>
  <si>
    <t>Q412</t>
  </si>
  <si>
    <t>Are there any routine meetings about facility activities or management issues that include both facility staff and community / community committee members?</t>
  </si>
  <si>
    <t>Q413</t>
  </si>
  <si>
    <t>How frequently are routine meetings held with both facility staff and community / community committee members?</t>
  </si>
  <si>
    <t>Q414</t>
  </si>
  <si>
    <t>Is an official record of the meetings with both facility staff and community members maintained?</t>
  </si>
  <si>
    <t>Q415</t>
  </si>
  <si>
    <t>May I see the records or minutes from the most recent meeting that took place within the last 6 months?</t>
  </si>
  <si>
    <t>Q420</t>
  </si>
  <si>
    <t>Does this facility have any system to solicit clients' opinions about the health facility or its services?</t>
  </si>
  <si>
    <t>Q421</t>
  </si>
  <si>
    <t>Please tell me all the methods that this facility uses to solicit client opinion.
DO NOT READ RESPONSE OPTIONS
CIRCLE ALL METHODS MENTIONED AND 
PROBE.
ASK: Any more?</t>
  </si>
  <si>
    <t>Q422</t>
  </si>
  <si>
    <t>Is there a procedure for reviewing or reporting on clients' opinion?</t>
  </si>
  <si>
    <t>Q423</t>
  </si>
  <si>
    <t>May I see a report on the review of client opinion, or any document on such a review?</t>
  </si>
  <si>
    <t>QINS4C</t>
  </si>
  <si>
    <t>NOTIFY THE RESPONDENT THAT THIS SUBSECTION REQUIRES LOOKING AT RECORDS OF QUALITY MANAGEMENT ACTIVITIES. IT WILL THEREFORE BE HELPFUL IF SUCH RECORDS ARE GATHERED BEFORE PROCEEDING WITH THE INTERVIEW</t>
  </si>
  <si>
    <t>Q430</t>
  </si>
  <si>
    <t>Does this facility have Quality Improvement team(s) responsible for quality management in this facility?</t>
  </si>
  <si>
    <t>Q431</t>
  </si>
  <si>
    <t xml:space="preserve">Does this facility routinely carry out quality management activities? An example may be facility-wide review of mortality, or periodic audit of registers																
																	</t>
  </si>
  <si>
    <t>Q432</t>
  </si>
  <si>
    <t>Is there an official record of any quality management activities carried out during the past year?</t>
  </si>
  <si>
    <t>Q433</t>
  </si>
  <si>
    <t>May I see a record of any quality management activity?
A REPORT OR MINUTES OF A QUALITY MANAGEMENT MEETING, A SUPERVISORY CHECKLIST, A MORTALITY REVIEW, AN AUDIT OF RECORDS OR REGISTERS ARE ALL ACCEPTABLE.
CHECK DATE OF THE LATEST MEETING, REVIEW, AUDIT, OR OTHER ACTIVITY.</t>
  </si>
  <si>
    <t>Q435</t>
  </si>
  <si>
    <t xml:space="preserve">Does this facility routinely carry out quality management activities, specifically for curative services for children? An example may be facility-wide review of pediatric mortality, or periodic audit of pediatric registers.																	
																	</t>
  </si>
  <si>
    <t>Q436</t>
  </si>
  <si>
    <t xml:space="preserve">When was the last time this facility conducted quality management activities, specifically for curative services for children? Was it within the past 6 months or more than 6 months ago?																	
																	</t>
  </si>
  <si>
    <t>Q440</t>
  </si>
  <si>
    <t>Does this facility receive any external supervision, e.g., from the district, regional, zonal or national office?</t>
  </si>
  <si>
    <t>Q441</t>
  </si>
  <si>
    <t xml:space="preserve">When was the last time a supervisor from outside this facility came here on a supervisory visit? Was it within the past 6 months or more than 6 months ago?																	
																	</t>
  </si>
  <si>
    <t>Q442</t>
  </si>
  <si>
    <t>The last time during the past 6 months that a supervisor from outside the facility visited, did he or she do any of the following:
Use a checklist to assess the quality of available health services data</t>
  </si>
  <si>
    <t>442-02</t>
  </si>
  <si>
    <t>Discuss health workers' clinical skills based on available health services data</t>
  </si>
  <si>
    <t>442-03</t>
  </si>
  <si>
    <t>Discuss health workers' interpersonal skills</t>
  </si>
  <si>
    <t>442-04</t>
  </si>
  <si>
    <t>Help the facility make any decisions based on available health services data</t>
  </si>
  <si>
    <t>QINS4D</t>
  </si>
  <si>
    <t>FIND THE PERSON RESPONSIBLE FOR HEALTH INFORMATION SYSTEMS. INTRODUCE YOURSELF, EXPLAIN THE PURPOSE OF THE ASSESSMENT BEFORE PROCEEDING WITH QUESTIONS IN THIS SUBSECTION</t>
  </si>
  <si>
    <t>Q450</t>
  </si>
  <si>
    <t xml:space="preserve">Does this facility have a system in place to regularly collect health services data? </t>
  </si>
  <si>
    <t>Q451</t>
  </si>
  <si>
    <t>Does this facility regularly compile any reports containing health services information?</t>
  </si>
  <si>
    <t>Q452</t>
  </si>
  <si>
    <t xml:space="preserve">How frequently are these reports compiled? </t>
  </si>
  <si>
    <t>Q453</t>
  </si>
  <si>
    <t xml:space="preserve">May I see a copy of the most recent report? </t>
  </si>
  <si>
    <t>Q454</t>
  </si>
  <si>
    <t>Does this facility have a designated person, such as a data manager, who is responsible for health services data collection and management in this facility?</t>
  </si>
  <si>
    <t>Q455</t>
  </si>
  <si>
    <t>Does this facility have a designated person, such as a data manager, who is responsible for surveillance of any infectious diseases?</t>
  </si>
  <si>
    <t>Q457</t>
  </si>
  <si>
    <t>Does this facility have standard operating procedures for registration or notification of neonatal deaths and stillbirths?</t>
  </si>
  <si>
    <t>QINS4E</t>
  </si>
  <si>
    <t xml:space="preserve">NOTIFY THE RESPONDENT THAT THIS SUBSECTION REQUIRES THAT SOME STATISTICS ARE GATHERED, IF SUCH INFORMATION IS NOT READILY AVAILABLE AT THE LOCATION WHERE THE INTERVIEW IS BEING CONDUCTED. </t>
  </si>
  <si>
    <t>Q460</t>
  </si>
  <si>
    <t>Now, I would like to ask about service statistics in the last completed calendar month in this facility. The last completed calendar month refers to [MONTH NAME].
IF INTERVIEW DATE IS 15TH OF THE MONTH OR LATER, THE COMPLETED CALENDAR MONTH IS THE PREVIOUS MONTH. IF INTERVIEW DATE IS EARLIER THAN 15TH OF THE MONTH, THE COMPLETE CALENDAR MONTH IS THE MONTH BEFORE THE PREVIOUS MONTH.</t>
  </si>
  <si>
    <t>Q461</t>
  </si>
  <si>
    <t>How many outpatient client visits were made to this facility in the last completed calendar month [MONTH] for both adults and children?</t>
  </si>
  <si>
    <t>Q463</t>
  </si>
  <si>
    <t>How many sick-child care visits were made to this facility in the last completed calendar month [MONTH]?</t>
  </si>
  <si>
    <t>Q465</t>
  </si>
  <si>
    <t xml:space="preserve">How many family planning client visits were made to this facility in the last completed calendar month [MONTH]? </t>
  </si>
  <si>
    <t>Q467</t>
  </si>
  <si>
    <t xml:space="preserve">How many antenatal care client visits were made to this facility in the last completed calendar month [MONTH]? </t>
  </si>
  <si>
    <t>Q469</t>
  </si>
  <si>
    <t xml:space="preserve">How many deliveries took place at this facility in the last completed calendar month [MONTH]? </t>
  </si>
  <si>
    <t>Q480</t>
  </si>
  <si>
    <t>Does this facility have a functional ambulance or other vehicle for emergency transportation for clients that is stationed at this facility and that operates from this facility? 
FUNCTIONAL AMBULANCE MEANS THE VEHICLE HAS NO MECHANICAL PROBLEM AND HAS FUEL AVAILABLE.</t>
  </si>
  <si>
    <t>Q490</t>
  </si>
  <si>
    <t>Does this facility have a written plan for natural disaster emergency?</t>
  </si>
  <si>
    <t>Q491</t>
  </si>
  <si>
    <t>May I see the plan? 
AN ACCEPTABLE DOCUMENT MAY INCLUDE ACTIONS PLANS FOR RISK COMMUNICATIONS, MANAGEMENT OF RESOURCES, OR OPERATIONAL PROCEDURES TO MANAGE PATIENTS.</t>
  </si>
  <si>
    <t>Q492</t>
  </si>
  <si>
    <t xml:space="preserve">Does this facility have a written plan for public health emergency? </t>
  </si>
  <si>
    <t>Q493</t>
  </si>
  <si>
    <t>Q494</t>
  </si>
  <si>
    <t>In the past 12 months, has this facility conducted any emergency preparedness and response mock drills, simulation exercise, or tabletop exercise for natural disasters or infectious disease outbreaks?</t>
  </si>
  <si>
    <t>Q495</t>
  </si>
  <si>
    <t xml:space="preserve">Does this facility have designated site to quarantine patients with suspected contagious disease? </t>
  </si>
  <si>
    <t>Q496</t>
  </si>
  <si>
    <t xml:space="preserve">Does this facility have designated site to isolate patients with confirmed contagious disease? </t>
  </si>
  <si>
    <t>Q497</t>
  </si>
  <si>
    <t>Does this facility have stockpile of essential medicines set aside for any emergency?</t>
  </si>
  <si>
    <t>Q498</t>
  </si>
  <si>
    <t xml:space="preserve">Where does this facility store the stockpile? </t>
  </si>
  <si>
    <t>Q499</t>
  </si>
  <si>
    <t xml:space="preserve">May I see the stockpile? 
THE STOCKPILE IS RESERVED EXCLUSIVELY FOR EMERGENCY. INTERVIEWERS DO NOT NEED TO REVIEW ITS CONTENTS. </t>
  </si>
  <si>
    <t>QINS5</t>
  </si>
  <si>
    <t>ASK TO BE SHOWN THE LOCATION IN THE FACILITY WHERE GENDER BASED VIOLENCE CARE SERVICES ARE PROVIDED. FIND THE PERSON MOST KNOWLEDGEABLE ABOUT GENDER BASED VIOLENCE CARE SERVICES IN THE FACILITY. INTRODUCE YOURSELF, EXPLAIN THE PURPOSE OF THE SURVEY AND ASK THE FOLLOWING QUESTIONS.</t>
  </si>
  <si>
    <t>Q501</t>
  </si>
  <si>
    <t>How many days in a week are gender-based violence care services offered at this facility?</t>
  </si>
  <si>
    <t>Q503</t>
  </si>
  <si>
    <t>How many hours a day are gender-based violence care services offered at this facility?</t>
  </si>
  <si>
    <t>Q505</t>
  </si>
  <si>
    <t>Does this facility help patients to access alternative facilities that provide GBV care during off-hours, by giving names and information of specific facilities?</t>
  </si>
  <si>
    <t>Q506_BLOCK</t>
  </si>
  <si>
    <t xml:space="preserve">Following questions are about providing services to patients who visit this facility for gender based violence care. </t>
  </si>
  <si>
    <t>Q506_1</t>
  </si>
  <si>
    <t>506-01</t>
  </si>
  <si>
    <t>Does this facility require GBV patients to report to the police?</t>
  </si>
  <si>
    <t>Q506_2</t>
  </si>
  <si>
    <t>506-02</t>
  </si>
  <si>
    <t xml:space="preserve">Does this facility have medico-legal forms? </t>
  </si>
  <si>
    <t>Q506_3</t>
  </si>
  <si>
    <t>506-03</t>
  </si>
  <si>
    <t>Does this facility eliminate fees for the GBV care such as examination or laboratory cost? [PER COUNTRY POLICY]</t>
  </si>
  <si>
    <t>Q506_4</t>
  </si>
  <si>
    <t>506-04</t>
  </si>
  <si>
    <t>Does this facility charge reduced fees for the GBV care? [PER COUNTRY POLICY]</t>
  </si>
  <si>
    <t>Q506_5</t>
  </si>
  <si>
    <t>506-05</t>
  </si>
  <si>
    <t xml:space="preserve">Does this facility maintain patient privacy during triage/intake process? </t>
  </si>
  <si>
    <t>Q506_6</t>
  </si>
  <si>
    <t>506-06</t>
  </si>
  <si>
    <t>Does this facility prioritize patients who have experienced sexual assault over other patients to ensure they receive care and support as soon as possible?</t>
  </si>
  <si>
    <t>Q506_7</t>
  </si>
  <si>
    <t>506-07</t>
  </si>
  <si>
    <t>Does this facility provide GBV care to all, regardless of their sex, gender identity, sexual orientation, marital status, age, disability, race, ethnicity, and religion?</t>
  </si>
  <si>
    <t>Q507_BLOCK</t>
  </si>
  <si>
    <t>Following questions are about providing services to patients who visit this facility for reasons other than gender based violence care.</t>
  </si>
  <si>
    <t>Q507_1</t>
  </si>
  <si>
    <t>507-01</t>
  </si>
  <si>
    <t>Do providers in this facility ask about intimate-partner violence or sexual violence, if patients present with common signs and symptoms for intimate partner violence or sexual violence?</t>
  </si>
  <si>
    <t>Q507_2</t>
  </si>
  <si>
    <t>507-02</t>
  </si>
  <si>
    <t>Does this facility have guidelines to ask about intimate partner violence or sexual violence?</t>
  </si>
  <si>
    <t>Q507_3</t>
  </si>
  <si>
    <t>507-03</t>
  </si>
  <si>
    <t>Does this facility routinely conduct clinical enquiry about intimate partner violence or sexual violence among all patients seeking certain services such as antenatal care and family planning?</t>
  </si>
  <si>
    <t>Q508_BLOCK</t>
  </si>
  <si>
    <t xml:space="preserve">Following questions are about conducting routine clinical enquiry about GBV. </t>
  </si>
  <si>
    <t>Q508_1</t>
  </si>
  <si>
    <t>508-01</t>
  </si>
  <si>
    <t xml:space="preserve">Does this facility have a protocol to conduct routine clinical enquiry about GBV? </t>
  </si>
  <si>
    <t>Q508_2</t>
  </si>
  <si>
    <t>508-02</t>
  </si>
  <si>
    <t xml:space="preserve">Does this facility have a questionnaire, with standard questions where providers can document responses? </t>
  </si>
  <si>
    <t>Q508_3</t>
  </si>
  <si>
    <t>508-03</t>
  </si>
  <si>
    <t>Does this facility offer first-line support to victims of GBV?
FIRST-LINE SUPPORT IS THE IMMEDIATE CARE GIVEN TO A GBV SURVIVOR UPON FIRST CONTACT WITH THE HEALTH OR CRIMINAL JUSTICE SYSTEM.</t>
  </si>
  <si>
    <t>Q508_4</t>
  </si>
  <si>
    <t>508-04</t>
  </si>
  <si>
    <t xml:space="preserve">Does the facility ensure private setting and confidentiality when conducting routine enquiry about GBV? </t>
  </si>
  <si>
    <t>Q508_5</t>
  </si>
  <si>
    <t>508-05</t>
  </si>
  <si>
    <t xml:space="preserve">Does this facility have a system for referrals or linkages to other services for victims of GBV if they are identified from the routine enquiry about GBV? </t>
  </si>
  <si>
    <t>Q509_BLOCK</t>
  </si>
  <si>
    <t xml:space="preserve">Following questions are about training staff for GBV care and screening. In the past 12 months, has this facility provided training or training opportunities elsewhere on the following topics? </t>
  </si>
  <si>
    <t>Q509_1</t>
  </si>
  <si>
    <t>509-01</t>
  </si>
  <si>
    <t>How to ask about intimate partner violence or sexual violence, if patient presents with common signs and symptoms for such violence</t>
  </si>
  <si>
    <t>Q509_2</t>
  </si>
  <si>
    <t>509-02</t>
  </si>
  <si>
    <t>How to conduct routine enquiry about gender based violence or GBV</t>
  </si>
  <si>
    <t>Q509_3</t>
  </si>
  <si>
    <t>509-03</t>
  </si>
  <si>
    <t xml:space="preserve"> How to ensure privacy and confidentiality when conducting routine enquiry about GBV</t>
  </si>
  <si>
    <t>QINS6A</t>
  </si>
  <si>
    <t>FIND THE PERSON RESPONSIBLE FOR INFECTION PREVENTION AND CONTROL IN THE FACILITY. INTRODUCE YOURSELF AND EXPLAIN THE PURPOSE OF THE ASSESSMENT BEFORE PROCEEDING WITH THE QUESTIONS</t>
  </si>
  <si>
    <t>Q600</t>
  </si>
  <si>
    <t>Does this facility have any programs or systems for infection prevention and control?</t>
  </si>
  <si>
    <t>Q601</t>
  </si>
  <si>
    <t>Does this facility have any guidelines on infection prevention and control?</t>
  </si>
  <si>
    <t>Q602_BLOCK</t>
  </si>
  <si>
    <t xml:space="preserve">I would like to know what IPC topics are covered in the guidelines. May I see the guideline?
CHECK EACH OF THE FOLLOWING TOPICS ARE INCLUDED </t>
  </si>
  <si>
    <t>Q602_1</t>
  </si>
  <si>
    <t>602-01</t>
  </si>
  <si>
    <t>Q602_2</t>
  </si>
  <si>
    <t>602-02</t>
  </si>
  <si>
    <t>TRANSMISSION BASED PRECAUTIONS</t>
  </si>
  <si>
    <t>Q602_3</t>
  </si>
  <si>
    <t>602-03</t>
  </si>
  <si>
    <t>DECONTAMINATION OF MEDICAL DEVICES</t>
  </si>
  <si>
    <t>Q602_4</t>
  </si>
  <si>
    <t>602-04</t>
  </si>
  <si>
    <t xml:space="preserve">HEALTH WORKER PROTECTION </t>
  </si>
  <si>
    <t>Q602_5</t>
  </si>
  <si>
    <t>602-05</t>
  </si>
  <si>
    <t xml:space="preserve">ASEPTIC TECHNIQUE </t>
  </si>
  <si>
    <t>Q602_6</t>
  </si>
  <si>
    <t>602-06</t>
  </si>
  <si>
    <t xml:space="preserve">TRIAGE OF PATIENTS WITH SUSPECTED INFECTION </t>
  </si>
  <si>
    <t>Q603</t>
  </si>
  <si>
    <t xml:space="preserve">Does this facility routinely monitor infection prevention and control? </t>
  </si>
  <si>
    <t>Q604</t>
  </si>
  <si>
    <t xml:space="preserve">How often is the monitoring done? </t>
  </si>
  <si>
    <t>Q605_BLOCK</t>
  </si>
  <si>
    <t>Are any of the following topics monitored?</t>
  </si>
  <si>
    <t>Q605_1</t>
  </si>
  <si>
    <t>605-01</t>
  </si>
  <si>
    <t>Condition and functionality of water, sanitation, and hygiene</t>
  </si>
  <si>
    <t>Q605_2</t>
  </si>
  <si>
    <t>605-02</t>
  </si>
  <si>
    <t>Condition and functionality of medical waste management infrastructure</t>
  </si>
  <si>
    <t>Q605_3</t>
  </si>
  <si>
    <t>605-03</t>
  </si>
  <si>
    <t>Quality and quantity of available IPC supplies and equipment</t>
  </si>
  <si>
    <t>Q605_4</t>
  </si>
  <si>
    <t>605-04</t>
  </si>
  <si>
    <t>Staff compliance with critical IPC practices such as hand hygiene, routine cleaning and disinfection</t>
  </si>
  <si>
    <t>Q606</t>
  </si>
  <si>
    <t>Does this facility have designated staff for facility cleaning?</t>
  </si>
  <si>
    <t>Q607</t>
  </si>
  <si>
    <t>Have the designated staff for cleaning received training for environmental cleaning?
Environmental cleaning is cleaning and disinfection of environmental surfaces such as chairs and surfaces of noncritical patient care equipment such as IV poles - when needed, according to risk level.</t>
  </si>
  <si>
    <t>QINS6B</t>
  </si>
  <si>
    <t>ASK TO BE SHOWN THE MAIN LOCATION WHERE SURGICAL INSTRUMENTS ARE PROCESSED/STERILIZED IN THE FACILITY FOR REUSE. FIND THE PERSON MOST KNOWLEDGEABLE ABOUT PROCESSING OF SURGICAL INSTRUMENTS IN THE FACILITY. INTRODUCE YOURSELF, EXPLAIN THE PURPOSE OF THE SURVEY AND PROCEED.</t>
  </si>
  <si>
    <t xml:space="preserve">ASK IF EACH OF THE INDICATED ITEMS BELOW LISTED IN CAPITAL LETTERS IS USED BY THE FACILITY AND AVAILABLE. IF AVAILABLE, ASK TO SEE IT. ASK IF IT IS FUNCTIONING OR NOT. 
Do you use [METHOD] in facility?
IF YES, ASK: "May I see it?"
THEN "Is it functioning?" 
</t>
  </si>
  <si>
    <t xml:space="preserve">Do you use [METHOD] in facility?
IF YES, ASK: "May I see it?"
THEN "Is it functioning?" </t>
  </si>
  <si>
    <t>611-01</t>
  </si>
  <si>
    <t xml:space="preserve">ELECTRIC AUTOCLAVE (PRESSURE &amp; WET HEAT) </t>
  </si>
  <si>
    <t>611-02</t>
  </si>
  <si>
    <t>NON-ELECTRIC AUTOCLAVE (PRESSURE &amp; WET HEAT)</t>
  </si>
  <si>
    <t>611-03</t>
  </si>
  <si>
    <t>ELECTRIC DRY HEAT STERILIZER</t>
  </si>
  <si>
    <t>611-04</t>
  </si>
  <si>
    <t>HEAT SOURCE FOR NON-ELECTRIC EQUIPMENT (STOVE OR COOKER)</t>
  </si>
  <si>
    <t>611-05</t>
  </si>
  <si>
    <t>ANY CHEMICALS FOR CHEMICAL HLD</t>
  </si>
  <si>
    <t>QINS6C</t>
  </si>
  <si>
    <t xml:space="preserve">FIND THE PERSON RESPONSIBLE FOR WASTE MANAGEMENT ACTIVITIES IN THE FACILITY. INTRODUCE YOURSELF AND EXPLAIN THE PURPOSE OF THE ASSESSMENT BEFORE PROCEEDING WITH THE QUESTIONS. </t>
  </si>
  <si>
    <t>Q620</t>
  </si>
  <si>
    <t>Now I would like to ask you a few questions about waste management practices for sharps waste, such as needles or blades.
How does this facility finally dispose of sharps waste (e.g., filled sharps boxes)?
PROBE TO ARRIVE AT CORRECT RESPONSE
IF ANY OF THE RESPONSES 02 - 09 TAKE PLACE OUTSIDE THE FACILITY, THEN THE CORRECT RESPONSE TO CIRCLE WILL BE IN THE CATEGORY OF "REMOVE OFFSITE"
PREMISES MEANS THE BUILDING OR FACILITY GROUNDS
IF MORE THAN ONE APPLIES, SELECT THE METHOD USED MOST OFTEN</t>
  </si>
  <si>
    <t>Q621</t>
  </si>
  <si>
    <t xml:space="preserve">Does this facility treat sharps waste using autoclave or medical waste microwave before final disposal? </t>
  </si>
  <si>
    <t>Q622</t>
  </si>
  <si>
    <t>Now I would like to ask you a few questions about waste management practices for medical waste other than sharps, such as used bandages.
How does this facility finally dispose of medical waste other than sharps?
PROBE TO ARRIVE AT CORRECT RESPONSE
IF ANY OF THE RESPONSES 02 - 09 TAKE PLACE OUTSIDE THE FACILITY, THEN THE CORRECT RESPONSE TO CIRCLE WILL BE IN THE CATEGORY OF "REMOVE OFFSITE"
PREMISES MEANS THE BUILDING OR FACILITY GROUNDS.
IF MORE THAN ONE APPLIES, SELECT THE METHOD USED MOST OFTEN.</t>
  </si>
  <si>
    <t>Q623</t>
  </si>
  <si>
    <t>Does this facility treat medical waste other than sharps using autoclave or medical waste microwave before final disposal?</t>
  </si>
  <si>
    <t>Q630</t>
  </si>
  <si>
    <t>Is there a toilet (latrine) in functioning condition that is available for general outpatient client use?
IF YES, ASK TO SEE THE CLIENT TOILET AND INDICATE THE TYPE. THIS MUST BE TOILET FACILITIES FOR THE MAIN OUTPATIENT SERVICE AREA.
IF MORE THAN ONE TYPE OF TOILET IS USED, THE MOST COMMON TYPE OF TOILET/LATRINE IN THE OUTPATIENT SERVICE AREA SHOULD BE SELECTED.</t>
  </si>
  <si>
    <t>Q631</t>
  </si>
  <si>
    <t>CIRCLE ANY OBSERVED CONDITION. IF NONE IS OBSERVED, CIRCLE "Y"</t>
  </si>
  <si>
    <t>Q633</t>
  </si>
  <si>
    <t xml:space="preserve">Is there a toilet (latrine) available for female clients in this facility? </t>
  </si>
  <si>
    <t>Q635</t>
  </si>
  <si>
    <t xml:space="preserve">For people with limited mobility, a toilet (latrine) is easy to use if it has no steps, a wide door, a handrail for support, and the door handle and seats within easy reach. Is there such toilet (latrine) available in this facility? </t>
  </si>
  <si>
    <t>Q636</t>
  </si>
  <si>
    <t xml:space="preserve">Is there a toilet (latrine) reserved for the exclusive use of staff? </t>
  </si>
  <si>
    <t>QINS7A</t>
  </si>
  <si>
    <t>AT THIS POINT TELL YOUR RESPONDENT THAT YOU WOULD LIKE TO SEE SOME BASIC SUPPLIES AND EQUIPMENT USED IN THE PROVISION OF CLIENT SERVICES. YOU WOULD LIKE TO SEE IF THESE SUPPLIES AND EQUIPMENT ARE AVAILABLE IN THE GENERAL OUTPATIENT AREA. IF YOU ARE NOT IN THE GENERAL OUTPATIENT AREA, ASK TO BE TAKEN TO THE GENERAL OUTPATIENT AREA.</t>
  </si>
  <si>
    <t xml:space="preserve">I would like to know if the following items are available today in the main service area and are functioning.
READ OUT EACH ITEM LISTED IN CAPITAL LETTERS. ASK TO SEE ITEMS. </t>
  </si>
  <si>
    <t>700-01</t>
  </si>
  <si>
    <t>ADULT WEIGHING SCALE</t>
  </si>
  <si>
    <t>700-02</t>
  </si>
  <si>
    <t>STADIOMETER (OR HEIGHT ROD) FOR MEASURING HEIGHT</t>
  </si>
  <si>
    <t>700-03</t>
  </si>
  <si>
    <t>MEASURING TAPE (GENERAL USE) (1 MILLIMETER GRADATION)</t>
  </si>
  <si>
    <t>700-04</t>
  </si>
  <si>
    <t>700-05</t>
  </si>
  <si>
    <t>STETHOSCOPE</t>
  </si>
  <si>
    <t>700-06</t>
  </si>
  <si>
    <t>BLOOD PRESSURE APPARATUS (MAY BE DIGITAL OR MANUAL SPHYGMOMANOMETER WITH STETHOSCOPE)</t>
  </si>
  <si>
    <t>700-07</t>
  </si>
  <si>
    <t>SELF-INFLATING BAG AND MASK [ADULT]</t>
  </si>
  <si>
    <t>700-08</t>
  </si>
  <si>
    <t>SELF-INFLATING BAG AND MASK [PEDIATRIC]</t>
  </si>
  <si>
    <t>700-09</t>
  </si>
  <si>
    <t>SPACERS FOR INHALERS</t>
  </si>
  <si>
    <t>700-10</t>
  </si>
  <si>
    <t>PEAK FLOW METERS</t>
  </si>
  <si>
    <t>700-11</t>
  </si>
  <si>
    <t>PULSE OXIMETER</t>
  </si>
  <si>
    <t>700-12</t>
  </si>
  <si>
    <t>OXYGEN CONCENTRATORS</t>
  </si>
  <si>
    <t>700-13</t>
  </si>
  <si>
    <t>FILLED OXYGEN CYLINDER</t>
  </si>
  <si>
    <t>700-14</t>
  </si>
  <si>
    <t>OXYGEN DISTRIBUTION SYSTEM</t>
  </si>
  <si>
    <t>700-15</t>
  </si>
  <si>
    <t>OXYGEN ANALYZER</t>
  </si>
  <si>
    <t>700-16</t>
  </si>
  <si>
    <t>PRESSURE REGULATOR</t>
  </si>
  <si>
    <t>700-17</t>
  </si>
  <si>
    <t>CYLINDER GAUGES</t>
  </si>
  <si>
    <t>700-18</t>
  </si>
  <si>
    <t>HUMIDIFIERS</t>
  </si>
  <si>
    <t>700-19</t>
  </si>
  <si>
    <t>LOW FLOW METERS</t>
  </si>
  <si>
    <t>700-20</t>
  </si>
  <si>
    <t>NASAL CATHETER</t>
  </si>
  <si>
    <t>700-21</t>
  </si>
  <si>
    <t>OXYGEN MASKS [ADULT]</t>
  </si>
  <si>
    <t>700-22</t>
  </si>
  <si>
    <t>OXYGEN MASKS [PEDIATRIC]</t>
  </si>
  <si>
    <t>700-23</t>
  </si>
  <si>
    <t>NASAL PRONGS/CANNULA FOR ADULTS</t>
  </si>
  <si>
    <t>700-24</t>
  </si>
  <si>
    <t>NASAL PRONGS/CANNULA FOR CHILDREN/NEWBORNS</t>
  </si>
  <si>
    <t>700-25</t>
  </si>
  <si>
    <t>AIR-OXYGEN BLENDERS</t>
  </si>
  <si>
    <t>QINS7B</t>
  </si>
  <si>
    <t>AT THIS POINT ASK TO BE SHOWN THE ROOM OR AREA IN THE GENERAL OUTPATIENT AREA WHERE MOST CLIENT SERVICES ARE OFFERED. OBSERVE THE CONDITION UNDER WHICH MOST CLIENT EXAMINATION TAKE PLACE. INDICATE IF THE FOLLOWING ITEMS ARE AVAILABLE IN THE ROOM OR AREA. ASK TO BE SHOWN ITEMS THAT YOU DO NOT SEE.</t>
  </si>
  <si>
    <t>Q710</t>
  </si>
  <si>
    <t>STANDARD PRECAUTIONS AND CONDITIONS FOR CLIENT EXAMINATION
RUNNING WATER (PIPED, BUCKET WITH TAP OR POUR PITCHER)</t>
  </si>
  <si>
    <t>710-02</t>
  </si>
  <si>
    <t>HAND-WASHING SOAP (MAY BE LIQUID SOAP)</t>
  </si>
  <si>
    <t>710-03</t>
  </si>
  <si>
    <t>ALCOHOL-BASED HAND RUB</t>
  </si>
  <si>
    <t>710-04</t>
  </si>
  <si>
    <t>WASTE RECEPTACLE (PEDAL BIN) WITH LID AND PLASTIC BIN LINER</t>
  </si>
  <si>
    <t>710-05</t>
  </si>
  <si>
    <t xml:space="preserve">OTHER WASTE RECEPTACLE </t>
  </si>
  <si>
    <t>710-06</t>
  </si>
  <si>
    <t>SHARPS CONTAINER ("SAFETY BOX")</t>
  </si>
  <si>
    <t>710-07</t>
  </si>
  <si>
    <t xml:space="preserve">DISPOSABLE LATEX, NITRILE, OR VINYL GLOVES </t>
  </si>
  <si>
    <t>710-08</t>
  </si>
  <si>
    <t>MEDICAL MASKS</t>
  </si>
  <si>
    <t>710-09</t>
  </si>
  <si>
    <t xml:space="preserve">RESPIRATOR </t>
  </si>
  <si>
    <t>710-10</t>
  </si>
  <si>
    <t>GOWNS</t>
  </si>
  <si>
    <t>710-11</t>
  </si>
  <si>
    <t>EYE PROTECTION [GOGGLES OR FACE PROTECTION]</t>
  </si>
  <si>
    <t>710-12</t>
  </si>
  <si>
    <t>STANDARD PRECAUTIONS GUIDELINES FOR INFECTION CONTROL</t>
  </si>
  <si>
    <t>QINS8</t>
  </si>
  <si>
    <t xml:space="preserve">ASK TO BE SHOWN THE MAIN LABORATORY OR LOCATION IN THE FACILITY WHERE MOST TESTING IS DONE TO START DATA COLLECTION. INTRODUCE YOURSELF AND EXPLAIN THE PURPOSE OF THE SURVEY. FOR EACH OF THE TEST OF INTEREST, ASK AND GO TO THE MAIN LOCATION IN THE FACILITY WHERE THE INFORMATION WILL BE AVAILABLE.  IF INFORMATION IS NOT IN THAT LOCATION ASK IF IT IS ANYWHERE ELSE IN THE FACILITY AND GO THERE TO COMPLETE THE QUESTIONNAIRE. </t>
  </si>
  <si>
    <t>Q801</t>
  </si>
  <si>
    <t>Does this facility do any hemoglobin testing on site (i.e. in the facility)?</t>
  </si>
  <si>
    <t>Please tell me if:
A)	  Any of the following hemoglobin test equipment is used in this facility,
B)	  All items needed for the test are available, and
C)	  Equipment is in working order
READ OUT EACH ITEM LISTED IN CAPITAL LETTERS AND PROBE IF NEEDED.</t>
  </si>
  <si>
    <t>802-01</t>
  </si>
  <si>
    <t>HEMATOLOGY ANALYZER 
PROBE: For total lymphocyte count, full blood count, platelet count, etc.</t>
  </si>
  <si>
    <t>802-02</t>
  </si>
  <si>
    <t>HEMOCUE</t>
  </si>
  <si>
    <t>802-03</t>
  </si>
  <si>
    <t>MICROCUVETTE 
PROBE: With valid expiration date</t>
  </si>
  <si>
    <t>802-04</t>
  </si>
  <si>
    <t>COLORIMETER OR HEMOGLOBINOMETER</t>
  </si>
  <si>
    <t>Q803</t>
  </si>
  <si>
    <t xml:space="preserve">Do you have a training manual, poster or other job aid for anemia testing? </t>
  </si>
  <si>
    <t>Q804</t>
  </si>
  <si>
    <t xml:space="preserve">May I see the training manual, poster or other job aid for anemia testing? </t>
  </si>
  <si>
    <t>Q810</t>
  </si>
  <si>
    <t>Does this facility do any blood glucose testing in the facility?</t>
  </si>
  <si>
    <t>Please tell me if: 
A)	  Any of the following blood glucose test equipment is used in this facility
B)	  It is available, and
C)	  It is in working order
READ OUT EACH ITEM LISTED IN CAPITAL LETTERS</t>
  </si>
  <si>
    <t>811-01</t>
  </si>
  <si>
    <t>GLUCOMETER</t>
  </si>
  <si>
    <t>811-02</t>
  </si>
  <si>
    <t>GLUCOMETER TEST STRIPS</t>
  </si>
  <si>
    <t>Q812</t>
  </si>
  <si>
    <t xml:space="preserve">Does this facility do any urine chemistry testing using dipsticks and/or urine pregnancy test on site? </t>
  </si>
  <si>
    <t>Please tell me if any of the following dipstick test is done (or used) in this location. If done or used, I will like to see one.
READ OUT EACH ITEM LISTED IN CAPITAL LETTERS. 
IF DONE/USED ASK TO SEE IT AND NOTE IF VALID/UNEXPIRED</t>
  </si>
  <si>
    <t>813-01</t>
  </si>
  <si>
    <r>
      <rPr>
        <sz val="8"/>
        <color rgb="FFFF0000"/>
        <rFont val="Arial"/>
        <family val="2"/>
      </rPr>
      <t>DIPSTICKS</t>
    </r>
    <r>
      <rPr>
        <sz val="8"/>
        <rFont val="Arial"/>
        <family val="2"/>
      </rPr>
      <t xml:space="preserve"> FOR URINE PROTEIN/ GLUCOSE/ BACTERIA (NITRITE OR LEUKOCYTES)</t>
    </r>
  </si>
  <si>
    <t>was DIP STICKS</t>
  </si>
  <si>
    <t>Please tell me if: 
A)	  Any of the following equipment is used in this facility
B)	  It is available, and
C)	  It is in working order
READ OUT EACH ITEM LISTED IN CAPITAL LETTERS</t>
  </si>
  <si>
    <t>820-01</t>
  </si>
  <si>
    <t>MICROSCOPE WITH ELECTRIC LIGHT SOURCE</t>
  </si>
  <si>
    <t>820-02</t>
  </si>
  <si>
    <t>REFRIGERATOR IN LAB AREA</t>
  </si>
  <si>
    <t>820-03</t>
  </si>
  <si>
    <t>INCUBATOR</t>
  </si>
  <si>
    <t>820-04</t>
  </si>
  <si>
    <t>TEST TUBES</t>
  </si>
  <si>
    <t>820-05</t>
  </si>
  <si>
    <t>CULTURE MEDIUM</t>
  </si>
  <si>
    <t>820-06</t>
  </si>
  <si>
    <t>GLASS SLIDES AND COVERS</t>
  </si>
  <si>
    <t>Q821</t>
  </si>
  <si>
    <t>Does this facility do any malaria tests (microscopy or mRDT) on site, i.e., in the facility?</t>
  </si>
  <si>
    <t>Q822</t>
  </si>
  <si>
    <t>Do you use malaria rapid diagnostic test to diagnose malaria at this laboratory/service site?</t>
  </si>
  <si>
    <t>Q823</t>
  </si>
  <si>
    <t>May I see a sample malaria rapid diagnostic test (RDT) kit?
CHECK TO SEE IF AT LEAST ONE IS VALID</t>
  </si>
  <si>
    <t>Q824</t>
  </si>
  <si>
    <t>Do you have a training manual, poster or other job aid for using malaria rapid diagnostic test?</t>
  </si>
  <si>
    <t>Q825</t>
  </si>
  <si>
    <t>May I see the training manual, poster or other job aid for using malaria rapid diagnostic test?</t>
  </si>
  <si>
    <t>Please tell me if:
A)	  Any of the following malaria tests or equipment is used in the facility
B)	  All items needed for the test are available
READ OUT EACH ITEM LISTED IN CAPITAL LETTERS</t>
  </si>
  <si>
    <t>826-01</t>
  </si>
  <si>
    <t xml:space="preserve">GIEMSA STAIN </t>
  </si>
  <si>
    <t>826-02</t>
  </si>
  <si>
    <t>FIELD STAIN</t>
  </si>
  <si>
    <t>826-03</t>
  </si>
  <si>
    <t>ACRIDINE ORANGE
PROBE: AO microscope, and Acridine orange stain</t>
  </si>
  <si>
    <t>Q830</t>
  </si>
  <si>
    <t xml:space="preserve">Does this facility perform diagnostic X-rays, ultrasound, or computerized tomography?
IF YES, ASK TO GO TO WHERE THE EQUIPMENT IS LOCATED AND SPEAK WITH THE MOST KNOWLEDGEABLE PERSON. </t>
  </si>
  <si>
    <t>Please tell me if:
A)	  Any of the following imaging equipment is used in the facility
B)	  if it is available today, and
C)	  if it is functioning today
READ OUT EACH ITEM LISTED IN CAPITAL LETTERS</t>
  </si>
  <si>
    <t>831-01</t>
  </si>
  <si>
    <t>X-RAY MACHINE</t>
  </si>
  <si>
    <t>831-02</t>
  </si>
  <si>
    <t>UNEXPIRED FILM FOR X-RAY</t>
  </si>
  <si>
    <t>831-03</t>
  </si>
  <si>
    <t>ULTRASOUND SYSTEM / MACHINE</t>
  </si>
  <si>
    <t>831-04</t>
  </si>
  <si>
    <t>CT SCAN</t>
  </si>
  <si>
    <t>QINS9</t>
  </si>
  <si>
    <t>ASK TO BE SHOWN THE MAIN LOCATION IN THE FACILITY WHERE MEDICINES AND OTHER SUPPLIES ARE STORED. FIND THE PERSON MOST KNOWLEDGEABLE ABOUT STORAGE AND MANAGEMENT OF MEDICINES AND SUPPLIES IN THE FACILITY. INTRODUCE YOURSELF, EXPLAIN THE PURPOSE OF THE SURVEY AND ASK THE FOLLOWING QUESTIONS.</t>
  </si>
  <si>
    <t>QINS900A</t>
  </si>
  <si>
    <t xml:space="preserve">I would like to know if the following medicines are available today in this facility. If any of the medicines I mention is stored in another location in the facility, please tell me where in the facility it is stored so I can go there to verify. </t>
  </si>
  <si>
    <t>Q901</t>
  </si>
  <si>
    <t>Are any of the following antibiotics available in this facility/location today?																							
READ OUT EACH MEDICINE LISTED IN CAPITAL LETTERS AND PROBE IF NEEDED. 
CHECK TO SEE IF AT LEAST ONE IS VALID (NOT EXPIRED)	
AMOXICILLIN TABLET/CAPSULE 
PROBE: Bacterial infections in adults.</t>
  </si>
  <si>
    <t>901-02</t>
  </si>
  <si>
    <t>AMOXICILLIN SYRUP/SUSPENSION OR DISPERSIBLE PEDIATRIC-DOSED TABLETS 
PROBE: Oral antibiotics for children.</t>
  </si>
  <si>
    <t>901-03</t>
  </si>
  <si>
    <t>AMOXICILLIN/CLAVULINATE (AUGMENTIN) TABS 
PROBE: Broad spectrum antibiotics.</t>
  </si>
  <si>
    <t>901-04</t>
  </si>
  <si>
    <t>AMPICILLIN (POWDER) INJECTION 
PROBE: Broad spectrum antibiotic.</t>
  </si>
  <si>
    <t>901-05</t>
  </si>
  <si>
    <t>AZITHROMYCIN TABS/CAPS 
PROBE: Antibiotic</t>
  </si>
  <si>
    <t>901-06</t>
  </si>
  <si>
    <t>AZITHROMYCIN SYRUP/SUSPENSION 
PROBE: Antibiotic</t>
  </si>
  <si>
    <t>901-07</t>
  </si>
  <si>
    <t>BENZATHINE BENZYLPENICILLIN (POWDER) FOR INJECTION</t>
  </si>
  <si>
    <t>901-08</t>
  </si>
  <si>
    <t>CEFOTAXIME</t>
  </si>
  <si>
    <t>901-09</t>
  </si>
  <si>
    <t>CEFTRIAXONE INJECTION 
PROBE: Injectable antibiotic.</t>
  </si>
  <si>
    <t>901-10</t>
  </si>
  <si>
    <t>CEPHALEXINE TABLET/CAPSULE</t>
  </si>
  <si>
    <t>901-11</t>
  </si>
  <si>
    <t>CEPHALEXINE SYRUP/SUSPENSION</t>
  </si>
  <si>
    <t>901-12</t>
  </si>
  <si>
    <t>CIPROFLOXACIN 
PROBE: 2nd-line oral antibiotic.</t>
  </si>
  <si>
    <t>901-13</t>
  </si>
  <si>
    <t>CLOXACILLIN</t>
  </si>
  <si>
    <t>901-14</t>
  </si>
  <si>
    <t>CO-TRIMOXAZOLE (TABS) 
PROBE: Oral antibiotics-adult formation.</t>
  </si>
  <si>
    <t>901-15</t>
  </si>
  <si>
    <t>CO-TRIMOXAZOLE SUSPENSION OR DISPERSIBLE PEDIATRIC-DOSED TABLET 
PROBE: Oral antibiotics for children</t>
  </si>
  <si>
    <t>901-16</t>
  </si>
  <si>
    <t>GENTAMYCIN INJECTION 
PROBE: Broad spectrum injectable antibiotic.</t>
  </si>
  <si>
    <t>901-17</t>
  </si>
  <si>
    <t>PENICILLIN INJECTION 
PROBE: Broad spectrum injectable antibiotic.</t>
  </si>
  <si>
    <t>Q902</t>
  </si>
  <si>
    <t>Are any of the following medicines for the treatment of worm infections available in the facility/location today?
READ OUT EACH MEDICINE LISTED IN CAPITAL LETTERS. 
CHECK TO SEE IF AT LEAST ONE IS VALID (NOT EXPIRED)
ALBENDAZOLE</t>
  </si>
  <si>
    <t>902-02</t>
  </si>
  <si>
    <t>MEBENDAZOLE</t>
  </si>
  <si>
    <t>Q903</t>
  </si>
  <si>
    <t>Are any of the following medicines for the management of non-communicable diseases available in the facility/location today?
READ OUT EACH MEDICINE LISTED IN CAPITAL LETTERS AND PROBE IF NEEDED.
CHECK TO SEE IF AT LEAST ONE IS VALID (NOT EXPIRED)
AMLODIPINE TABLETS (CCB for high blood pressure)</t>
  </si>
  <si>
    <t>903-02</t>
  </si>
  <si>
    <t>ATENOLOL 
PROBE: Beta-blocker, Angina/hypertension</t>
  </si>
  <si>
    <t>903-03</t>
  </si>
  <si>
    <t>BECLOMETHASONE INHALER</t>
  </si>
  <si>
    <t>903-04</t>
  </si>
  <si>
    <t>DEXAMETHASONE INJECTION</t>
  </si>
  <si>
    <t>903-05</t>
  </si>
  <si>
    <t>DEXAMETHASONE SYRUP/TABLETS</t>
  </si>
  <si>
    <t>903-06</t>
  </si>
  <si>
    <t>DIAZEPAM INJECTION 
PROBE: Anxiety/muscle relaxant/anticonvulsant)</t>
  </si>
  <si>
    <t>903-07</t>
  </si>
  <si>
    <t>ENALAPRIL CAPSULE/TABLET 
PROBE: A.C.E Inhibitor</t>
  </si>
  <si>
    <t>903-08</t>
  </si>
  <si>
    <t>EPINEPHRINE INJECTION</t>
  </si>
  <si>
    <t>903-09</t>
  </si>
  <si>
    <t>THIAZIDE DIURETIC</t>
  </si>
  <si>
    <t>903-10</t>
  </si>
  <si>
    <t>GLIBENCLAMIDE 
PROBE: Oral treatment for type-2 diabetes</t>
  </si>
  <si>
    <t>903-11</t>
  </si>
  <si>
    <t>GLUCOSE INJECTABLE SOLUTION</t>
  </si>
  <si>
    <t>903-12</t>
  </si>
  <si>
    <t>HYDROCORTISONE TABLETS OR INJECTION</t>
  </si>
  <si>
    <t>903-13</t>
  </si>
  <si>
    <t>INSULIN INJECTIONS
PROBE: Diabetes</t>
  </si>
  <si>
    <t>903-14</t>
  </si>
  <si>
    <t>METFORMIN TABLETS</t>
  </si>
  <si>
    <t>903-15</t>
  </si>
  <si>
    <t>PREDNISOLONE TABLETS OR INJECTION</t>
  </si>
  <si>
    <t>903-16</t>
  </si>
  <si>
    <t>SALBUTAMOL INHALER 
PROBE: Bronchospasms/Chronic asthma</t>
  </si>
  <si>
    <t>903-17</t>
  </si>
  <si>
    <t>SALBUTAMOL INJECTION</t>
  </si>
  <si>
    <t>903-18</t>
  </si>
  <si>
    <t xml:space="preserve">ASPIRIN CAPSULES/TABLETS </t>
  </si>
  <si>
    <t>Q904</t>
  </si>
  <si>
    <t>Are any of the following antimalarial medicines available in the facility/location today?
READ OUT EACH MEDICINE LISTED IN CAPITAL LETTERS.	
CHECK TO SEE IF AT LEAST ONE IS VALID (NOT EXPIRED)
ARTEMISININ COMBINATION THERAPY: ARTEMETHER + LUMEFRANTRINE</t>
  </si>
  <si>
    <t>904-02</t>
  </si>
  <si>
    <t>ARTEMISININ COMBINATION THERAPY: ARTEMISININ + NAPTHOQUINE</t>
  </si>
  <si>
    <t>904-03</t>
  </si>
  <si>
    <t>ARTEMISININ COMBINATION THERAPY: DIHYDROARTEMISININ + PIPERAQUINE</t>
  </si>
  <si>
    <t>904-04</t>
  </si>
  <si>
    <t>ARTEMISININ COMBINATION THERAPY: ARTESUNATE + AMODIAQUINE</t>
  </si>
  <si>
    <t>904-05</t>
  </si>
  <si>
    <t>ARTEMISININ COMBINATION THERAPY: ARTESUNATE + MEFLOQUINE</t>
  </si>
  <si>
    <t>904-06</t>
  </si>
  <si>
    <t>ARTEMISININ COMBINATION THERAPY: OTHER</t>
  </si>
  <si>
    <t>904-07</t>
  </si>
  <si>
    <t>ARTEMETHER INJECTION</t>
  </si>
  <si>
    <t>904-08</t>
  </si>
  <si>
    <t>SULFADOXINE + PYRIMETHAMINE (SP)</t>
  </si>
  <si>
    <t>904-09</t>
  </si>
  <si>
    <t>QUININE TABLETS</t>
  </si>
  <si>
    <t>904-10</t>
  </si>
  <si>
    <t>QUININE INJECTION</t>
  </si>
  <si>
    <t>904-11</t>
  </si>
  <si>
    <t>ARTESUNATE INJECTABLE</t>
  </si>
  <si>
    <t>904-12</t>
  </si>
  <si>
    <t>ARTESUNATE SUPPOSITORIES / RECTAL ARTESUNATE</t>
  </si>
  <si>
    <t>904-13</t>
  </si>
  <si>
    <t>CHLOROQUINE</t>
  </si>
  <si>
    <t>904-14</t>
  </si>
  <si>
    <t>AMODIAQUINE</t>
  </si>
  <si>
    <t>Q905</t>
  </si>
  <si>
    <t>Are any of the following OTHER medicines available in the facility/location today?
READ OUT EACH MEDICINE LISTED IN CAPITAL LETTERS.
CHECK TO SEE IF AT LEAST ONE IS VALID (NOT EXPIRED)
PARACETAMOL TABLETS</t>
  </si>
  <si>
    <t>905-02</t>
  </si>
  <si>
    <t>PARACETAMOL SYRUP OR DISPERSIBLE PEDIATRIC-DOZED TABLETS</t>
  </si>
  <si>
    <t>905-03</t>
  </si>
  <si>
    <t>MORPHINE INJECTION</t>
  </si>
  <si>
    <t>Q906</t>
  </si>
  <si>
    <t>Are any of the following medicines for maternal and child health available in the facility/location today?
READ OUT EACH MEDICINE LISTED IN CAPITAL LETTERS.
CHECK TO SEE IF AT LEAST ONE IS VALID (NOT EXPIRED)
CALCIUM GLUCONATE INJECTION</t>
  </si>
  <si>
    <t>906-02</t>
  </si>
  <si>
    <t>FOLIC ACID TABLETS
[COUNTRY SPECIFIC ADULT DOSE]</t>
  </si>
  <si>
    <t>906-03</t>
  </si>
  <si>
    <t>IRON TABLETS 
[COUNTRY SPECIFIC ADULT DOSE]</t>
  </si>
  <si>
    <t>906-04</t>
  </si>
  <si>
    <t>IRON TABLETS
[COUNTRY SPECIFIC PEDIATRIC DOSE]</t>
  </si>
  <si>
    <t>906-05</t>
  </si>
  <si>
    <t>IRON SYRUP, OR IRON LIQUID DROPS</t>
  </si>
  <si>
    <t>906-06</t>
  </si>
  <si>
    <t>IRON + FOLIC ACID COMBINATION TABLET</t>
  </si>
  <si>
    <t>906-07</t>
  </si>
  <si>
    <t xml:space="preserve">[PER COUNTRY GUIDELINES]
CALCIUM TABLET										
[COUNTRY SPECIFIC ADULT DOSE]												</t>
  </si>
  <si>
    <t>906-08</t>
  </si>
  <si>
    <t xml:space="preserve">[PER COUNTRY GUIDELINES]
ANTENATAL MULTIPLE MICRONUTRIENT SUPPLEMENTS						
[COUNTRY SPECIFIC ANTENATAL DOSE]	</t>
  </si>
  <si>
    <t>906-09</t>
  </si>
  <si>
    <t>MAGNESIUM SULPHATE INJECTION</t>
  </si>
  <si>
    <t>906-10</t>
  </si>
  <si>
    <t>MISOPROSTOL TABLETS/CAPSULES</t>
  </si>
  <si>
    <t>906-11</t>
  </si>
  <si>
    <t>OXYTOCIN OR OTHER INJECTABLE UTEROTONIC</t>
  </si>
  <si>
    <t>906-12</t>
  </si>
  <si>
    <t>TETANUS TOXOID VACCINE</t>
  </si>
  <si>
    <t>906-13</t>
  </si>
  <si>
    <t>ORAL REHYDRATION SALTS (ORS) SACHETS</t>
  </si>
  <si>
    <t>906-14</t>
  </si>
  <si>
    <t>LOW OSMOLARITY ORAL REHYDRATION SALTS (ORS) SACHETS</t>
  </si>
  <si>
    <t>906-15</t>
  </si>
  <si>
    <t>VITAMIN A CAPSULES
[COUNTRY SPECIFIC PEDIATRIC DOSE]</t>
  </si>
  <si>
    <t>906-16</t>
  </si>
  <si>
    <t>ZINC TABLETS</t>
  </si>
  <si>
    <t>906-17</t>
  </si>
  <si>
    <t xml:space="preserve">BUDESONIDE INHALATION (AEROSOL) </t>
  </si>
  <si>
    <t>906-18</t>
  </si>
  <si>
    <t>906-19</t>
  </si>
  <si>
    <t>PHENOBARBITONE INJECTION</t>
  </si>
  <si>
    <t>906-20</t>
  </si>
  <si>
    <t>DOPAMINE INJECTION</t>
  </si>
  <si>
    <t>906-21</t>
  </si>
  <si>
    <t>BETAMETHASONE INJECTION</t>
  </si>
  <si>
    <t>Q907</t>
  </si>
  <si>
    <t>Are any of the following intravenous fluids available in the facility/location today?
READ OUT EACH MEDICINE LISTED IN CAPITAL LETTERS.
CHECK TO SEE IF AT LEAST ONE IS VALID (NOT EXPIRED)
NORMAL SALINE / SODIUM CHLORIDE INJECTABLE SOLUTION</t>
  </si>
  <si>
    <t>907-02</t>
  </si>
  <si>
    <t>RINGERS LACTATE</t>
  </si>
  <si>
    <t>907-03</t>
  </si>
  <si>
    <t>5% DEXTROSE - NORMAL SALINE</t>
  </si>
  <si>
    <t>Q908</t>
  </si>
  <si>
    <t>OBSERVE THE PLACE WHERE THE MEDICINES ASSESSED SO FAR ARE STORED AND INDICATE THE PRESENCE (OR ABSENCE) OF EACH OF THE FOLLOWING STORAGE CONDITIONS.
ARE THE MEDICINES OFF THE FLOOR?</t>
  </si>
  <si>
    <t>908-02</t>
  </si>
  <si>
    <t>ARE THE MEDICINES PROTECTED FROM WATER?</t>
  </si>
  <si>
    <t>908-03</t>
  </si>
  <si>
    <t>ARE THE MEDICINES PROTECTED FROM THE SUN?</t>
  </si>
  <si>
    <t>908-04</t>
  </si>
  <si>
    <t>IS THE ROOM CLEAN OF EVIDENCE OF RODENTS (BATS, RATS) OR PESTS (ROACHES, ETC)?</t>
  </si>
  <si>
    <t>908-05</t>
  </si>
  <si>
    <t>IS THE STORAGE ROOM WELL VENTILATED?</t>
  </si>
  <si>
    <t>Q909</t>
  </si>
  <si>
    <t>OBSERVE: ARE THE MEDICINES ORGANIZED ACCORDING TO DATE OF EXPIRATION ("first expired, first out")?</t>
  </si>
  <si>
    <t>Q910</t>
  </si>
  <si>
    <t>What system does this facility use to monitor the amount of medicines received, the amount issued, and the amount present today?
ASK TO SEE THE SYSTEM AND RECORD OBSERVATION</t>
  </si>
  <si>
    <t>Q911</t>
  </si>
  <si>
    <t>Do you have the following supply items available in the facility/location today?
READ OUT EACH ITEM LISTED IN CAPITAL LETTERS.
INFUSION SET FOR IV SOLUTION</t>
  </si>
  <si>
    <t>911-02</t>
  </si>
  <si>
    <t>PEDIATRIC INFUSION SET FOR IV SOLUTION</t>
  </si>
  <si>
    <t>911-03</t>
  </si>
  <si>
    <t>CANULA FOR ADMINISTERING IV FLUIDS</t>
  </si>
  <si>
    <t>911-04</t>
  </si>
  <si>
    <t>CANULA FOR ADMINISTERING IV FLUIDS - 22/24 G</t>
  </si>
  <si>
    <t>911-05</t>
  </si>
  <si>
    <t>LATEX, NITRILE, OR VINYL GLOVES</t>
  </si>
  <si>
    <t>911-06</t>
  </si>
  <si>
    <t>911-07</t>
  </si>
  <si>
    <t>HAND WASHING SOAP</t>
  </si>
  <si>
    <t>911-08</t>
  </si>
  <si>
    <t xml:space="preserve">DISINFECTING SOLUTION </t>
  </si>
  <si>
    <t>911-09</t>
  </si>
  <si>
    <t>INSECTICIDE TREATED MOSQUITO NETS AND/OR ITN VOUCHERS</t>
  </si>
  <si>
    <t>Q921</t>
  </si>
  <si>
    <t>Are any of the following CONTRACEPTIVE commodities available in the facility/location today? 
READ OUT EACH ITEM LISTED IN CAPITAL LETTERS.
CHECK TO SEE IF AT LEAST ONE IS VALID (NOT EXPIRED)
COMBINED ORAL CONTRACEPTIVE PILLS</t>
  </si>
  <si>
    <t>921-02</t>
  </si>
  <si>
    <t>PROGESTIN-ONLY CONTRACEPTIVE PILLS</t>
  </si>
  <si>
    <t>921-03</t>
  </si>
  <si>
    <t>COMBINED INJECTABLE CONTRACEPTIVES</t>
  </si>
  <si>
    <t>921-04</t>
  </si>
  <si>
    <t>PROJESTIN-ONLY INJECTABLE CONTRACEPTIVES - INTRAMUSCULAR (DMPA-IM)</t>
  </si>
  <si>
    <t>921-05</t>
  </si>
  <si>
    <t>[PER COUNTRY GUIDELINES]
PROJESTIN-ONLY INJECTABLE CONTRACEPTIVES - SUBCUTANEOUS (DMPA-SC)</t>
  </si>
  <si>
    <t>921-06</t>
  </si>
  <si>
    <t>MALE CONDOMS</t>
  </si>
  <si>
    <t>921-07</t>
  </si>
  <si>
    <t>FEMALE CONDOMS</t>
  </si>
  <si>
    <t>921-08</t>
  </si>
  <si>
    <t>INTRAUTERINE CONTRACEPTIVE DEVICE</t>
  </si>
  <si>
    <t>921-09</t>
  </si>
  <si>
    <t>IMPLANT</t>
  </si>
  <si>
    <t>921-10</t>
  </si>
  <si>
    <t>EMERGENCY CONTRACEPTIVE PILLS (E.G., PROSTINOL 2)</t>
  </si>
  <si>
    <t>921-11</t>
  </si>
  <si>
    <t>CYCLE BEADS FOR STANDARD DAYS METHOD</t>
  </si>
  <si>
    <t>Q931</t>
  </si>
  <si>
    <t xml:space="preserve">May I see stockpile of essential medicines that is set aside for emergency situations such as natural disasters or health emergency?
THE STOCKPILE IS RESERVED EXCLUSIVELY FOR EMERGENCY AND DIFFERENT FROM MEDICINES STORED FOR TYPICAL USE. INTERVIEWERS DO NOT NEED TO REVIEW ITS CONTENTS	</t>
  </si>
  <si>
    <t>QINS10</t>
  </si>
  <si>
    <t>ASK TO BE SHOWN THE MAIN LOCATION WHERE CHILD VACCINATION SERVICES ARE PROVIDED IN THE FACILITY. FIND THE PERSON MOST KNOWLEDGEABLE ABOUT CHILD VACCINATION SERVICES IN THE FACILITY. INTRODUCE YOURSELF, EXPLAIN THE PURPOSE OF THE SURVEY AND ASK THE FOLLOWING QUESTIONS.</t>
  </si>
  <si>
    <t>Now I would like to ask you specifically about vaccination services for children under 5 years. For each of the following services, please tell me whether the service is offered by this facility either at your facility or through outreach.</t>
  </si>
  <si>
    <t>1001-01</t>
  </si>
  <si>
    <t>Routine DPT+HepB+Hib (i.e., pentavalent)</t>
  </si>
  <si>
    <t>1001-02</t>
  </si>
  <si>
    <t>Routine polio vaccination</t>
  </si>
  <si>
    <t>1001-03</t>
  </si>
  <si>
    <t xml:space="preserve">Routine measles vaccination </t>
  </si>
  <si>
    <t>1001-04</t>
  </si>
  <si>
    <t xml:space="preserve">BCG vaccination </t>
  </si>
  <si>
    <t>1001-05</t>
  </si>
  <si>
    <t>Pneumococcal vaccination (pneumonia vaccine)</t>
  </si>
  <si>
    <t>1001-06</t>
  </si>
  <si>
    <t>Rotavirus vaccination</t>
  </si>
  <si>
    <t>1001-07</t>
  </si>
  <si>
    <t>Inactivated polio vaccination (IPV)</t>
  </si>
  <si>
    <t>1001-08</t>
  </si>
  <si>
    <t>[PER COUNTRY GUIDELINES]</t>
  </si>
  <si>
    <t>1001-09</t>
  </si>
  <si>
    <t>Q1002</t>
  </si>
  <si>
    <t>Do you have the national guidelines for child vaccinations available in this service area today?</t>
  </si>
  <si>
    <t>Q1003</t>
  </si>
  <si>
    <t>May I see the guidelines?</t>
  </si>
  <si>
    <t>Q1004</t>
  </si>
  <si>
    <t>Do you have any other guidelines for child vaccinations available in this service area today?</t>
  </si>
  <si>
    <t>Q1005</t>
  </si>
  <si>
    <t>May I see the other guidelines?</t>
  </si>
  <si>
    <t>Q1006</t>
  </si>
  <si>
    <t xml:space="preserve">Does this facility offer HPV vaccine to adolescents? </t>
  </si>
  <si>
    <t>Q1007</t>
  </si>
  <si>
    <t>Do you have the national HPV vaccination guidelines available at this service area today?</t>
  </si>
  <si>
    <t>Q1008</t>
  </si>
  <si>
    <t>May I see the national HPV vaccination guidelines?</t>
  </si>
  <si>
    <t>Q1009</t>
  </si>
  <si>
    <t>Do you have any other guidelines on HPV vaccination available at this service area today?</t>
  </si>
  <si>
    <t>Q1010</t>
  </si>
  <si>
    <t>Q1011</t>
  </si>
  <si>
    <t>Does this facility routinely store any vaccines, or are all its vaccines either picked up from another facility or delivered when services are being provided?</t>
  </si>
  <si>
    <t>Q1012</t>
  </si>
  <si>
    <t>ASK TO BE TAKEN TO THE AREA WHERE VACCINES ARE STORED. ASK TO SEE THE VACCINE REFRIGERATOR.</t>
  </si>
  <si>
    <t>Q1013</t>
  </si>
  <si>
    <t>What type of temperature monitoring device is used for monitoring temperature in the vaccine service refrigerator?</t>
  </si>
  <si>
    <t>Q1014</t>
  </si>
  <si>
    <t>Do you maintain a cold-chain temperature monitoring chart?</t>
  </si>
  <si>
    <t>Q1015</t>
  </si>
  <si>
    <t>May I see the cold-chain temperature monitoring chart?</t>
  </si>
  <si>
    <t>Q1016</t>
  </si>
  <si>
    <t>CHECK WHETHER THE TEMPERATURE RECORD WAS COMPLETED TWICE DAILY FOR EACH OF THE PAST 30 DAYS, INCLUDING WEEKENDS AND PUBLIC HOLIDAYS.</t>
  </si>
  <si>
    <t>Q1017</t>
  </si>
  <si>
    <t>Please tell me if each of the following vaccines is available in the facility today. If available, I would like to see it.
READ OUT EACH ITEM LISTED IN CAPITAL LETTERS.
IF AVAILABLE, CHECK TO SEE IF AT LEAST ONE IS VALID (NOT EXPIRED, VVM CHANGED, NOT FROZEN).
DPT+HepB+Hib (PENTAVALENT)</t>
  </si>
  <si>
    <t>1017-02</t>
  </si>
  <si>
    <t>ORAL POLIO VACCINE</t>
  </si>
  <si>
    <t>1017-03</t>
  </si>
  <si>
    <t>MEASLES VACCINE AND DILUENT</t>
  </si>
  <si>
    <t>1017-04</t>
  </si>
  <si>
    <t>BCG VACCINE AND DILUENT</t>
  </si>
  <si>
    <t>1017-05</t>
  </si>
  <si>
    <t>PNEUMOCOCCAL CONJUGATE VACCINE</t>
  </si>
  <si>
    <t>1017-06</t>
  </si>
  <si>
    <t>ROTAVIRUS VACCINE</t>
  </si>
  <si>
    <t>1017-07</t>
  </si>
  <si>
    <t>INACTIVATED POLIO VACCINE</t>
  </si>
  <si>
    <t>1017-08</t>
  </si>
  <si>
    <t>1017-09</t>
  </si>
  <si>
    <t>Q1019</t>
  </si>
  <si>
    <t>Q1021</t>
  </si>
  <si>
    <t>CHECK THE THERMOMETER. 
WHAT IS THE TEMPERATURE IN THE VACCINE REFRIGERATOR?</t>
  </si>
  <si>
    <t>Q1023</t>
  </si>
  <si>
    <t>CHECK THE FREEZE TAG. 
WHAT IS THE STATUS DISPLAYED ON THE FREEZE TAG IN THE VACCINE REFRIGERATOR?</t>
  </si>
  <si>
    <t>Q1024</t>
  </si>
  <si>
    <t xml:space="preserve">Does this facility routinely offer vitamin A supplementation during vaccination for children? </t>
  </si>
  <si>
    <t>QINS11</t>
  </si>
  <si>
    <t>ASK TO BE SHOWN THE LOCATION IN THE FACILITY WHERE CURATIVE CARE SERVICES ARE PROVIDED. FIND THE PERSON MOST KNOWLEDGEABLE ABOUT CURATIVE CARE SERVICES IN THE FACILITY. INTRODUCE YOURSELF, EXPLAIN THE PURPOSE OF THE SURVEY AND ASK THE FOLLOWING QUESTIONS.</t>
  </si>
  <si>
    <t>Q1101</t>
  </si>
  <si>
    <t>Please tell me if providers in this facility provide the following services as part of sick-child care.
Assess and/or treat child malnutrition</t>
  </si>
  <si>
    <t>1101-02</t>
  </si>
  <si>
    <t>Provide vitamin A supplementation to children</t>
  </si>
  <si>
    <t>1101-03</t>
  </si>
  <si>
    <t>Provide iron supplementation to children</t>
  </si>
  <si>
    <t>1101-04</t>
  </si>
  <si>
    <t>Provide zinc supplementation to children</t>
  </si>
  <si>
    <t>Q1102</t>
  </si>
  <si>
    <t>Do providers of services for sick children in this facility follow the Integrated management of childhood Illness (IMCI) guidelines in the provision of services to children under 5 years?</t>
  </si>
  <si>
    <t>Q1103</t>
  </si>
  <si>
    <t>Do you have the IMCI guidelines (chart booklet) for the diagnosis and management of childhood illnesses available in this service area today?</t>
  </si>
  <si>
    <t>Q1104</t>
  </si>
  <si>
    <t xml:space="preserve">May I see the IMCI guidelines? </t>
  </si>
  <si>
    <t>Q1105</t>
  </si>
  <si>
    <t>Do you have any (other) guidelines for the diagnosis and management of childhood illnesses available in this service site today?</t>
  </si>
  <si>
    <t>Q1106</t>
  </si>
  <si>
    <t xml:space="preserve">May I see the other guidelines? </t>
  </si>
  <si>
    <t>Does this facility have a system whereby certain observations or parameters are routinely carried out on sick children before the consultation for the presenting illness? 
IF YES, ASK TO SEE THE PLACE WHERE THESE ACTIVITIES TAKE PLACE BEFORE THE CONSULTATION</t>
  </si>
  <si>
    <t>OBSERVE IF THE BELOW ACTIVITIES ARE BEING DONE ROUTINELY. IF YOU DO NOT SEE AN ACTIVITY, ASK: 
Is [ACTIVITY YOU DO NOT SEE] routinely done for all sick children?
Weighing  the child</t>
  </si>
  <si>
    <t>1108-02</t>
  </si>
  <si>
    <t>Measuring child's height or length</t>
  </si>
  <si>
    <t>1108-03</t>
  </si>
  <si>
    <t>Taking child’s temperature</t>
  </si>
  <si>
    <t>1108-04</t>
  </si>
  <si>
    <t>Other measurements</t>
  </si>
  <si>
    <t>I would like to know if the following items are available in this service area. I would like to see them. For equipment and instruments, I would like to know if they are functioning.
READ OUT EACH ITEM LISTED IN CAPITAL LETTERS
CHILD WEIGHING SCALE
(100 GRAM GRADATION)</t>
  </si>
  <si>
    <t>1109-02</t>
  </si>
  <si>
    <t>INFANT WEIGHING SCALE 
(10 GRAM GRADATION)</t>
  </si>
  <si>
    <t>1109-03</t>
  </si>
  <si>
    <t>HEIGHT BOARD</t>
  </si>
  <si>
    <t>1109-04</t>
  </si>
  <si>
    <t>LENGTH BOARD</t>
  </si>
  <si>
    <t>1109-05</t>
  </si>
  <si>
    <t>MID UPPER ARM CIRCUMFERENCE (MUAC) MEASURING TAPE FOR CHILDREN</t>
  </si>
  <si>
    <t>1109-06</t>
  </si>
  <si>
    <t>MEASURING TAPE (GENERAL USE) 
(1 MILLIMETER GRADATION)</t>
  </si>
  <si>
    <t>1109-07</t>
  </si>
  <si>
    <t>GROWTH CHARTS</t>
  </si>
  <si>
    <t>1109-08</t>
  </si>
  <si>
    <t>1109-09</t>
  </si>
  <si>
    <t>1109-10</t>
  </si>
  <si>
    <t>1109-11</t>
  </si>
  <si>
    <t>TIMER OR WATCH WITH SECONDS HAND</t>
  </si>
  <si>
    <t>1109-12</t>
  </si>
  <si>
    <t>OTHER DEVICE THAT CAN MEASURE SECONDS (E.G., CELL PHONE)</t>
  </si>
  <si>
    <t>1109-13</t>
  </si>
  <si>
    <t>CALIBRATED 1/2 OR 1-LITER MEASURING JAR FOR ORS</t>
  </si>
  <si>
    <t>1109-14</t>
  </si>
  <si>
    <t>CUP AND SPOON</t>
  </si>
  <si>
    <t>1109-15</t>
  </si>
  <si>
    <t>ORS PACKETS OR SACHETS</t>
  </si>
  <si>
    <t>1109-16</t>
  </si>
  <si>
    <t>LOW OSMOLARITY ORS PACKETS OR SACHETS</t>
  </si>
  <si>
    <t>1109-17</t>
  </si>
  <si>
    <t>READY TO USE THERAPEUTIC FOODS (RUTF)</t>
  </si>
  <si>
    <t>1109-18</t>
  </si>
  <si>
    <t xml:space="preserve">READY TO USE SUPPLEMENTARY 
FOODS (RUSF) </t>
  </si>
  <si>
    <t>QINS12</t>
  </si>
  <si>
    <t>ASK TO BE SHOWN THE MAIN LOCATION WHERE GROWTH MONITORING SERVICES ARE PROVIDED IN THE FACILITY. FIND THE PERSON MOST KNOWLEDGEABLE ABOUT GROWTH MONITORING SERVICES IN THE FACILITY. INTRODUCE YOURSELF, EXPLAIN THE PURPOSE OF THE SURVEY AND ASK THE FOLLOWING QUESTIONS.</t>
  </si>
  <si>
    <t>Q1201</t>
  </si>
  <si>
    <t xml:space="preserve">Does this facility provide growth monitoring services at this facility or through outreach? </t>
  </si>
  <si>
    <t>Q1202</t>
  </si>
  <si>
    <t xml:space="preserve">Does this facility assess for wasting or acute malnutrition? </t>
  </si>
  <si>
    <t>Q1204</t>
  </si>
  <si>
    <t xml:space="preserve">Is assessing for wasting or acute malnutrition done both at this facility and through outreach? </t>
  </si>
  <si>
    <t>Q1205</t>
  </si>
  <si>
    <t>Do you have any guidelines for the diagnosis and management of malnutrition available in this service site today?
ACCEPTABLE IF PART OF ANOTHER GUIDELINE.</t>
  </si>
  <si>
    <t>Q1206</t>
  </si>
  <si>
    <t xml:space="preserve">May I see the guidelines for the diagnosis and management of malnutrition? </t>
  </si>
  <si>
    <t>Q1207</t>
  </si>
  <si>
    <t>Do you have any guidelines for growth monitoring available in this service area today?
ACCEPTABLE IF PART OF ANOTHER GUIDELINE.</t>
  </si>
  <si>
    <t>Q1208</t>
  </si>
  <si>
    <t xml:space="preserve">May I see the guidelines for growth monitoring? </t>
  </si>
  <si>
    <t>Q1209</t>
  </si>
  <si>
    <t xml:space="preserve">OBSERVE: IS GROWTH MONITORING OFFERED IN THE SAME ROOM OR AREA WITH CHILD CURATIVE CARE SERVICES? </t>
  </si>
  <si>
    <t>I would like to know if the following items are available in this service area. I would like to see them. For equipment and instruments, I would like to know if they are functioning.
READ OUT EACH ITEM LISTED IN CAPITAL LETTERS.</t>
  </si>
  <si>
    <t>1210-01</t>
  </si>
  <si>
    <t>WEIGHING SCALE
(100 GRAM GRADATION)</t>
  </si>
  <si>
    <t>1210-02</t>
  </si>
  <si>
    <t>INFANT WEIGHING SCALE
(10 GRAM GRADATION)</t>
  </si>
  <si>
    <t>1210-03</t>
  </si>
  <si>
    <t>1210-04</t>
  </si>
  <si>
    <t>1210-05</t>
  </si>
  <si>
    <t>1210-06</t>
  </si>
  <si>
    <t>MEASURING TAPE (GENERAL USE)
(1 MILLIMETER GRADATION)</t>
  </si>
  <si>
    <t>1210-07</t>
  </si>
  <si>
    <t>1210-08</t>
  </si>
  <si>
    <t>1210-09</t>
  </si>
  <si>
    <t>QINS13</t>
  </si>
  <si>
    <t>ASK TO BE SHOWN THE LOCATION IN THE FACILITY WHERE FAMILY PLANNING SERVICES ARE PROVIDED. FIND THE PERSON MOST KNOWLEDGEABLE ABOUT FAMILY PLANNING SERVICES IN THE FACILITY. INTRODUCE YOURSELF, EXPLAIN THE PURPOSE OF THE SURVEY AND ASK THE FOLLOWING QUESTIONS.</t>
  </si>
  <si>
    <t>Q1301</t>
  </si>
  <si>
    <t>Does this facility provide (i.e., stock the commodity) or prescribe, counsel or refer clients for any of the following modern methods of family planning:
READ OUT EACH ITEM LISTED IN CAPITAL LETTERS
COMBINED ORAL CONTRACEPTIVE PILLS</t>
  </si>
  <si>
    <t>1301-02</t>
  </si>
  <si>
    <t>1301-03</t>
  </si>
  <si>
    <t>1301-04</t>
  </si>
  <si>
    <t>PROGESTIN-ONLY INJECTABLE CONTRACEPTIVES - IM (DMPA-IM)</t>
  </si>
  <si>
    <t>1301-05</t>
  </si>
  <si>
    <t>[PER COUNTRY GUIDELINE]
(FN1)PROGESTIN-ONLY INJECTABLE CONTRACEPTIVES - SC (DMPA-SC)</t>
  </si>
  <si>
    <t>1301-06</t>
  </si>
  <si>
    <t>1301-07</t>
  </si>
  <si>
    <t>1301-08</t>
  </si>
  <si>
    <t>INTRAUTERINE CONTRACEPTIVE DEVICE (IUD)</t>
  </si>
  <si>
    <t>1301-09</t>
  </si>
  <si>
    <t>1301-10</t>
  </si>
  <si>
    <t>1301-11</t>
  </si>
  <si>
    <t>1301-12</t>
  </si>
  <si>
    <t>COUNSEL CLIENTS ON PERIODIC ABSTINENCE</t>
  </si>
  <si>
    <t>1301-13</t>
  </si>
  <si>
    <t>VASECTOMY (MALE STERILIZATION)</t>
  </si>
  <si>
    <t>1301-14</t>
  </si>
  <si>
    <t>TUBAL LIGATION (FEMALE STERILIZATION)</t>
  </si>
  <si>
    <t>1301-15</t>
  </si>
  <si>
    <t xml:space="preserve">OTHER MODERN METHODS </t>
  </si>
  <si>
    <t>Q1302</t>
  </si>
  <si>
    <t>Do you have the national family planning guidelines available at this service area today?</t>
  </si>
  <si>
    <t>Q1303</t>
  </si>
  <si>
    <t>May I see the national family planning guidelines?</t>
  </si>
  <si>
    <t>Q1304</t>
  </si>
  <si>
    <t>Do you have any other guidelines on family planning available at this service area today?</t>
  </si>
  <si>
    <t>Q1305</t>
  </si>
  <si>
    <t>Q1306</t>
  </si>
  <si>
    <t>Does this facility have a system whereby certain observations and parameters are routinely carried out on family planning clients before the consultation takes place? 
IF YES, ASK TO SEE THE PLACE WHERE THESE ACTIVITIES TAKE PLACE.</t>
  </si>
  <si>
    <t>Q1307</t>
  </si>
  <si>
    <t>OBSERVE IF THE BELOW ACTIVITIES ARE BEING DONE ROUTINELY. IF YOU DO NOT SEE AN ACTIVITY, ASK: Is [ACTIVITY YOU DO NOT SEE] routinely done for all family planning clients? 
Weighing of clients</t>
  </si>
  <si>
    <t>1307-02</t>
  </si>
  <si>
    <t xml:space="preserve">Taking blood pressure </t>
  </si>
  <si>
    <t>1307-03</t>
  </si>
  <si>
    <t>Conducting group health education sessions</t>
  </si>
  <si>
    <t>Q1308</t>
  </si>
  <si>
    <t>Do family planning providers in this facility routinely diagnose and treat STIs, or are STIs clients referred to another provider or location for STI diagnosis and treatment?
PROBE TO ARRIVE AT THE RIGHT ANSWER</t>
  </si>
  <si>
    <t>Q1309</t>
  </si>
  <si>
    <t>Do providers of family planning conduct HIV testing from this service site?</t>
  </si>
  <si>
    <t>Q1310</t>
  </si>
  <si>
    <t>May I see a sample HIV rapid diagnostic test (RDT) kit?
CHECK TO SEE IF AT LEAST ONE IS VALID</t>
  </si>
  <si>
    <t>Q1320</t>
  </si>
  <si>
    <t>WAS: IS THIS THE SAME LOCATION AS THE OUTPATIENT SERVICE SITE?</t>
  </si>
  <si>
    <t>I would like to know if the following items are available in this service area today and are functioning 
READ OUT EACH ITEM LISTED IN CAPITAL LETTERS</t>
  </si>
  <si>
    <t>1321-01</t>
  </si>
  <si>
    <t>1321-02</t>
  </si>
  <si>
    <t>1321-03</t>
  </si>
  <si>
    <t>EXAMINATION LIGHT (FLASHLIGHT OK)</t>
  </si>
  <si>
    <t>1321-04</t>
  </si>
  <si>
    <t>EXAMINATION BED OR COUCH</t>
  </si>
  <si>
    <t>1321-05</t>
  </si>
  <si>
    <t>SAMPLE OF FP METHODS</t>
  </si>
  <si>
    <t>1321-06</t>
  </si>
  <si>
    <t>OTHER FP-SPECIFIC VISUAL AIDS [E.G., FLIP CHARTS, LEAFLETS]</t>
  </si>
  <si>
    <t>1321-07</t>
  </si>
  <si>
    <t>PELVIC MODEL FOR IUCD</t>
  </si>
  <si>
    <t>1321-08</t>
  </si>
  <si>
    <t>MODEL FOR SHOWING CONDOM USE</t>
  </si>
  <si>
    <t>QINS14</t>
  </si>
  <si>
    <t>ASK TO BE SHOWN THE LOCATION IN THE FACILITY WHERE ANTENATAL CARE SERVICES ARE PROVIDED. FIND THE PERSON MOST KNOWLEDGEABLE ABOUT ANTENATAL CARE SERVICES IN THE FACILITY. INTRODUCE YOURSELF, EXPLAIN THE PURPOSE OF THE SURVEY AND ASK THE FOLLOWING QUESTIONS.</t>
  </si>
  <si>
    <t>Q1401</t>
  </si>
  <si>
    <t>Do ANC providers provide any of the following services to pregnant women as part of routine ANC?
Iron supplementation</t>
  </si>
  <si>
    <t>1401-02</t>
  </si>
  <si>
    <t>Folic acid supplementation</t>
  </si>
  <si>
    <t>1401-03</t>
  </si>
  <si>
    <t>Iron + folic acid combination tablet</t>
  </si>
  <si>
    <t>1401-04</t>
  </si>
  <si>
    <t>Malaria testing</t>
  </si>
  <si>
    <t>1401-05</t>
  </si>
  <si>
    <t>Intermittent preventive treatment (IPT) for malaria</t>
  </si>
  <si>
    <t>1401-06</t>
  </si>
  <si>
    <t>Tetanus toxoid vaccination</t>
  </si>
  <si>
    <t>Q1402</t>
  </si>
  <si>
    <t>Do ANC providers in this facility provide any of the following tests from this site to pregnant women as part of ANC?
READ OUT EACH ITEM LISTED IN CAPITAL LETTERS.
IF YES, ASK TO SEE THE TEST KIT OR EQUIPMENT. IF TEST NOT DONE IN ANC, PROBE TO DETERMINE IF THE TEST IS DONE ELSEWHERE IN THE FACILITY.
CHECK TO SEE IF AT LEAST ONE TEST KIT OF EACH TEST IS VALID/UNEXPIRED
HIV RAPID DIAGNOSTIC TEST</t>
  </si>
  <si>
    <t>1402-02</t>
  </si>
  <si>
    <t>URINE PROTEIN TEST</t>
  </si>
  <si>
    <t>1402-03</t>
  </si>
  <si>
    <t>URINE GLUCOSE TEST</t>
  </si>
  <si>
    <t>1402-04</t>
  </si>
  <si>
    <t xml:space="preserve">ANY RAPID TEST FOR HEMOGLOBIN </t>
  </si>
  <si>
    <t>1402-05</t>
  </si>
  <si>
    <t>SYPHILIS RAPID DIAGNOSTIC TEST</t>
  </si>
  <si>
    <t>Q1403</t>
  </si>
  <si>
    <t xml:space="preserve">As part of ANC services, please tell me if providers in this facility provide the following services to ANC clients:
Counseling on recommended minimum of 8 ANC visits for each pregnancy </t>
  </si>
  <si>
    <t>1403-02</t>
  </si>
  <si>
    <t>Counseling about healthy eating and physical activity during pregnancy</t>
  </si>
  <si>
    <t>1403-03</t>
  </si>
  <si>
    <t>Counseling on birth preparedness or preparation for delivery</t>
  </si>
  <si>
    <t>1403-04</t>
  </si>
  <si>
    <t xml:space="preserve">Counseling about postpartum family planning </t>
  </si>
  <si>
    <t>1403-05</t>
  </si>
  <si>
    <t>Counseling about HIV/AIDS</t>
  </si>
  <si>
    <t>1403-06</t>
  </si>
  <si>
    <t>Counseling about use of ITNs to prevent mosquito bites and malaria</t>
  </si>
  <si>
    <t>1403-07</t>
  </si>
  <si>
    <t>Counseling about breastfeeding</t>
  </si>
  <si>
    <t>1403-08</t>
  </si>
  <si>
    <t>Counseling about newborn care</t>
  </si>
  <si>
    <t>1403-09</t>
  </si>
  <si>
    <t>Counseling on postnatal care visits</t>
  </si>
  <si>
    <t>Q1404</t>
  </si>
  <si>
    <t>Do ANC providers in this facility routinely diagnose and treat STIs, or are STI clients referred to another provider or location for diagnosis and treatment?</t>
  </si>
  <si>
    <t>Q1405</t>
  </si>
  <si>
    <t>Do you have the national ANC guidelines available in this service area today?</t>
  </si>
  <si>
    <t>Q1406</t>
  </si>
  <si>
    <t>May I see the national ANC guidelines?
ACCEPTABLE IF PART OF OTHER GUIDELINES</t>
  </si>
  <si>
    <t>Q1407</t>
  </si>
  <si>
    <t>Do you have any other ANC guidelines available in this service area today?</t>
  </si>
  <si>
    <t>Q1408</t>
  </si>
  <si>
    <t>Q1409</t>
  </si>
  <si>
    <t xml:space="preserve">Do you have IPTp guidelines available in this service area? </t>
  </si>
  <si>
    <t>Q1410</t>
  </si>
  <si>
    <t>May I see the IPTp guidelines?
ACCEPTABLE IF PART OF OTHER GUIDELINES</t>
  </si>
  <si>
    <t>Q1411</t>
  </si>
  <si>
    <t xml:space="preserve">Do you have guidelines on micronutrient supplementation during pregnancy available in this service area? </t>
  </si>
  <si>
    <t>Q1412</t>
  </si>
  <si>
    <t xml:space="preserve">May I see the guidelines on micronutrient supplementation during pregnancy? </t>
  </si>
  <si>
    <t>Does this facility have a system whereby certain observations or parameters for ANC clients are routinely carried out before the consultation? 
IF YES, ASK TO SEE THE PLACE WHERE THESE ACTIVITIES TAKE PLACE</t>
  </si>
  <si>
    <t>OBSERVE IF THE BELOW ACTIVITIES ARE BEING DONE ROUTINELY. IF YOU DO NOT SEE AN ACTIVITY, ASK: 
Is [ACTIVITY YOU DO NOT SEE] routinely done for all antenatal care clients? 
Weighing  of clients</t>
  </si>
  <si>
    <t>1414-02</t>
  </si>
  <si>
    <t xml:space="preserve">Measuring client's height </t>
  </si>
  <si>
    <t>1414-03</t>
  </si>
  <si>
    <t>1414-04</t>
  </si>
  <si>
    <t>Taking client’s temperature</t>
  </si>
  <si>
    <t>1414-05</t>
  </si>
  <si>
    <t>Q1420</t>
  </si>
  <si>
    <t>IS THIS THE SAME LOCATION AS THE OUTPATIENT SERVICE SITE?</t>
  </si>
  <si>
    <t>I would like to know if the following items are available in this service area and are functioning.
READ OUT EACH ITEM LISTED IN CAPITAL LETTERS</t>
  </si>
  <si>
    <t>1421-01</t>
  </si>
  <si>
    <t>1421-02</t>
  </si>
  <si>
    <t>1421-03</t>
  </si>
  <si>
    <t>1421-04</t>
  </si>
  <si>
    <t>1421-05</t>
  </si>
  <si>
    <t>FETAL STETHOSCOPE/PINNARD</t>
  </si>
  <si>
    <t>Q1422</t>
  </si>
  <si>
    <t>Please tell me if any of the following medicines are available at this services site today. I would like to see them.
READ OUT EACH ITEM LISTED IN CAPITAL LETTERS
CHECK TO SEE IF AT LEAST ONE IS VALID (NOT EXPIRED)
IRON TABLETS
(INDIVIDUAL TABLETS)
[COUNTRY SPECIFIC ADULT DOSE]</t>
  </si>
  <si>
    <t>1422-02</t>
  </si>
  <si>
    <t>FOLIC ACID TABLETS
(INDIVIDUAL TABLETS)
[COUNTRY SPECIFIC ADULT DOSE]</t>
  </si>
  <si>
    <t>1422-03</t>
  </si>
  <si>
    <t xml:space="preserve">COMBINED IRON AND FOLIC ACID TABLETS </t>
  </si>
  <si>
    <t>1422-04</t>
  </si>
  <si>
    <t>[PER COUNTRY GUIDELINES] CALCIUM TABLET
[COUNTRY SPECIFIC ADULT DOSE]</t>
  </si>
  <si>
    <t>1422-05</t>
  </si>
  <si>
    <t>[PER COUNTRY GUIDELINES] ANTENATAL MULTIPLE MICRONUTRIENT SUPPLEMENTS 
[COUNTRY SPECIFIC ANTENATAL DOSE]</t>
  </si>
  <si>
    <t>1422-06</t>
  </si>
  <si>
    <t>SP FOR IPTp</t>
  </si>
  <si>
    <t>1422-07</t>
  </si>
  <si>
    <t>1422-08</t>
  </si>
  <si>
    <t>INSECTICIDE TREATED BEDNETS (ITNs) AND/OR ITN VOUCHERS</t>
  </si>
  <si>
    <t>Q1423</t>
  </si>
  <si>
    <t>IN THE SERVICE OR WAITING AREA, HAVE YOU SEEN OPENLY DISPLAYED BREASTMILK SUBSTITUTES AND RELATED PRODUCTS, POSTERS IDEALIZING THE USE OF BREASTMILK SUBSTITUTES, FEEDING BOTTLES OR NIPPLES?
NOTE: FEEDING CUPS ARE PERMITTABLE. IF ONLY FEEDING CUPS ARE VISIBLE, CIRCLE CODE 'Y' FOR 'NONE DISPLAYED'</t>
  </si>
  <si>
    <t>QINS15</t>
  </si>
  <si>
    <t>CAUTION!!!
THIS SECTION SHOULD BE COMPLETED ONLY AFTER COMPLETING THE ANC SECTION.
ASK TO BE SHOWN THE LOCATION IN THE FACILITY WHERE PMTCT SERVICES ARE PROVIDED. FIND THE PERSON MOST KNOWLEDGEABLE ABOUT PROVISION OF PMTCT SERVICES IN THE FACILITY. INTRODUCE YOURSELF, EXPLAIN THE PURPOSE OF THE SURVEY AND ASK THE FOLLOWING QUESTIONS.</t>
  </si>
  <si>
    <t>Q1501</t>
  </si>
  <si>
    <t>As part of PMTCT services, please tell me if providers in this facility provide the following services to clients. 
Provide HIV counseling and testing services to pregnant women. This includes testing done outside this location but results provided to client here</t>
  </si>
  <si>
    <t>1501-02</t>
  </si>
  <si>
    <t>Provide HIV testing services to infants born to HIV positive women. This includes testing done outside this location but results provided to client here. for example, blood collected here as DBS but testing done elsewhere</t>
  </si>
  <si>
    <t>1501-03</t>
  </si>
  <si>
    <t>Provide ART treatment initiation for HIV positive pregnant women</t>
  </si>
  <si>
    <t>1501-04</t>
  </si>
  <si>
    <t>Provide ARV prophylaxis to newborns of HIV positive women</t>
  </si>
  <si>
    <t>1501-05</t>
  </si>
  <si>
    <t xml:space="preserve">Provide infant and young child feeding counseling for PMTCT, including exclusive breastfeeding and lactation </t>
  </si>
  <si>
    <t>1501-06</t>
  </si>
  <si>
    <t>Provide nutritional counseling for HIV positive pregnant women and their infants</t>
  </si>
  <si>
    <t>1501-07</t>
  </si>
  <si>
    <t xml:space="preserve">Provide family planning counseling to HIV positive pregnant women </t>
  </si>
  <si>
    <t>1501-08</t>
  </si>
  <si>
    <t>Provide cervical cancer screening to PMTCT patients</t>
  </si>
  <si>
    <t>Q1503</t>
  </si>
  <si>
    <t>IS THIS THE SAME LOCATION AS THE ANC SERVICE SITE?</t>
  </si>
  <si>
    <t>Q1504</t>
  </si>
  <si>
    <t>Is HIV rapid diagnostic testing available from this service site?</t>
  </si>
  <si>
    <t>Q1505</t>
  </si>
  <si>
    <t>QINS16</t>
  </si>
  <si>
    <t xml:space="preserve">ASK TO BE SHOWN THE LOCATION IN THE FACILITY WHERE NORMAL DELIVERY SERVICES ARE PROVIDED. FIND THE PERSON MOST KNOWLEDGEABLE ABOUT DELIVERY SERVICES IN THE FACILITY. INTRODUCE YOURSELF, EXPLAIN THE PURPOSE OF THE SURVEY AND ASK THE FOLLOWING QUESTIONS.	</t>
  </si>
  <si>
    <t>Please tell me if any of the following interventions have ever been carried out by providers as part of their work in this facility, and if so, whether the intervention has been carried out at least once during the past 3 months.
READ OUT EACH ITEM LISTED IN CAPITAL LETTERS</t>
  </si>
  <si>
    <t>1601-01</t>
  </si>
  <si>
    <t>PARENTERAL ADMINISTRATION OF ANTIBIOTICS (IV OR IM)</t>
  </si>
  <si>
    <t>1601-02</t>
  </si>
  <si>
    <t>PARENTERAL ADMINISTRATION OF OXYTOCIC (IV OR IM)</t>
  </si>
  <si>
    <t>1601-03</t>
  </si>
  <si>
    <t>PARENTERAL ADMINISTRATION OF ANTICONVULSANT FOR HYPERTENSIVE DISORDERS OF PREGNANCY (IV OR IM)</t>
  </si>
  <si>
    <t>1601-04</t>
  </si>
  <si>
    <t xml:space="preserve">ASSISTED VAGINAL DELIVERY USING INSTRUMENT SUCH AS FORCEPS OR A SUCTION DEVICE </t>
  </si>
  <si>
    <t>1601-05</t>
  </si>
  <si>
    <t>MANUAL REMOVAL OF PLACENTA</t>
  </si>
  <si>
    <t>1601-06</t>
  </si>
  <si>
    <t>REMOVAL OF RETAINED PRODUCTS (E.G., MANUAL VACUUM EXTRACTION, DILATION AND CURETTAGE)</t>
  </si>
  <si>
    <t>1601-07</t>
  </si>
  <si>
    <t>NEONATAL RESUSCITATION</t>
  </si>
  <si>
    <t>1601-08</t>
  </si>
  <si>
    <t>KANGAROO MOTHER CARE FOR LOW BIRTH WEIGHT BABIES
NOTE: THIS IS NOT A SIGNAL FUNCTION</t>
  </si>
  <si>
    <t>1601-09</t>
  </si>
  <si>
    <t>CORTICOSTEROIDS FOR PRE-TERM LABOR
NOTE: THIS IS NOT A SIGNAL FUNCTION</t>
  </si>
  <si>
    <t>1601-10</t>
  </si>
  <si>
    <t>1601-11</t>
  </si>
  <si>
    <t xml:space="preserve">BLOOD TRANSFUSION </t>
  </si>
  <si>
    <t>Q1602</t>
  </si>
  <si>
    <t xml:space="preserve">Has blood transfusion been done in this facility in a context of delivery during the past 3 months? </t>
  </si>
  <si>
    <t>Q1603</t>
  </si>
  <si>
    <t>Do you have the national guidelines for BEmONC available in this service site?</t>
  </si>
  <si>
    <t>Q1604</t>
  </si>
  <si>
    <t xml:space="preserve">May I see the guidelines for BEmONC? </t>
  </si>
  <si>
    <t>Q1605</t>
  </si>
  <si>
    <t>Do you have the national guidelines for CEmONC? 
ACCEPTABLE IF PART OF ANOTHER GUIDELINE.</t>
  </si>
  <si>
    <t>Q1606</t>
  </si>
  <si>
    <t>May I see the national guidelines for CEmONC?</t>
  </si>
  <si>
    <t>Q1607</t>
  </si>
  <si>
    <t>Do you have guidelines on management of pre-term labor?
ACCEPTABLE IF PART OF ANOTHER GUIDELINE.</t>
  </si>
  <si>
    <t>Q1608</t>
  </si>
  <si>
    <t>May I see the guidelines on management of pre-term labor?</t>
  </si>
  <si>
    <t>Q1609</t>
  </si>
  <si>
    <t>Do providers of delivery services in this facility use partograph to monitor labor and delivery?</t>
  </si>
  <si>
    <t>Q1610</t>
  </si>
  <si>
    <t>Are partographs used routinely (for all cases) or selectively (only for some cases) to monitor labor and delivery in this facility?</t>
  </si>
  <si>
    <t>Q1611</t>
  </si>
  <si>
    <t>Do providers of delivery services in this facility use Labor Care Guide (LCG) to monitor labor and delivery? 
 [PER COUNTRY GUIDELINES]</t>
  </si>
  <si>
    <t>Q1612</t>
  </si>
  <si>
    <t>Is LCG used routinely (for all cases) or selectively (only for some cases) to monitor labor and delivery in this facility?</t>
  </si>
  <si>
    <t>Q1613</t>
  </si>
  <si>
    <t>Do you have guidelines on routine care of newborns immediately after birth, including breastfeeding? 
ACCEPTABLE IF PART OF ANOTHER GUIDELINE.</t>
  </si>
  <si>
    <t>Q1614</t>
  </si>
  <si>
    <t>May I see the guidelines on routine care of newborns immediately after birth?</t>
  </si>
  <si>
    <t>Q1615</t>
  </si>
  <si>
    <t>Do you have guidelines on care of preterm and small babies immediately after birth?
ACCEPTABLE IF PART OF ANOTHER GUIDELINE.</t>
  </si>
  <si>
    <t>Q1616</t>
  </si>
  <si>
    <t>May I see the guidelines on care of preterm and small babies immediately after birth?</t>
  </si>
  <si>
    <t>Q1617</t>
  </si>
  <si>
    <t>Does the facility conduct regular reviews of maternal deaths or “near-misses”?</t>
  </si>
  <si>
    <t>Q1618</t>
  </si>
  <si>
    <t>Does the facility conduct regular reviews of newborn deaths or “near-misses”?</t>
  </si>
  <si>
    <t>I would like to know if the following items are available in this delivery area and are functioning.
READ OUT EACH ITEM LISTED IN CAPITAL LETTERS</t>
  </si>
  <si>
    <t>1620-01</t>
  </si>
  <si>
    <t>1620-02</t>
  </si>
  <si>
    <t>OTHER EXTERNAL HEAT SOURCE</t>
  </si>
  <si>
    <t>1620-03</t>
  </si>
  <si>
    <t>1620-04</t>
  </si>
  <si>
    <t>SUCTION BULB OR PENGUIN SUCKER</t>
  </si>
  <si>
    <t>1620-05</t>
  </si>
  <si>
    <t>SUCTION CATHETER IN A SUCTION MACHINE</t>
  </si>
  <si>
    <t>1620-06</t>
  </si>
  <si>
    <t>MANUAL VACUUM EXTRACTOR (FOR VACUUM-ASSISTED DELIVERY)</t>
  </si>
  <si>
    <t>1620-07</t>
  </si>
  <si>
    <t>VACUUM ASPIRATION KIT OR D&amp;C KIT</t>
  </si>
  <si>
    <t>1620-08</t>
  </si>
  <si>
    <t>NEONATAL SIZE SELF INFLATING BAG</t>
  </si>
  <si>
    <t>1620-09</t>
  </si>
  <si>
    <t>NEWBORN MASK SIZE 0</t>
  </si>
  <si>
    <t>1620-10</t>
  </si>
  <si>
    <t>NEWBORN MASK SIZE 1</t>
  </si>
  <si>
    <t>1620-11</t>
  </si>
  <si>
    <t>NEWBORN WEIGHING SCALE (10 GRAM GRADATION)</t>
  </si>
  <si>
    <t>1620-12</t>
  </si>
  <si>
    <t>FETAL STETHOSCOPE</t>
  </si>
  <si>
    <t>DIGITAL BLOOD PRESSURE APPARATUS</t>
  </si>
  <si>
    <t>1620-13</t>
  </si>
  <si>
    <t>1620-14</t>
  </si>
  <si>
    <t>1620-15</t>
  </si>
  <si>
    <t>1620-16</t>
  </si>
  <si>
    <t>1620-17</t>
  </si>
  <si>
    <t>1620-18</t>
  </si>
  <si>
    <t>1620-19</t>
  </si>
  <si>
    <t>1620-20</t>
  </si>
  <si>
    <t>1620-21</t>
  </si>
  <si>
    <t>1620-22</t>
  </si>
  <si>
    <t>1620-23</t>
  </si>
  <si>
    <t>1620-24</t>
  </si>
  <si>
    <t>1620-25</t>
  </si>
  <si>
    <t>OXYGEN MASKS</t>
  </si>
  <si>
    <t>1620-26</t>
  </si>
  <si>
    <t>1620-27</t>
  </si>
  <si>
    <t>NASAL PRONGS/CANNULA FOR NEWBORNS</t>
  </si>
  <si>
    <t>1620-28</t>
  </si>
  <si>
    <t>Q1621</t>
  </si>
  <si>
    <t>Do you have any of the following items? If yes, I would like to see them.
READ OUT EACH ITEM LISTED IN 1621-01 TO 1621-10 
DELIVERY PACK SHOULD INCLUDE ITEMS 02 TO 06
IF ITEM 02-06 IS IN STERILE DELIVERY PACK, MARK DELIVERY PACK AND MARK "REPORTED NOT SEEN" FOR ITEMS
DELIVERY PACK
PLEASE ASK IF EACH OF ITEMS 02 TO 06 ARE INCLUDED IN THE DELIVERY PACK.
IF THEY ARE IN THE PACK AND IT IS SEALED, MARK THE ITEMS AS “REPORTED NOT SEEN”.
IF THE ITEM CAN BE OBSERVED (EITHER FROM A USED PACK OR BECAUSE IT IS OUTSIDE THE PACK, MARK IT AS “OBSERVED”</t>
  </si>
  <si>
    <t>1621-02</t>
  </si>
  <si>
    <t>CORD CLAMP</t>
  </si>
  <si>
    <t>1621-03</t>
  </si>
  <si>
    <t>EPISIOTOMY SCISSORS</t>
  </si>
  <si>
    <t>1621-04</t>
  </si>
  <si>
    <t>SCISSORS OR BLADE TO CUT CORD</t>
  </si>
  <si>
    <t>1621-05</t>
  </si>
  <si>
    <t>SUTURE MATERIAL WITH NEEDLE</t>
  </si>
  <si>
    <t>1621-06</t>
  </si>
  <si>
    <t>NEEDLE HOLDER</t>
  </si>
  <si>
    <t>1621-07</t>
  </si>
  <si>
    <t>SPECULUM</t>
  </si>
  <si>
    <t>1621-08</t>
  </si>
  <si>
    <t>FORCEPS (LARGE)</t>
  </si>
  <si>
    <t>1621-09</t>
  </si>
  <si>
    <t>FORCEPS (MEDIUM)</t>
  </si>
  <si>
    <t>1621-10</t>
  </si>
  <si>
    <t>BLANK PARTOGRAPH OR LABOR CARE GUIDE</t>
  </si>
  <si>
    <t>Q1622</t>
  </si>
  <si>
    <t>Does this facility routinely observe any of the following postpartum or newborns related practices?
Placing newborn to the abdomen (Skin to Skin)</t>
  </si>
  <si>
    <t>1622-02</t>
  </si>
  <si>
    <t>Drying and wrapping newborns to keep them warm</t>
  </si>
  <si>
    <t>1622-03</t>
  </si>
  <si>
    <t>Initiation of breastfeeding within the first hour</t>
  </si>
  <si>
    <t>1622-04</t>
  </si>
  <si>
    <t>Routine, complete (head-to-toe) examination of newborn</t>
  </si>
  <si>
    <t>1622-05</t>
  </si>
  <si>
    <t>Suction of the newborn by means of catheter in a suction apparatus</t>
  </si>
  <si>
    <t>1622-06</t>
  </si>
  <si>
    <t>Suction of the newborn by means of suction bulb or penguin sucker</t>
  </si>
  <si>
    <t>1622-07</t>
  </si>
  <si>
    <t xml:space="preserve">Weigh the newborn immediately </t>
  </si>
  <si>
    <t>1622-08</t>
  </si>
  <si>
    <t>Administer Vitamin K to newborn</t>
  </si>
  <si>
    <t>1622-09</t>
  </si>
  <si>
    <t>Apply Tetracycline eye ointment to both eyes</t>
  </si>
  <si>
    <t>1622-10</t>
  </si>
  <si>
    <t>Give full bath (immerse newborn in water) shortly (i.e., within a few minutes/hours) after birth</t>
  </si>
  <si>
    <t>1622-11</t>
  </si>
  <si>
    <t>Give the newborn prelacteal liquids</t>
  </si>
  <si>
    <t>1622-12</t>
  </si>
  <si>
    <t>Give the newborn OPV (oral polio vaccine/ polio zero vaccine) prior to discharge</t>
  </si>
  <si>
    <t>1622-13</t>
  </si>
  <si>
    <t>Give the newborn BCG prior to discharge</t>
  </si>
  <si>
    <t>Q1623</t>
  </si>
  <si>
    <t>Does this facility routinely give free sample of formula to mothers and families when they return home after delivery?</t>
  </si>
  <si>
    <t>Q1624</t>
  </si>
  <si>
    <t>Does this facility provide counseling on post partum family planning before women return home after delivery?</t>
  </si>
  <si>
    <t>Q1625</t>
  </si>
  <si>
    <t>Please tell me if any of the following medicines or items are available at this service site today. I would like to see them.
READ OUT EACH ITEM LISTED IN CAPITAL LETTERS. CHECK TO SEE IF AT LEAST ONE IS VALID (NOT EXPIRED)
TETRACYCLINE EYE OINTMENT FOR NEWBORN</t>
  </si>
  <si>
    <t>1625-02</t>
  </si>
  <si>
    <t>INJECTABLE ANTIBIOTIC (E.G., CEFTRIAXONE, AMPICILLIN, GENTAMICIN)</t>
  </si>
  <si>
    <t>1625-03</t>
  </si>
  <si>
    <t>OXYTOCIN</t>
  </si>
  <si>
    <t>1625-04</t>
  </si>
  <si>
    <t>TRANEXAMIC ACID</t>
  </si>
  <si>
    <t>1625-05</t>
  </si>
  <si>
    <t xml:space="preserve">MISOPROSTOL </t>
  </si>
  <si>
    <t>1625-06</t>
  </si>
  <si>
    <t>MAGNESIUM SULPHATE</t>
  </si>
  <si>
    <t>1625-07</t>
  </si>
  <si>
    <t>DIAZEPAM</t>
  </si>
  <si>
    <t>1625-08</t>
  </si>
  <si>
    <t>ANTIHYPERTENSIVES (E.G. ALPHA METHYLDOPA, HYDRALAZINE, LABETOLOL)</t>
  </si>
  <si>
    <t>1625-09</t>
  </si>
  <si>
    <t>IV SOLUTION (RINGER LACTATE) WITH INFUSION SET</t>
  </si>
  <si>
    <t>1625-10</t>
  </si>
  <si>
    <t>SKIN DISINFECTANT (OTHER THAN CHLORHEXIDINE)</t>
  </si>
  <si>
    <t>1625-11</t>
  </si>
  <si>
    <t>7.1% CHLORHEXIDINE DIGLUCONATE AQUEOUS SOLUTION OR GEL</t>
  </si>
  <si>
    <t>1625-12</t>
  </si>
  <si>
    <t xml:space="preserve">DEXAMETHASONE INJECTABLE </t>
  </si>
  <si>
    <t>1625-13</t>
  </si>
  <si>
    <t xml:space="preserve">BETAMETHASONE INJECTABLE </t>
  </si>
  <si>
    <t>Q1626</t>
  </si>
  <si>
    <t>Does this facility allow birth companions to be present during labor and delivery?</t>
  </si>
  <si>
    <t>Q1630</t>
  </si>
  <si>
    <t>Do you provide or offer any PMTCT service at this service site for women who come in to deliver?</t>
  </si>
  <si>
    <t>Q1631</t>
  </si>
  <si>
    <t>Do providers of delivery services conduct HIV testing from this service site?</t>
  </si>
  <si>
    <t>Q1632</t>
  </si>
  <si>
    <t>Q1640</t>
  </si>
  <si>
    <t>STANDARD PRECAUTIONS AND CONDITIONS FOR CLIENT EXAMINATION
RUNNING WATER (PIPED, BUCKET WITH TAP OR POUR PITCHER)</t>
  </si>
  <si>
    <t>1640-02</t>
  </si>
  <si>
    <t>1640-03</t>
  </si>
  <si>
    <t>1640-04</t>
  </si>
  <si>
    <t>1640-05</t>
  </si>
  <si>
    <t>1640-06</t>
  </si>
  <si>
    <t>1640-07</t>
  </si>
  <si>
    <t>1640-08</t>
  </si>
  <si>
    <t>1640-09</t>
  </si>
  <si>
    <t>1640-10</t>
  </si>
  <si>
    <t>RESPIRATOR</t>
  </si>
  <si>
    <t>1640-11</t>
  </si>
  <si>
    <t>1640-12</t>
  </si>
  <si>
    <t>QINS17</t>
  </si>
  <si>
    <t>ASK TO BE SHOWN THE LOCATION IN THE FACILITY WHERE POST ABORTION CARE SERVICES ARE PROVIDED. FIND THE PERSON MOST KNOWLEDGEABLE ABOUT POST ABORTION CARE SERVICES IN THE FACILITY. INTRODUCE YOURSELF, EXPLAIN THE PURPOSE OF THE SURVEY AND ASK THE FOLLOWING QUESTIONS.</t>
  </si>
  <si>
    <t>Q1701</t>
  </si>
  <si>
    <t>Do you have the national post abortion care guidelines available at this service area today?</t>
  </si>
  <si>
    <t>Q1702</t>
  </si>
  <si>
    <t>May I see the national post abortion care guidelines?</t>
  </si>
  <si>
    <t>Q1703</t>
  </si>
  <si>
    <t>Do you have any other guidelines on post abortion care available at this service area today?</t>
  </si>
  <si>
    <t>Q1704</t>
  </si>
  <si>
    <t>Q1705</t>
  </si>
  <si>
    <t xml:space="preserve">After providing post abortion care, does this facility provide family planning counseling on the same day before women leave the facility? </t>
  </si>
  <si>
    <t>Q1706</t>
  </si>
  <si>
    <t>Is the counseling provided in the same location where post abortion care is provided?</t>
  </si>
  <si>
    <t>QINS18A</t>
  </si>
  <si>
    <t>ASK TO BE SHOWN THE LOCATION IN THE FACILITY WHERE BREAST CANCER SCREENING SERVICES ARE PROVIDED. FIND THE PERSON MOST KNOWLEDGEABLE ABOUT THE BREAST CANCER SCREENING SERVICES IN THE FACILITY. INTRODUCE YOURSELF, EXPLAIN THE PURPOSE OF THE SURVEY AND ASK THE FOLLOWING QUESTIONS.</t>
  </si>
  <si>
    <t>Q1801</t>
  </si>
  <si>
    <t xml:space="preserve">Does this facility offer diagnostic services for breast cancer? </t>
  </si>
  <si>
    <t>Q1802</t>
  </si>
  <si>
    <t xml:space="preserve">Does this facility have staff who are trained to administer breast examination? </t>
  </si>
  <si>
    <t>Q1803</t>
  </si>
  <si>
    <t>Does this facility conduct mammography on-site or make referrals for mammography?</t>
  </si>
  <si>
    <t>QINS18B</t>
  </si>
  <si>
    <t>ASK TO BE SHOWN THE LOCATION IN THE FACILITY WHERE CERVICAL CANCER SCREENING SERVICES ARE PROVIDED. FIND THE PERSON MOST KNOWLEDGEABLE ABOUT THE CERVICAL CANCER SCREENING SERVICES IN THE FACILITY. INTRODUCE YOURSELF, EXPLAIN THE PURPOSE OF THE SURVEY AND ASK THE FOLLOWING QUESTIONS.</t>
  </si>
  <si>
    <t>Q1805</t>
  </si>
  <si>
    <t xml:space="preserve">Does this facility offer diagnostic services for cervical cancer? </t>
  </si>
  <si>
    <t>Q1806</t>
  </si>
  <si>
    <t>Does this facility have staff who are trained to conduct pap smear test?</t>
  </si>
  <si>
    <t>Q1807</t>
  </si>
  <si>
    <t>Does this facility offer treatment services for cervical cancer such as cryotherapy or thermal ablation?</t>
  </si>
  <si>
    <t>QINS19</t>
  </si>
  <si>
    <t>ASK TO BE SHOWN THE LOCATION IN THE FACILITY WHERE CLIENTS WITH MALARIA ARE SEEN. FIND THE PERSON MOST KNOWLEDGEABLE ABOUT PROVISION OF MALARIA SERVICES IN THE FACILITY. INTRODUCE YOURSELF, EXPLAIN THE PURPOSE OF THE SURVEY AND ASK THE FOLLOWING QUESTIONS.</t>
  </si>
  <si>
    <t>Q1901</t>
  </si>
  <si>
    <t>Do providers in this facility diagnose malaria?</t>
  </si>
  <si>
    <t>Q1902</t>
  </si>
  <si>
    <t xml:space="preserve">Do providers in this facility use blood tests to verify the diagnosis of malaria, either by microscopy or mRDT? </t>
  </si>
  <si>
    <t>Q1903</t>
  </si>
  <si>
    <t>Do providers use blood test to verify the diagnosis of malaria for all suspected cases always, or only sometimes?</t>
  </si>
  <si>
    <t>Q1904</t>
  </si>
  <si>
    <t>Does this facility have a trained microscopist who can conduct microscopy diagnostic test for malaria?</t>
  </si>
  <si>
    <t>Q1905</t>
  </si>
  <si>
    <t>Do providers use malaria rapid diagnostic test (mRDT) to diagnose malaria at this service site?</t>
  </si>
  <si>
    <t>Q1906</t>
  </si>
  <si>
    <t>May I see a sample malaria RDT kit? 
CHECK THAT AT LEAST ONE IS VALID</t>
  </si>
  <si>
    <t>Q1907</t>
  </si>
  <si>
    <t>Q1908</t>
  </si>
  <si>
    <t>Q1909</t>
  </si>
  <si>
    <t>Does this facility provide malaria testing for children presenting with fever before the consultation with the provider or during or after the consultation?</t>
  </si>
  <si>
    <t>Q1910</t>
  </si>
  <si>
    <t>Do providers in this facility prescribe treatment for uncomplicated malaria?</t>
  </si>
  <si>
    <t>Q1911</t>
  </si>
  <si>
    <t>Do providers in this facility prescribe treatment for, or manage severe malaria?</t>
  </si>
  <si>
    <t>Q1912</t>
  </si>
  <si>
    <t>Do you have the national guidelines for the diagnosis and treatment of malaria available in this service area?
ACCEPTABLE IF PART OF ANOTHER GUIDELINE.</t>
  </si>
  <si>
    <t>Q1913</t>
  </si>
  <si>
    <t>May I see the national guidelines for the diagnosis and treatment of malaria?</t>
  </si>
  <si>
    <t>Q1914</t>
  </si>
  <si>
    <t>Do you have any other guidelines for the diagnosis and treatment of malaria in this service area?
ACCEPTABLE IF PART OF ANOTHER GUIDELINE.</t>
  </si>
  <si>
    <t>Q1915</t>
  </si>
  <si>
    <t>May I see the other guidelines for the diagnosis and treatment of malaria?</t>
  </si>
  <si>
    <t>QINS20</t>
  </si>
  <si>
    <t>ASK TO BE SHOWN THE LOCATION IN THE FACILITY WHERE STI SERVICES ARE PROVIDED. FIND THE PERSON MOST KNOWLEDGEABLE ABOUT PROVISION OF STI SERVICES IN THE FACILITY. INTRODUCE YOURSELF, EXPLAIN THE PURPOSE OF THE SURVEY AND ASK THE FOLLOWING QUESTIONS.</t>
  </si>
  <si>
    <t>Q2001</t>
  </si>
  <si>
    <t>Do providers in this facility make diagnosis that a client has a sexually transmitted infection (STI)?</t>
  </si>
  <si>
    <t>Q2002</t>
  </si>
  <si>
    <t>Do providers in this facility prescribe treatment for STIs?</t>
  </si>
  <si>
    <t>Q2004</t>
  </si>
  <si>
    <t xml:space="preserve">Are STI clients seen by this service offered HIV testing and counseling from this service site, or referred elsewhere in this facility or another facility, or not at all?  </t>
  </si>
  <si>
    <t>Q2005</t>
  </si>
  <si>
    <t>Are all STI clients seen by this service offered or referred for HIV testing and counseling, or only STI clients who are suspected to be infected with HIV?</t>
  </si>
  <si>
    <t>Q2006</t>
  </si>
  <si>
    <t>Do STI service providers in this facility provide HIV testing from this service site?</t>
  </si>
  <si>
    <t>Q2007</t>
  </si>
  <si>
    <t>Q2008</t>
  </si>
  <si>
    <t>Do you have the national guidelines for the diagnosis and treatment of STIs available in this service area?
ACCEPTABLE IF PART OF ANOTHER GUIDELINE.</t>
  </si>
  <si>
    <t>Q2009</t>
  </si>
  <si>
    <t>May I see the national guidelines for the diagnosis and treatment of STIs?</t>
  </si>
  <si>
    <t>Q2010</t>
  </si>
  <si>
    <t>Do you have any other guidelines for the diagnosis and treatment of STIs available in this service area?
ACCEPTABLE IF PART OF ANOTHER GUIDELINE.</t>
  </si>
  <si>
    <t>Q2011</t>
  </si>
  <si>
    <t>May I see the other guidelines for the diagnosis and treatment of STIs?</t>
  </si>
  <si>
    <t>QINS21</t>
  </si>
  <si>
    <t xml:space="preserve">ASK TO BE SHOWN THE LOCATION IN THE FACILITY WHERE TB SERVICES ARE PROVIDED. FIND THE PERSON MOST KNOWLEDGEABLE ABOUT PROVISION OF TB SERVICES IN THE FACILITY. INTRODUCE YOURSELF, EXPLAIN THE PURPOSE OF THE SURVEY AND ASK THE FOLLOWING QUESTIONS. </t>
  </si>
  <si>
    <t>Q2101</t>
  </si>
  <si>
    <t>Do providers in this facility make diagnosis that a client has tuberculosis?</t>
  </si>
  <si>
    <t>Q2102</t>
  </si>
  <si>
    <t>Do providers in this facility prescribe treatment for TB or manage patients who are on TB treatment?</t>
  </si>
  <si>
    <t>Q2104</t>
  </si>
  <si>
    <t>Q2105</t>
  </si>
  <si>
    <t>QINS22A</t>
  </si>
  <si>
    <t>ASK TO BE SHOWN THE MAIN LOCATION IN THE FACILITY WHERE HIV COUNSELING AND TESTING SERVICES ARE PROVIDED. FIND THE PERSON MOST KNOWLEDGEABLE ABOUT HIV COUNSELING &amp; TESTING SERVICES IN THE FACILITY. INTRODUCE YOURSELF, EXPLAIN THE PURPOSE OF THE SURVEY AND ASK THE FOLLOWING QUESTIONS.</t>
  </si>
  <si>
    <t>Q2201</t>
  </si>
  <si>
    <t>Do staff working in this facility have access to HIV post-exposure prophylaxis, i.e., PEP?</t>
  </si>
  <si>
    <t>Q2202</t>
  </si>
  <si>
    <t>Are there any written protocols/guidelines for post-exposure prophylaxis available in this site?
MAY BE PART OF ANOTHER DOCUMENT</t>
  </si>
  <si>
    <t>Q2203</t>
  </si>
  <si>
    <t>May I see the protocols or guidelines on PEP?</t>
  </si>
  <si>
    <t>Q2204</t>
  </si>
  <si>
    <t>Does this facility provide voluntary medical male circumcision to patients who tested HIV negative?</t>
  </si>
  <si>
    <t>Q2205</t>
  </si>
  <si>
    <t>Does this facility provide pre-exposure prophylaxis (PrEP) to patients who tested HIV negative?</t>
  </si>
  <si>
    <t>Q2206</t>
  </si>
  <si>
    <t>Does this facility provide post-exposure prophylaxis (PEP) to victims of sexual violence?</t>
  </si>
  <si>
    <t>QINS22B</t>
  </si>
  <si>
    <t xml:space="preserve">ASK TO BE SHOWN THE MAIN LOCATION IN THE FACILITY WHERE HIV TREATMENT SERVICES ARE PROVIDED. FIND THE PERSON MOST KNOWLEDGEABLE ABOUT HIV TREATMENT SERVICES IN THE FACILITY. INTRODUCE YOURSELF, EXPLAIN THE PURPOSE OF THE SURVEY AND ASK THE FOLLOWING QUESTIONS. </t>
  </si>
  <si>
    <t>Q2221</t>
  </si>
  <si>
    <t>Do providers in this facility prescribe antiretroviral therapy (ART)?</t>
  </si>
  <si>
    <t>Q2222</t>
  </si>
  <si>
    <t>Do providers in this facility provide treatment follow-up services for persons on ART, including providing community-based services?</t>
  </si>
  <si>
    <t>Q2224</t>
  </si>
  <si>
    <t>Q2225</t>
  </si>
  <si>
    <t>Q2226</t>
  </si>
  <si>
    <t>Q2227</t>
  </si>
  <si>
    <t>Q2228</t>
  </si>
  <si>
    <t>Q2229</t>
  </si>
  <si>
    <t>QINS22C</t>
  </si>
  <si>
    <t>ASK TO BE SHOWN THE MAIN LOCATION IN THE FACILITY WHERE HIV CARE AND TREATMENT SERVICES ARE PROVIDED. FIND THE PERSON MOST KNOWLEDGEABLE ABOUT HIV CARE AND TREATMENT SERVICES IN THE FACILITY. INTRODUCE YOURSELF, EXPLAIN THE PURPOSE OF THE SURVEY AND ASK THE FOLLOWING QUESTIONS.</t>
  </si>
  <si>
    <t>Q2241</t>
  </si>
  <si>
    <t>Please tell me if providers in this facility provide the following services for HIV/AIDS clients:
Prescribe treatment for any opportunistic infections or symptoms related to HIV/AIDS. This includes treating topical fungal infections.</t>
  </si>
  <si>
    <t>2241-02</t>
  </si>
  <si>
    <t>Provide systemic intravenous treatment of specific fungal infections such as cryptococcal meningitis</t>
  </si>
  <si>
    <t>2241-03</t>
  </si>
  <si>
    <t>Provide treatment for Kaposi's sarcoma</t>
  </si>
  <si>
    <t>2241-04</t>
  </si>
  <si>
    <t>Provide or prescribe palliative care for patients, such as symptom or pain management, or nursing care for the terminally ill, or severely debilitated clients</t>
  </si>
  <si>
    <t>2241-05</t>
  </si>
  <si>
    <t>Provide Nutrition Assessment, Counseling, and Support (NACS) services</t>
  </si>
  <si>
    <t>2241-06</t>
  </si>
  <si>
    <t>Care for pediatric HIV/AIDS patients</t>
  </si>
  <si>
    <t>2241-07</t>
  </si>
  <si>
    <t>Prescribe or provide preventive treatment for TB (INH + Pyridoxine prophylaxis)</t>
  </si>
  <si>
    <t>2241-08</t>
  </si>
  <si>
    <t xml:space="preserve">Primary preventive treatment for opportunistic infections, such as Cotrimoxazole preventive treatment (CPT) </t>
  </si>
  <si>
    <t>2241-09</t>
  </si>
  <si>
    <t>Family planning counseling and/or services</t>
  </si>
  <si>
    <t>2241-10</t>
  </si>
  <si>
    <t>Provide condoms for preventing further transmission of HIV</t>
  </si>
  <si>
    <t>2241-11</t>
  </si>
  <si>
    <t xml:space="preserve">Provide mental health screening </t>
  </si>
  <si>
    <t>2241-12</t>
  </si>
  <si>
    <t>Provide Hepatitis C screening</t>
  </si>
  <si>
    <t>2241-13</t>
  </si>
  <si>
    <t xml:space="preserve">Provide Hepatitis C treatment </t>
  </si>
  <si>
    <t>2241-14</t>
  </si>
  <si>
    <t>Provide cervical cancer screening for HIV positive women</t>
  </si>
  <si>
    <t>Q2242</t>
  </si>
  <si>
    <t xml:space="preserve">Is there a system for routinely screening and testing HIV-positive clients for TB? </t>
  </si>
  <si>
    <t>Q2243</t>
  </si>
  <si>
    <t>May I see the system, or evidence of such a system?</t>
  </si>
  <si>
    <t>Q2245</t>
  </si>
  <si>
    <t>Q2246</t>
  </si>
  <si>
    <t>Q2247</t>
  </si>
  <si>
    <t>Q2248</t>
  </si>
  <si>
    <t>Q2249</t>
  </si>
  <si>
    <t>Q2250</t>
  </si>
  <si>
    <t>QINS23</t>
  </si>
  <si>
    <t>ASK TO BE SHOWN THE LOCATION IN THE FACILITY WHERE CLIENTS WITH NON-COMMUNICABLE OR CHRONIC CONDITIONS SUCH AS DIABETES AND CARDIOVASCULAR DISEASES ARE SEEN. FIND THE PERSON MOST KNOWLEDGEABLE ABOUT PROVISION OF SUCH SERVICES IN THE FACILITY. INTRODUCE YOURSELF, EXPLAIN THE PURPOSE OF THE SURVEY AND ASK THE FOLLOWING QUESTIONS.</t>
  </si>
  <si>
    <t>Q2301</t>
  </si>
  <si>
    <t>Do providers in this facility diagnose and/or manage diabetes?</t>
  </si>
  <si>
    <t>Q2302</t>
  </si>
  <si>
    <t>Do you have the national guidelines for the diagnosis and management of diabetes available in this service area?</t>
  </si>
  <si>
    <t>Q2303</t>
  </si>
  <si>
    <t>May I see the national guidelines for the diagnosis and management of diabetes?</t>
  </si>
  <si>
    <t>Q2304</t>
  </si>
  <si>
    <t>Do you have any other guidelines for the diagnosis and management of diabetes available in this service area?</t>
  </si>
  <si>
    <t>Q2305</t>
  </si>
  <si>
    <t>May I see the other guidelines for the diagnosis and management of diabetes?</t>
  </si>
  <si>
    <t>Q2310</t>
  </si>
  <si>
    <t>Do providers in this facility diagnose and/or manage cardiovascular diseases in patients?</t>
  </si>
  <si>
    <t>Q2311</t>
  </si>
  <si>
    <t>Do you have the national guidelines for the diagnosis and management of cardio-vascular diseases available in this service area?</t>
  </si>
  <si>
    <t>Q2312</t>
  </si>
  <si>
    <t>May I see the national guidelines for the diagnosis and management of cardio-vascular diseases?</t>
  </si>
  <si>
    <t>Q2313</t>
  </si>
  <si>
    <t>Do you have any other guidelines for the diagnosis and management of cardio-vascular diseases available in this service area?</t>
  </si>
  <si>
    <t>Q2314</t>
  </si>
  <si>
    <t>May I see the other guidelines for the diagnosis and management of cardio-vascular diseases?</t>
  </si>
  <si>
    <t>Q2320</t>
  </si>
  <si>
    <t>Do providers in this facility diagnose and/or manage chronic respiratory diseases such as COPD in patients?</t>
  </si>
  <si>
    <t>Q2321</t>
  </si>
  <si>
    <t>Do you have the national guidelines for the diagnosis and management of chronic respiratory diseases available in this service area?</t>
  </si>
  <si>
    <t>Q2322</t>
  </si>
  <si>
    <t>May I see the national guidelines for the diagnosis and management of chronic respiratory diseases?</t>
  </si>
  <si>
    <t>Q2323</t>
  </si>
  <si>
    <t>Do you have any other guidelines for the diagnosis and/ management of chronic respiratory diseases available in this service area?</t>
  </si>
  <si>
    <t>Q2324</t>
  </si>
  <si>
    <t>May I see the other guidelines for the diagnosis and management of chronic respiratory diseases?</t>
  </si>
  <si>
    <t>Q2330</t>
  </si>
  <si>
    <t xml:space="preserve">IS THIS AREA SAME WITH THE GENERAL OUTPATIENT AREA THAT WAS ASSESSED? </t>
  </si>
  <si>
    <t>I would like to know if the following items are available today in the main service area and are functioning.
READ OUT EACH ITEM LISTED IN CAPITAL LETTERS.
ASK TO SEE ITEMS.</t>
  </si>
  <si>
    <t>2331-01</t>
  </si>
  <si>
    <t>2331-02</t>
  </si>
  <si>
    <t>STADIOMETER [OR HEIGHT ROD] FOR MEASURING HEIGHT</t>
  </si>
  <si>
    <t>2331-03</t>
  </si>
  <si>
    <t>2331-04</t>
  </si>
  <si>
    <t>2331-05</t>
  </si>
  <si>
    <t>2331-06</t>
  </si>
  <si>
    <t>2331-07</t>
  </si>
  <si>
    <t>2331-08</t>
  </si>
  <si>
    <t>2331-09</t>
  </si>
  <si>
    <t>MICRONEBULIZER</t>
  </si>
  <si>
    <t>2331-10</t>
  </si>
  <si>
    <t>2331-11</t>
  </si>
  <si>
    <t>2331-12</t>
  </si>
  <si>
    <t>2331-13</t>
  </si>
  <si>
    <t>2331-14</t>
  </si>
  <si>
    <t>2331-15</t>
  </si>
  <si>
    <t>QINS24</t>
  </si>
  <si>
    <t>ASK TO BE SHOWN THE LOCATION IN THE FACILITY WHERE CESAREAN DELIVERIES ARE DONE. FIND THE PERSON MOST KNOWLEDGEABLE ABOUT PROVISION OF SUCH SERVICES IN THE FACILITY. INTRODUCE YOURSELF, EXPLAIN THE PURPOSE OF THE SURVEY AND ASK THE FOLLOWING QUESTIONS.</t>
  </si>
  <si>
    <t>Q2401</t>
  </si>
  <si>
    <t>Does the facility have a health worker who can perform Cesarean delivery (section) present at the facility or on call 24 hours a day (including weekends and on public holidays)?</t>
  </si>
  <si>
    <t>Q2402</t>
  </si>
  <si>
    <t>Does this facility have an anesthesiologist or anesthetist present in the facility or on call 24 hours a day (including weekends and on public holidays)?</t>
  </si>
  <si>
    <t>Q2403</t>
  </si>
  <si>
    <t>Have Cesarean deliveries been performed in this facility during the past 3 months?</t>
  </si>
  <si>
    <t>Q2404</t>
  </si>
  <si>
    <t xml:space="preserve">Has blood transfusion been done in this facility in a context of cesarean delivery during the past 3 months? </t>
  </si>
  <si>
    <t>Q2500</t>
  </si>
  <si>
    <t>IN ANY OF THE SERVICE OR WAITING AREAS THROUGHOUT THE ASSESSMENT, HAVE YOU SEEN OPENLY DISPLAYED BREASTMILK SUBSTITUTES AND RELATED PRODUCTS, POSTERS IDEALIZING THE USE OF BREASTMILK SUBSTITUTES, FEEDING BOTTLES OR NIPPLES?
NOTE: FEEDING CUPS ARE PERMITTABLE. IF ONLY FEEDING CUPS ARE VISIBLE, CIRCLE CODE 'Y' FOR 'NONE DISPLAYED'</t>
  </si>
  <si>
    <t>Index</t>
  </si>
  <si>
    <t>ExternalData_3</t>
  </si>
  <si>
    <t>8/15/2024 2:52:03 PM</t>
  </si>
  <si>
    <t>INT-A.  FIND THE MANAGER, THE PERSON IN-CHARGE OF THE FACILITY, OR THE MOST SENIOR HEALTH WORKER RESPONSIBLE FOR CLIENT SERVICES WHO IS PRESENT AT THE FACILITY. READ THE FOLLOWING GREETING:</t>
  </si>
  <si>
    <t>CON.  Hello. My name is _____________________. I am working with [NAME OF ORGANIZATION] in collaboration with the Ministry of Health conducting a survey of health facilities all over [NAME OF COUNTRY]. The information we collect will help the government with planning and  finding ways to improve the delivery of services. 
Your facility was selected  for the survey. I would like to ask you questions about various health services.  If there are questions for which someone else is the most appropriate person to provide the information, we would appreciate if you introduce us to that person to help us collect that information. We anticipate that the time required from an individual respondent to complete data collection from a service site may take from 5 to 10 minutes, depending on how busy each separate site is.
The information acquired during this survey may be used by the Ministry of Health or other organizations to improve services, or for research on health services. All of the answers you give will be confidential and will not be shared with anyone other than members of our survey team. Neither your name nor the names of any other health workers who participate in this study will be included in the dataset or in any report; however, there is a small chance the facility can be identified. Still, we are asking for your help in order to collect this information. 
Participation in the survey is voluntary, you may refuse to answer any question or choose to stop the interview at any time. There is no penalty for refusing to participate, however, your experience and views are important, and we hope you will agree to participate in the survey and answer the questions, which will benefit the services you provide and the nation. In case you need more information about the survey, you may contact the person listed on this card.
GIVE CARD WITH CONTACT INFORMATION
Do you have any questions? May I begin the interview now?</t>
  </si>
  <si>
    <t>INT-B.  EXPLAIN TO THE RESPONDENT AT THE START OF THIS INTERVIEW THAT THERE ARE QUESTIONS ON MANAGEMENT MEETINGS AND QUALITY MANAGEMENT ACTIVITIES THAT REQUIRE LOOKING AT RECORDS OF THOSE MEETINGS AND ACTIVITIES. IT WILL THEREFORE BE HELPFUL IF RECORDS PERTAINING TO MANAGEMENT MEETINGS AND QUALITY MANAGEMENT ACTIVITIES ARE GATHERED, IF THEY ARE NOT  READILY AVAILABLE AT THE LOCATION WHERE YOU ARE CONDUCTING THE INTERVIEW.
EXPLAIN ALSO THAT THERE IS A SUBSECTION ON HEALTH STATISTICS (NUMBER OF OUTPATIENT VISITS AND INPATIENT DISCHARGES) FOR THE IMMEDIATE PAST ONE COMPLETE MONTH. IT WILL BE HELPFUL TO ALSO START GATHERING SUCH INFORMATION IF INFORMATION IS NOT READILY AVAILABLE WHERE THE INTERVIEW IS BEING CONDUCTED.
NOTE!!!!
THANK THE RESPONDENT AT THE END OF EACH SECTION OR SUBSECTION BEFORE PROCEEDING TO THE NEXT DATA COLLECTION POINT</t>
  </si>
  <si>
    <t>102.  Does this facility offer any of the following client services? In other words, is there any location in this facility where clients can receive any of the following services:
Child vaccination services, either at the facility or as outreach.</t>
  </si>
  <si>
    <t>102-02.  Growth monitoring services, either at the facility or as outreach</t>
  </si>
  <si>
    <t>102-03.  Curative care services for children under age 5</t>
  </si>
  <si>
    <t>102-04.  Any family planning services-- including modern methods, fertility awareness methods (natural family planning), male or female surgical sterilization</t>
  </si>
  <si>
    <t>102-05.  Antenatal care (ANC) services</t>
  </si>
  <si>
    <t>102-06.  Services for the prevention of mother-to-child transmission of HIV, either with ANC or delivery services</t>
  </si>
  <si>
    <t>102-07.  Normal delivery</t>
  </si>
  <si>
    <t>102-08.  Care and/or referral services for victims of gender-based violence (GBV)</t>
  </si>
  <si>
    <t>102-09.  Post abortion care (PAC) services</t>
  </si>
  <si>
    <t>102-10.  Diagnosis or treatment of malaria</t>
  </si>
  <si>
    <t xml:space="preserve">102-11.  Diagnosis or treatment of STIs, excluding HIV </t>
  </si>
  <si>
    <t>102-12.  Diagnosis, treatment prescription or treatment follow-up for TB</t>
  </si>
  <si>
    <t>102-13.  HIV counseling and testing services</t>
  </si>
  <si>
    <t>102-14.  HIV/AIDS antiretroviral prescription or antiretroviral treatment follow-up services</t>
  </si>
  <si>
    <t>102-15.  HIV/AIDS care and treatment services, including treatment of opportunistic infections and provision of palliative care</t>
  </si>
  <si>
    <t>102-16.  Diagnosis or management of non-communicable diseases in adults</t>
  </si>
  <si>
    <t>102-17.  Screening for breast cancer</t>
  </si>
  <si>
    <t>102-18.  Screening for cervical cancer</t>
  </si>
  <si>
    <t>102-19.  Minor surgical services, such as incision and drainage of abscesses and suturing of lacerations that do not require the use of a theatre</t>
  </si>
  <si>
    <t xml:space="preserve">102-20.  Cesarean delivery (Cesarean section) </t>
  </si>
  <si>
    <t>102-21.  Laboratory diagnostic services, including any rapid diagnostic testing</t>
  </si>
  <si>
    <t>102-22.  Blood transfusion services</t>
  </si>
  <si>
    <t>110.  Does this facility routinely provide in-patient care?</t>
  </si>
  <si>
    <t>111.  Excluding any delivery and/or maternity beds, how many in-patient beds in total does this facility have? Please count beds for both adults and children.</t>
  </si>
  <si>
    <t>112.  Does this facility have beds for overnight observation?</t>
  </si>
  <si>
    <t>113.  Excluding any delivery and/or maternity beds, how many overnight beds in total does this facility have? Please count beds for both adults and children.</t>
  </si>
  <si>
    <t>200.  I have a few questions about how surgical instruments, such as speculums, forceps, and other metal equipment are processed for re-use in this facility.
Are instruments that are used in the facility processed (i.e., sterilized or high-level disinfected) for re-use?</t>
  </si>
  <si>
    <t>201.  Is the final processing done in this facility, outside this facility, or both?</t>
  </si>
  <si>
    <t xml:space="preserve">210.  Does this facility store any medicines (including ARVs), vaccines or contraceptive commodities? </t>
  </si>
  <si>
    <t>212.  Are contraceptive commodities generally stored in the family planning service area, or are they stored in a common area with other medicines?</t>
  </si>
  <si>
    <t>300.  Is there a health care worker present at the facility at all times, or officially on call for the facility at all times (24 hours a day and 7 days per week) for emergencies? Specifically, I am referring to emergency medicine specialists, general medicine specialists, other specialist doctors, nurses, and midwives [ADD COUNTRY SPECIFIC CLINICAL CARE CADRES PROVIDING EMERGENCY SERVICES].</t>
  </si>
  <si>
    <t>310.  Does this facility have a telephone that is available to call outside at all times client services are offered?
CLARIFY THAT IF FACILITY OFFERS 24-HOUR EMERGENCY SERVICES, THEN THIS REFERS TO 24-HOUR AVAILABILITY.</t>
  </si>
  <si>
    <t>311.  Is it functioning?
ACCEPT REPORTED RESPONSE</t>
  </si>
  <si>
    <t>312.  Is there access to email or internet via computer, mobile phone, or any other device within the facility?
ACCEPT REPORTED RESPONSE</t>
  </si>
  <si>
    <t>320.  What is the most commonly used source of water for the facility at this time?</t>
  </si>
  <si>
    <t>321.  Is the water outlet from this water supply available onsite, within 500 meters, or beyond 500 meters of the facility?
REPORTED RESPONSE IS ACCEPTABLE.
ONSITE MEANS WITHIN THE BUILDING OR FACILITY GROUNDS. THIS QUESTION REFERS TO THE LOCATION FROM WHERE THE WATER IS ACCESSED FOR USE IN THE HEALTH FACILITY (E.G. TAP, BOREHOLE), RATHER THAN THE SOURCE WHERE IT ORIGINATES</t>
  </si>
  <si>
    <t>322.  Is water available from that source at the time of the survey?
OBSERVE THAT WATER IS AVAILABLE FROM SOURCE OR IN THE FACILITY ON THE DAY OF THE VISIT. E.G., CHECK THAT TAPS OR HAND PUMPS DELIVER WATER</t>
  </si>
  <si>
    <t>330.  Is this facility connected to the national electricity grid?</t>
  </si>
  <si>
    <t>331.  Does this facility have other sources of electricity, such as a generator or solar system?</t>
  </si>
  <si>
    <t>332.  What other sources of electricity does this facility have?
PROBE FOR ANSWERS AND CIRCLE ALL THAT APPLY</t>
  </si>
  <si>
    <t>334.  Is the generator functional?
ACCEPT REPORTED RESPONSE FROM KNOWLEDGEABLE RESPONDENT.</t>
  </si>
  <si>
    <t>335.  Is fuel (or a charged battery) available today for the generator?
ACCEPT REPORTED RESPONSE FROM KNOWLEDGEABLE RESPONDENT.</t>
  </si>
  <si>
    <t>337.  Is the solar system functional?
ACCEPT REPORTED RESPONSE FROM KNOWLEDGEABLE RESPONDENT.</t>
  </si>
  <si>
    <t>338.  Is there charged battery storage available today? 
ACCEPT REPORTED RESPONSE FROM KNOWLEDGEABLE RESPONDENT.</t>
  </si>
  <si>
    <t>340.  During the past 7 days, was electricity (excluding any back-up generator) available during the times when the facility was open for services, or was it ever interrupted for more than 2 hours at a time? CONSIDER ELECTRICITY TO BE ALWAYS AVAILABLE IF INTERRUPTED FOR LESS THAN 2 HOURS AT A TIME.</t>
  </si>
  <si>
    <t>INT4.  NOTIFY THE RESPONDENT THAT THIS SUBSECTION REQUIRES KNOWLEDGE OF STAFF NUMBERS BY CADRE AND IF THEY WORK FULL TIME OR PART TIME. IT WILL THEREFORE BE HELPFUL IF SUCH RECORDS ARE GATHERED BEFORE PROCEEDING WITH THE INTERVIEW</t>
  </si>
  <si>
    <t>400.  Please tell me how many staff in each of the following occupational categories are currently assigned to, employed by, or seconded to this facility. I am interested in the highest occupational category (such as nurse or doctor) regardless of the person's actual assignments or duties. For doctors, I would like to know how many are part-time. For other occupational categories, I would like to know only the total number, regardless of whether they are full-time or part-time.</t>
  </si>
  <si>
    <t>400-01.  GENERALIST [NON-SPECIALIST] MEDICAL DOCTORS
ASK: How many of them are part time?</t>
  </si>
  <si>
    <t>400-02.  SPECIALISTS MEDICAL DOCTORS [INCLUDING ANESTHESIOLOGISTS &amp; PATHOLOGISTS] 
ASK: How many of them are part time?</t>
  </si>
  <si>
    <t>400-03.  ASSISTANT MEDICAL OFFICER</t>
  </si>
  <si>
    <t>400-04.  CLINICAL OFFICER</t>
  </si>
  <si>
    <t>400-05.  ASSISTANT CLINICAL OFFICER</t>
  </si>
  <si>
    <t>400-06.  ANESTHETIST</t>
  </si>
  <si>
    <t>400-07.  MIDWIVES</t>
  </si>
  <si>
    <t>400-08.  REGISTERED NURSE (INCLUDING NURSING OFFICERS)</t>
  </si>
  <si>
    <t>400-09.  ENROLLED NURSE (INCLUDING TRAINED NURSES AND PUBLIC HEALTH NURSE)</t>
  </si>
  <si>
    <t>400-10.  NURSE ASSISTANT/ATTENDANT</t>
  </si>
  <si>
    <t>400-11.  PHARMACIST</t>
  </si>
  <si>
    <t>400-12.  PHARMACEUTICAL TECHNICIAN</t>
  </si>
  <si>
    <t>400-13.  PHARMACEUTICAL ASSISTANT</t>
  </si>
  <si>
    <t>400-14.  LABORATORY SCIENTIST</t>
  </si>
  <si>
    <t>400-15.  LABORATORY TECHNOLOGIST</t>
  </si>
  <si>
    <t>400-16.  LABORATORY TECHNICIAN</t>
  </si>
  <si>
    <t>400-17.  LABORATORY ASSISTANT</t>
  </si>
  <si>
    <t>400-18.  NUTRITIONIST</t>
  </si>
  <si>
    <t>400-19.  OTHER</t>
  </si>
  <si>
    <t>400-20.  SUM THE NUMBER OF STAFF REPORTED. VERIFY AND CORRECT THE TOTALS</t>
  </si>
  <si>
    <t xml:space="preserve">402.  How many staff in this facility provide normal delivery services? </t>
  </si>
  <si>
    <t xml:space="preserve">403.  How many staff in this facility provide newborn care services, that is caring for newborns immediately after birth? </t>
  </si>
  <si>
    <t>INT4B.  NOTIFY THE RESPONDENT THAT THIS SUBSECTION REQUIRES LOOKING AT RECORDS OF MEETINGS. IT WILL THEREFORE BE HELPFUL IF SUCH RECORDS ARE GATHERED BEFORE PROCEEDING WITH THE INTERVIEW</t>
  </si>
  <si>
    <t>410.  Does this facility have routine facility management meetings?</t>
  </si>
  <si>
    <t>411.  How frequently do these facility management meetings take place?</t>
  </si>
  <si>
    <t>412.  Are there any routine meetings about facility activities or management issues that include both facility staff and community / community committee members?</t>
  </si>
  <si>
    <t>413.  How frequently are routine meetings held with both facility staff and community / community committee members?</t>
  </si>
  <si>
    <t>414.  Is an official record of the meetings with both facility staff and community members maintained?</t>
  </si>
  <si>
    <t>415.  May I see the records or minutes from the most recent meeting that took place within the last 6 months?</t>
  </si>
  <si>
    <t>420.  Does this facility have any system to solicit clients' opinions about the health facility or its services?</t>
  </si>
  <si>
    <t>421.  Please tell me all the methods that this facility uses to solicit client opinion.
DO NOT READ RESPONSE OPTIONS
CIRCLE ALL METHODS MENTIONED AND 
PROBE.
ASK: Any more?</t>
  </si>
  <si>
    <t>422.  Is there a procedure for reviewing or reporting on clients' opinion?</t>
  </si>
  <si>
    <t>423.  May I see a report on the review of client opinion, or any document on such a review?</t>
  </si>
  <si>
    <t>INT4C.  NOTIFY THE RESPONDENT THAT THIS SUBSECTION REQUIRES LOOKING AT RECORDS OF QUALITY MANAGEMENT ACTIVITIES. IT WILL THEREFORE BE HELPFUL IF SUCH RECORDS ARE GATHERED BEFORE PROCEEDING WITH THE INTERVIEW</t>
  </si>
  <si>
    <t>430.  Does this facility have Quality Improvement team(s) responsible for quality management in this facility?</t>
  </si>
  <si>
    <t xml:space="preserve">431.  Does this facility routinely carry out quality management activities? An example may be facility-wide review of mortality, or periodic audit of registers																
																	</t>
  </si>
  <si>
    <t>432.  Is there an official record of any quality management activities carried out during the past year?</t>
  </si>
  <si>
    <t>433.  May I see a record of any quality management activity?
A REPORT OR MINUTES OF A QUALITY MANAGEMENT MEETING, A SUPERVISORY CHECKLIST, A MORTALITY REVIEW, AN AUDIT OF RECORDS OR REGISTERS ARE ALL ACCEPTABLE.
CHECK DATE OF THE LATEST MEETING, REVIEW, AUDIT, OR OTHER ACTIVITY.</t>
  </si>
  <si>
    <t xml:space="preserve">435.  Does this facility routinely carry out quality management activities, specifically for curative services for children? An example may be facility-wide review of pediatric mortality, or periodic audit of pediatric registers.																	
																	</t>
  </si>
  <si>
    <t xml:space="preserve">436.  When was the last time this facility conducted quality management activities, specifically for curative services for children? Was it within the past 6 months or more than 6 months ago?																	
																	</t>
  </si>
  <si>
    <t>440.  Does this facility receive any external supervision, e.g., from the district, regional, zonal or national office?</t>
  </si>
  <si>
    <t xml:space="preserve">441.  When was the last time a supervisor from outside this facility came here on a supervisory visit? Was it within the past 6 months or more than 6 months ago?																	
																	</t>
  </si>
  <si>
    <t>442.  The last time during the past 6 months that a supervisor from outside the facility visited, did he or she do any of the following:
Use a checklist to assess the quality of available health services data</t>
  </si>
  <si>
    <t>442-02.  Discuss health workers' clinical skills based on available health services data</t>
  </si>
  <si>
    <t>442-03.  Discuss health workers' interpersonal skills</t>
  </si>
  <si>
    <t>442-04.  Help the facility make any decisions based on available health services data</t>
  </si>
  <si>
    <t>INT4D.  FIND THE PERSON RESPONSIBLE FOR HEALTH INFORMATION SYSTEMS. INTRODUCE YOURSELF, EXPLAIN THE PURPOSE OF THE ASSESSMENT BEFORE PROCEEDING WITH QUESTIONS IN THIS SUBSECTION</t>
  </si>
  <si>
    <t xml:space="preserve">450.  Does this facility have a system in place to regularly collect health services data? </t>
  </si>
  <si>
    <t>451.  Does this facility regularly compile any reports containing health services information?</t>
  </si>
  <si>
    <t xml:space="preserve">452.  How frequently are these reports compiled? </t>
  </si>
  <si>
    <t xml:space="preserve">453.  May I see a copy of the most recent report? </t>
  </si>
  <si>
    <t>454.  Does this facility have a designated person, such as a data manager, who is responsible for health services data collection and management in this facility?</t>
  </si>
  <si>
    <t>455.  Does this facility have a designated person, such as a data manager, who is responsible for surveillance of any infectious diseases?</t>
  </si>
  <si>
    <t>457.  Does this facility have standard operating procedures for registration or notification of neonatal deaths and stillbirths?</t>
  </si>
  <si>
    <t xml:space="preserve">INT4E.  NOTIFY THE RESPONDENT THAT THIS SUBSECTION REQUIRES THAT SOME STATISTICS ARE GATHERED, IF SUCH INFORMATION IS NOT READILY AVAILABLE AT THE LOCATION WHERE THE INTERVIEW IS BEING CONDUCTED. </t>
  </si>
  <si>
    <t>460.  Now, I would like to ask about service statistics in the last completed calendar month in this facility. The last completed calendar month refers to [MONTH NAME].
IF INTERVIEW DATE IS 15TH OF THE MONTH OR LATER, THE COMPLETED CALENDAR MONTH IS THE PREVIOUS MONTH. IF INTERVIEW DATE IS EARLIER THAN 15TH OF THE MONTH, THE COMPLETE CALENDAR MONTH IS THE MONTH BEFORE THE PREVIOUS MONTH.</t>
  </si>
  <si>
    <t>461.  How many outpatient client visits were made to this facility in the last completed calendar month [MONTH] for both adults and children?</t>
  </si>
  <si>
    <t>463.  How many sick-child care visits were made to this facility in the last completed calendar month [MONTH]?</t>
  </si>
  <si>
    <t xml:space="preserve">465.  How many family planning client visits were made to this facility in the last completed calendar month [MONTH]? </t>
  </si>
  <si>
    <t xml:space="preserve">467.  How many antenatal care client visits were made to this facility in the last completed calendar month [MONTH]? </t>
  </si>
  <si>
    <t xml:space="preserve">469.  How many deliveries took place at this facility in the last completed calendar month [MONTH]? </t>
  </si>
  <si>
    <t>480.  Does this facility have a functional ambulance or other vehicle for emergency transportation for clients that is stationed at this facility and that operates from this facility? 
FUNCTIONAL AMBULANCE MEANS THE VEHICLE HAS NO MECHANICAL PROBLEM AND HAS FUEL AVAILABLE.</t>
  </si>
  <si>
    <t>490.  Does this facility have a written plan for natural disaster emergency?</t>
  </si>
  <si>
    <t>491.  May I see the plan? 
AN ACCEPTABLE DOCUMENT MAY INCLUDE ACTIONS PLANS FOR RISK COMMUNICATIONS, MANAGEMENT OF RESOURCES, OR OPERATIONAL PROCEDURES TO MANAGE PATIENTS.</t>
  </si>
  <si>
    <t xml:space="preserve">492.  Does this facility have a written plan for public health emergency? </t>
  </si>
  <si>
    <t>493.  May I see the plan? 
AN ACCEPTABLE DOCUMENT MAY INCLUDE ACTIONS PLANS FOR RISK COMMUNICATIONS, MANAGEMENT OF RESOURCES, OR OPERATIONAL PROCEDURES TO MANAGE PATIENTS.</t>
  </si>
  <si>
    <t>494.  In the past 12 months, has this facility conducted any emergency preparedness and response mock drills, simulation exercise, or tabletop exercise for natural disasters or infectious disease outbreaks?</t>
  </si>
  <si>
    <t xml:space="preserve">495.  Does this facility have designated site to quarantine patients with suspected contagious disease? </t>
  </si>
  <si>
    <t xml:space="preserve">496.  Does this facility have designated site to isolate patients with confirmed contagious disease? </t>
  </si>
  <si>
    <t>497.  Does this facility have stockpile of essential medicines set aside for any emergency?</t>
  </si>
  <si>
    <t xml:space="preserve">498.  Where does this facility store the stockpile? </t>
  </si>
  <si>
    <t xml:space="preserve">499.  May I see the stockpile? 
THE STOCKPILE IS RESERVED EXCLUSIVELY FOR EMERGENCY. INTERVIEWERS DO NOT NEED TO REVIEW ITS CONTENTS. </t>
  </si>
  <si>
    <t>INT5.  ASK TO BE SHOWN THE LOCATION IN THE FACILITY WHERE GENDER BASED VIOLENCE CARE SERVICES ARE PROVIDED. FIND THE PERSON MOST KNOWLEDGEABLE ABOUT GENDER BASED VIOLENCE CARE SERVICES IN THE FACILITY. INTRODUCE YOURSELF, EXPLAIN THE PURPOSE OF THE SURVEY AND ASK THE FOLLOWING QUESTIONS.</t>
  </si>
  <si>
    <t>501.  How many days in a week are gender-based violence care services offered at this facility?</t>
  </si>
  <si>
    <t>503.  How many hours a day are gender-based violence care services offered at this facility?</t>
  </si>
  <si>
    <t>505.  Does this facility help patients to access alternative facilities that provide GBV care during off-hours, by giving names and information of specific facilities?</t>
  </si>
  <si>
    <t xml:space="preserve">506.  Following questions are about providing services to patients who visit this facility for gender based violence care. </t>
  </si>
  <si>
    <t>506-01.  Does this facility require GBV patients to report to the police?</t>
  </si>
  <si>
    <t xml:space="preserve">506-02.  Does this facility have medico-legal forms? </t>
  </si>
  <si>
    <t>506-03.  Does this facility eliminate fees for the GBV care such as examination or laboratory cost? [PER COUNTRY POLICY]</t>
  </si>
  <si>
    <t>506-04.  Does this facility charge reduced fees for the GBV care? [PER COUNTRY POLICY]</t>
  </si>
  <si>
    <t xml:space="preserve">506-05.  Does this facility maintain patient privacy during triage/intake process? </t>
  </si>
  <si>
    <t>506-06.  Does this facility prioritize patients who have experienced sexual assault over other patients to ensure they receive care and support as soon as possible?</t>
  </si>
  <si>
    <t>506-07.  Does this facility provide GBV care to all, regardless of their sex, gender identity, sexual orientation, marital status, age, disability, race, ethnicity, and religion?</t>
  </si>
  <si>
    <t>507.  Following questions are about providing services to patients who visit this facility for reasons other than gender based violence care.</t>
  </si>
  <si>
    <t>507-01.  Do providers in this facility ask about intimate-partner violence or sexual violence, if patients present with common signs and symptoms for intimate partner violence or sexual violence?</t>
  </si>
  <si>
    <t>507-02.  Does this facility have guidelines to ask about intimate partner violence or sexual violence?</t>
  </si>
  <si>
    <t>507-03.  Does this facility routinely conduct clinical enquiry about intimate partner violence or sexual violence among all patients seeking certain services such as antenatal care and family planning?</t>
  </si>
  <si>
    <t xml:space="preserve">508.  Following questions are about conducting routine clinical enquiry about GBV. </t>
  </si>
  <si>
    <t xml:space="preserve">508-01.  Does this facility have a protocol to conduct routine clinical enquiry about GBV? </t>
  </si>
  <si>
    <t xml:space="preserve">508-02.  Does this facility have a questionnaire, with standard questions where providers can document responses? </t>
  </si>
  <si>
    <t>508-03.  Does this facility offer first-line support to victims of GBV?
FIRST-LINE SUPPORT IS THE IMMEDIATE CARE GIVEN TO A GBV SURVIVOR UPON FIRST CONTACT WITH THE HEALTH OR CRIMINAL JUSTICE SYSTEM.</t>
  </si>
  <si>
    <t xml:space="preserve">508-04.  Does the facility ensure private setting and confidentiality when conducting routine enquiry about GBV? </t>
  </si>
  <si>
    <t xml:space="preserve">508-05.  Does this facility have a system for referrals or linkages to other services for victims of GBV if they are identified from the routine enquiry about GBV? </t>
  </si>
  <si>
    <t xml:space="preserve">509.  Following questions are about training staff for GBV care and screening. In the past 12 months, has this facility provided training or training opportunities elsewhere on the following topics? </t>
  </si>
  <si>
    <t>509-01.  How to ask about intimate partner violence or sexual violence, if patient presents with common signs and symptoms for such violence</t>
  </si>
  <si>
    <t>509-02.  How to conduct routine enquiry about gender based violence or GBV</t>
  </si>
  <si>
    <t>509-03.   How to ensure privacy and confidentiality when conducting routine enquiry about GBV</t>
  </si>
  <si>
    <t>INT6A.  FIND THE PERSON RESPONSIBLE FOR INFECTION PREVENTION AND CONTROL IN THE FACILITY. INTRODUCE YOURSELF AND EXPLAIN THE PURPOSE OF THE ASSESSMENT BEFORE PROCEEDING WITH THE QUESTIONS</t>
  </si>
  <si>
    <t>600.  Does this facility have any programs or systems for infection prevention and control?</t>
  </si>
  <si>
    <t>601.  Does this facility have any guidelines on infection prevention and control?</t>
  </si>
  <si>
    <t xml:space="preserve">602.  I would like to know what IPC topics are covered in the guidelines. May I see the guideline?
CHECK EACH OF THE FOLLOWING TOPICS ARE INCLUDED </t>
  </si>
  <si>
    <t>602-01.  STANDARD PRECAUTIONS</t>
  </si>
  <si>
    <t>602-02.  TRANSMISSION BASED PRECAUTIONS</t>
  </si>
  <si>
    <t>602-03.  DECONTAMINATION OF MEDICAL DEVICES</t>
  </si>
  <si>
    <t xml:space="preserve">602-04.  HEALTH WORKER PROTECTION </t>
  </si>
  <si>
    <t xml:space="preserve">602-05.  ASEPTIC TECHNIQUE </t>
  </si>
  <si>
    <t xml:space="preserve">602-06.  TRIAGE OF PATIENTS WITH SUSPECTED INFECTION </t>
  </si>
  <si>
    <t xml:space="preserve">603.  Does this facility routinely monitor infection prevention and control? </t>
  </si>
  <si>
    <t xml:space="preserve">604.  How often is the monitoring done? </t>
  </si>
  <si>
    <t>605.  Are any of the following topics monitored?</t>
  </si>
  <si>
    <t>605-01.  Condition and functionality of water, sanitation, and hygiene</t>
  </si>
  <si>
    <t>605-02.  Condition and functionality of medical waste management infrastructure</t>
  </si>
  <si>
    <t>605-03.  Quality and quantity of available IPC supplies and equipment</t>
  </si>
  <si>
    <t>605-04.  Staff compliance with critical IPC practices such as hand hygiene, routine cleaning and disinfection</t>
  </si>
  <si>
    <t>606.  Does this facility have designated staff for facility cleaning?</t>
  </si>
  <si>
    <t>607.  Have the designated staff for cleaning received training for environmental cleaning?
Environmental cleaning is cleaning and disinfection of environmental surfaces such as chairs and surfaces of noncritical patient care equipment such as IV poles - when needed, according to risk level.</t>
  </si>
  <si>
    <t>INT6B.  ASK TO BE SHOWN THE MAIN LOCATION WHERE SURGICAL INSTRUMENTS ARE PROCESSED/STERILIZED IN THE FACILITY FOR REUSE. FIND THE PERSON MOST KNOWLEDGEABLE ABOUT PROCESSING OF SURGICAL INSTRUMENTS IN THE FACILITY. INTRODUCE YOURSELF, EXPLAIN THE PURPOSE OF THE SURVEY AND PROCEED.</t>
  </si>
  <si>
    <t xml:space="preserve">611.  ASK IF EACH OF THE INDICATED ITEMS BELOW LISTED IN CAPITAL LETTERS IS USED BY THE FACILITY AND AVAILABLE. IF AVAILABLE, ASK TO SEE IT. ASK IF IT IS FUNCTIONING OR NOT. 
Do you use [METHOD] in facility?
IF YES, ASK: "May I see it?"
THEN "Is it functioning?" 
</t>
  </si>
  <si>
    <t xml:space="preserve">611-01.  ELECTRIC AUTOCLAVE (PRESSURE &amp; WET HEAT) </t>
  </si>
  <si>
    <t>611-02.  NON-ELECTRIC AUTOCLAVE (PRESSURE &amp; WET HEAT)</t>
  </si>
  <si>
    <t>611-03.  ELECTRIC DRY HEAT STERILIZER</t>
  </si>
  <si>
    <t>611-04.  HEAT SOURCE FOR NON-ELECTRIC EQUIPMENT (STOVE OR COOKER)</t>
  </si>
  <si>
    <t>611-05.  ANY CHEMICALS FOR CHEMICAL HLD</t>
  </si>
  <si>
    <t xml:space="preserve">INT6C.  FIND THE PERSON RESPONSIBLE FOR WASTE MANAGEMENT ACTIVITIES IN THE FACILITY. INTRODUCE YOURSELF AND EXPLAIN THE PURPOSE OF THE ASSESSMENT BEFORE PROCEEDING WITH THE QUESTIONS. </t>
  </si>
  <si>
    <t>620.  Now I would like to ask you a few questions about waste management practices for sharps waste, such as needles or blades.
How does this facility finally dispose of sharps waste (e.g., filled sharps boxes)?
PROBE TO ARRIVE AT CORRECT RESPONSE
IF ANY OF THE RESPONSES 02 - 09 TAKE PLACE OUTSIDE THE FACILITY, THEN THE CORRECT RESPONSE TO CIRCLE WILL BE IN THE CATEGORY OF "REMOVE OFFSITE"
PREMISES MEANS THE BUILDING OR FACILITY GROUNDS
IF MORE THAN ONE APPLIES, SELECT THE METHOD USED MOST OFTEN</t>
  </si>
  <si>
    <t xml:space="preserve">621.  Does this facility treat sharps waste using autoclave or medical waste microwave before final disposal? </t>
  </si>
  <si>
    <t>622.  Now I would like to ask you a few questions about waste management practices for medical waste other than sharps, such as used bandages.
How does this facility finally dispose of medical waste other than sharps?
PROBE TO ARRIVE AT CORRECT RESPONSE
IF ANY OF THE RESPONSES 02 - 09 TAKE PLACE OUTSIDE THE FACILITY, THEN THE CORRECT RESPONSE TO CIRCLE WILL BE IN THE CATEGORY OF "REMOVE OFFSITE"
PREMISES MEANS THE BUILDING OR FACILITY GROUNDS.
IF MORE THAN ONE APPLIES, SELECT THE METHOD USED MOST OFTEN.</t>
  </si>
  <si>
    <t>623.  Does this facility treat medical waste other than sharps using autoclave or medical waste microwave before final disposal?</t>
  </si>
  <si>
    <t>630.  Is there a toilet (latrine) in functioning condition that is available for general outpatient client use?
IF YES, ASK TO SEE THE CLIENT TOILET AND INDICATE THE TYPE. THIS MUST BE TOILET FACILITIES FOR THE MAIN OUTPATIENT SERVICE AREA.
IF MORE THAN ONE TYPE OF TOILET IS USED, THE MOST COMMON TYPE OF TOILET/LATRINE IN THE OUTPATIENT SERVICE AREA SHOULD BE SELECTED.</t>
  </si>
  <si>
    <t>631.  CIRCLE ANY OBSERVED CONDITION. IF NONE IS OBSERVED, CIRCLE "Y"</t>
  </si>
  <si>
    <t xml:space="preserve">633.  Is there a toilet (latrine) available for female clients in this facility? </t>
  </si>
  <si>
    <t xml:space="preserve">635.  For people with limited mobility, a toilet (latrine) is easy to use if it has no steps, a wide door, a handrail for support, and the door handle and seats within easy reach. Is there such toilet (latrine) available in this facility? </t>
  </si>
  <si>
    <t xml:space="preserve">636.  Is there a toilet (latrine) reserved for the exclusive use of staff? </t>
  </si>
  <si>
    <t>INT7A.  AT THIS POINT TELL YOUR RESPONDENT THAT YOU WOULD LIKE TO SEE SOME BASIC SUPPLIES AND EQUIPMENT USED IN THE PROVISION OF CLIENT SERVICES. YOU WOULD LIKE TO SEE IF THESE SUPPLIES AND EQUIPMENT ARE AVAILABLE IN THE GENERAL OUTPATIENT AREA. IF YOU ARE NOT IN THE GENERAL OUTPATIENT AREA, ASK TO BE TAKEN TO THE GENERAL OUTPATIENT AREA.</t>
  </si>
  <si>
    <t xml:space="preserve">700.  I would like to know if the following items are available today in the main service area and are functioning.
READ OUT EACH ITEM LISTED IN CAPITAL LETTERS. ASK TO SEE ITEMS. </t>
  </si>
  <si>
    <t>700-01.  ADULT WEIGHING SCALE</t>
  </si>
  <si>
    <t>700-02.  STADIOMETER (OR HEIGHT ROD) FOR MEASURING HEIGHT</t>
  </si>
  <si>
    <t>700-03.  MEASURING TAPE (GENERAL USE) (1 MILLIMETER GRADATION)</t>
  </si>
  <si>
    <t>700-04.  THERMOMETER</t>
  </si>
  <si>
    <t>700-05.  STETHOSCOPE</t>
  </si>
  <si>
    <t>700-06.  BLOOD PRESSURE APPARATUS (MAY BE DIGITAL OR MANUAL SPHYGMOMANOMETER WITH STETHOSCOPE)</t>
  </si>
  <si>
    <t>700-07.  SELF-INFLATING BAG AND MASK [ADULT]</t>
  </si>
  <si>
    <t>700-08.  SELF-INFLATING BAG AND MASK [PEDIATRIC]</t>
  </si>
  <si>
    <t>700-09.  SPACERS FOR INHALERS</t>
  </si>
  <si>
    <t>700-10.  PEAK FLOW METERS</t>
  </si>
  <si>
    <t>700-11.  PULSE OXIMETER</t>
  </si>
  <si>
    <t>700-12.  OXYGEN CONCENTRATORS</t>
  </si>
  <si>
    <t>700-13.  FILLED OXYGEN CYLINDER</t>
  </si>
  <si>
    <t>700-14.  OXYGEN DISTRIBUTION SYSTEM</t>
  </si>
  <si>
    <t>700-15.  OXYGEN ANALYZER</t>
  </si>
  <si>
    <t>700-16.  PRESSURE REGULATOR</t>
  </si>
  <si>
    <t>700-17.  CYLINDER GAUGES</t>
  </si>
  <si>
    <t>700-18.  HUMIDIFIERS</t>
  </si>
  <si>
    <t>700-19.  LOW FLOW METERS</t>
  </si>
  <si>
    <t>700-20.  NASAL CATHETER</t>
  </si>
  <si>
    <t>700-21.  OXYGEN MASKS [ADULT]</t>
  </si>
  <si>
    <t>700-22.  OXYGEN MASKS [PEDIATRIC]</t>
  </si>
  <si>
    <t>700-23.  NASAL PRONGS/CANNULA FOR ADULTS</t>
  </si>
  <si>
    <t>700-24.  NASAL PRONGS/CANNULA FOR CHILDREN/NEWBORNS</t>
  </si>
  <si>
    <t>700-25.  AIR-OXYGEN BLENDERS</t>
  </si>
  <si>
    <t>INT7B.  AT THIS POINT ASK TO BE SHOWN THE ROOM OR AREA IN THE GENERAL OUTPATIENT AREA WHERE MOST CLIENT SERVICES ARE OFFERED. OBSERVE THE CONDITION UNDER WHICH MOST CLIENT EXAMINATION TAKE PLACE. INDICATE IF THE FOLLOWING ITEMS ARE AVAILABLE IN THE ROOM OR AREA. ASK TO BE SHOWN ITEMS THAT YOU DO NOT SEE.</t>
  </si>
  <si>
    <t>710.  STANDARD PRECAUTIONS AND CONDITIONS FOR CLIENT EXAMINATION
RUNNING WATER (PIPED, BUCKET WITH TAP OR POUR PITCHER)</t>
  </si>
  <si>
    <t>710-02.  HAND-WASHING SOAP (MAY BE LIQUID SOAP)</t>
  </si>
  <si>
    <t>710-03.  ALCOHOL-BASED HAND RUB</t>
  </si>
  <si>
    <t>710-04.  WASTE RECEPTACLE (PEDAL BIN) WITH LID AND PLASTIC BIN LINER</t>
  </si>
  <si>
    <t xml:space="preserve">710-05.  OTHER WASTE RECEPTACLE </t>
  </si>
  <si>
    <t>710-06.  SHARPS CONTAINER ("SAFETY BOX")</t>
  </si>
  <si>
    <t xml:space="preserve">710-07.  DISPOSABLE LATEX, NITRILE, OR VINYL GLOVES </t>
  </si>
  <si>
    <t>710-08.  MEDICAL MASKS</t>
  </si>
  <si>
    <t xml:space="preserve">710-09.  RESPIRATOR </t>
  </si>
  <si>
    <t>710-10.  GOWNS</t>
  </si>
  <si>
    <t>710-11.  EYE PROTECTION [GOGGLES OR FACE PROTECTION]</t>
  </si>
  <si>
    <t>710-12.  STANDARD PRECAUTIONS GUIDELINES FOR INFECTION CONTROL</t>
  </si>
  <si>
    <t xml:space="preserve">INT8.  ASK TO BE SHOWN THE MAIN LABORATORY OR LOCATION IN THE FACILITY WHERE MOST TESTING IS DONE TO START DATA COLLECTION. INTRODUCE YOURSELF AND EXPLAIN THE PURPOSE OF THE SURVEY. FOR EACH OF THE TEST OF INTEREST, ASK AND GO TO THE MAIN LOCATION IN THE FACILITY WHERE THE INFORMATION WILL BE AVAILABLE.  IF INFORMATION IS NOT IN THAT LOCATION ASK IF IT IS ANYWHERE ELSE IN THE FACILITY AND GO THERE TO COMPLETE THE QUESTIONNAIRE. </t>
  </si>
  <si>
    <t>801.  Does this facility do any hemoglobin testing on site (i.e. in the facility)?</t>
  </si>
  <si>
    <t>802.  Please tell me if:
A)	  Any of the following hemoglobin test equipment is used in this facility,
B)	  All items needed for the test are available, and
C)	  Equipment is in working order
READ OUT EACH ITEM LISTED IN CAPITAL LETTERS AND PROBE IF NEEDED.</t>
  </si>
  <si>
    <t>802-01.  HEMATOLOGY ANALYZER 
PROBE: For total lymphocyte count, full blood count, platelet count, etc.</t>
  </si>
  <si>
    <t>802-02.  HEMOCUE</t>
  </si>
  <si>
    <t>802-03.  MICROCUVETTE 
PROBE: With valid expiration date</t>
  </si>
  <si>
    <t>802-04.  COLORIMETER OR HEMOGLOBINOMETER</t>
  </si>
  <si>
    <t xml:space="preserve">803.  Do you have a training manual, poster or other job aid for anemia testing? </t>
  </si>
  <si>
    <t xml:space="preserve">804.  May I see the training manual, poster or other job aid for anemia testing? </t>
  </si>
  <si>
    <t>810.  Does this facility do any blood glucose testing in the facility?</t>
  </si>
  <si>
    <t>811.  Please tell me if: 
A)	  Any of the following blood glucose test equipment is used in this facility
B)	  It is available, and
C)	  It is in working order
READ OUT EACH ITEM LISTED IN CAPITAL LETTERS</t>
  </si>
  <si>
    <t>811-01.  GLUCOMETER</t>
  </si>
  <si>
    <t>811-02.  GLUCOMETER TEST STRIPS</t>
  </si>
  <si>
    <t xml:space="preserve">812.  Does this facility do any urine chemistry testing using dipsticks and/or urine pregnancy test on site? </t>
  </si>
  <si>
    <t>813.  Please tell me if any of the following dipstick test is done (or used) in this location. If done or used, I will like to see one.
READ OUT EACH ITEM LISTED IN CAPITAL LETTERS. 
IF DONE/USED ASK TO SEE IT AND NOTE IF VALID/UNEXPIRED</t>
  </si>
  <si>
    <t>813-01.  DIP STICKS FOR URINE PROTEIN/ GLUCOSE/ BACTERIA (NITRITE OR LEUKOCYTES)</t>
  </si>
  <si>
    <t>820.  Please tell me if: 
A)	  Any of the following equipment is used in this facility
B)	  It is available, and
C)	  It is in working order
READ OUT EACH ITEM LISTED IN CAPITAL LETTERS</t>
  </si>
  <si>
    <t>820-01.  MICROSCOPE WITH ELECTRIC LIGHT SOURCE</t>
  </si>
  <si>
    <t>820-02.  REFRIGERATOR IN LAB AREA</t>
  </si>
  <si>
    <t>820-03.  INCUBATOR</t>
  </si>
  <si>
    <t>820-04.  TEST TUBES</t>
  </si>
  <si>
    <t>820-05.  CULTURE MEDIUM</t>
  </si>
  <si>
    <t>820-06.  GLASS SLIDES AND COVERS</t>
  </si>
  <si>
    <t>821.  Does this facility do any malaria tests (microscopy or mRDT) on site, i.e., in the facility?</t>
  </si>
  <si>
    <t>822.  Do you use malaria rapid diagnostic test to diagnose malaria at this laboratory/service site?</t>
  </si>
  <si>
    <t>823.  May I see a sample malaria rapid diagnostic test (RDT) kit?
CHECK TO SEE IF AT LEAST ONE IS VALID</t>
  </si>
  <si>
    <t>824.  Do you have a training manual, poster or other job aid for using malaria rapid diagnostic test?</t>
  </si>
  <si>
    <t>825.  May I see the training manual, poster or other job aid for using malaria rapid diagnostic test?</t>
  </si>
  <si>
    <t>826.  Please tell me if:
A)	  Any of the following malaria tests or equipment is used in the facility
B)	  All items needed for the test are available
READ OUT EACH ITEM LISTED IN CAPITAL LETTERS</t>
  </si>
  <si>
    <t xml:space="preserve">826-01.  GIEMSA STAIN </t>
  </si>
  <si>
    <t>826-02.  FIELD STAIN</t>
  </si>
  <si>
    <t>826-03.  ACRIDINE ORANGE
PROBE: AO microscope, and Acridine orange stain</t>
  </si>
  <si>
    <t xml:space="preserve">830.  Does this facility perform diagnostic X-rays, ultrasound, or computerized tomography?
IF YES, ASK TO GO TO WHERE THE EQUIPMENT IS LOCATED AND SPEAK WITH THE MOST KNOWLEDGEABLE PERSON. </t>
  </si>
  <si>
    <t>831.  Please tell me if:
A)	  Any of the following imaging equipment is used in the facility
B)	  if it is available today, and
C)	  if it is functioning today
READ OUT EACH ITEM LISTED IN CAPITAL LETTERS</t>
  </si>
  <si>
    <t>831-01.  X-RAY MACHINE</t>
  </si>
  <si>
    <t>831-02.  UNEXPIRED FILM FOR X-RAY</t>
  </si>
  <si>
    <t>831-03.  ULTRASOUND SYSTEM / MACHINE</t>
  </si>
  <si>
    <t>831-04.  CT SCAN</t>
  </si>
  <si>
    <t>INT9.  ASK TO BE SHOWN THE MAIN LOCATION IN THE FACILITY WHERE MEDICINES AND OTHER SUPPLIES ARE STORED. FIND THE PERSON MOST KNOWLEDGEABLE ABOUT STORAGE AND MANAGEMENT OF MEDICINES AND SUPPLIES IN THE FACILITY. INTRODUCE YOURSELF, EXPLAIN THE PURPOSE OF THE SURVEY AND ASK THE FOLLOWING QUESTIONS.</t>
  </si>
  <si>
    <t xml:space="preserve">900A.  I would like to know if the following medicines are available today in this facility. If any of the medicines I mention is stored in another location in the facility, please tell me where in the facility it is stored so I can go there to verify. </t>
  </si>
  <si>
    <t>901.  Are any of the following antibiotics available in this facility/location today?																							
READ OUT EACH MEDICINE LISTED IN CAPITAL LETTERS AND PROBE IF NEEDED. 
CHECK TO SEE IF AT LEAST ONE IS VALID (NOT EXPIRED)	
AMOXICILLIN TABLET/CAPSULE 
PROBE: Bacterial infections in adults.</t>
  </si>
  <si>
    <t>901-02.  AMOXICILLIN SYRUP/SUSPENSION OR DISPERSIBLE PEDIATRIC-DOSED TABLETS 
PROBE: Oral antibiotics for children.</t>
  </si>
  <si>
    <t>901-03.  AMOXICILLIN/CLAVULINATE (AUGMENTIN) TABS 
PROBE: Broad spectrum antibiotics.</t>
  </si>
  <si>
    <t>901-04.  AMPICILLIN (POWDER) INJECTION 
PROBE: Broad spectrum antibiotic.</t>
  </si>
  <si>
    <t>901-05.  AZITHROMYCIN TABS/CAPS 
PROBE: Antibiotic</t>
  </si>
  <si>
    <t>901-06.  AZITHROMYCIN SYRUP/SUSPENSION 
PROBE: Antibiotic</t>
  </si>
  <si>
    <t>901-07.  BENZATHINE BENZYLPENICILLIN (POWDER) FOR INJECTION</t>
  </si>
  <si>
    <t>901-08.  CEFOTAXIME</t>
  </si>
  <si>
    <t>901-09.  CEFTRIAXONE INJECTION 
PROBE: Injectable antibiotic.</t>
  </si>
  <si>
    <t>901-10.  CEPHALEXINE TABLET/CAPSULE</t>
  </si>
  <si>
    <t>901-11.  CEPHALEXINE SYRUP/SUSPENSION</t>
  </si>
  <si>
    <t>901-12.  CIPROFLOXACIN 
PROBE: 2nd-line oral antibiotic.</t>
  </si>
  <si>
    <t>901-13.  CLOXACILLIN</t>
  </si>
  <si>
    <t>901-14.  CO-TRIMOXAZOLE (TABS) 
PROBE: Oral antibiotics-adult formation.</t>
  </si>
  <si>
    <t>901-15.  CO-TRIMOXAZOLE SUSPENSION OR DISPERSIBLE PEDIATRIC-DOSED TABLET 
PROBE: Oral antibiotics for children</t>
  </si>
  <si>
    <t>901-16.  GENTAMYCIN INJECTION 
PROBE: Broad spectrum injectable antibiotic.</t>
  </si>
  <si>
    <t>901-17.  PENICILLIN INJECTION 
PROBE: Broad spectrum injectable antibiotic.</t>
  </si>
  <si>
    <t>902.  Are any of the following medicines for the treatment of worm infections available in the facility/location today?
READ OUT EACH MEDICINE LISTED IN CAPITAL LETTERS. 
CHECK TO SEE IF AT LEAST ONE IS VALID (NOT EXPIRED)
ALBENDAZOLE</t>
  </si>
  <si>
    <t>902-02.  MEBENDAZOLE</t>
  </si>
  <si>
    <t>903.  Are any of the following medicines for the management of non-communicable diseases available in the facility/location today?
READ OUT EACH MEDICINE LISTED IN CAPITAL LETTERS AND PROBE IF NEEDED.
CHECK TO SEE IF AT LEAST ONE IS VALID (NOT EXPIRED)
AMLODIPINE TABLETS (CCB for high blood pressure)</t>
  </si>
  <si>
    <t>903-02.  ATENOLOL 
PROBE: Beta-blocker, Angina/hypertension</t>
  </si>
  <si>
    <t>903-03.  BECLOMETHASONE INHALER</t>
  </si>
  <si>
    <t>903-04.  DEXAMETHASONE INJECTION</t>
  </si>
  <si>
    <t>903-05.  DEXAMETHASONE SYRUP/TABLETS</t>
  </si>
  <si>
    <t>903-06.  DIAZEPAM INJECTION 
PROBE: Anxiety/muscle relaxant/anticonvulsant)</t>
  </si>
  <si>
    <t>903-07.  ENALAPRIL CAPSULE/TABLET 
PROBE: A.C.E Inhibitor</t>
  </si>
  <si>
    <t>903-08.  EPINEPHRINE INJECTION</t>
  </si>
  <si>
    <t>903-09.  THIAZIDE DIURETIC</t>
  </si>
  <si>
    <t>903-10.  GLIBENCLAMIDE 
PROBE: Oral treatment for type-2 diabetes</t>
  </si>
  <si>
    <t>903-11.  GLUCOSE INJECTABLE SOLUTION</t>
  </si>
  <si>
    <t>903-12.  HYDROCORTISONE TABLETS OR INJECTION</t>
  </si>
  <si>
    <t>903-13.  INSULIN INJECTIONS
PROBE: Diabetes</t>
  </si>
  <si>
    <t>903-14.  METFORMIN TABLETS</t>
  </si>
  <si>
    <t>903-15.  PREDNISOLONE TABLETS OR INJECTION</t>
  </si>
  <si>
    <t>903-16.  SALBUTAMOL INHALER 
PROBE: Bronchospasms/Chronic asthma</t>
  </si>
  <si>
    <t>903-17.  SALBUTAMOL INJECTION</t>
  </si>
  <si>
    <t xml:space="preserve">903-18.  ASPIRIN CAPSULES/TABLETS </t>
  </si>
  <si>
    <t>904.  Are any of the following antimalarial medicines available in the facility/location today?
READ OUT EACH MEDICINE LISTED IN CAPITAL LETTERS.	
CHECK TO SEE IF AT LEAST ONE IS VALID (NOT EXPIRED)
ARTEMISININ COMBINATION THERAPY: ARTEMETHER + LUMEFRANTRINE</t>
  </si>
  <si>
    <t>904-02.  ARTEMISININ COMBINATION THERAPY: ARTEMISININ + NAPTHOQUINE</t>
  </si>
  <si>
    <t>904-03.  ARTEMISININ COMBINATION THERAPY: DIHYDROARTEMISININ + PIPERAQUINE</t>
  </si>
  <si>
    <t>904-04.  ARTEMISININ COMBINATION THERAPY: ARTESUNATE + AMODIAQUINE</t>
  </si>
  <si>
    <t>904-05.  ARTEMISININ COMBINATION THERAPY: ARTESUNATE + MEFLOQUINE</t>
  </si>
  <si>
    <t>904-06.  ARTEMISININ COMBINATION THERAPY: OTHER</t>
  </si>
  <si>
    <t>904-07.  ARTEMETHER INJECTION</t>
  </si>
  <si>
    <t>904-08.  SULFADOXINE + PYRIMETHAMINE (SP)</t>
  </si>
  <si>
    <t>904-09.  QUININE TABLETS</t>
  </si>
  <si>
    <t>904-10.  QUININE INJECTION</t>
  </si>
  <si>
    <t>904-11.  ARTESUNATE INJECTABLE</t>
  </si>
  <si>
    <t>904-12.  ARTESUNATE SUPPOSITORIES / RECTAL ARTESUNATE</t>
  </si>
  <si>
    <t>904-13.  CHLOROQUINE</t>
  </si>
  <si>
    <t>904-14.  AMODIAQUINE</t>
  </si>
  <si>
    <t>905.  Are any of the following OTHER medicines available in the facility/location today?
READ OUT EACH MEDICINE LISTED IN CAPITAL LETTERS.
CHECK TO SEE IF AT LEAST ONE IS VALID (NOT EXPIRED)
PARACETAMOL TABLETS</t>
  </si>
  <si>
    <t>905-02.  PARACETAMOL SYRUP OR DISPERSIBLE PEDIATRIC-DOZED TABLETS</t>
  </si>
  <si>
    <t>905-03.  MORPHINE INJECTION</t>
  </si>
  <si>
    <t>906.  Are any of the following medicines for maternal and child health available in the facility/location today?
READ OUT EACH MEDICINE LISTED IN CAPITAL LETTERS.
CHECK TO SEE IF AT LEAST ONE IS VALID (NOT EXPIRED)
CALCIUM GLUCONATE INJECTION</t>
  </si>
  <si>
    <t>906-02.  FOLIC ACID TABLETS
[COUNTRY SPECIFIC ADULT DOSE]</t>
  </si>
  <si>
    <t>906-03.  IRON TABLETS 
[COUNTRY SPECIFIC ADULT DOSE]</t>
  </si>
  <si>
    <t>906-04.  IRON TABLETS
[COUNTRY SPECIFIC PEDIATRIC DOSE]</t>
  </si>
  <si>
    <t>906-05.  IRON SYRUP, OR IRON LIQUID DROPS</t>
  </si>
  <si>
    <t>906-06.  IRON + FOLIC ACID COMBINATION TABLET</t>
  </si>
  <si>
    <t xml:space="preserve">906-07.  [PER COUNTRY GUIDELINES]
CALCIUM TABLET										
[COUNTRY SPECIFIC ADULT DOSE]												</t>
  </si>
  <si>
    <t xml:space="preserve">906-08.  [PER COUNTRY GUIDELINES]
ANTENATAL MULTIPLE MICRONUTRIENT SUPPLEMENTS						
[COUNTRY SPECIFIC ANTENATAL DOSE]	</t>
  </si>
  <si>
    <t>906-09.  MAGNESIUM SULPHATE INJECTION</t>
  </si>
  <si>
    <t>906-10.  MISOPROSTOL TABLETS/CAPSULES</t>
  </si>
  <si>
    <t>906-11.  OXYTOCIN OR OTHER INJECTABLE UTEROTONIC</t>
  </si>
  <si>
    <t>906-12.  TETANUS TOXOID VACCINE</t>
  </si>
  <si>
    <t>906-13.  ORAL REHYDRATION SALTS (ORS) SACHETS</t>
  </si>
  <si>
    <t>906-14.  LOW OSMOLARITY ORAL REHYDRATION SALTS (ORS) SACHETS</t>
  </si>
  <si>
    <t>906-15.  VITAMIN A CAPSULES
[COUNTRY SPECIFIC PEDIATRIC DOSE]</t>
  </si>
  <si>
    <t>906-16.  ZINC TABLETS</t>
  </si>
  <si>
    <t xml:space="preserve">906-17.  BUDESONIDE INHALATION (AEROSOL) </t>
  </si>
  <si>
    <t>906-18.  AMODIAQUINE</t>
  </si>
  <si>
    <t>906-19.  PHENOBARBITONE INJECTION</t>
  </si>
  <si>
    <t>906-20.  DOPAMINE INJECTION</t>
  </si>
  <si>
    <t>906-21.  BETAMETHASONE INJECTION</t>
  </si>
  <si>
    <t>907.  Are any of the following intravenous fluids available in the facility/location today?
READ OUT EACH MEDICINE LISTED IN CAPITAL LETTERS.
CHECK TO SEE IF AT LEAST ONE IS VALID (NOT EXPIRED)
NORMAL SALINE / SODIUM CHLORIDE INJECTABLE SOLUTION</t>
  </si>
  <si>
    <t>907-02.  RINGERS LACTATE</t>
  </si>
  <si>
    <t>907-03.  5% DEXTROSE - NORMAL SALINE</t>
  </si>
  <si>
    <t>908.  OBSERVE THE PLACE WHERE THE MEDICINES ASSESSED SO FAR ARE STORED AND INDICATE THE PRESENCE (OR ABSENCE) OF EACH OF THE FOLLOWING STORAGE CONDITIONS.
ARE THE MEDICINES OFF THE FLOOR?</t>
  </si>
  <si>
    <t>908-02.  ARE THE MEDICINES PROTECTED FROM WATER?</t>
  </si>
  <si>
    <t>908-03.  ARE THE MEDICINES PROTECTED FROM THE SUN?</t>
  </si>
  <si>
    <t>908-04.  IS THE ROOM CLEAN OF EVIDENCE OF RODENTS (BATS, RATS) OR PESTS (ROACHES, ETC)?</t>
  </si>
  <si>
    <t>908-05.  IS THE STORAGE ROOM WELL VENTILATED?</t>
  </si>
  <si>
    <t>909.  OBSERVE: ARE THE MEDICINES ORGANIZED ACCORDING TO DATE OF EXPIRATION ("first expired, first out")?</t>
  </si>
  <si>
    <t>910.  What system does this facility use to monitor the amount of medicines received, the amount issued, and the amount present today?
ASK TO SEE THE SYSTEM AND RECORD OBSERVATION</t>
  </si>
  <si>
    <t>911.  Do you have the following supply items available in the facility/location today?
READ OUT EACH ITEM LISTED IN CAPITAL LETTERS.
INFUSION SET FOR IV SOLUTION</t>
  </si>
  <si>
    <t>911-02.  PEDIATRIC INFUSION SET FOR IV SOLUTION</t>
  </si>
  <si>
    <t>911-03.  CANULA FOR ADMINISTERING IV FLUIDS</t>
  </si>
  <si>
    <t>911-04.  CANULA FOR ADMINISTERING IV FLUIDS - 22/24 G</t>
  </si>
  <si>
    <t>911-05.  LATEX, NITRILE, OR VINYL GLOVES</t>
  </si>
  <si>
    <t>911-06.  ALCOHOL-BASED HAND RUB</t>
  </si>
  <si>
    <t>911-07.  HAND WASHING SOAP</t>
  </si>
  <si>
    <t xml:space="preserve">911-08.  DISINFECTING SOLUTION </t>
  </si>
  <si>
    <t>911-09.  INSECTICIDE TREATED MOSQUITO NETS AND/OR ITN VOUCHERS</t>
  </si>
  <si>
    <t>921.  Are any of the following CONTRACEPTIVE commodities available in the facility/location today? 
READ OUT EACH ITEM LISTED IN CAPITAL LETTERS.
CHECK TO SEE IF AT LEAST ONE IS VALID (NOT EXPIRED)
COMBINED ORAL CONTRACEPTIVE PILLS</t>
  </si>
  <si>
    <t>921-02.  PROGESTIN-ONLY CONTRACEPTIVE PILLS</t>
  </si>
  <si>
    <t>921-03.  COMBINED INJECTABLE CONTRACEPTIVES</t>
  </si>
  <si>
    <t>921-04.  PROJESTIN-ONLY INJECTABLE CONTRACEPTIVES - INTRAMUSCULAR (DMPA-IM)</t>
  </si>
  <si>
    <t>921-05.  [PER COUNTRY GUIDELINES]
PROJESTIN-ONLY INJECTABLE CONTRACEPTIVES - SUBCUTANEOUS (DMPA-SC)</t>
  </si>
  <si>
    <t>921-06.  MALE CONDOMS</t>
  </si>
  <si>
    <t>921-07.  FEMALE CONDOMS</t>
  </si>
  <si>
    <t>921-08.  INTRAUTERINE CONTRACEPTIVE DEVICE</t>
  </si>
  <si>
    <t>921-09.  IMPLANT</t>
  </si>
  <si>
    <t>921-10.  EMERGENCY CONTRACEPTIVE PILLS (E.G., PROSTINOL 2)</t>
  </si>
  <si>
    <t>921-11.  CYCLE BEADS FOR STANDARD DAYS METHOD</t>
  </si>
  <si>
    <t xml:space="preserve">931.  May I see stockpile of essential medicines that is set aside for emergency situations such as natural disasters or health emergency?
THE STOCKPILE IS RESERVED EXCLUSIVELY FOR EMERGENCY AND DIFFERENT FROM MEDICINES STORED FOR TYPICAL USE. INTERVIEWERS DO NOT NEED TO REVIEW ITS CONTENTS	</t>
  </si>
  <si>
    <t>INT10.  ASK TO BE SHOWN THE MAIN LOCATION WHERE CHILD VACCINATION SERVICES ARE PROVIDED IN THE FACILITY. FIND THE PERSON MOST KNOWLEDGEABLE ABOUT CHILD VACCINATION SERVICES IN THE FACILITY. INTRODUCE YOURSELF, EXPLAIN THE PURPOSE OF THE SURVEY AND ASK THE FOLLOWING QUESTIONS.</t>
  </si>
  <si>
    <t>1001.  Now I would like to ask you specifically about vaccination services for children under 5 years. For each of the following services, please tell me whether the service is offered by this facility either at your facility or through outreach.</t>
  </si>
  <si>
    <t>1001-01.  Routine DPT+HepB+Hib (i.e., pentavalent)</t>
  </si>
  <si>
    <t>1001-02.  Routine polio vaccination</t>
  </si>
  <si>
    <t xml:space="preserve">1001-03.  Routine measles vaccination </t>
  </si>
  <si>
    <t xml:space="preserve">1001-04.  BCG vaccination </t>
  </si>
  <si>
    <t>1001-05.  Pneumococcal vaccination (pneumonia vaccine)</t>
  </si>
  <si>
    <t>1001-06.  Rotavirus vaccination</t>
  </si>
  <si>
    <t>1001-07.  Inactivated polio vaccination (IPV)</t>
  </si>
  <si>
    <t xml:space="preserve">1001-08.  [PER COUNTRY GUIDELINES]
[PER COUNTRY GUIDELINES] </t>
  </si>
  <si>
    <t>1002.  Do you have the national guidelines for child vaccinations available in this service area today?</t>
  </si>
  <si>
    <t>1003.  May I see the guidelines?</t>
  </si>
  <si>
    <t>1004.  Do you have any other guidelines for child vaccinations available in this service area today?</t>
  </si>
  <si>
    <t>1005.  May I see the other guidelines?</t>
  </si>
  <si>
    <t xml:space="preserve">1006.  Does this facility offer HPV vaccine to adolescents? </t>
  </si>
  <si>
    <t>1007.  Do you have the national HPV vaccination guidelines available at this service area today?</t>
  </si>
  <si>
    <t>1008.  May I see the national HPV vaccination guidelines?</t>
  </si>
  <si>
    <t>1009.  Do you have any other guidelines on HPV vaccination available at this service area today?</t>
  </si>
  <si>
    <t>1010.  May I see the other guidelines?</t>
  </si>
  <si>
    <t>1011.  Does this facility routinely store any vaccines, or are all its vaccines either picked up from another facility or delivered when services are being provided?</t>
  </si>
  <si>
    <t>1012.  ASK TO BE TAKEN TO THE AREA WHERE VACCINES ARE STORED. ASK TO SEE THE VACCINE REFRIGERATOR.</t>
  </si>
  <si>
    <t>1013.  What type of temperature monitoring device is used for monitoring temperature in the vaccine service refrigerator?</t>
  </si>
  <si>
    <t>1014.  Do you maintain a cold-chain temperature monitoring chart?</t>
  </si>
  <si>
    <t>1015.  May I see the cold-chain temperature monitoring chart?</t>
  </si>
  <si>
    <t>1016.  CHECK WHETHER THE TEMPERATURE RECORD WAS COMPLETED TWICE DAILY FOR EACH OF THE PAST 30 DAYS, INCLUDING WEEKENDS AND PUBLIC HOLIDAYS.</t>
  </si>
  <si>
    <t>1017.  Please tell me if each of the following vaccines is available in the facility today. If available, I would like to see it.
READ OUT EACH ITEM LISTED IN CAPITAL LETTERS.
IF AVAILABLE, CHECK TO SEE IF AT LEAST ONE IS VALID (NOT EXPIRED, VVM CHANGED, NOT FROZEN).
DPT+HepB+Hib (PENTAVALENT)</t>
  </si>
  <si>
    <t>1017-02.  ORAL POLIO VACCINE</t>
  </si>
  <si>
    <t>1017-03.  MEASLES VACCINE AND DILUENT</t>
  </si>
  <si>
    <t>1017-04.  BCG VACCINE AND DILUENT</t>
  </si>
  <si>
    <t>1017-05.  PNEUMOCOCCAL CONJUGATE VACCINE</t>
  </si>
  <si>
    <t>1017-06.  ROTAVIRUS VACCINE</t>
  </si>
  <si>
    <t>1017-07.  INACTIVATED POLIO VACCINE</t>
  </si>
  <si>
    <t xml:space="preserve">1017-08.  [PER COUNTRY GUIDELINES]
[PER COUNTRY GUIDELINES] </t>
  </si>
  <si>
    <t>1019.   Is HPV vaccine and diluent available in the facility today? If available, I would like to see it.
[PER COUNTRY GUIDELINES]</t>
  </si>
  <si>
    <t>1021.  CHECK THE THERMOMETER. 
WHAT IS THE TEMPERATURE IN THE VACCINE REFRIGERATOR?</t>
  </si>
  <si>
    <t>1023.  CHECK THE FREEZE TAG. 
WHAT IS THE STATUS DISPLAYED ON THE FREEZE TAG IN THE VACCINE REFRIGERATOR?</t>
  </si>
  <si>
    <t xml:space="preserve">1024.  Does this facility routinely offer vitamin A supplementation during vaccination for children? </t>
  </si>
  <si>
    <t>INT11.  ASK TO BE SHOWN THE LOCATION IN THE FACILITY WHERE CURATIVE CARE SERVICES ARE PROVIDED. FIND THE PERSON MOST KNOWLEDGEABLE ABOUT CURATIVE CARE SERVICES IN THE FACILITY. INTRODUCE YOURSELF, EXPLAIN THE PURPOSE OF THE SURVEY AND ASK THE FOLLOWING QUESTIONS.</t>
  </si>
  <si>
    <t>1101.  Please tell me if providers in this facility provide the following services as part of sick-child care.
Assess and/or treat child malnutrition</t>
  </si>
  <si>
    <t>1101-02.  Provide vitamin A supplementation to children</t>
  </si>
  <si>
    <t>1101-03.  Provide iron supplementation to children</t>
  </si>
  <si>
    <t>1101-04.  Provide zinc supplementation to children</t>
  </si>
  <si>
    <t>1102.  Do providers of services for sick children in this facility follow the Integrated management of childhood Illness (IMCI) guidelines in the provision of services to children under 5 years?</t>
  </si>
  <si>
    <t>1103.  Do you have the IMCI guidelines (chart booklet) for the diagnosis and management of childhood illnesses available in this service area today?</t>
  </si>
  <si>
    <t xml:space="preserve">1104.  May I see the IMCI guidelines? </t>
  </si>
  <si>
    <t>1105.  Do you have any (other) guidelines for the diagnosis and management of childhood illnesses available in this service site today?</t>
  </si>
  <si>
    <t xml:space="preserve">1106.  May I see the other guidelines? </t>
  </si>
  <si>
    <t>1107.  Does this facility have a system whereby certain observations or parameters are routinely carried out on sick children before the consultation for the presenting illness? 
IF YES, ASK TO SEE THE PLACE WHERE THESE ACTIVITIES TAKE PLACE BEFORE THE CONSULTATION</t>
  </si>
  <si>
    <t>1108.  OBSERVE IF THE BELOW ACTIVITIES ARE BEING DONE ROUTINELY. IF YOU DO NOT SEE AN ACTIVITY, ASK: 
Is [ACTIVITY YOU DO NOT SEE] routinely done for all sick children?
Weighing  the child</t>
  </si>
  <si>
    <t>1108-02.  Measuring child's height or length</t>
  </si>
  <si>
    <t>1108-03.  Taking child’s temperature</t>
  </si>
  <si>
    <t>1108-04.  Other measurements</t>
  </si>
  <si>
    <t>1109.  I would like to know if the following items are available in this service area. I would like to see them. For equipment and instruments, I would like to know if they are functioning.
READ OUT EACH ITEM LISTED IN CAPITAL LETTERS
CHILD WEIGHING SCALE
(100 GRAM GRADATION)</t>
  </si>
  <si>
    <t>1109-02.  INFANT WEIGHING SCALE 
(10 GRAM GRADATION)</t>
  </si>
  <si>
    <t>1109-03.  HEIGHT BOARD</t>
  </si>
  <si>
    <t>1109-04.  LENGTH BOARD</t>
  </si>
  <si>
    <t>1109-05.  MID UPPER ARM CIRCUMFERENCE (MUAC) MEASURING TAPE FOR CHILDREN</t>
  </si>
  <si>
    <t>1109-06.  MEASURING TAPE (GENERAL USE) 
(1 MILLIMETER GRADATION)</t>
  </si>
  <si>
    <t>1109-07.  GROWTH CHARTS</t>
  </si>
  <si>
    <t>1109-08.  THERMOMETER</t>
  </si>
  <si>
    <t>1109-09.  STETHOSCOPE</t>
  </si>
  <si>
    <t>1109-10.  PULSE OXIMETER</t>
  </si>
  <si>
    <t>1109-11.  TIMER OR WATCH WITH SECONDS HAND</t>
  </si>
  <si>
    <t>1109-12.  OTHER DEVICE THAT CAN MEASURE SECONDS (E.G., CELL PHONE)</t>
  </si>
  <si>
    <t>1109-13.  CALIBRATED 1/2 OR 1-LITER MEASURING JAR FOR ORS</t>
  </si>
  <si>
    <t>1109-14.  CUP AND SPOON</t>
  </si>
  <si>
    <t>1109-15.  ORS PACKETS OR SACHETS</t>
  </si>
  <si>
    <t>1109-16.  LOW OSMOLARITY ORS PACKETS OR SACHETS</t>
  </si>
  <si>
    <t>1109-17.  READY TO USE THERAPEUTIC FOODS (RUTF)</t>
  </si>
  <si>
    <t xml:space="preserve">1109-18.  READY TO USE SUPPLEMENTARY 
FOODS (RUSF) </t>
  </si>
  <si>
    <t>INT12.  ASK TO BE SHOWN THE MAIN LOCATION WHERE GROWTH MONITORING SERVICES ARE PROVIDED IN THE FACILITY. FIND THE PERSON MOST KNOWLEDGEABLE ABOUT GROWTH MONITORING SERVICES IN THE FACILITY. INTRODUCE YOURSELF, EXPLAIN THE PURPOSE OF THE SURVEY AND ASK THE FOLLOWING QUESTIONS.</t>
  </si>
  <si>
    <t xml:space="preserve">1201.  Does this facility provide growth monitoring services at this facility or through outreach? </t>
  </si>
  <si>
    <t xml:space="preserve">1202.  Does this facility assess for wasting or acute malnutrition? </t>
  </si>
  <si>
    <t xml:space="preserve">1204.  Is assessing for wasting or acute malnutrition done both at this facility and through outreach? </t>
  </si>
  <si>
    <t>1205.  Do you have any guidelines for the diagnosis and management of malnutrition available in this service site today?
ACCEPTABLE IF PART OF ANOTHER GUIDELINE.</t>
  </si>
  <si>
    <t xml:space="preserve">1206.  May I see the guidelines for the diagnosis and management of malnutrition? </t>
  </si>
  <si>
    <t>1207.  Do you have any guidelines for growth monitoring available in this service area today?
ACCEPTABLE IF PART OF ANOTHER GUIDELINE.</t>
  </si>
  <si>
    <t xml:space="preserve">1208.  May I see the guidelines for growth monitoring? </t>
  </si>
  <si>
    <t xml:space="preserve">1209.  OBSERVE: IS GROWTH MONITORING OFFERED IN THE SAME ROOM OR AREA WITH CHILD CURATIVE CARE SERVICES? </t>
  </si>
  <si>
    <t>1210.  I would like to know if the following items are available in this service area. I would like to see them. For equipment and instruments, I would like to know if they are functioning.
READ OUT EACH ITEM LISTED IN CAPITAL LETTERS.</t>
  </si>
  <si>
    <t>1210-01.  WEIGHING SCALE
(100 GRAM GRADATION)</t>
  </si>
  <si>
    <t>1210-02.  INFANT WEIGHING SCALE
(10 GRAM GRADATION)</t>
  </si>
  <si>
    <t>1210-03.  HEIGHT BOARD</t>
  </si>
  <si>
    <t>1210-04.  LENGTH BOARD</t>
  </si>
  <si>
    <t>1210-05.  MID UPPER ARM CIRCUMFERENCE (MUAC) MEASURING TAPE FOR CHILDREN</t>
  </si>
  <si>
    <t>1210-06.  MEASURING TAPE (GENERAL USE)
(1 MILLIMETER GRADATION)</t>
  </si>
  <si>
    <t>1210-07.  GROWTH CHARTS</t>
  </si>
  <si>
    <t>1210-08.  READY TO USE THERAPEUTIC FOODS (RUTF)</t>
  </si>
  <si>
    <t xml:space="preserve">1210-09.  READY TO USE SUPPLEMENTARY 
FOODS (RUSF) </t>
  </si>
  <si>
    <t>INT13.  ASK TO BE SHOWN THE LOCATION IN THE FACILITY WHERE FAMILY PLANNING SERVICES ARE PROVIDED. FIND THE PERSON MOST KNOWLEDGEABLE ABOUT FAMILY PLANNING SERVICES IN THE FACILITY. INTRODUCE YOURSELF, EXPLAIN THE PURPOSE OF THE SURVEY AND ASK THE FOLLOWING QUESTIONS.</t>
  </si>
  <si>
    <t>1301.  Does this facility provide (i.e., stock the commodity) or prescribe, counsel or refer clients for any of the following modern methods of family planning:
READ OUT EACH ITEM LISTED IN CAPITAL LETTERS
COMBINED ORAL CONTRACEPTIVE PILLS</t>
  </si>
  <si>
    <t>1301-02.  PROGESTIN-ONLY CONTRACEPTIVE PILLS</t>
  </si>
  <si>
    <t>1301-03.  COMBINED INJECTABLE CONTRACEPTIVES</t>
  </si>
  <si>
    <t>1301-04.  PROGESTIN-ONLY INJECTABLE CONTRACEPTIVES - IM (DMPA-IM)</t>
  </si>
  <si>
    <t>1301-05.  [PER COUNTRY GUIDELINE]
(FN1)PROGESTIN-ONLY INJECTABLE CONTRACEPTIVES - SC (DMPA-SC)</t>
  </si>
  <si>
    <t>1301-06.  MALE CONDOMS</t>
  </si>
  <si>
    <t>1301-07.  FEMALE CONDOMS</t>
  </si>
  <si>
    <t>1301-08.  INTRAUTERINE CONTRACEPTIVE DEVICE (IUD)</t>
  </si>
  <si>
    <t>1301-09.  IMPLANT</t>
  </si>
  <si>
    <t>1301-10.  EMERGENCY CONTRACEPTIVE PILLS (E.G., PROSTINOL 2)</t>
  </si>
  <si>
    <t>1301-11.  CYCLE BEADS FOR STANDARD DAYS METHOD</t>
  </si>
  <si>
    <t>1301-12.  COUNSEL CLIENTS ON PERIODIC ABSTINENCE</t>
  </si>
  <si>
    <t>1301-13.  VASECTOMY (MALE STERILIZATION)</t>
  </si>
  <si>
    <t>1301-14.  TUBAL LIGATION (FEMALE STERILIZATION)</t>
  </si>
  <si>
    <t xml:space="preserve">1301-15.  OTHER MODERN METHODS </t>
  </si>
  <si>
    <t>1302.  Do you have the national family planning guidelines available at this service area today?</t>
  </si>
  <si>
    <t>1303.  May I see the national family planning guidelines?</t>
  </si>
  <si>
    <t>1304.  Do you have any other guidelines on family planning available at this service area today?</t>
  </si>
  <si>
    <t>1305.  May I see the other guidelines?</t>
  </si>
  <si>
    <t>1306.  Does this facility have a system whereby certain observations and parameters are routinely carried out on family planning clients before the consultation takes place? 
IF YES, ASK TO SEE THE PLACE WHERE THESE ACTIVITIES TAKE PLACE.</t>
  </si>
  <si>
    <t>1307.  OBSERVE IF THE BELOW ACTIVITIES ARE BEING DONE ROUTINELY. IF YOU DO NOT SEE AN ACTIVITY, ASK: Is [ACTIVITY YOU DO NOT SEE] routinely done for all family planning clients? 
Weighing of clients</t>
  </si>
  <si>
    <t xml:space="preserve">1307-02.  Taking blood pressure </t>
  </si>
  <si>
    <t>1307-03.  Conducting group health education sessions</t>
  </si>
  <si>
    <t>1308.  Do family planning providers in this facility routinely diagnose and treat STIs, or are STIs clients referred to another provider or location for STI diagnosis and treatment?
PROBE TO ARRIVE AT THE RIGHT ANSWER</t>
  </si>
  <si>
    <t>1309.  Do providers of family planning conduct HIV testing from this service site?</t>
  </si>
  <si>
    <t>1310.  May I see a sample HIV rapid diagnostic test (RDT) kit?
CHECK TO SEE IF AT LEAST ONE IS VALID</t>
  </si>
  <si>
    <t>1320.  IS THIS THE SAME LOCATION AS THE OUTPATIENT SERVICE SITE?</t>
  </si>
  <si>
    <t>1321.  I would like to know if the following items are available in this service area today and are functioning 
READ OUT EACH ITEM LISTED IN CAPITAL LETTERS</t>
  </si>
  <si>
    <t>1321-01.  BLOOD PRESSURE APPARATUS (MAY BE DIGITAL OR MANUAL SPHYGMOMANOMETER WITH STETHOSCOPE)</t>
  </si>
  <si>
    <t>1321-02.  STETHOSCOPE</t>
  </si>
  <si>
    <t>1321-03.  EXAMINATION LIGHT (FLASHLIGHT OK)</t>
  </si>
  <si>
    <t>1321-04.  EXAMINATION BED OR COUCH</t>
  </si>
  <si>
    <t>1321-05.  SAMPLE OF FP METHODS</t>
  </si>
  <si>
    <t>1321-06.  OTHER FP-SPECIFIC VISUAL AIDS [E.G., FLIP CHARTS, LEAFLETS]</t>
  </si>
  <si>
    <t>1321-07.  PELVIC MODEL FOR IUCD</t>
  </si>
  <si>
    <t>1321-08.  MODEL FOR SHOWING CONDOM USE</t>
  </si>
  <si>
    <t>INT14.  ASK TO BE SHOWN THE LOCATION IN THE FACILITY WHERE ANTENATAL CARE SERVICES ARE PROVIDED. FIND THE PERSON MOST KNOWLEDGEABLE ABOUT ANTENATAL CARE SERVICES IN THE FACILITY. INTRODUCE YOURSELF, EXPLAIN THE PURPOSE OF THE SURVEY AND ASK THE FOLLOWING QUESTIONS.</t>
  </si>
  <si>
    <t>1401.  Do ANC providers provide any of the following services to pregnant women as part of routine ANC?
Iron supplementation</t>
  </si>
  <si>
    <t>1401-02.  Folic acid supplementation</t>
  </si>
  <si>
    <t>1401-03.  Iron + folic acid combination tablet</t>
  </si>
  <si>
    <t>1401-04.  Malaria testing</t>
  </si>
  <si>
    <t>1401-05.  Intermittent preventive treatment (IPT) for malaria</t>
  </si>
  <si>
    <t>1401-06.  Tetanus toxoid vaccination</t>
  </si>
  <si>
    <t>1402.  Do ANC providers in this facility provide any of the following tests from this site to pregnant women as part of ANC?
READ OUT EACH ITEM LISTED IN CAPITAL LETTERS.
IF YES, ASK TO SEE THE TEST KIT OR EQUIPMENT. IF TEST NOT DONE IN ANC, PROBE TO DETERMINE IF THE TEST IS DONE ELSEWHERE IN THE FACILITY.
CHECK TO SEE IF AT LEAST ONE TEST KIT OF EACH TEST IS VALID/UNEXPIRED
HIV RAPID DIAGNOSTIC TEST</t>
  </si>
  <si>
    <t>1402-02.  URINE PROTEIN TEST</t>
  </si>
  <si>
    <t>1402-03.  URINE GLUCOSE TEST</t>
  </si>
  <si>
    <t xml:space="preserve">1402-04.  ANY RAPID TEST FOR HEMOGLOBIN </t>
  </si>
  <si>
    <t>1402-05.  SYPHILIS RAPID DIAGNOSTIC TEST</t>
  </si>
  <si>
    <t xml:space="preserve">1403.  As part of ANC services, please tell me if providers in this facility provide the following services to ANC clients:
Counseling on recommended minimum of 8 ANC visits for each pregnancy </t>
  </si>
  <si>
    <t>1403-02.  Counseling about healthy eating and physical activity during pregnancy</t>
  </si>
  <si>
    <t>1403-03.  Counseling on birth preparedness or preparation for delivery</t>
  </si>
  <si>
    <t xml:space="preserve">1403-04.  Counseling about postpartum family planning </t>
  </si>
  <si>
    <t>1403-05.  Counseling about HIV/AIDS</t>
  </si>
  <si>
    <t>1403-06.  Counseling about use of ITNs to prevent mosquito bites and malaria</t>
  </si>
  <si>
    <t>1403-07.  Counseling about breastfeeding</t>
  </si>
  <si>
    <t>1403-08.  Counseling about newborn care</t>
  </si>
  <si>
    <t>1403-09.  Counseling on postnatal care visits</t>
  </si>
  <si>
    <t>1404.  Do ANC providers in this facility routinely diagnose and treat STIs, or are STI clients referred to another provider or location for diagnosis and treatment?</t>
  </si>
  <si>
    <t>1405.  Do you have the national ANC guidelines available in this service area today?</t>
  </si>
  <si>
    <t>1406.  May I see the national ANC guidelines?
ACCEPTABLE IF PART OF OTHER GUIDELINES</t>
  </si>
  <si>
    <t>1407.  Do you have any other ANC guidelines available in this service area today?</t>
  </si>
  <si>
    <t>1408.  May I see the other guidelines?</t>
  </si>
  <si>
    <t xml:space="preserve">1409.  Do you have IPTp guidelines available in this service area? </t>
  </si>
  <si>
    <t>1410.  May I see the IPTp guidelines?
ACCEPTABLE IF PART OF OTHER GUIDELINES</t>
  </si>
  <si>
    <t xml:space="preserve">1411.  Do you have guidelines on micronutrient supplementation during pregnancy available in this service area? </t>
  </si>
  <si>
    <t xml:space="preserve">1412.  May I see the guidelines on micronutrient supplementation during pregnancy? </t>
  </si>
  <si>
    <t>1413.  Does this facility have a system whereby certain observations or parameters for ANC clients are routinely carried out before the consultation? 
IF YES, ASK TO SEE THE PLACE WHERE THESE ACTIVITIES TAKE PLACE</t>
  </si>
  <si>
    <t>1414.  OBSERVE IF THE BELOW ACTIVITIES ARE BEING DONE ROUTINELY. IF YOU DO NOT SEE AN ACTIVITY, ASK: 
Is [ACTIVITY YOU DO NOT SEE] routinely done for all antenatal care clients? 
Weighing  of clients</t>
  </si>
  <si>
    <t xml:space="preserve">1414-02.  Measuring client's height </t>
  </si>
  <si>
    <t xml:space="preserve">1414-03.  Taking blood pressure </t>
  </si>
  <si>
    <t>1414-04.  Taking client’s temperature</t>
  </si>
  <si>
    <t>1414-05.  Other measurements</t>
  </si>
  <si>
    <t>1420.  IS THIS THE SAME LOCATION AS THE OUTPATIENT SERVICE SITE?</t>
  </si>
  <si>
    <t>1421.  I would like to know if the following items are available in this service area and are functioning.
READ OUT EACH ITEM LISTED IN CAPITAL LETTERS</t>
  </si>
  <si>
    <t>1421-01.  BLOOD PRESSURE APPARATUS (MAY BE DIGITAL OR MANUAL SPHYGMOMANOMETER WITH STETHOSCOPE)</t>
  </si>
  <si>
    <t>1421-02.  STETHOSCOPE</t>
  </si>
  <si>
    <t>1421-03.  MEASURING TAPE (GENERAL USE) (1 MILLIMETER GRADATION)</t>
  </si>
  <si>
    <t>1421-04.  ADULT WEIGHING SCALE</t>
  </si>
  <si>
    <t>1421-05.  FETAL STETHOSCOPE/PINNARD</t>
  </si>
  <si>
    <t>1422.  Please tell me if any of the following medicines are available at this services site today. I would like to see them.
READ OUT EACH ITEM LISTED IN CAPITAL LETTERS
CHECK TO SEE IF AT LEAST ONE IS VALID (NOT EXPIRED)
IRON TABLETS
(INDIVIDUAL TABLETS)
[COUNTRY SPECIFIC ADULT DOSE]</t>
  </si>
  <si>
    <t>1422-02.  FOLIC ACID TABLETS
(INDIVIDUAL TABLETS)
[COUNTRY SPECIFIC ADULT DOSE]</t>
  </si>
  <si>
    <t xml:space="preserve">1422-03.  COMBINED IRON AND FOLIC ACID TABLETS </t>
  </si>
  <si>
    <t>1422-04.  [PER COUNTRY GUIDELINES] CALCIUM TABLET
[COUNTRY SPECIFIC ADULT DOSE]</t>
  </si>
  <si>
    <t>1422-05.  [PER COUNTRY GUIDELINES] ANTENATAL MULTIPLE MICRONUTRIENT SUPPLEMENTS 
[COUNTRY SPECIFIC ANTENATAL DOSE]</t>
  </si>
  <si>
    <t>1422-06.  SP FOR IPTp</t>
  </si>
  <si>
    <t>1422-07.  TETANUS TOXOID VACCINE</t>
  </si>
  <si>
    <t>1422-08.  INSECTICIDE TREATED BEDNETS (ITNs) AND/OR ITN VOUCHERS</t>
  </si>
  <si>
    <t>1423.  IN THE SERVICE OR WAITING AREA, HAVE YOU SEEN OPENLY DISPLAYED BREASTMILK SUBSTITUTES AND RELATED PRODUCTS, POSTERS IDEALIZING THE USE OF BREASTMILK SUBSTITUTES, FEEDING BOTTLES OR NIPPLES?
NOTE: FEEDING CUPS ARE PERMITTABLE. IF ONLY FEEDING CUPS ARE VISIBLE, CIRCLE CODE 'Y' FOR 'NONE DISPLAYED'</t>
  </si>
  <si>
    <t>INT15.  CAUTION!!!
THIS SECTION SHOULD BE COMPLETED ONLY AFTER COMPLETING THE ANC SECTION.
ASK TO BE SHOWN THE LOCATION IN THE FACILITY WHERE PMTCT SERVICES ARE PROVIDED. FIND THE PERSON MOST KNOWLEDGEABLE ABOUT PROVISION OF PMTCT SERVICES IN THE FACILITY. INTRODUCE YOURSELF, EXPLAIN THE PURPOSE OF THE SURVEY AND ASK THE FOLLOWING QUESTIONS.</t>
  </si>
  <si>
    <t>1501.  As part of PMTCT services, please tell me if providers in this facility provide the following services to clients. 
Provide HIV counseling and testing services to pregnant women. This includes testing done outside this location but results provided to client here</t>
  </si>
  <si>
    <t>1501-02.  Provide HIV testing services to infants born to HIV positive women. This includes testing done outside this location but results provided to client here. for example, blood collected here as DBS but testing done elsewhere</t>
  </si>
  <si>
    <t>1501-03.  Provide ART treatment initiation for HIV positive pregnant women</t>
  </si>
  <si>
    <t>1501-04.  Provide ARV prophylaxis to newborns of HIV positive women</t>
  </si>
  <si>
    <t xml:space="preserve">1501-05.  Provide infant and young child feeding counseling for PMTCT, including exclusive breastfeeding and lactation </t>
  </si>
  <si>
    <t>1501-06.  Provide nutritional counseling for HIV positive pregnant women and their infants</t>
  </si>
  <si>
    <t xml:space="preserve">1501-07.  Provide family planning counseling to HIV positive pregnant women </t>
  </si>
  <si>
    <t>1501-08.  Provide cervical cancer screening to PMTCT patients</t>
  </si>
  <si>
    <t>1503.  IS THIS THE SAME LOCATION AS THE ANC SERVICE SITE?</t>
  </si>
  <si>
    <t>1504.  Is HIV rapid diagnostic testing available from this service site?</t>
  </si>
  <si>
    <t>1505.  May I see a sample HIV rapid diagnostic test (RDT) kit?
CHECK TO SEE IF AT LEAST ONE IS VALID</t>
  </si>
  <si>
    <t xml:space="preserve">INT16.  ASK TO BE SHOWN THE LOCATION IN THE FACILITY WHERE NORMAL DELIVERY SERVICES ARE PROVIDED. FIND THE PERSON MOST KNOWLEDGEABLE ABOUT DELIVERY SERVICES IN THE FACILITY. INTRODUCE YOURSELF, EXPLAIN THE PURPOSE OF THE SURVEY AND ASK THE FOLLOWING QUESTIONS.	</t>
  </si>
  <si>
    <t>1601.  Please tell me if any of the following interventions have ever been carried out by providers as part of their work in this facility, and if so, whether the intervention has been carried out at least once during the past 3 months.
READ OUT EACH ITEM LISTED IN CAPITAL LETTERS</t>
  </si>
  <si>
    <t>1601-01.  PARENTERAL ADMINISTRATION OF ANTIBIOTICS (IV OR IM)</t>
  </si>
  <si>
    <t>1601-02.  PARENTERAL ADMINISTRATION OF OXYTOCIC (IV OR IM)</t>
  </si>
  <si>
    <t>1601-03.  PARENTERAL ADMINISTRATION OF ANTICONVULSANT FOR HYPERTENSIVE DISORDERS OF PREGNANCY (IV OR IM)</t>
  </si>
  <si>
    <t xml:space="preserve">1601-04.  ASSISTED VAGINAL DELIVERY USING INSTRUMENT SUCH AS FORCEPS OR A SUCTION DEVICE </t>
  </si>
  <si>
    <t>1601-05.  MANUAL REMOVAL OF PLACENTA</t>
  </si>
  <si>
    <t>1601-06.  REMOVAL OF RETAINED PRODUCTS (E.G., MANUAL VACUUM EXTRACTION, DILATION AND CURETTAGE)</t>
  </si>
  <si>
    <t>1601-07.  NEONATAL RESUSCITATION</t>
  </si>
  <si>
    <t>1601-08.  KANGAROO MOTHER CARE FOR LOW BIRTH WEIGHT BABIES
NOTE: THIS IS NOT A SIGNAL FUNCTION</t>
  </si>
  <si>
    <t>1601-09.  CORTICOSTEROIDS FOR PRE-TERM LABOR
NOTE: THIS IS NOT A SIGNAL FUNCTION</t>
  </si>
  <si>
    <t>1601-10.  CESAREAN DELIVERY</t>
  </si>
  <si>
    <t xml:space="preserve">1601-11.  BLOOD TRANSFUSION </t>
  </si>
  <si>
    <t xml:space="preserve">1602.  Has blood transfusion been done in this facility in a context of delivery during the past 3 months? </t>
  </si>
  <si>
    <t>1603.  Do you have the national guidelines for BEmONC available in this service site?</t>
  </si>
  <si>
    <t xml:space="preserve">1604.  May I see the guidelines for BEmONC? </t>
  </si>
  <si>
    <t>1605.  Do you have the national guidelines for CEmONC? 
ACCEPTABLE IF PART OF ANOTHER GUIDELINE.</t>
  </si>
  <si>
    <t>1606.  May I see the national guidelines for CEmONC?</t>
  </si>
  <si>
    <t>1607.  Do you have guidelines on management of pre-term labor?
ACCEPTABLE IF PART OF ANOTHER GUIDELINE.</t>
  </si>
  <si>
    <t>1608.  May I see the guidelines on management of pre-term labor?</t>
  </si>
  <si>
    <t>1609.  Do providers of delivery services in this facility use partograph to monitor labor and delivery?</t>
  </si>
  <si>
    <t>1610.  Are partographs used routinely (for all cases) or selectively (only for some cases) to monitor labor and delivery in this facility?</t>
  </si>
  <si>
    <t>1611.  Do providers of delivery services in this facility use Labor Care Guide (LCG) to monitor labor and delivery? 
 [PER COUNTRY GUIDELINES]</t>
  </si>
  <si>
    <t>1612.  Is LCG used routinely (for all cases) or selectively (only for some cases) to monitor labor and delivery in this facility?</t>
  </si>
  <si>
    <t>1613.  Do you have guidelines on routine care of newborns immediately after birth, including breastfeeding? 
ACCEPTABLE IF PART OF ANOTHER GUIDELINE.</t>
  </si>
  <si>
    <t>1614.  May I see the guidelines on routine care of newborns immediately after birth?</t>
  </si>
  <si>
    <t>1615.  Do you have guidelines on care of preterm and small babies immediately after birth?
ACCEPTABLE IF PART OF ANOTHER GUIDELINE.</t>
  </si>
  <si>
    <t>1616.  May I see the guidelines on care of preterm and small babies immediately after birth?</t>
  </si>
  <si>
    <t>1617.  Does the facility conduct regular reviews of maternal deaths or “near-misses”?</t>
  </si>
  <si>
    <t>1618.  Does the facility conduct regular reviews of newborn deaths or “near-misses”?</t>
  </si>
  <si>
    <t>1620.  I would like to know if the following items are available in this delivery area and are functioning.
READ OUT EACH ITEM LISTED IN CAPITAL LETTERS</t>
  </si>
  <si>
    <t>1620-01.  INCUBATOR</t>
  </si>
  <si>
    <t>1620-02.  OTHER EXTERNAL HEAT SOURCE</t>
  </si>
  <si>
    <t>1620-03.  EXAMINATION LIGHT (FLASHLIGHT OK)</t>
  </si>
  <si>
    <t>1620-04.  SUCTION BULB OR PENGUIN SUCKER</t>
  </si>
  <si>
    <t>1620-05.  SUCTION CATHETER IN A SUCTION MACHINE</t>
  </si>
  <si>
    <t>1620-06.  MANUAL VACUUM EXTRACTOR (FOR VACUUM-ASSISTED DELIVERY)</t>
  </si>
  <si>
    <t>1620-07.  VACUUM ASPIRATION KIT OR D&amp;C KIT</t>
  </si>
  <si>
    <t>1620-08.  NEONATAL SIZE SELF INFLATING BAG</t>
  </si>
  <si>
    <t>1620-09.  NEWBORN MASK SIZE 0</t>
  </si>
  <si>
    <t>1620-10.  NEWBORN MASK SIZE 1</t>
  </si>
  <si>
    <t>1620-11.  NEWBORN WEIGHING SCALE (10 GRAM GRADATION)</t>
  </si>
  <si>
    <t>1620-12.  FETAL STETHOSCOPE</t>
  </si>
  <si>
    <t>1620-13.  BLOOD PRESSURE APPARATUS (MAY BE DIGITAL OR MANUAL SPHYGMOMANOMETER WITH STETHOSCOPE)</t>
  </si>
  <si>
    <t>1620-14.  STETHOSCOPE</t>
  </si>
  <si>
    <t>1620-15.  PULSE OXIMETER</t>
  </si>
  <si>
    <t>1620-16.  OXYGEN CONCENTRATORS</t>
  </si>
  <si>
    <t>1620-17.  FILLED OXYGEN CYLINDER</t>
  </si>
  <si>
    <t>1620-18.  OXYGEN DISTRIBUTION SYSTEM</t>
  </si>
  <si>
    <t>1620-19.  OXYGEN ANALYZER</t>
  </si>
  <si>
    <t>1620-20.  PRESSURE REGULATOR</t>
  </si>
  <si>
    <t>1620-21.  CYLINDER GAUGES</t>
  </si>
  <si>
    <t>1620-22.  HUMIDIFIERS</t>
  </si>
  <si>
    <t>1620-23.  LOW FLOW METERS</t>
  </si>
  <si>
    <t>1620-24.  NASAL CATHETER</t>
  </si>
  <si>
    <t>1620-25.  OXYGEN MASKS</t>
  </si>
  <si>
    <t>1620-26.  NASAL PRONGS/CANNULA FOR ADULTS</t>
  </si>
  <si>
    <t>1620-27.  NASAL PRONGS/CANNULA FOR NEWBORNS</t>
  </si>
  <si>
    <t>1620-28.  AIR-OXYGEN BLENDERS</t>
  </si>
  <si>
    <t>1621.  Do you have any of the following items? If yes, I would like to see them.
READ OUT EACH ITEM LISTED IN 1621-01 TO 1621-10 
DELIVERY PACK SHOULD INCLUDE ITEMS 02 TO 06
IF ITEM 02-06 IS IN STERILE DELIVERY PACK, MARK DELIVERY PACK AND MARK "REPORTED NOT SEEN" FOR ITEMS
DELIVERY PACK
PLEASE ASK IF EACH OF ITEMS 02 TO 06 ARE INCLUDED IN THE DELIVERY PACK.
IF THEY ARE IN THE PACK AND IT IS SEALED, MARK THE ITEMS AS “REPORTED NOT SEEN”.
IF THE ITEM CAN BE OBSERVED (EITHER FROM A USED PACK OR BECAUSE IT IS OUTSIDE THE PACK, MARK IT AS “OBSERVED”</t>
  </si>
  <si>
    <t>1621-02.  CORD CLAMP</t>
  </si>
  <si>
    <t>1621-03.  EPISIOTOMY SCISSORS</t>
  </si>
  <si>
    <t>1621-04.  SCISSORS OR BLADE TO CUT CORD</t>
  </si>
  <si>
    <t>1621-05.  SUTURE MATERIAL WITH NEEDLE</t>
  </si>
  <si>
    <t>1621-06.  NEEDLE HOLDER</t>
  </si>
  <si>
    <t>1621-07.  SPECULUM</t>
  </si>
  <si>
    <t>1621-08.  FORCEPS (LARGE)</t>
  </si>
  <si>
    <t>1621-09.  FORCEPS (MEDIUM)</t>
  </si>
  <si>
    <t>1621-10.  BLANK PARTOGRAPH OR LABOR CARE GUIDE</t>
  </si>
  <si>
    <t>1622.  Does this facility routinely observe any of the following postpartum or newborns related practices?
Placing newborn to the abdomen (Skin to Skin)</t>
  </si>
  <si>
    <t>1622-02.  Drying and wrapping newborns to keep them warm</t>
  </si>
  <si>
    <t>1622-03.  Initiation of breastfeeding within the first hour</t>
  </si>
  <si>
    <t>1622-04.  Routine, complete (head-to-toe) examination of newborn</t>
  </si>
  <si>
    <t>1622-05.  Suction of the newborn by means of catheter in a suction apparatus</t>
  </si>
  <si>
    <t>1622-06.  Suction of the newborn by means of suction bulb or penguin sucker</t>
  </si>
  <si>
    <t xml:space="preserve">1622-07.  Weigh the newborn immediately </t>
  </si>
  <si>
    <t>1622-08.  Administer Vitamin K to newborn</t>
  </si>
  <si>
    <t>1622-09.  Apply Tetracycline eye ointment to both eyes</t>
  </si>
  <si>
    <t>1622-10.  Give full bath (immerse newborn in water) shortly (i.e., within a few minutes/hours) after birth</t>
  </si>
  <si>
    <t>1622-11.  Give the newborn prelacteal liquids</t>
  </si>
  <si>
    <t>1622-12.  Give the newborn OPV (oral polio vaccine/ polio zero vaccine) prior to discharge</t>
  </si>
  <si>
    <t>1622-13.  Give the newborn BCG prior to discharge</t>
  </si>
  <si>
    <t>1623.  Does this facility routinely give free sample of formula to mothers and families when they return home after delivery?</t>
  </si>
  <si>
    <t>1624.  Does this facility provide counseling on post partum family planning before women return home after delivery?</t>
  </si>
  <si>
    <t>1625.  Please tell me if any of the following medicines or items are available at this service site today. I would like to see them.
READ OUT EACH ITEM LISTED IN CAPITAL LETTERS. CHECK TO SEE IF AT LEAST ONE IS VALID (NOT EXPIRED)
TETRACYCLINE EYE OINTMENT FOR NEWBORN</t>
  </si>
  <si>
    <t>1625-02.  INJECTABLE ANTIBIOTIC (E.G., CEFTRIAXONE, AMPICILLIN, GENTAMICIN)</t>
  </si>
  <si>
    <t>1625-03.  OXYTOCIN</t>
  </si>
  <si>
    <t>1625-04.  TRANEXAMIC ACID</t>
  </si>
  <si>
    <t xml:space="preserve">1625-05.  MISOPROSTOL </t>
  </si>
  <si>
    <t>1625-06.  MAGNESIUM SULPHATE</t>
  </si>
  <si>
    <t>1625-07.  DIAZEPAM</t>
  </si>
  <si>
    <t>1625-08.  ANTIHYPERTENSIVES (E.G. ALPHA METHYLDOPA, HYDRALAZINE, LABETOLOL)</t>
  </si>
  <si>
    <t>1625-09.  IV SOLUTION (RINGER LACTATE) WITH INFUSION SET</t>
  </si>
  <si>
    <t>1625-10.  SKIN DISINFECTANT (OTHER THAN CHLORHEXIDINE)</t>
  </si>
  <si>
    <t>1625-11.  7.1% CHLORHEXIDINE DIGLUCONATE AQUEOUS SOLUTION OR GEL</t>
  </si>
  <si>
    <t xml:space="preserve">1625-12.  DEXAMETHASONE INJECTABLE </t>
  </si>
  <si>
    <t xml:space="preserve">1625-13.  BETAMETHASONE INJECTABLE </t>
  </si>
  <si>
    <t>1626.  Does this facility allow birth companions to be present during labor and delivery?</t>
  </si>
  <si>
    <t>1630.  Do you provide or offer any PMTCT service at this service site for women who come in to deliver?</t>
  </si>
  <si>
    <t>1631.  Do providers of delivery services conduct HIV testing from this service site?</t>
  </si>
  <si>
    <t>1632.  May I see a sample HIV rapid diagnostic test (RDT) kit?
CHECK TO SEE IF AT LEAST ONE IS VALID</t>
  </si>
  <si>
    <t>1640.  STANDARD PRECAUTIONS AND CONDITIONS FOR CLIENT EXAMINATION
RUNNING WATER (PIPED, BUCKET WITH TAP OR POUR PITCHER)</t>
  </si>
  <si>
    <t>1640-02.  HAND-WASHING SOAP (MAY BE LIQUID SOAP)</t>
  </si>
  <si>
    <t>1640-03.  ALCOHOL-BASED HAND RUB</t>
  </si>
  <si>
    <t>1640-04.  WASTE RECEPTACLE (PEDAL BIN) WITH LID AND PLASTIC BIN LINER</t>
  </si>
  <si>
    <t xml:space="preserve">1640-05.  OTHER WASTE RECEPTACLE </t>
  </si>
  <si>
    <t>1640-06.  SHARPS CONTAINER ("SAFETY BOX")</t>
  </si>
  <si>
    <t xml:space="preserve">1640-07.  DISPOSABLE LATEX, NITRILE, OR VINYL GLOVES </t>
  </si>
  <si>
    <t>1640-08.  MEDICAL MASKS</t>
  </si>
  <si>
    <t>1640-09.  GOWNS</t>
  </si>
  <si>
    <t>1640-10.  RESPIRATOR</t>
  </si>
  <si>
    <t>1640-11.  EYE PROTECTION [GOGGLES OR FACE PROTECTION]</t>
  </si>
  <si>
    <t>1640-12.  STANDARD PRECAUTIONS GUIDELINES FOR INFECTION CONTROL</t>
  </si>
  <si>
    <t>INT17.  ASK TO BE SHOWN THE LOCATION IN THE FACILITY WHERE POST ABORTION CARE SERVICES ARE PROVIDED. FIND THE PERSON MOST KNOWLEDGEABLE ABOUT POST ABORTION CARE SERVICES IN THE FACILITY. INTRODUCE YOURSELF, EXPLAIN THE PURPOSE OF THE SURVEY AND ASK THE FOLLOWING QUESTIONS.</t>
  </si>
  <si>
    <t>1701.  Do you have the national post abortion care guidelines available at this service area today?</t>
  </si>
  <si>
    <t>1702.  May I see the national post abortion care guidelines?</t>
  </si>
  <si>
    <t>1703.  Do you have any other guidelines on post abortion care available at this service area today?</t>
  </si>
  <si>
    <t>1704.  May I see the other guidelines?</t>
  </si>
  <si>
    <t xml:space="preserve">1705.  After providing post abortion care, does this facility provide family planning counseling on the same day before women leave the facility? </t>
  </si>
  <si>
    <t>1706.  Is the counseling provided in the same location where post abortion care is provided?</t>
  </si>
  <si>
    <t>INT18A.  ASK TO BE SHOWN THE LOCATION IN THE FACILITY WHERE BREAST CANCER SCREENING SERVICES ARE PROVIDED. FIND THE PERSON MOST KNOWLEDGEABLE ABOUT THE BREAST CANCER SCREENING SERVICES IN THE FACILITY. INTRODUCE YOURSELF, EXPLAIN THE PURPOSE OF THE SURVEY AND ASK THE FOLLOWING QUESTIONS.</t>
  </si>
  <si>
    <t xml:space="preserve">1801.  Does this facility offer diagnostic services for breast cancer? </t>
  </si>
  <si>
    <t xml:space="preserve">1802.  Does this facility have staff who are trained to administer breast examination? </t>
  </si>
  <si>
    <t>1803.  Does this facility conduct mammography on-site or make referrals for mammography?</t>
  </si>
  <si>
    <t>INT18B.  ASK TO BE SHOWN THE LOCATION IN THE FACILITY WHERE CERVICAL CANCER SCREENING SERVICES ARE PROVIDED. FIND THE PERSON MOST KNOWLEDGEABLE ABOUT THE CERVICAL CANCER SCREENING SERVICES IN THE FACILITY. INTRODUCE YOURSELF, EXPLAIN THE PURPOSE OF THE SURVEY AND ASK THE FOLLOWING QUESTIONS.</t>
  </si>
  <si>
    <t xml:space="preserve">1805.  Does this facility offer diagnostic services for cervical cancer? </t>
  </si>
  <si>
    <t>1806.  Does this facility have staff who are trained to conduct pap smear test?</t>
  </si>
  <si>
    <t>1807.  Does this facility offer treatment services for cervical cancer such as cryotherapy or thermal ablation?</t>
  </si>
  <si>
    <t>INT19.  ASK TO BE SHOWN THE LOCATION IN THE FACILITY WHERE CLIENTS WITH MALARIA ARE SEEN. FIND THE PERSON MOST KNOWLEDGEABLE ABOUT PROVISION OF MALARIA SERVICES IN THE FACILITY. INTRODUCE YOURSELF, EXPLAIN THE PURPOSE OF THE SURVEY AND ASK THE FOLLOWING QUESTIONS.</t>
  </si>
  <si>
    <t>1901.  Do providers in this facility diagnose malaria?</t>
  </si>
  <si>
    <t xml:space="preserve">1902.  Do providers in this facility use blood tests to verify the diagnosis of malaria, either by microscopy or mRDT? </t>
  </si>
  <si>
    <t>1903.  Do providers use blood test to verify the diagnosis of malaria for all suspected cases always, or only sometimes?</t>
  </si>
  <si>
    <t>1904.  Does this facility have a trained microscopist who can conduct microscopy diagnostic test for malaria?</t>
  </si>
  <si>
    <t>1905.  Do providers use malaria rapid diagnostic test (mRDT) to diagnose malaria at this service site?</t>
  </si>
  <si>
    <t>1906.  May I see a sample malaria RDT kit? 
CHECK THAT AT LEAST ONE IS VALID</t>
  </si>
  <si>
    <t>1907.  Do you have a training manual, poster or other job aid for using malaria rapid diagnostic test?</t>
  </si>
  <si>
    <t>1908.  May I see the training manual, poster or other job aid for using malaria rapid diagnostic test?</t>
  </si>
  <si>
    <t>1909.  Does this facility provide malaria testing for children presenting with fever before the consultation with the provider or during or after the consultation?</t>
  </si>
  <si>
    <t>1910.  Do providers in this facility prescribe treatment for uncomplicated malaria?</t>
  </si>
  <si>
    <t>1911.  Do providers in this facility prescribe treatment for, or manage severe malaria?</t>
  </si>
  <si>
    <t>1912.  Do you have the national guidelines for the diagnosis and treatment of malaria available in this service area?
ACCEPTABLE IF PART OF ANOTHER GUIDELINE.</t>
  </si>
  <si>
    <t>1913.  May I see the national guidelines for the diagnosis and treatment of malaria?</t>
  </si>
  <si>
    <t>1914.  Do you have any other guidelines for the diagnosis and treatment of malaria in this service area?
ACCEPTABLE IF PART OF ANOTHER GUIDELINE.</t>
  </si>
  <si>
    <t>1915.  May I see the other guidelines for the diagnosis and treatment of malaria?</t>
  </si>
  <si>
    <t>INT20.  ASK TO BE SHOWN THE LOCATION IN THE FACILITY WHERE STI SERVICES ARE PROVIDED. FIND THE PERSON MOST KNOWLEDGEABLE ABOUT PROVISION OF STI SERVICES IN THE FACILITY. INTRODUCE YOURSELF, EXPLAIN THE PURPOSE OF THE SURVEY AND ASK THE FOLLOWING QUESTIONS.</t>
  </si>
  <si>
    <t>2001.  Do providers in this facility make diagnosis that a client has a sexually transmitted infection (STI)?</t>
  </si>
  <si>
    <t>2002.  Do providers in this facility prescribe treatment for STIs?</t>
  </si>
  <si>
    <t xml:space="preserve">2004.  Are STI clients seen by this service offered HIV testing and counseling from this service site, or referred elsewhere in this facility or another facility, or not at all?  </t>
  </si>
  <si>
    <t>2005.  Are all STI clients seen by this service offered or referred for HIV testing and counseling, or only STI clients who are suspected to be infected with HIV?</t>
  </si>
  <si>
    <t>2006.  Do STI service providers in this facility provide HIV testing from this service site?</t>
  </si>
  <si>
    <t>2007.  May I see a sample HIV rapid diagnostic test (RDT) kit?
CHECK TO SEE IF AT LEAST ONE IS VALID</t>
  </si>
  <si>
    <t>2008.  Do you have the national guidelines for the diagnosis and treatment of STIs available in this service area?
ACCEPTABLE IF PART OF ANOTHER GUIDELINE.</t>
  </si>
  <si>
    <t>2009.  May I see the national guidelines for the diagnosis and treatment of STIs?</t>
  </si>
  <si>
    <t>2010.  Do you have any other guidelines for the diagnosis and treatment of STIs available in this service area?
ACCEPTABLE IF PART OF ANOTHER GUIDELINE.</t>
  </si>
  <si>
    <t>2011.  May I see the other guidelines for the diagnosis and treatment of STIs?</t>
  </si>
  <si>
    <t xml:space="preserve">INT21.  ASK TO BE SHOWN THE LOCATION IN THE FACILITY WHERE TB SERVICES ARE PROVIDED. FIND THE PERSON MOST KNOWLEDGEABLE ABOUT PROVISION OF TB SERVICES IN THE FACILITY. INTRODUCE YOURSELF, EXPLAIN THE PURPOSE OF THE SURVEY AND ASK THE FOLLOWING QUESTIONS. </t>
  </si>
  <si>
    <t>2101.  Do providers in this facility make diagnosis that a client has tuberculosis?</t>
  </si>
  <si>
    <t>2102.  Do providers in this facility prescribe treatment for TB or manage patients who are on TB treatment?</t>
  </si>
  <si>
    <t>2104.  Is HIV rapid diagnostic testing available from this service site?</t>
  </si>
  <si>
    <t>2105.  May I see a sample HIV rapid diagnostic test (RDT) kit?
CHECK TO SEE IF AT LEAST ONE IS VALID</t>
  </si>
  <si>
    <t>INT22A.  ASK TO BE SHOWN THE MAIN LOCATION IN THE FACILITY WHERE HIV COUNSELING AND TESTING SERVICES ARE PROVIDED. FIND THE PERSON MOST KNOWLEDGEABLE ABOUT HIV COUNSELING &amp; TESTING SERVICES IN THE FACILITY. INTRODUCE YOURSELF, EXPLAIN THE PURPOSE OF THE SURVEY AND ASK THE FOLLOWING QUESTIONS.</t>
  </si>
  <si>
    <t>2201.  Do staff working in this facility have access to HIV post-exposure prophylaxis, i.e., PEP?</t>
  </si>
  <si>
    <t>2202.  Are there any written protocols/guidelines for post-exposure prophylaxis available in this site?
MAY BE PART OF ANOTHER DOCUMENT</t>
  </si>
  <si>
    <t>2203.  May I see the protocols or guidelines on PEP?</t>
  </si>
  <si>
    <t>2204.  Does this facility provide voluntary medical male circumcision to patients who tested HIV negative?</t>
  </si>
  <si>
    <t>2205.  Does this facility provide pre-exposure prophylaxis (PrEP) to patients who tested HIV negative?</t>
  </si>
  <si>
    <t>2206.  Does this facility provide post-exposure prophylaxis (PEP) to victims of sexual violence?</t>
  </si>
  <si>
    <t xml:space="preserve">INT22B.  ASK TO BE SHOWN THE MAIN LOCATION IN THE FACILITY WHERE HIV TREATMENT SERVICES ARE PROVIDED. FIND THE PERSON MOST KNOWLEDGEABLE ABOUT HIV TREATMENT SERVICES IN THE FACILITY. INTRODUCE YOURSELF, EXPLAIN THE PURPOSE OF THE SURVEY AND ASK THE FOLLOWING QUESTIONS. </t>
  </si>
  <si>
    <t>2221.  Do providers in this facility prescribe antiretroviral therapy (ART)?</t>
  </si>
  <si>
    <t>2222.  Do providers in this facility provide treatment follow-up services for persons on ART, including providing community-based services?</t>
  </si>
  <si>
    <t>2224.  Do staff working in this facility have access to HIV post-exposure prophylaxis, i.e., PEP?</t>
  </si>
  <si>
    <t>2225.  Are there any written protocols/guidelines for post-exposure prophylaxis available in this site?
MAY BE PART OF ANOTHER DOCUMENT</t>
  </si>
  <si>
    <t>2226.  May I see the protocols or guidelines on PEP?</t>
  </si>
  <si>
    <t>2227.  Does this facility provide voluntary medical male circumcision to patients who tested HIV negative?</t>
  </si>
  <si>
    <t>2228.  Does this facility provide pre-exposure prophylaxis (PrEP) to patients who tested HIV negative?</t>
  </si>
  <si>
    <t>2229.  Does this facility provide post-exposure prophylaxis (PEP) to victims of sexual violence?</t>
  </si>
  <si>
    <t>INT22C.  ASK TO BE SHOWN THE MAIN LOCATION IN THE FACILITY WHERE HIV CARE AND TREATMENT SERVICES ARE PROVIDED. FIND THE PERSON MOST KNOWLEDGEABLE ABOUT HIV CARE AND TREATMENT SERVICES IN THE FACILITY. INTRODUCE YOURSELF, EXPLAIN THE PURPOSE OF THE SURVEY AND ASK THE FOLLOWING QUESTIONS.</t>
  </si>
  <si>
    <t>2241.  Please tell me if providers in this facility provide the following services for HIV/AIDS clients:
Prescribe treatment for any opportunistic infections or symptoms related to HIV/AIDS. This includes treating topical fungal infections.</t>
  </si>
  <si>
    <t>2241-02.  Provide systemic intravenous treatment of specific fungal infections such as cryptococcal meningitis</t>
  </si>
  <si>
    <t>2241-03.  Provide treatment for Kaposi's sarcoma</t>
  </si>
  <si>
    <t>2241-04.  Provide or prescribe palliative care for patients, such as symptom or pain management, or nursing care for the terminally ill, or severely debilitated clients</t>
  </si>
  <si>
    <t>2241-05.  Provide Nutrition Assessment, Counseling, and Support (NACS) services</t>
  </si>
  <si>
    <t>2241-06.  Care for pediatric HIV/AIDS patients</t>
  </si>
  <si>
    <t>2241-07.  Prescribe or provide preventive treatment for TB (INH + Pyridoxine prophylaxis)</t>
  </si>
  <si>
    <t xml:space="preserve">2241-08.  Primary preventive treatment for opportunistic infections, such as Cotrimoxazole preventive treatment (CPT) </t>
  </si>
  <si>
    <t>2241-09.  Family planning counseling and/or services</t>
  </si>
  <si>
    <t>2241-10.  Provide condoms for preventing further transmission of HIV</t>
  </si>
  <si>
    <t xml:space="preserve">2241-11.  Provide mental health screening </t>
  </si>
  <si>
    <t>2241-12.  Provide Hepatitis C screening</t>
  </si>
  <si>
    <t xml:space="preserve">2241-13.  Provide Hepatitis C treatment </t>
  </si>
  <si>
    <t>2241-14.  Provide cervical cancer screening for HIV positive women</t>
  </si>
  <si>
    <t xml:space="preserve">2242.  Is there a system for routinely screening and testing HIV-positive clients for TB? </t>
  </si>
  <si>
    <t>2243.  May I see the system, or evidence of such a system?</t>
  </si>
  <si>
    <t>2245.  Do staff working in this facility have access to HIV post-exposure prophylaxis, i.e., PEP?</t>
  </si>
  <si>
    <t>2246.  Are there any written protocols/guidelines for post-exposure prophylaxis available in this site?
MAY BE PART OF ANOTHER DOCUMENT</t>
  </si>
  <si>
    <t>2247.  May I see the protocols or guidelines on PEP?</t>
  </si>
  <si>
    <t>2248.  Does this facility provide voluntary medical male circumcision to patients who tested HIV negative?</t>
  </si>
  <si>
    <t>2249.  Does this facility provide pre-exposure prophylaxis (PrEP) to patients who tested HIV negative?</t>
  </si>
  <si>
    <t>2250.  Does this facility provide post-exposure prophylaxis (PEP) to victims of sexual violence?</t>
  </si>
  <si>
    <t>INT23.  ASK TO BE SHOWN THE LOCATION IN THE FACILITY WHERE CLIENTS WITH NON-COMMUNICABLE OR CHRONIC CONDITIONS SUCH AS DIABETES AND CARDIOVASCULAR DISEASES ARE SEEN. FIND THE PERSON MOST KNOWLEDGEABLE ABOUT PROVISION OF SUCH SERVICES IN THE FACILITY. INTRODUCE YOURSELF, EXPLAIN THE PURPOSE OF THE SURVEY AND ASK THE FOLLOWING QUESTIONS.</t>
  </si>
  <si>
    <t>2301.  Do providers in this facility diagnose and/or manage diabetes?</t>
  </si>
  <si>
    <t>2302.  Do you have the national guidelines for the diagnosis and management of diabetes available in this service area?</t>
  </si>
  <si>
    <t>2303.  May I see the national guidelines for the diagnosis and management of diabetes?</t>
  </si>
  <si>
    <t>2304.  Do you have any other guidelines for the diagnosis and management of diabetes available in this service area?</t>
  </si>
  <si>
    <t>2305.  May I see the other guidelines for the diagnosis and management of diabetes?</t>
  </si>
  <si>
    <t>2310.  Do providers in this facility diagnose and/or manage cardiovascular diseases in patients?</t>
  </si>
  <si>
    <t>2311.  Do you have the national guidelines for the diagnosis and management of cardio-vascular diseases available in this service area?</t>
  </si>
  <si>
    <t>2312.  May I see the national guidelines for the diagnosis and management of cardio-vascular diseases?</t>
  </si>
  <si>
    <t>2313.  Do you have any other guidelines for the diagnosis and management of cardio-vascular diseases available in this service area?</t>
  </si>
  <si>
    <t>2314.  May I see the other guidelines for the diagnosis and management of cardio-vascular diseases?</t>
  </si>
  <si>
    <t>2320.  Do providers in this facility diagnose and/or manage chronic respiratory diseases such as COPD in patients?</t>
  </si>
  <si>
    <t>2321.  Do you have the national guidelines for the diagnosis and management of chronic respiratory diseases available in this service area?</t>
  </si>
  <si>
    <t>2322.  May I see the national guidelines for the diagnosis and management of chronic respiratory diseases?</t>
  </si>
  <si>
    <t>2323.  Do you have any other guidelines for the diagnosis and/ management of chronic respiratory diseases available in this service area?</t>
  </si>
  <si>
    <t>2324.  May I see the other guidelines for the diagnosis and management of chronic respiratory diseases?</t>
  </si>
  <si>
    <t xml:space="preserve">2330.  IS THIS AREA SAME WITH THE GENERAL OUTPATIENT AREA THAT WAS ASSESSED? </t>
  </si>
  <si>
    <t>2331.  I would like to know if the following items are available today in the main service area and are functioning.
READ OUT EACH ITEM LISTED IN CAPITAL LETTERS.
ASK TO SEE ITEMS.</t>
  </si>
  <si>
    <t>2331-01.  ADULT WEIGHING SCALE</t>
  </si>
  <si>
    <t>2331-02.  STADIOMETER [OR HEIGHT ROD] FOR MEASURING HEIGHT</t>
  </si>
  <si>
    <t>2331-03.  MEASURING TAPE (GENERAL USE) (1 MILLIMETER GRADATION)</t>
  </si>
  <si>
    <t>2331-04.  THERMOMETER</t>
  </si>
  <si>
    <t>2331-05.  BLOOD PRESSURE APPARATUS (MAY BE DIGITAL OR MANUAL SPHYGMOMANOMETER WITH STETHOSCOPE)</t>
  </si>
  <si>
    <t>2331-06.  STETHOSCOPE</t>
  </si>
  <si>
    <t>2331-07.  SELF-INFLATING BAG AND MASK [ADULT]</t>
  </si>
  <si>
    <t>2331-08.  SELF-INFLATING BAG AND MASK [PEDIATRIC]</t>
  </si>
  <si>
    <t>2331-09.  MICRONEBULIZER</t>
  </si>
  <si>
    <t>2331-10.  SPACERS FOR INHALERS</t>
  </si>
  <si>
    <t>2331-11.  PEAK FLOW METERS</t>
  </si>
  <si>
    <t>2331-12.  PULSE OXIMETER</t>
  </si>
  <si>
    <t>2331-13.  OXYGEN CONCENTRATORS</t>
  </si>
  <si>
    <t>2331-14.  FILLED OXYGEN CYLINDER</t>
  </si>
  <si>
    <t>2331-15.  OXYGEN DISTRIBUTION SYSTEM</t>
  </si>
  <si>
    <t>INT24.  ASK TO BE SHOWN THE LOCATION IN THE FACILITY WHERE CESAREAN DELIVERIES ARE DONE. FIND THE PERSON MOST KNOWLEDGEABLE ABOUT PROVISION OF SUCH SERVICES IN THE FACILITY. INTRODUCE YOURSELF, EXPLAIN THE PURPOSE OF THE SURVEY AND ASK THE FOLLOWING QUESTIONS.</t>
  </si>
  <si>
    <t>2401.  Does the facility have a health worker who can perform Cesarean delivery (section) present at the facility or on call 24 hours a day (including weekends and on public holidays)?</t>
  </si>
  <si>
    <t>2402.  Does this facility have an anesthesiologist or anesthetist present in the facility or on call 24 hours a day (including weekends and on public holidays)?</t>
  </si>
  <si>
    <t>2403.  Have Cesarean deliveries been performed in this facility during the past 3 months?</t>
  </si>
  <si>
    <t xml:space="preserve">2404.  Has blood transfusion been done in this facility in a context of cesarean delivery during the past 3 months? </t>
  </si>
  <si>
    <t>2500.  IN ANY OF THE SERVICE OR WAITING AREAS THROUGHOUT THE ASSESSMENT, HAVE YOU SEEN OPENLY DISPLAYED BREASTMILK SUBSTITUTES AND RELATED PRODUCTS, POSTERS IDEALIZING THE USE OF BREASTMILK SUBSTITUTES, FEEDING BOTTLES OR NIPPLES?
NOTE: FEEDING CUPS ARE PERMITTABLE. IF ONLY FEEDING CUPS ARE VISIBLE, CIRCLE CODE 'Y' FOR 'NONE DISPLAYED'</t>
  </si>
  <si>
    <t xml:space="preserve">IS THIS THE SAME GENERAL OUTPATIENT OR MAIN SERVICE AREA THAT WAS ASSESSED IN Q700 ON  BASIC SUPPLIES AND EQUIPMENT? IF YES, CIRCLE CODE 1 FOR SAME LOCATION AND SKIP TO 1321-03.
ASSESS THE ROOM OR AREA FOR THE ITEMS LISTED BELOW. FOR ITEMS THAT YOU DO NOT SEE, ASK YOUR RESPONDENT TO SHOW THEM TO YOU.
</t>
  </si>
  <si>
    <t xml:space="preserve">IS THIS THE SAME GENERAL OUTPATIENT OR MAIN SERVICE AREA THAT WAS ASSESSED IN Q700 ON  BASIC SUPPLIES AND EQUIPMENT? IF YES, CIRCLE CODE 1 FOR SAME LOCATION AND SKIP TO 1421-05.
ASSESS THE ROOM OR AREA FOR THE ITEMS LISTED BELOW. FOR ITEMS THAT YOU DO NOT SEE, ASK YOUR RESPONDENT TO SHOW THEM TO YOU.
</t>
  </si>
  <si>
    <t>1421.05</t>
  </si>
  <si>
    <t>1321.03</t>
  </si>
  <si>
    <t>01 Nov 2024</t>
  </si>
  <si>
    <t>24 Sep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</si>
</sst>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61">
    <font>
      <sz val="8"/>
      <color theme="1"/>
      <name val="Arial"/>
      <family val="2"/>
    </font>
    <font>
      <sz val="10"/>
      <name val="Arial"/>
      <family val="2"/>
    </font>
    <font>
      <sz val="8"/>
      <name val="Arial"/>
      <family val="2"/>
    </font>
    <font>
      <sz val="8"/>
      <color rgb="FF0000FF"/>
      <name val="Arial"/>
      <family val="2"/>
    </font>
    <font>
      <sz val="8"/>
      <color rgb="FFFF0000"/>
      <name val="Arial"/>
      <family val="2"/>
    </font>
    <font>
      <b/>
      <sz val="8"/>
      <color rgb="FFFF0000"/>
      <name val="Arial"/>
      <family val="2"/>
    </font>
    <font>
      <sz val="8"/>
      <color theme="1"/>
      <name val="Arial"/>
      <family val="2"/>
    </font>
    <font>
      <b/>
      <sz val="8"/>
      <color theme="1"/>
      <name val="Arial"/>
      <family val="2"/>
    </font>
    <font>
      <sz val="6"/>
      <color theme="1"/>
      <name val="Calibri"/>
      <family val="2"/>
      <scheme val="minor"/>
    </font>
    <font>
      <sz val="10"/>
      <color theme="1"/>
      <name val="Arial"/>
      <family val="2"/>
    </font>
    <font>
      <b/>
      <sz val="18"/>
      <color theme="1"/>
      <name val="Arial"/>
      <family val="2"/>
    </font>
    <font>
      <strike/>
      <sz val="8"/>
      <color theme="1"/>
      <name val="Arial"/>
      <family val="2"/>
    </font>
    <font>
      <b/>
      <sz val="12"/>
      <color theme="1"/>
      <name val="Calibri"/>
      <family val="2"/>
      <scheme val="minor"/>
    </font>
    <font>
      <b/>
      <sz val="12"/>
      <color indexed="8"/>
      <name val="Calibri"/>
      <family val="2"/>
      <scheme val="minor"/>
    </font>
    <font>
      <b/>
      <sz val="8"/>
      <color indexed="8"/>
      <name val="Arial"/>
      <family val="2"/>
    </font>
    <font>
      <b/>
      <sz val="8"/>
      <name val="Arial"/>
      <family val="2"/>
    </font>
    <font>
      <u/>
      <sz val="8"/>
      <name val="Arial"/>
      <family val="2"/>
    </font>
    <font>
      <sz val="8"/>
      <color rgb="FF000000"/>
      <name val="Arial"/>
      <family val="2"/>
    </font>
    <font>
      <sz val="8"/>
      <color theme="1"/>
      <name val="Calibri"/>
      <family val="2"/>
    </font>
    <font>
      <sz val="8"/>
      <color theme="1"/>
      <name val="Calibri"/>
      <family val="2"/>
      <scheme val="minor"/>
    </font>
    <font>
      <b/>
      <u/>
      <sz val="8"/>
      <name val="Arial"/>
      <family val="2"/>
    </font>
    <font>
      <b/>
      <sz val="8"/>
      <color theme="1"/>
      <name val="Calibri"/>
      <family val="2"/>
      <scheme val="minor"/>
    </font>
    <font>
      <b/>
      <sz val="8"/>
      <color rgb="FF000000"/>
      <name val="Arial"/>
      <family val="2"/>
    </font>
    <font>
      <sz val="8"/>
      <color rgb="FFFF0000"/>
      <name val="Calibri"/>
      <family val="2"/>
      <scheme val="minor"/>
    </font>
    <font>
      <sz val="8"/>
      <color rgb="FF000000"/>
      <name val="Calibri"/>
      <family val="2"/>
      <scheme val="minor"/>
    </font>
    <font>
      <sz val="13"/>
      <color rgb="FF000000"/>
      <name val="Arial"/>
      <family val="2"/>
    </font>
    <font>
      <sz val="11"/>
      <color rgb="FF444444"/>
      <name val="Calibri"/>
      <family val="2"/>
      <charset val="1"/>
    </font>
    <font>
      <sz val="12"/>
      <color rgb="FFFF0000"/>
      <name val="Calibri"/>
      <family val="2"/>
      <scheme val="minor"/>
    </font>
    <font>
      <sz val="10"/>
      <color theme="1"/>
      <name val="Calibri"/>
      <family val="2"/>
      <scheme val="minor"/>
    </font>
    <font>
      <sz val="12"/>
      <color theme="1"/>
      <name val="Calibri"/>
      <family val="2"/>
      <scheme val="minor"/>
    </font>
    <font>
      <sz val="11"/>
      <color theme="1"/>
      <name val="Arial"/>
      <family val="2"/>
    </font>
    <font>
      <sz val="9"/>
      <color theme="1"/>
      <name val="Arial"/>
      <family val="2"/>
    </font>
    <font>
      <sz val="8"/>
      <color theme="1"/>
      <name val="Arial"/>
      <family val="2"/>
      <charset val="1"/>
    </font>
    <font>
      <sz val="8"/>
      <name val="Calibri"/>
      <family val="2"/>
      <scheme val="minor"/>
    </font>
    <font>
      <u/>
      <sz val="8"/>
      <color theme="1"/>
      <name val="Arial"/>
      <family val="2"/>
    </font>
    <font>
      <u/>
      <sz val="12"/>
      <color theme="1"/>
      <name val="Calibri"/>
      <family val="2"/>
      <scheme val="minor"/>
    </font>
    <font>
      <b/>
      <sz val="16"/>
      <color theme="1"/>
      <name val="Arial"/>
      <family val="2"/>
    </font>
    <font>
      <sz val="7"/>
      <color theme="1"/>
      <name val="Arial"/>
      <family val="2"/>
    </font>
    <font>
      <b/>
      <sz val="20"/>
      <color theme="1"/>
      <name val="Arial"/>
      <family val="2"/>
    </font>
    <font>
      <sz val="9"/>
      <name val="Arial"/>
      <family val="2"/>
    </font>
    <font>
      <b/>
      <sz val="8"/>
      <color theme="0"/>
      <name val="Arial"/>
      <family val="2"/>
    </font>
    <font>
      <sz val="8"/>
      <color theme="0"/>
      <name val="Calibri"/>
      <family val="2"/>
      <scheme val="minor"/>
    </font>
    <font>
      <sz val="11"/>
      <color theme="1"/>
      <name val="Calibri"/>
      <family val="2"/>
    </font>
    <font>
      <b/>
      <sz val="16"/>
      <name val="Arial"/>
      <family val="2"/>
    </font>
    <font>
      <sz val="10"/>
      <color rgb="FFFF0000"/>
      <name val="Calibri"/>
      <family val="2"/>
      <scheme val="minor"/>
    </font>
    <font>
      <b/>
      <sz val="8"/>
      <color rgb="FF0000FF"/>
      <name val="Arial"/>
      <family val="2"/>
    </font>
    <font>
      <sz val="10"/>
      <color rgb="FFFF0000"/>
      <name val="Arial"/>
      <family val="2"/>
    </font>
    <font>
      <sz val="12"/>
      <color rgb="FFFF0000"/>
      <name val="Times New Roman"/>
      <family val="1"/>
    </font>
    <font>
      <strike/>
      <sz val="8"/>
      <color rgb="FFFF0000"/>
      <name val="Arial"/>
      <family val="2"/>
    </font>
    <font>
      <u/>
      <sz val="8"/>
      <color theme="10"/>
      <name val="Arial"/>
      <family val="2"/>
    </font>
    <font>
      <sz val="8"/>
      <color theme="1"/>
      <name val="ArialMT"/>
    </font>
    <font>
      <sz val="8"/>
      <color rgb="FF333333"/>
      <name val="Georgia"/>
      <family val="1"/>
    </font>
    <font>
      <b/>
      <sz val="11"/>
      <color rgb="FFFF0000"/>
      <name val="Arial"/>
      <family val="2"/>
    </font>
    <font>
      <sz val="10"/>
      <color rgb="FF000000"/>
      <name val="Times New Roman"/>
      <family val="1"/>
    </font>
    <font>
      <sz val="10"/>
      <color rgb="FFFF0000"/>
      <name val="Times New Roman"/>
      <family val="1"/>
    </font>
    <font>
      <sz val="8"/>
      <color rgb="FF0000FF"/>
      <name val="Calibri"/>
      <family val="2"/>
      <scheme val="minor"/>
    </font>
    <font>
      <sz val="12"/>
      <color theme="1"/>
      <name val="Aptos"/>
      <family val="2"/>
    </font>
    <font>
      <sz val="11"/>
      <color rgb="FF0000FF"/>
      <name val="Arial"/>
      <family val="2"/>
    </font>
    <font>
      <sz val="7"/>
      <name val="Arial"/>
      <family val="2"/>
    </font>
    <font>
      <sz val="8"/>
      <name val="Calibri"/>
      <family val="2"/>
    </font>
    <font>
      <strike/>
      <sz val="8"/>
      <name val="Arial"/>
      <family val="2"/>
    </font>
  </fonts>
  <fills count="10">
    <fill>
      <patternFill patternType="none"/>
    </fill>
    <fill>
      <patternFill patternType="gray125"/>
    </fill>
    <fill>
      <patternFill patternType="solid">
        <fgColor theme="2"/>
        <bgColor indexed="64"/>
      </patternFill>
    </fill>
    <fill>
      <patternFill patternType="solid">
        <fgColor rgb="FFD9D9D9"/>
        <bgColor indexed="64"/>
      </patternFill>
    </fill>
    <fill>
      <patternFill patternType="solid">
        <fgColor theme="0"/>
        <bgColor indexed="64"/>
      </patternFill>
    </fill>
    <fill>
      <patternFill patternType="solid">
        <fgColor rgb="FFE7E6E6"/>
        <bgColor indexed="64"/>
      </patternFill>
    </fill>
    <fill>
      <patternFill patternType="solid">
        <fgColor theme="6" tint="0.59999389629810485"/>
        <bgColor indexed="64"/>
      </patternFill>
    </fill>
    <fill>
      <patternFill patternType="solid">
        <fgColor rgb="FFFFFF00"/>
        <bgColor indexed="64"/>
      </patternFill>
    </fill>
    <fill>
      <patternFill patternType="solid">
        <fgColor theme="5" tint="0.79998168889431442"/>
        <bgColor indexed="64"/>
      </patternFill>
    </fill>
    <fill>
      <patternFill patternType="solid">
        <fgColor theme="2" tint="-9.9978637043366805E-2"/>
        <bgColor indexed="64"/>
      </patternFill>
    </fill>
  </fills>
  <borders count="9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style="double">
        <color indexed="64"/>
      </left>
      <right/>
      <top style="thin">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right style="double">
        <color indexed="64"/>
      </right>
      <top/>
      <bottom style="double">
        <color indexed="64"/>
      </bottom>
      <diagonal/>
    </border>
    <border>
      <left/>
      <right style="thin">
        <color indexed="64"/>
      </right>
      <top/>
      <bottom style="medium">
        <color indexed="64"/>
      </bottom>
      <diagonal/>
    </border>
    <border>
      <left/>
      <right style="double">
        <color indexed="64"/>
      </right>
      <top style="thin">
        <color indexed="64"/>
      </top>
      <bottom/>
      <diagonal/>
    </border>
    <border>
      <left/>
      <right style="thin">
        <color indexed="64"/>
      </right>
      <top/>
      <bottom style="double">
        <color indexed="64"/>
      </bottom>
      <diagonal/>
    </border>
    <border>
      <left style="thin">
        <color indexed="64"/>
      </left>
      <right/>
      <top/>
      <bottom style="double">
        <color indexed="64"/>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style="thin">
        <color indexed="64"/>
      </left>
      <right/>
      <top/>
      <bottom style="medium">
        <color rgb="FF000000"/>
      </bottom>
      <diagonal/>
    </border>
    <border>
      <left/>
      <right style="medium">
        <color rgb="FF000000"/>
      </right>
      <top/>
      <bottom style="medium">
        <color rgb="FF000000"/>
      </bottom>
      <diagonal/>
    </border>
    <border>
      <left/>
      <right/>
      <top style="thin">
        <color rgb="FF000000"/>
      </top>
      <bottom/>
      <diagonal/>
    </border>
    <border>
      <left style="thin">
        <color rgb="FF000000"/>
      </left>
      <right/>
      <top/>
      <bottom/>
      <diagonal/>
    </border>
    <border>
      <left/>
      <right/>
      <top/>
      <bottom style="thin">
        <color rgb="FF000000"/>
      </bottom>
      <diagonal/>
    </border>
    <border>
      <left/>
      <right style="thin">
        <color rgb="FF000000"/>
      </right>
      <top/>
      <bottom/>
      <diagonal/>
    </border>
    <border>
      <left/>
      <right/>
      <top style="thin">
        <color indexed="64"/>
      </top>
      <bottom style="thin">
        <color indexed="64"/>
      </bottom>
      <diagonal/>
    </border>
    <border>
      <left style="thin">
        <color indexed="64"/>
      </left>
      <right/>
      <top style="dotted">
        <color indexed="64"/>
      </top>
      <bottom/>
      <diagonal/>
    </border>
    <border>
      <left/>
      <right/>
      <top style="dotted">
        <color indexed="64"/>
      </top>
      <bottom/>
      <diagonal/>
    </border>
    <border>
      <left/>
      <right style="medium">
        <color indexed="64"/>
      </right>
      <top style="medium">
        <color rgb="FF000000"/>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medium">
        <color rgb="FF000000"/>
      </top>
      <bottom/>
      <diagonal/>
    </border>
    <border>
      <left style="thin">
        <color rgb="FF000000"/>
      </left>
      <right/>
      <top style="medium">
        <color indexed="64"/>
      </top>
      <bottom/>
      <diagonal/>
    </border>
    <border>
      <left/>
      <right style="thin">
        <color rgb="FF000000"/>
      </right>
      <top style="medium">
        <color indexed="64"/>
      </top>
      <bottom/>
      <diagonal/>
    </border>
    <border>
      <left style="thin">
        <color rgb="FF000000"/>
      </left>
      <right/>
      <top/>
      <bottom style="medium">
        <color indexed="64"/>
      </bottom>
      <diagonal/>
    </border>
    <border>
      <left/>
      <right style="thin">
        <color rgb="FF000000"/>
      </right>
      <top/>
      <bottom style="medium">
        <color indexed="64"/>
      </bottom>
      <diagonal/>
    </border>
    <border>
      <left/>
      <right style="thin">
        <color indexed="64"/>
      </right>
      <top/>
      <bottom style="medium">
        <color rgb="FF000000"/>
      </bottom>
      <diagonal/>
    </border>
    <border>
      <left/>
      <right style="thin">
        <color indexed="64"/>
      </right>
      <top/>
      <bottom style="thin">
        <color rgb="FF000000"/>
      </bottom>
      <diagonal/>
    </border>
    <border>
      <left/>
      <right style="thin">
        <color indexed="64"/>
      </right>
      <top style="thin">
        <color rgb="FF000000"/>
      </top>
      <bottom/>
      <diagonal/>
    </border>
    <border>
      <left style="thin">
        <color indexed="64"/>
      </left>
      <right/>
      <top/>
      <bottom style="thin">
        <color rgb="FF000000"/>
      </bottom>
      <diagonal/>
    </border>
    <border>
      <left style="thin">
        <color indexed="64"/>
      </left>
      <right/>
      <top style="thin">
        <color rgb="FF000000"/>
      </top>
      <bottom/>
      <diagonal/>
    </border>
    <border>
      <left/>
      <right style="thin">
        <color rgb="FF000000"/>
      </right>
      <top style="thin">
        <color indexed="64"/>
      </top>
      <bottom/>
      <diagonal/>
    </border>
    <border>
      <left/>
      <right style="thin">
        <color rgb="FF000000"/>
      </right>
      <top/>
      <bottom style="thin">
        <color indexed="64"/>
      </bottom>
      <diagonal/>
    </border>
    <border>
      <left/>
      <right style="thin">
        <color indexed="64"/>
      </right>
      <top style="double">
        <color indexed="64"/>
      </top>
      <bottom/>
      <diagonal/>
    </border>
    <border>
      <left style="thin">
        <color indexed="64"/>
      </left>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medium">
        <color indexed="64"/>
      </left>
      <right/>
      <top/>
      <bottom style="double">
        <color indexed="64"/>
      </bottom>
      <diagonal/>
    </border>
    <border>
      <left style="thin">
        <color rgb="FF000000"/>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right style="dashed">
        <color indexed="64"/>
      </right>
      <top style="medium">
        <color indexed="64"/>
      </top>
      <bottom/>
      <diagonal/>
    </border>
    <border>
      <left/>
      <right style="dashed">
        <color indexed="64"/>
      </right>
      <top/>
      <bottom/>
      <diagonal/>
    </border>
    <border>
      <left/>
      <right style="dashed">
        <color indexed="64"/>
      </right>
      <top/>
      <bottom style="thin">
        <color indexed="64"/>
      </bottom>
      <diagonal/>
    </border>
    <border>
      <left/>
      <right style="dashed">
        <color indexed="64"/>
      </right>
      <top style="thin">
        <color indexed="64"/>
      </top>
      <bottom/>
      <diagonal/>
    </border>
    <border>
      <left/>
      <right style="dashed">
        <color indexed="64"/>
      </right>
      <top/>
      <bottom style="medium">
        <color indexed="64"/>
      </bottom>
      <diagonal/>
    </border>
    <border>
      <left/>
      <right style="thin">
        <color rgb="FF000000"/>
      </right>
      <top style="medium">
        <color rgb="FF000000"/>
      </top>
      <bottom/>
      <diagonal/>
    </border>
    <border>
      <left style="thin">
        <color rgb="FF000000"/>
      </left>
      <right/>
      <top style="medium">
        <color rgb="FF000000"/>
      </top>
      <bottom/>
      <diagonal/>
    </border>
    <border>
      <left/>
      <right/>
      <top/>
      <bottom style="thick">
        <color auto="1"/>
      </bottom>
      <diagonal/>
    </border>
    <border>
      <left style="thin">
        <color indexed="64"/>
      </left>
      <right/>
      <top/>
      <bottom style="thick">
        <color auto="1"/>
      </bottom>
      <diagonal/>
    </border>
    <border>
      <left style="medium">
        <color indexed="64"/>
      </left>
      <right/>
      <top style="thick">
        <color auto="1"/>
      </top>
      <bottom/>
      <diagonal/>
    </border>
    <border>
      <left/>
      <right/>
      <top style="thick">
        <color auto="1"/>
      </top>
      <bottom/>
      <diagonal/>
    </border>
    <border>
      <left/>
      <right style="medium">
        <color indexed="64"/>
      </right>
      <top style="thick">
        <color auto="1"/>
      </top>
      <bottom/>
      <diagonal/>
    </border>
  </borders>
  <cellStyleXfs count="6">
    <xf numFmtId="0" fontId="0" fillId="0" borderId="0">
      <alignment horizontal="left" vertical="center"/>
      <protection locked="0"/>
    </xf>
    <xf numFmtId="0" fontId="39" fillId="0" borderId="0"/>
    <xf numFmtId="0" fontId="1" fillId="0" borderId="0"/>
    <xf numFmtId="0" fontId="1" fillId="0" borderId="0"/>
    <xf numFmtId="0" fontId="2" fillId="0" borderId="0">
      <alignment horizontal="left" vertical="center"/>
      <protection locked="0"/>
    </xf>
    <xf numFmtId="0" fontId="49" fillId="0" borderId="0" applyNumberFormat="0" applyFill="0" applyBorder="0" applyAlignment="0" applyProtection="0">
      <alignment horizontal="left" vertical="center"/>
      <protection locked="0"/>
    </xf>
  </cellStyleXfs>
  <cellXfs count="1910">
    <xf numFmtId="0" fontId="0" fillId="0" borderId="0" xfId="0">
      <alignment horizontal="left" vertical="center"/>
      <protection locked="0"/>
    </xf>
    <xf numFmtId="0" fontId="6" fillId="0" borderId="0" xfId="0" applyFont="1">
      <alignment horizontal="left" vertical="center"/>
      <protection locked="0"/>
    </xf>
    <xf numFmtId="0" fontId="6" fillId="0" borderId="9" xfId="0" applyFont="1" applyBorder="1" applyAlignment="1">
      <alignment horizontal="left"/>
      <protection locked="0"/>
    </xf>
    <xf numFmtId="49" fontId="6" fillId="0" borderId="9" xfId="0" applyNumberFormat="1" applyFont="1" applyBorder="1" applyAlignment="1">
      <alignment horizontal="left"/>
      <protection locked="0"/>
    </xf>
    <xf numFmtId="0" fontId="6" fillId="0" borderId="13" xfId="0" applyFont="1" applyBorder="1">
      <alignment horizontal="left" vertical="center"/>
      <protection locked="0"/>
    </xf>
    <xf numFmtId="49" fontId="6" fillId="0" borderId="9" xfId="0" applyNumberFormat="1" applyFont="1" applyBorder="1">
      <alignment horizontal="left" vertical="center"/>
      <protection locked="0"/>
    </xf>
    <xf numFmtId="0" fontId="6" fillId="0" borderId="16" xfId="0" applyFont="1" applyBorder="1">
      <alignment horizontal="left" vertical="center"/>
      <protection locked="0"/>
    </xf>
    <xf numFmtId="0" fontId="6" fillId="0" borderId="9" xfId="0" applyFont="1" applyBorder="1">
      <alignment horizontal="left" vertical="center"/>
      <protection locked="0"/>
    </xf>
    <xf numFmtId="49" fontId="6" fillId="0" borderId="0" xfId="0" applyNumberFormat="1" applyFont="1">
      <alignment horizontal="left" vertical="center"/>
      <protection locked="0"/>
    </xf>
    <xf numFmtId="0" fontId="6" fillId="0" borderId="15" xfId="0" applyFont="1" applyBorder="1" applyAlignment="1">
      <alignment horizontal="left"/>
      <protection locked="0"/>
    </xf>
    <xf numFmtId="49" fontId="6" fillId="0" borderId="15" xfId="0" applyNumberFormat="1" applyFont="1" applyBorder="1">
      <alignment horizontal="left" vertical="center"/>
      <protection locked="0"/>
    </xf>
    <xf numFmtId="0" fontId="6" fillId="0" borderId="10" xfId="0" applyFont="1" applyBorder="1">
      <alignment horizontal="left" vertical="center"/>
      <protection locked="0"/>
    </xf>
    <xf numFmtId="0" fontId="6" fillId="0" borderId="15" xfId="0" applyFont="1" applyBorder="1">
      <alignment horizontal="left" vertical="center"/>
      <protection locked="0"/>
    </xf>
    <xf numFmtId="0" fontId="6" fillId="0" borderId="0" xfId="0" applyFont="1" applyAlignment="1">
      <alignment horizontal="left"/>
      <protection locked="0"/>
    </xf>
    <xf numFmtId="0" fontId="6" fillId="0" borderId="15" xfId="0" applyFont="1" applyBorder="1" applyAlignment="1">
      <alignment horizontal="fill"/>
      <protection locked="0"/>
    </xf>
    <xf numFmtId="0" fontId="6" fillId="0" borderId="0" xfId="0" applyFont="1" applyAlignment="1">
      <alignment horizontal="fill"/>
      <protection locked="0"/>
    </xf>
    <xf numFmtId="0" fontId="6" fillId="0" borderId="0" xfId="0" quotePrefix="1" applyFont="1">
      <alignment horizontal="left" vertical="center"/>
      <protection locked="0"/>
    </xf>
    <xf numFmtId="49" fontId="6" fillId="0" borderId="0" xfId="0" applyNumberFormat="1" applyFont="1" applyAlignment="1">
      <alignment horizontal="left"/>
      <protection locked="0"/>
    </xf>
    <xf numFmtId="49" fontId="6" fillId="0" borderId="0" xfId="0" applyNumberFormat="1" applyFont="1" applyAlignment="1">
      <alignment horizontal="center"/>
      <protection locked="0"/>
    </xf>
    <xf numFmtId="49" fontId="6" fillId="0" borderId="15" xfId="0" applyNumberFormat="1" applyFont="1" applyBorder="1" applyAlignment="1">
      <alignment horizontal="left"/>
      <protection locked="0"/>
    </xf>
    <xf numFmtId="0" fontId="6" fillId="0" borderId="0" xfId="0" applyFont="1" applyAlignment="1">
      <alignment horizontal="left" vertical="top"/>
      <protection locked="0"/>
    </xf>
    <xf numFmtId="0" fontId="6" fillId="0" borderId="0" xfId="0" applyFont="1" applyAlignment="1">
      <alignment horizontal="fill" vertical="center"/>
      <protection locked="0"/>
    </xf>
    <xf numFmtId="0" fontId="6" fillId="0" borderId="0" xfId="0" applyFont="1" applyAlignment="1">
      <alignment vertical="top"/>
      <protection locked="0"/>
    </xf>
    <xf numFmtId="0" fontId="6" fillId="0" borderId="0" xfId="0" applyFont="1" applyAlignment="1">
      <alignment horizontal="fill" vertical="top" wrapText="1"/>
      <protection locked="0"/>
    </xf>
    <xf numFmtId="0" fontId="6" fillId="0" borderId="0" xfId="0" applyFont="1" applyAlignment="1">
      <alignment vertical="center"/>
      <protection locked="0"/>
    </xf>
    <xf numFmtId="0" fontId="6" fillId="0" borderId="0" xfId="0" applyFont="1" applyAlignment="1">
      <alignment horizontal="right"/>
      <protection locked="0"/>
    </xf>
    <xf numFmtId="0" fontId="0" fillId="0" borderId="9" xfId="0" applyBorder="1">
      <alignment horizontal="left" vertical="center"/>
      <protection locked="0"/>
    </xf>
    <xf numFmtId="0" fontId="6" fillId="0" borderId="2" xfId="0" applyFont="1" applyBorder="1">
      <alignment horizontal="left" vertical="center"/>
      <protection locked="0"/>
    </xf>
    <xf numFmtId="0" fontId="6" fillId="0" borderId="7" xfId="0" applyFont="1" applyBorder="1">
      <alignment horizontal="left" vertical="center"/>
      <protection locked="0"/>
    </xf>
    <xf numFmtId="0" fontId="8" fillId="0" borderId="0" xfId="0" applyFont="1">
      <alignment horizontal="left" vertical="center"/>
      <protection locked="0"/>
    </xf>
    <xf numFmtId="0" fontId="6" fillId="0" borderId="11" xfId="0" applyFont="1" applyBorder="1">
      <alignment horizontal="left" vertical="center"/>
      <protection locked="0"/>
    </xf>
    <xf numFmtId="0" fontId="6" fillId="0" borderId="14" xfId="0" applyFont="1" applyBorder="1">
      <alignment horizontal="left" vertical="center"/>
      <protection locked="0"/>
    </xf>
    <xf numFmtId="0" fontId="6" fillId="0" borderId="10" xfId="0" applyFont="1" applyBorder="1" applyAlignment="1">
      <alignment horizontal="left"/>
      <protection locked="0"/>
    </xf>
    <xf numFmtId="0" fontId="6" fillId="0" borderId="11" xfId="0" applyFont="1" applyBorder="1" applyAlignment="1">
      <alignment horizontal="left"/>
      <protection locked="0"/>
    </xf>
    <xf numFmtId="0" fontId="6" fillId="0" borderId="16" xfId="0" applyFont="1" applyBorder="1" applyAlignment="1">
      <alignment horizontal="left"/>
      <protection locked="0"/>
    </xf>
    <xf numFmtId="49" fontId="6" fillId="0" borderId="1" xfId="0" applyNumberFormat="1" applyFont="1" applyBorder="1">
      <alignment horizontal="left" vertical="center"/>
      <protection locked="0"/>
    </xf>
    <xf numFmtId="49" fontId="6" fillId="0" borderId="4" xfId="0" applyNumberFormat="1" applyFont="1" applyBorder="1">
      <alignment horizontal="left" vertical="center"/>
      <protection locked="0"/>
    </xf>
    <xf numFmtId="0" fontId="7" fillId="0" borderId="0" xfId="0" applyFont="1">
      <alignment horizontal="left" vertical="center"/>
      <protection locked="0"/>
    </xf>
    <xf numFmtId="49" fontId="6" fillId="0" borderId="6" xfId="0" applyNumberFormat="1" applyFont="1" applyBorder="1">
      <alignment horizontal="left" vertical="center"/>
      <protection locked="0"/>
    </xf>
    <xf numFmtId="0" fontId="6" fillId="0" borderId="7" xfId="0" applyFont="1" applyBorder="1" applyAlignment="1">
      <alignment horizontal="left"/>
      <protection locked="0"/>
    </xf>
    <xf numFmtId="49" fontId="6" fillId="0" borderId="7" xfId="0" applyNumberFormat="1" applyFont="1" applyBorder="1">
      <alignment horizontal="left" vertical="center"/>
      <protection locked="0"/>
    </xf>
    <xf numFmtId="49" fontId="6" fillId="0" borderId="2" xfId="0" applyNumberFormat="1" applyFont="1" applyBorder="1">
      <alignment horizontal="left" vertical="center"/>
      <protection locked="0"/>
    </xf>
    <xf numFmtId="0" fontId="6" fillId="0" borderId="2" xfId="0" applyFont="1" applyBorder="1" applyAlignment="1">
      <alignment horizontal="left"/>
      <protection locked="0"/>
    </xf>
    <xf numFmtId="0" fontId="7" fillId="0" borderId="2" xfId="0" applyFont="1" applyBorder="1">
      <alignment horizontal="left" vertical="center"/>
      <protection locked="0"/>
    </xf>
    <xf numFmtId="0" fontId="6" fillId="0" borderId="3" xfId="0" applyFont="1" applyBorder="1">
      <alignment horizontal="left" vertical="center"/>
      <protection locked="0"/>
    </xf>
    <xf numFmtId="0" fontId="6" fillId="0" borderId="5" xfId="0" applyFont="1" applyBorder="1">
      <alignment horizontal="left" vertical="center"/>
      <protection locked="0"/>
    </xf>
    <xf numFmtId="0" fontId="6" fillId="0" borderId="12" xfId="0" applyFont="1" applyBorder="1">
      <alignment horizontal="left" vertical="center"/>
      <protection locked="0"/>
    </xf>
    <xf numFmtId="0" fontId="6" fillId="0" borderId="4" xfId="0" applyFont="1" applyBorder="1">
      <alignment horizontal="left" vertical="center"/>
      <protection locked="0"/>
    </xf>
    <xf numFmtId="0" fontId="6" fillId="0" borderId="10" xfId="0" applyFont="1" applyBorder="1" applyAlignment="1">
      <alignment horizontal="fill"/>
      <protection locked="0"/>
    </xf>
    <xf numFmtId="0" fontId="6" fillId="0" borderId="11" xfId="0" applyFont="1" applyBorder="1" applyAlignment="1">
      <alignment horizontal="fill"/>
      <protection locked="0"/>
    </xf>
    <xf numFmtId="0" fontId="6" fillId="0" borderId="8" xfId="0" applyFont="1" applyBorder="1">
      <alignment horizontal="left" vertical="center"/>
      <protection locked="0"/>
    </xf>
    <xf numFmtId="0" fontId="6" fillId="0" borderId="17" xfId="0" applyFont="1" applyBorder="1">
      <alignment horizontal="left" vertical="center"/>
      <protection locked="0"/>
    </xf>
    <xf numFmtId="49" fontId="6" fillId="0" borderId="19" xfId="0" applyNumberFormat="1" applyFont="1" applyBorder="1">
      <alignment horizontal="left" vertical="center"/>
      <protection locked="0"/>
    </xf>
    <xf numFmtId="0" fontId="6" fillId="0" borderId="9" xfId="0" applyFont="1" applyBorder="1" applyAlignment="1">
      <alignment horizontal="fill"/>
      <protection locked="0"/>
    </xf>
    <xf numFmtId="0" fontId="6" fillId="0" borderId="20" xfId="0" applyFont="1" applyBorder="1">
      <alignment horizontal="left" vertical="center"/>
      <protection locked="0"/>
    </xf>
    <xf numFmtId="0" fontId="7" fillId="0" borderId="13" xfId="0" applyFont="1" applyBorder="1">
      <alignment horizontal="left" vertical="center"/>
      <protection locked="0"/>
    </xf>
    <xf numFmtId="0" fontId="7" fillId="0" borderId="9" xfId="0" applyFont="1" applyBorder="1">
      <alignment horizontal="left" vertical="center"/>
      <protection locked="0"/>
    </xf>
    <xf numFmtId="0" fontId="7" fillId="0" borderId="12" xfId="0" applyFont="1" applyBorder="1">
      <alignment horizontal="left" vertical="center"/>
      <protection locked="0"/>
    </xf>
    <xf numFmtId="49" fontId="6" fillId="0" borderId="21" xfId="0" applyNumberFormat="1" applyFont="1" applyBorder="1">
      <alignment horizontal="left" vertical="center"/>
      <protection locked="0"/>
    </xf>
    <xf numFmtId="0" fontId="6" fillId="0" borderId="7" xfId="0" applyFont="1" applyBorder="1" applyAlignment="1">
      <alignment horizontal="center"/>
      <protection locked="0"/>
    </xf>
    <xf numFmtId="0" fontId="6" fillId="0" borderId="12" xfId="0" applyFont="1" applyBorder="1" applyAlignment="1">
      <alignment horizontal="fill"/>
      <protection locked="0"/>
    </xf>
    <xf numFmtId="0" fontId="6" fillId="0" borderId="1" xfId="0" applyFont="1" applyBorder="1">
      <alignment horizontal="left" vertical="center"/>
      <protection locked="0"/>
    </xf>
    <xf numFmtId="0" fontId="6" fillId="0" borderId="6" xfId="0" applyFont="1" applyBorder="1">
      <alignment horizontal="left" vertical="center"/>
      <protection locked="0"/>
    </xf>
    <xf numFmtId="0" fontId="6" fillId="0" borderId="23" xfId="0" applyFont="1" applyBorder="1">
      <alignment horizontal="left" vertical="center"/>
      <protection locked="0"/>
    </xf>
    <xf numFmtId="0" fontId="6" fillId="0" borderId="12" xfId="0" applyFont="1" applyBorder="1" applyAlignment="1">
      <alignment horizontal="left"/>
      <protection locked="0"/>
    </xf>
    <xf numFmtId="0" fontId="6" fillId="0" borderId="15" xfId="0" applyFont="1" applyBorder="1" applyAlignment="1">
      <alignment vertical="center"/>
      <protection locked="0"/>
    </xf>
    <xf numFmtId="0" fontId="6" fillId="0" borderId="25" xfId="0" applyFont="1" applyBorder="1" applyAlignment="1">
      <alignment vertical="center"/>
      <protection locked="0"/>
    </xf>
    <xf numFmtId="0" fontId="6" fillId="0" borderId="11" xfId="0" applyFont="1" applyBorder="1" applyAlignment="1">
      <alignment vertical="center"/>
      <protection locked="0"/>
    </xf>
    <xf numFmtId="0" fontId="6" fillId="0" borderId="10" xfId="0" applyFont="1" applyBorder="1" applyAlignment="1">
      <alignment vertical="center"/>
      <protection locked="0"/>
    </xf>
    <xf numFmtId="0" fontId="6" fillId="0" borderId="13" xfId="0" applyFont="1" applyBorder="1" applyAlignment="1">
      <alignment vertical="center"/>
      <protection locked="0"/>
    </xf>
    <xf numFmtId="0" fontId="6" fillId="0" borderId="12" xfId="0" applyFont="1" applyBorder="1" applyAlignment="1">
      <alignment vertical="center"/>
      <protection locked="0"/>
    </xf>
    <xf numFmtId="0" fontId="6" fillId="0" borderId="9" xfId="0" applyFont="1" applyBorder="1" applyAlignment="1">
      <alignment vertical="center"/>
      <protection locked="0"/>
    </xf>
    <xf numFmtId="0" fontId="6" fillId="0" borderId="15" xfId="0" applyFont="1" applyBorder="1" applyAlignment="1">
      <alignment vertical="top"/>
      <protection locked="0"/>
    </xf>
    <xf numFmtId="0" fontId="6" fillId="0" borderId="0" xfId="0" applyFont="1" applyAlignment="1">
      <alignment horizontal="center"/>
      <protection locked="0"/>
    </xf>
    <xf numFmtId="0" fontId="6" fillId="0" borderId="29" xfId="0" applyFont="1" applyBorder="1" applyAlignment="1">
      <alignment vertical="center"/>
      <protection locked="0"/>
    </xf>
    <xf numFmtId="0" fontId="6" fillId="0" borderId="31" xfId="0" applyFont="1" applyBorder="1" applyAlignment="1">
      <alignment vertical="center"/>
      <protection locked="0"/>
    </xf>
    <xf numFmtId="0" fontId="6" fillId="0" borderId="26" xfId="0" applyFont="1" applyBorder="1" applyAlignment="1">
      <alignment vertical="center"/>
      <protection locked="0"/>
    </xf>
    <xf numFmtId="0" fontId="6" fillId="0" borderId="0" xfId="0" applyFont="1" applyAlignment="1">
      <alignment wrapText="1"/>
      <protection locked="0"/>
    </xf>
    <xf numFmtId="0" fontId="7" fillId="0" borderId="0" xfId="0" applyFont="1" applyAlignment="1">
      <alignment vertical="center"/>
      <protection locked="0"/>
    </xf>
    <xf numFmtId="0" fontId="6" fillId="0" borderId="24" xfId="0" applyFont="1" applyBorder="1">
      <alignment horizontal="left" vertical="center"/>
      <protection locked="0"/>
    </xf>
    <xf numFmtId="0" fontId="6" fillId="0" borderId="34" xfId="0" applyFont="1" applyBorder="1">
      <alignment horizontal="left" vertical="center"/>
      <protection locked="0"/>
    </xf>
    <xf numFmtId="0" fontId="6" fillId="0" borderId="26" xfId="0" applyFont="1" applyBorder="1">
      <alignment horizontal="left" vertical="center"/>
      <protection locked="0"/>
    </xf>
    <xf numFmtId="0" fontId="6" fillId="0" borderId="26" xfId="0" applyFont="1" applyBorder="1" applyAlignment="1">
      <alignment horizontal="left"/>
      <protection locked="0"/>
    </xf>
    <xf numFmtId="0" fontId="6" fillId="0" borderId="27" xfId="0" applyFont="1" applyBorder="1">
      <alignment horizontal="left" vertical="center"/>
      <protection locked="0"/>
    </xf>
    <xf numFmtId="0" fontId="6" fillId="0" borderId="28" xfId="0" applyFont="1" applyBorder="1">
      <alignment horizontal="left" vertical="center"/>
      <protection locked="0"/>
    </xf>
    <xf numFmtId="0" fontId="6" fillId="0" borderId="35" xfId="0" applyFont="1" applyBorder="1" applyAlignment="1">
      <alignment horizontal="left"/>
      <protection locked="0"/>
    </xf>
    <xf numFmtId="0" fontId="6" fillId="0" borderId="36" xfId="0" applyFont="1" applyBorder="1">
      <alignment horizontal="left" vertical="center"/>
      <protection locked="0"/>
    </xf>
    <xf numFmtId="0" fontId="6" fillId="0" borderId="28" xfId="0" applyFont="1" applyBorder="1" applyAlignment="1">
      <alignment vertical="center"/>
      <protection locked="0"/>
    </xf>
    <xf numFmtId="0" fontId="6" fillId="0" borderId="35" xfId="0" applyFont="1" applyBorder="1" applyAlignment="1">
      <alignment vertical="center"/>
      <protection locked="0"/>
    </xf>
    <xf numFmtId="0" fontId="6" fillId="0" borderId="36" xfId="0" applyFont="1" applyBorder="1" applyAlignment="1">
      <alignment vertical="center"/>
      <protection locked="0"/>
    </xf>
    <xf numFmtId="0" fontId="6" fillId="0" borderId="32" xfId="0" applyFont="1" applyBorder="1">
      <alignment horizontal="left" vertical="center"/>
      <protection locked="0"/>
    </xf>
    <xf numFmtId="0" fontId="6" fillId="0" borderId="0" xfId="0" quotePrefix="1" applyFont="1" applyAlignment="1">
      <alignment horizontal="left"/>
      <protection locked="0"/>
    </xf>
    <xf numFmtId="0" fontId="6" fillId="0" borderId="0" xfId="0" quotePrefix="1" applyFont="1" applyAlignment="1">
      <alignment horizontal="center"/>
      <protection locked="0"/>
    </xf>
    <xf numFmtId="49" fontId="6" fillId="0" borderId="0" xfId="0" quotePrefix="1" applyNumberFormat="1" applyFont="1">
      <alignment horizontal="left" vertical="center"/>
      <protection locked="0"/>
    </xf>
    <xf numFmtId="0" fontId="7" fillId="0" borderId="0" xfId="0" quotePrefix="1" applyFont="1">
      <alignment horizontal="left" vertical="center"/>
      <protection locked="0"/>
    </xf>
    <xf numFmtId="0" fontId="6" fillId="0" borderId="22" xfId="0" applyFont="1" applyBorder="1">
      <alignment horizontal="left" vertical="center"/>
      <protection locked="0"/>
    </xf>
    <xf numFmtId="0" fontId="6" fillId="0" borderId="19" xfId="0" applyFont="1" applyBorder="1">
      <alignment horizontal="left" vertical="center"/>
      <protection locked="0"/>
    </xf>
    <xf numFmtId="0" fontId="7" fillId="0" borderId="0" xfId="0" applyFont="1" applyAlignment="1">
      <alignment horizontal="center"/>
      <protection locked="0"/>
    </xf>
    <xf numFmtId="1" fontId="6" fillId="0" borderId="7" xfId="0" applyNumberFormat="1" applyFont="1" applyBorder="1" applyAlignment="1">
      <alignment horizontal="right"/>
      <protection locked="0"/>
    </xf>
    <xf numFmtId="1" fontId="6" fillId="0" borderId="0" xfId="0" applyNumberFormat="1" applyFont="1" applyAlignment="1">
      <alignment horizontal="right"/>
      <protection locked="0"/>
    </xf>
    <xf numFmtId="1" fontId="6" fillId="0" borderId="0" xfId="0" quotePrefix="1" applyNumberFormat="1" applyFont="1" applyAlignment="1">
      <alignment horizontal="right"/>
      <protection locked="0"/>
    </xf>
    <xf numFmtId="1" fontId="6" fillId="0" borderId="9" xfId="0" applyNumberFormat="1" applyFont="1" applyBorder="1" applyAlignment="1">
      <alignment horizontal="right"/>
      <protection locked="0"/>
    </xf>
    <xf numFmtId="49" fontId="6" fillId="0" borderId="12" xfId="0" applyNumberFormat="1" applyFont="1" applyBorder="1">
      <alignment horizontal="left" vertical="center"/>
      <protection locked="0"/>
    </xf>
    <xf numFmtId="1" fontId="6" fillId="0" borderId="2" xfId="0" applyNumberFormat="1" applyFont="1" applyBorder="1" applyAlignment="1">
      <alignment horizontal="right"/>
      <protection locked="0"/>
    </xf>
    <xf numFmtId="1" fontId="6" fillId="0" borderId="9" xfId="0" quotePrefix="1" applyNumberFormat="1" applyFont="1" applyBorder="1" applyAlignment="1">
      <alignment horizontal="right"/>
      <protection locked="0"/>
    </xf>
    <xf numFmtId="49" fontId="6" fillId="0" borderId="4" xfId="0" quotePrefix="1" applyNumberFormat="1" applyFont="1" applyBorder="1" applyAlignment="1">
      <alignment horizontal="right"/>
      <protection locked="0"/>
    </xf>
    <xf numFmtId="49" fontId="6" fillId="0" borderId="4" xfId="0" applyNumberFormat="1" applyFont="1" applyBorder="1" applyAlignment="1">
      <alignment horizontal="right"/>
      <protection locked="0"/>
    </xf>
    <xf numFmtId="49" fontId="6" fillId="0" borderId="14" xfId="0" applyNumberFormat="1" applyFont="1" applyBorder="1">
      <alignment horizontal="left" vertical="center"/>
      <protection locked="0"/>
    </xf>
    <xf numFmtId="0" fontId="6" fillId="0" borderId="5" xfId="0" applyFont="1" applyBorder="1" applyAlignment="1">
      <alignment horizontal="center"/>
      <protection locked="0"/>
    </xf>
    <xf numFmtId="0" fontId="2" fillId="0" borderId="0" xfId="0" applyFont="1">
      <alignment horizontal="left" vertical="center"/>
      <protection locked="0"/>
    </xf>
    <xf numFmtId="0" fontId="6" fillId="0" borderId="7" xfId="0" applyFont="1" applyBorder="1" applyAlignment="1">
      <alignment horizontal="left" vertical="top"/>
      <protection locked="0"/>
    </xf>
    <xf numFmtId="0" fontId="6" fillId="0" borderId="2" xfId="0" applyFont="1" applyBorder="1" applyAlignment="1">
      <alignment horizontal="left" vertical="top"/>
      <protection locked="0"/>
    </xf>
    <xf numFmtId="49" fontId="6" fillId="0" borderId="2" xfId="0" applyNumberFormat="1" applyFont="1" applyBorder="1" applyAlignment="1">
      <alignment horizontal="center"/>
      <protection locked="0"/>
    </xf>
    <xf numFmtId="0" fontId="6" fillId="0" borderId="13" xfId="0" applyFont="1" applyBorder="1" applyAlignment="1">
      <alignment horizontal="center"/>
      <protection locked="0"/>
    </xf>
    <xf numFmtId="49" fontId="6" fillId="0" borderId="9" xfId="0" applyNumberFormat="1" applyFont="1" applyBorder="1" applyAlignment="1">
      <alignment horizontal="center"/>
      <protection locked="0"/>
    </xf>
    <xf numFmtId="0" fontId="6" fillId="0" borderId="13" xfId="0" applyFont="1" applyBorder="1" applyAlignment="1">
      <alignment horizontal="right"/>
      <protection locked="0"/>
    </xf>
    <xf numFmtId="49" fontId="6" fillId="0" borderId="7" xfId="0" applyNumberFormat="1" applyFont="1" applyBorder="1" applyAlignment="1">
      <alignment horizontal="center"/>
      <protection locked="0"/>
    </xf>
    <xf numFmtId="0" fontId="6" fillId="0" borderId="7" xfId="0" applyFont="1" applyBorder="1" applyAlignment="1">
      <alignment horizontal="fill"/>
      <protection locked="0"/>
    </xf>
    <xf numFmtId="0" fontId="6" fillId="0" borderId="9" xfId="0" applyFont="1" applyBorder="1" applyAlignment="1">
      <alignment horizontal="left" vertical="top"/>
      <protection locked="0"/>
    </xf>
    <xf numFmtId="0" fontId="7" fillId="0" borderId="23" xfId="0" applyFont="1" applyBorder="1">
      <alignment horizontal="left" vertical="center"/>
      <protection locked="0"/>
    </xf>
    <xf numFmtId="1" fontId="7" fillId="0" borderId="7" xfId="0" applyNumberFormat="1" applyFont="1" applyBorder="1" applyAlignment="1">
      <alignment horizontal="right"/>
      <protection locked="0"/>
    </xf>
    <xf numFmtId="49" fontId="6" fillId="0" borderId="3" xfId="0" applyNumberFormat="1" applyFont="1" applyBorder="1" applyAlignment="1">
      <alignment horizontal="center"/>
      <protection locked="0"/>
    </xf>
    <xf numFmtId="49" fontId="6" fillId="0" borderId="5" xfId="0" applyNumberFormat="1" applyFont="1" applyBorder="1" applyAlignment="1">
      <alignment horizontal="center"/>
      <protection locked="0"/>
    </xf>
    <xf numFmtId="49" fontId="6" fillId="0" borderId="2" xfId="0" applyNumberFormat="1" applyFont="1" applyBorder="1" applyAlignment="1">
      <alignment horizontal="right"/>
      <protection locked="0"/>
    </xf>
    <xf numFmtId="49" fontId="6" fillId="0" borderId="4" xfId="0" quotePrefix="1" applyNumberFormat="1" applyFont="1" applyBorder="1">
      <alignment horizontal="left" vertical="center"/>
      <protection locked="0"/>
    </xf>
    <xf numFmtId="49" fontId="6" fillId="0" borderId="0" xfId="0" applyNumberFormat="1" applyFont="1" applyAlignment="1">
      <alignment horizontal="right"/>
      <protection locked="0"/>
    </xf>
    <xf numFmtId="49" fontId="6" fillId="0" borderId="7" xfId="0" applyNumberFormat="1" applyFont="1" applyBorder="1" applyAlignment="1">
      <alignment horizontal="right"/>
      <protection locked="0"/>
    </xf>
    <xf numFmtId="49" fontId="6" fillId="0" borderId="1" xfId="0" applyNumberFormat="1" applyFont="1" applyBorder="1" applyAlignment="1">
      <alignment horizontal="right"/>
      <protection locked="0"/>
    </xf>
    <xf numFmtId="0" fontId="6" fillId="0" borderId="18" xfId="0" applyFont="1" applyBorder="1">
      <alignment horizontal="left" vertical="center"/>
      <protection locked="0"/>
    </xf>
    <xf numFmtId="0" fontId="6" fillId="0" borderId="14" xfId="0" applyFont="1" applyBorder="1" applyAlignment="1">
      <alignment horizontal="fill"/>
      <protection locked="0"/>
    </xf>
    <xf numFmtId="49" fontId="6" fillId="0" borderId="20" xfId="0" applyNumberFormat="1" applyFont="1" applyBorder="1" applyAlignment="1">
      <alignment horizontal="left"/>
      <protection locked="0"/>
    </xf>
    <xf numFmtId="0" fontId="6" fillId="0" borderId="7" xfId="0" quotePrefix="1" applyFont="1" applyBorder="1">
      <alignment horizontal="left" vertical="center"/>
      <protection locked="0"/>
    </xf>
    <xf numFmtId="49" fontId="7" fillId="0" borderId="0" xfId="0" applyNumberFormat="1" applyFont="1" applyAlignment="1">
      <alignment vertical="center"/>
      <protection locked="0"/>
    </xf>
    <xf numFmtId="49" fontId="7" fillId="0" borderId="0" xfId="0" applyNumberFormat="1" applyFont="1">
      <alignment horizontal="left" vertical="center"/>
      <protection locked="0"/>
    </xf>
    <xf numFmtId="0" fontId="6" fillId="0" borderId="0" xfId="0" quotePrefix="1" applyFont="1" applyAlignment="1">
      <alignment horizontal="right"/>
      <protection locked="0"/>
    </xf>
    <xf numFmtId="0" fontId="6" fillId="0" borderId="9" xfId="0" applyFont="1" applyBorder="1" applyAlignment="1">
      <alignment horizontal="right"/>
      <protection locked="0"/>
    </xf>
    <xf numFmtId="0" fontId="6" fillId="0" borderId="5" xfId="0" quotePrefix="1" applyFont="1" applyBorder="1" applyAlignment="1">
      <alignment horizontal="left"/>
      <protection locked="0"/>
    </xf>
    <xf numFmtId="1" fontId="6" fillId="0" borderId="7" xfId="0" quotePrefix="1" applyNumberFormat="1" applyFont="1" applyBorder="1" applyAlignment="1">
      <alignment horizontal="right"/>
      <protection locked="0"/>
    </xf>
    <xf numFmtId="0" fontId="6" fillId="0" borderId="7" xfId="0" applyFont="1" applyBorder="1" applyAlignment="1">
      <alignment horizontal="right"/>
      <protection locked="0"/>
    </xf>
    <xf numFmtId="0" fontId="6" fillId="0" borderId="2" xfId="0" applyFont="1" applyBorder="1" applyAlignment="1">
      <alignment horizontal="fill"/>
      <protection locked="0"/>
    </xf>
    <xf numFmtId="49" fontId="6" fillId="0" borderId="7" xfId="0" quotePrefix="1" applyNumberFormat="1" applyFont="1" applyBorder="1" applyAlignment="1">
      <alignment horizontal="center"/>
      <protection locked="0"/>
    </xf>
    <xf numFmtId="49" fontId="6" fillId="0" borderId="7" xfId="0" applyNumberFormat="1" applyFont="1" applyBorder="1" applyAlignment="1">
      <alignment horizontal="left"/>
      <protection locked="0"/>
    </xf>
    <xf numFmtId="49" fontId="6" fillId="0" borderId="18" xfId="0" applyNumberFormat="1" applyFont="1" applyBorder="1">
      <alignment horizontal="left" vertical="center"/>
      <protection locked="0"/>
    </xf>
    <xf numFmtId="0" fontId="6" fillId="0" borderId="18" xfId="0" applyFont="1" applyBorder="1" applyAlignment="1">
      <alignment horizontal="fill"/>
      <protection locked="0"/>
    </xf>
    <xf numFmtId="49" fontId="6" fillId="0" borderId="2" xfId="0" quotePrefix="1" applyNumberFormat="1" applyFont="1" applyBorder="1" applyAlignment="1">
      <alignment horizontal="center"/>
      <protection locked="0"/>
    </xf>
    <xf numFmtId="49" fontId="6" fillId="0" borderId="2" xfId="0" applyNumberFormat="1" applyFont="1" applyBorder="1" applyAlignment="1">
      <alignment horizontal="left"/>
      <protection locked="0"/>
    </xf>
    <xf numFmtId="49" fontId="7" fillId="0" borderId="0" xfId="0" applyNumberFormat="1" applyFont="1" applyAlignment="1">
      <alignment horizontal="left" vertical="top"/>
      <protection locked="0"/>
    </xf>
    <xf numFmtId="49" fontId="6" fillId="0" borderId="2" xfId="0" applyNumberFormat="1" applyFont="1" applyBorder="1" applyAlignment="1">
      <alignment horizontal="left" vertical="top"/>
      <protection locked="0"/>
    </xf>
    <xf numFmtId="49" fontId="6" fillId="0" borderId="7" xfId="0" applyNumberFormat="1" applyFont="1" applyBorder="1" applyAlignment="1">
      <alignment horizontal="left" vertical="top"/>
      <protection locked="0"/>
    </xf>
    <xf numFmtId="49" fontId="7" fillId="0" borderId="0" xfId="0" applyNumberFormat="1" applyFont="1" applyAlignment="1">
      <alignment horizontal="right" vertical="center"/>
      <protection locked="0"/>
    </xf>
    <xf numFmtId="0" fontId="6" fillId="0" borderId="2" xfId="0" applyFont="1" applyBorder="1" applyAlignment="1">
      <alignment horizontal="right"/>
      <protection locked="0"/>
    </xf>
    <xf numFmtId="0" fontId="7" fillId="0" borderId="7" xfId="0" applyFont="1" applyBorder="1">
      <alignment horizontal="left" vertical="center"/>
      <protection locked="0"/>
    </xf>
    <xf numFmtId="1" fontId="7" fillId="0" borderId="0" xfId="0" applyNumberFormat="1" applyFont="1" applyAlignment="1">
      <alignment horizontal="right"/>
      <protection locked="0"/>
    </xf>
    <xf numFmtId="0" fontId="6" fillId="0" borderId="7" xfId="0" applyFont="1" applyBorder="1" applyAlignment="1">
      <alignment horizontal="left" vertical="top" wrapText="1"/>
      <protection locked="0"/>
    </xf>
    <xf numFmtId="49" fontId="6" fillId="0" borderId="17" xfId="0" applyNumberFormat="1" applyFont="1" applyBorder="1">
      <alignment horizontal="left" vertical="center"/>
      <protection locked="0"/>
    </xf>
    <xf numFmtId="49" fontId="6" fillId="0" borderId="13" xfId="0" applyNumberFormat="1" applyFont="1" applyBorder="1">
      <alignment horizontal="left" vertical="center"/>
      <protection locked="0"/>
    </xf>
    <xf numFmtId="49" fontId="6" fillId="0" borderId="16" xfId="0" applyNumberFormat="1" applyFont="1" applyBorder="1">
      <alignment horizontal="left" vertical="center"/>
      <protection locked="0"/>
    </xf>
    <xf numFmtId="49" fontId="6" fillId="0" borderId="33" xfId="0" applyNumberFormat="1" applyFont="1" applyBorder="1">
      <alignment horizontal="left" vertical="center"/>
      <protection locked="0"/>
    </xf>
    <xf numFmtId="1" fontId="6" fillId="0" borderId="2" xfId="0" applyNumberFormat="1" applyFont="1" applyBorder="1" applyAlignment="1">
      <alignment horizontal="left"/>
      <protection locked="0"/>
    </xf>
    <xf numFmtId="1" fontId="6" fillId="0" borderId="7" xfId="0" applyNumberFormat="1" applyFont="1" applyBorder="1" applyAlignment="1">
      <alignment horizontal="left"/>
      <protection locked="0"/>
    </xf>
    <xf numFmtId="1" fontId="6" fillId="0" borderId="0" xfId="0" applyNumberFormat="1" applyFont="1" applyAlignment="1">
      <alignment horizontal="left"/>
      <protection locked="0"/>
    </xf>
    <xf numFmtId="1" fontId="6" fillId="0" borderId="9" xfId="0" applyNumberFormat="1" applyFont="1" applyBorder="1" applyAlignment="1">
      <alignment horizontal="left"/>
      <protection locked="0"/>
    </xf>
    <xf numFmtId="1" fontId="6" fillId="0" borderId="0" xfId="0" quotePrefix="1" applyNumberFormat="1" applyFont="1" applyAlignment="1">
      <alignment horizontal="left"/>
      <protection locked="0"/>
    </xf>
    <xf numFmtId="0" fontId="6" fillId="0" borderId="9" xfId="0" quotePrefix="1" applyFont="1" applyBorder="1" applyAlignment="1">
      <alignment horizontal="right"/>
      <protection locked="0"/>
    </xf>
    <xf numFmtId="0" fontId="0" fillId="0" borderId="0" xfId="0" applyAlignment="1">
      <alignment horizontal="right"/>
      <protection locked="0"/>
    </xf>
    <xf numFmtId="49" fontId="6" fillId="0" borderId="0" xfId="0" applyNumberFormat="1" applyFont="1" applyAlignment="1">
      <alignment horizontal="left" vertical="top"/>
      <protection locked="0"/>
    </xf>
    <xf numFmtId="0" fontId="0" fillId="0" borderId="0" xfId="0" applyAlignment="1">
      <alignment horizontal="left" vertical="top"/>
      <protection locked="0"/>
    </xf>
    <xf numFmtId="0" fontId="7" fillId="0" borderId="0" xfId="0" applyFont="1" applyAlignment="1">
      <alignment horizontal="center" vertical="top"/>
      <protection locked="0"/>
    </xf>
    <xf numFmtId="0" fontId="7" fillId="0" borderId="0" xfId="0" applyFont="1" applyAlignment="1">
      <alignment vertical="top"/>
      <protection locked="0"/>
    </xf>
    <xf numFmtId="0" fontId="6" fillId="0" borderId="0" xfId="0" applyFont="1" applyAlignment="1">
      <alignment horizontal="left" vertical="top" wrapText="1"/>
      <protection locked="0"/>
    </xf>
    <xf numFmtId="1" fontId="6" fillId="0" borderId="2" xfId="0" quotePrefix="1" applyNumberFormat="1" applyFont="1" applyBorder="1" applyAlignment="1">
      <alignment horizontal="right"/>
      <protection locked="0"/>
    </xf>
    <xf numFmtId="49" fontId="6" fillId="0" borderId="6" xfId="0" applyNumberFormat="1" applyFont="1" applyBorder="1" applyAlignment="1">
      <alignment horizontal="right"/>
      <protection locked="0"/>
    </xf>
    <xf numFmtId="0" fontId="6" fillId="0" borderId="33" xfId="0" applyFont="1" applyBorder="1">
      <alignment horizontal="left" vertical="center"/>
      <protection locked="0"/>
    </xf>
    <xf numFmtId="49" fontId="6" fillId="0" borderId="0" xfId="0" quotePrefix="1" applyNumberFormat="1" applyFont="1" applyAlignment="1">
      <alignment horizontal="right"/>
      <protection locked="0"/>
    </xf>
    <xf numFmtId="0" fontId="6" fillId="0" borderId="0" xfId="0" applyFont="1" applyAlignment="1">
      <alignment vertical="top" wrapText="1"/>
      <protection locked="0"/>
    </xf>
    <xf numFmtId="49" fontId="6" fillId="0" borderId="0" xfId="0" quotePrefix="1" applyNumberFormat="1" applyFont="1" applyAlignment="1">
      <alignment horizontal="center"/>
      <protection locked="0"/>
    </xf>
    <xf numFmtId="49" fontId="6" fillId="0" borderId="7" xfId="0" quotePrefix="1" applyNumberFormat="1" applyFont="1" applyBorder="1" applyAlignment="1">
      <alignment horizontal="right"/>
      <protection locked="0"/>
    </xf>
    <xf numFmtId="0" fontId="7" fillId="0" borderId="0" xfId="0" applyFont="1" applyAlignment="1">
      <alignment horizontal="left" indent="1"/>
      <protection locked="0"/>
    </xf>
    <xf numFmtId="0" fontId="13" fillId="0" borderId="0" xfId="0" applyFont="1">
      <alignment horizontal="left" vertical="center"/>
      <protection locked="0"/>
    </xf>
    <xf numFmtId="0" fontId="14" fillId="0" borderId="0" xfId="0" applyFont="1" applyAlignment="1">
      <alignment horizontal="left" indent="1"/>
      <protection locked="0"/>
    </xf>
    <xf numFmtId="0" fontId="14" fillId="0" borderId="0" xfId="0" applyFont="1">
      <alignment horizontal="left" vertical="center"/>
      <protection locked="0"/>
    </xf>
    <xf numFmtId="0" fontId="14" fillId="0" borderId="0" xfId="0" applyFont="1" applyAlignment="1">
      <alignment vertical="top"/>
      <protection locked="0"/>
    </xf>
    <xf numFmtId="0" fontId="14" fillId="0" borderId="0" xfId="0" applyFont="1" applyAlignment="1">
      <alignment horizontal="center"/>
      <protection locked="0"/>
    </xf>
    <xf numFmtId="0" fontId="14" fillId="0" borderId="0" xfId="0" quotePrefix="1" applyFont="1" applyAlignment="1">
      <alignment horizontal="left"/>
      <protection locked="0"/>
    </xf>
    <xf numFmtId="49" fontId="6" fillId="0" borderId="38" xfId="0" applyNumberFormat="1" applyFont="1" applyBorder="1">
      <alignment horizontal="left" vertical="center"/>
      <protection locked="0"/>
    </xf>
    <xf numFmtId="1" fontId="6" fillId="0" borderId="7" xfId="0" applyNumberFormat="1" applyFont="1" applyBorder="1">
      <alignment horizontal="left" vertical="center"/>
      <protection locked="0"/>
    </xf>
    <xf numFmtId="1" fontId="6" fillId="0" borderId="7" xfId="0" applyNumberFormat="1" applyFont="1" applyBorder="1" applyAlignment="1">
      <alignment horizontal="center"/>
      <protection locked="0"/>
    </xf>
    <xf numFmtId="1" fontId="6" fillId="0" borderId="2" xfId="0" applyNumberFormat="1" applyFont="1" applyBorder="1">
      <alignment horizontal="left" vertical="center"/>
      <protection locked="0"/>
    </xf>
    <xf numFmtId="1" fontId="6" fillId="0" borderId="2" xfId="0" applyNumberFormat="1" applyFont="1" applyBorder="1" applyAlignment="1">
      <alignment horizontal="center"/>
      <protection locked="0"/>
    </xf>
    <xf numFmtId="49" fontId="6" fillId="0" borderId="13" xfId="0" applyNumberFormat="1" applyFont="1" applyBorder="1" applyAlignment="1">
      <alignment horizontal="center"/>
      <protection locked="0"/>
    </xf>
    <xf numFmtId="1" fontId="6" fillId="0" borderId="0" xfId="0" applyNumberFormat="1" applyFont="1" applyAlignment="1">
      <alignment horizontal="center"/>
      <protection locked="0"/>
    </xf>
    <xf numFmtId="1" fontId="6" fillId="0" borderId="0" xfId="0" applyNumberFormat="1" applyFont="1">
      <alignment horizontal="left" vertical="center"/>
      <protection locked="0"/>
    </xf>
    <xf numFmtId="0" fontId="6" fillId="0" borderId="41" xfId="0" applyFont="1" applyBorder="1">
      <alignment horizontal="left" vertical="center"/>
      <protection locked="0"/>
    </xf>
    <xf numFmtId="49" fontId="6" fillId="0" borderId="40" xfId="0" applyNumberFormat="1" applyFont="1" applyBorder="1">
      <alignment horizontal="left" vertical="center"/>
      <protection locked="0"/>
    </xf>
    <xf numFmtId="1" fontId="6" fillId="0" borderId="0" xfId="0" quotePrefix="1" applyNumberFormat="1" applyFont="1">
      <alignment horizontal="left" vertical="center"/>
      <protection locked="0"/>
    </xf>
    <xf numFmtId="49" fontId="7" fillId="0" borderId="0" xfId="0" applyNumberFormat="1" applyFont="1" applyAlignment="1">
      <alignment horizontal="left" indent="1"/>
      <protection locked="0"/>
    </xf>
    <xf numFmtId="0" fontId="6" fillId="0" borderId="9" xfId="0" applyFont="1" applyBorder="1" applyAlignment="1">
      <alignment horizontal="center"/>
      <protection locked="0"/>
    </xf>
    <xf numFmtId="1" fontId="6" fillId="0" borderId="2" xfId="0" applyNumberFormat="1" applyFont="1" applyBorder="1" applyAlignment="1">
      <alignment horizontal="center" vertical="center"/>
      <protection locked="0"/>
    </xf>
    <xf numFmtId="0" fontId="7" fillId="0" borderId="4" xfId="0" applyFont="1" applyBorder="1" applyAlignment="1">
      <alignment horizontal="center"/>
      <protection locked="0"/>
    </xf>
    <xf numFmtId="1" fontId="6" fillId="0" borderId="7" xfId="0" applyNumberFormat="1" applyFont="1" applyBorder="1" applyAlignment="1">
      <alignment horizontal="center" vertical="center"/>
      <protection locked="0"/>
    </xf>
    <xf numFmtId="0" fontId="6" fillId="0" borderId="4" xfId="0" applyFont="1" applyBorder="1" applyAlignment="1">
      <alignment horizontal="center"/>
      <protection locked="0"/>
    </xf>
    <xf numFmtId="1" fontId="6" fillId="0" borderId="0" xfId="0" applyNumberFormat="1" applyFont="1" applyAlignment="1">
      <alignment horizontal="center" vertical="center"/>
      <protection locked="0"/>
    </xf>
    <xf numFmtId="0" fontId="7" fillId="0" borderId="4" xfId="0" applyFont="1" applyBorder="1">
      <alignment horizontal="left" vertical="center"/>
      <protection locked="0"/>
    </xf>
    <xf numFmtId="0" fontId="7" fillId="0" borderId="5" xfId="0" applyFont="1" applyBorder="1">
      <alignment horizontal="left" vertical="center"/>
      <protection locked="0"/>
    </xf>
    <xf numFmtId="1" fontId="6" fillId="0" borderId="15" xfId="0" applyNumberFormat="1" applyFont="1" applyBorder="1" applyAlignment="1">
      <alignment horizontal="center" vertical="center"/>
      <protection locked="0"/>
    </xf>
    <xf numFmtId="0" fontId="3" fillId="0" borderId="0" xfId="0" applyFont="1">
      <alignment horizontal="left" vertical="center"/>
      <protection locked="0"/>
    </xf>
    <xf numFmtId="0" fontId="6" fillId="0" borderId="21" xfId="0" applyFont="1" applyBorder="1">
      <alignment horizontal="left" vertical="center"/>
      <protection locked="0"/>
    </xf>
    <xf numFmtId="1" fontId="6" fillId="0" borderId="9" xfId="0" applyNumberFormat="1" applyFont="1" applyBorder="1" applyAlignment="1">
      <alignment horizontal="center" vertical="center"/>
      <protection locked="0"/>
    </xf>
    <xf numFmtId="0" fontId="7" fillId="0" borderId="10" xfId="0" applyFont="1" applyBorder="1">
      <alignment horizontal="left" vertical="center"/>
      <protection locked="0"/>
    </xf>
    <xf numFmtId="0" fontId="7" fillId="0" borderId="22" xfId="0" applyFont="1" applyBorder="1">
      <alignment horizontal="left" vertical="center"/>
      <protection locked="0"/>
    </xf>
    <xf numFmtId="49" fontId="6" fillId="0" borderId="4" xfId="0" applyNumberFormat="1" applyFont="1" applyBorder="1" applyAlignment="1">
      <alignment horizontal="center"/>
      <protection locked="0"/>
    </xf>
    <xf numFmtId="49" fontId="6" fillId="0" borderId="12" xfId="0" applyNumberFormat="1" applyFont="1" applyBorder="1" applyAlignment="1">
      <alignment horizontal="center"/>
      <protection locked="0"/>
    </xf>
    <xf numFmtId="0" fontId="6" fillId="0" borderId="12" xfId="0" quotePrefix="1" applyFont="1" applyBorder="1" applyAlignment="1">
      <alignment horizontal="left"/>
      <protection locked="0"/>
    </xf>
    <xf numFmtId="49" fontId="6" fillId="0" borderId="6" xfId="0" applyNumberFormat="1" applyFont="1" applyBorder="1" applyAlignment="1">
      <alignment horizontal="center"/>
      <protection locked="0"/>
    </xf>
    <xf numFmtId="1" fontId="6" fillId="0" borderId="0" xfId="0" quotePrefix="1" applyNumberFormat="1" applyFont="1" applyAlignment="1">
      <alignment horizontal="center" vertical="center"/>
      <protection locked="0"/>
    </xf>
    <xf numFmtId="1" fontId="6" fillId="0" borderId="9" xfId="0" quotePrefix="1" applyNumberFormat="1" applyFont="1" applyBorder="1" applyAlignment="1">
      <alignment horizontal="center" vertical="center"/>
      <protection locked="0"/>
    </xf>
    <xf numFmtId="49" fontId="6" fillId="0" borderId="18" xfId="0" applyNumberFormat="1" applyFont="1" applyBorder="1" applyAlignment="1">
      <alignment horizontal="left"/>
      <protection locked="0"/>
    </xf>
    <xf numFmtId="49" fontId="6" fillId="0" borderId="11" xfId="0" applyNumberFormat="1" applyFont="1" applyBorder="1" applyAlignment="1">
      <alignment horizontal="left"/>
      <protection locked="0"/>
    </xf>
    <xf numFmtId="49" fontId="6" fillId="0" borderId="4" xfId="0" quotePrefix="1" applyNumberFormat="1" applyFont="1" applyBorder="1" applyAlignment="1">
      <alignment horizontal="left"/>
      <protection locked="0"/>
    </xf>
    <xf numFmtId="0" fontId="6" fillId="0" borderId="12" xfId="0" quotePrefix="1" applyFont="1" applyBorder="1">
      <alignment horizontal="left" vertical="center"/>
      <protection locked="0"/>
    </xf>
    <xf numFmtId="0" fontId="4" fillId="0" borderId="0" xfId="0" applyFont="1" applyAlignment="1">
      <alignment wrapText="1"/>
      <protection locked="0"/>
    </xf>
    <xf numFmtId="0" fontId="6" fillId="0" borderId="2" xfId="0" quotePrefix="1" applyFont="1" applyBorder="1" applyAlignment="1">
      <alignment horizontal="center"/>
      <protection locked="0"/>
    </xf>
    <xf numFmtId="49" fontId="6" fillId="0" borderId="1" xfId="0" applyNumberFormat="1" applyFont="1" applyBorder="1" applyAlignment="1">
      <alignment horizontal="left"/>
      <protection locked="0"/>
    </xf>
    <xf numFmtId="49" fontId="6" fillId="0" borderId="4" xfId="0" applyNumberFormat="1" applyFont="1" applyBorder="1" applyAlignment="1">
      <alignment horizontal="left"/>
      <protection locked="0"/>
    </xf>
    <xf numFmtId="0" fontId="7" fillId="0" borderId="33" xfId="0" applyFont="1" applyBorder="1">
      <alignment horizontal="left" vertical="center"/>
      <protection locked="0"/>
    </xf>
    <xf numFmtId="1" fontId="7" fillId="0" borderId="7" xfId="0" applyNumberFormat="1" applyFont="1" applyBorder="1" applyAlignment="1">
      <alignment horizontal="center" vertical="center"/>
      <protection locked="0"/>
    </xf>
    <xf numFmtId="0" fontId="6" fillId="0" borderId="15" xfId="0" applyFont="1" applyBorder="1" applyAlignment="1">
      <alignment horizontal="center"/>
      <protection locked="0"/>
    </xf>
    <xf numFmtId="0" fontId="6" fillId="2" borderId="15" xfId="0" applyFont="1" applyFill="1" applyBorder="1">
      <alignment horizontal="left" vertical="center"/>
      <protection locked="0"/>
    </xf>
    <xf numFmtId="0" fontId="6" fillId="2" borderId="13" xfId="0" applyFont="1" applyFill="1" applyBorder="1">
      <alignment horizontal="left" vertical="center"/>
      <protection locked="0"/>
    </xf>
    <xf numFmtId="0" fontId="6" fillId="2" borderId="5" xfId="0" applyFont="1" applyFill="1" applyBorder="1">
      <alignment horizontal="left" vertical="center"/>
      <protection locked="0"/>
    </xf>
    <xf numFmtId="0" fontId="6" fillId="2" borderId="16" xfId="0" applyFont="1" applyFill="1" applyBorder="1">
      <alignment horizontal="left" vertical="center"/>
      <protection locked="0"/>
    </xf>
    <xf numFmtId="0" fontId="6" fillId="2" borderId="9" xfId="0" applyFont="1" applyFill="1" applyBorder="1">
      <alignment horizontal="left" vertical="center"/>
      <protection locked="0"/>
    </xf>
    <xf numFmtId="1" fontId="6" fillId="2" borderId="9" xfId="0" applyNumberFormat="1" applyFont="1" applyFill="1" applyBorder="1" applyAlignment="1">
      <alignment horizontal="center" vertical="center"/>
      <protection locked="0"/>
    </xf>
    <xf numFmtId="0" fontId="6" fillId="2" borderId="20" xfId="0" applyFont="1" applyFill="1" applyBorder="1">
      <alignment horizontal="left" vertical="center"/>
      <protection locked="0"/>
    </xf>
    <xf numFmtId="49" fontId="7" fillId="0" borderId="16" xfId="0" applyNumberFormat="1" applyFont="1" applyBorder="1">
      <alignment horizontal="left" vertical="center"/>
      <protection locked="0"/>
    </xf>
    <xf numFmtId="49" fontId="7" fillId="0" borderId="10" xfId="0" applyNumberFormat="1" applyFont="1" applyBorder="1">
      <alignment horizontal="left" vertical="center"/>
      <protection locked="0"/>
    </xf>
    <xf numFmtId="49" fontId="6" fillId="0" borderId="1" xfId="0" applyNumberFormat="1" applyFont="1" applyBorder="1" applyAlignment="1">
      <alignment horizontal="center"/>
      <protection locked="0"/>
    </xf>
    <xf numFmtId="0" fontId="7" fillId="0" borderId="0" xfId="0" applyFont="1" applyAlignment="1">
      <alignment horizontal="left"/>
      <protection locked="0"/>
    </xf>
    <xf numFmtId="1" fontId="7" fillId="0" borderId="0" xfId="0" applyNumberFormat="1" applyFont="1" applyAlignment="1">
      <alignment horizontal="center" vertical="center"/>
      <protection locked="0"/>
    </xf>
    <xf numFmtId="0" fontId="6" fillId="0" borderId="2" xfId="0" applyFont="1" applyBorder="1" applyAlignment="1">
      <alignment horizontal="center"/>
      <protection locked="0"/>
    </xf>
    <xf numFmtId="49" fontId="6" fillId="0" borderId="8" xfId="0" applyNumberFormat="1" applyFont="1" applyBorder="1" applyAlignment="1">
      <alignment horizontal="center"/>
      <protection locked="0"/>
    </xf>
    <xf numFmtId="49" fontId="6" fillId="0" borderId="9" xfId="0" applyNumberFormat="1" applyFont="1" applyBorder="1" applyAlignment="1">
      <alignment horizontal="right"/>
      <protection locked="0"/>
    </xf>
    <xf numFmtId="0" fontId="6" fillId="0" borderId="14" xfId="0" applyFont="1" applyBorder="1" applyAlignment="1">
      <alignment horizontal="center"/>
      <protection locked="0"/>
    </xf>
    <xf numFmtId="1" fontId="6" fillId="0" borderId="9" xfId="0" applyNumberFormat="1" applyFont="1" applyBorder="1" applyAlignment="1">
      <alignment horizontal="center"/>
      <protection locked="0"/>
    </xf>
    <xf numFmtId="1" fontId="6" fillId="0" borderId="15" xfId="0" applyNumberFormat="1" applyFont="1" applyBorder="1" applyAlignment="1">
      <alignment horizontal="right"/>
      <protection locked="0"/>
    </xf>
    <xf numFmtId="49" fontId="6" fillId="0" borderId="11" xfId="0" applyNumberFormat="1" applyFont="1" applyBorder="1">
      <alignment horizontal="left" vertical="center"/>
      <protection locked="0"/>
    </xf>
    <xf numFmtId="0" fontId="6" fillId="0" borderId="15" xfId="0" quotePrefix="1" applyFont="1" applyBorder="1" applyAlignment="1">
      <alignment horizontal="right"/>
      <protection locked="0"/>
    </xf>
    <xf numFmtId="1" fontId="6" fillId="0" borderId="15" xfId="0" applyNumberFormat="1" applyFont="1" applyBorder="1" applyAlignment="1">
      <alignment horizontal="center"/>
      <protection locked="0"/>
    </xf>
    <xf numFmtId="49" fontId="6" fillId="0" borderId="15" xfId="0" applyNumberFormat="1" applyFont="1" applyBorder="1" applyAlignment="1">
      <alignment horizontal="center"/>
      <protection locked="0"/>
    </xf>
    <xf numFmtId="49" fontId="6" fillId="0" borderId="15" xfId="0" applyNumberFormat="1" applyFont="1" applyBorder="1" applyAlignment="1">
      <alignment horizontal="right"/>
      <protection locked="0"/>
    </xf>
    <xf numFmtId="0" fontId="6" fillId="0" borderId="11" xfId="0" applyFont="1" applyBorder="1" applyAlignment="1">
      <alignment horizontal="center"/>
      <protection locked="0"/>
    </xf>
    <xf numFmtId="1" fontId="6" fillId="0" borderId="9" xfId="0" quotePrefix="1" applyNumberFormat="1" applyFont="1" applyBorder="1">
      <alignment horizontal="left" vertical="center"/>
      <protection locked="0"/>
    </xf>
    <xf numFmtId="1" fontId="6" fillId="0" borderId="9" xfId="0" applyNumberFormat="1" applyFont="1" applyBorder="1">
      <alignment horizontal="left" vertical="center"/>
      <protection locked="0"/>
    </xf>
    <xf numFmtId="1" fontId="6" fillId="0" borderId="15" xfId="0" applyNumberFormat="1" applyFont="1" applyBorder="1">
      <alignment horizontal="left" vertical="center"/>
      <protection locked="0"/>
    </xf>
    <xf numFmtId="0" fontId="6" fillId="0" borderId="16" xfId="0" applyFont="1" applyBorder="1" applyAlignment="1">
      <alignment horizontal="center"/>
      <protection locked="0"/>
    </xf>
    <xf numFmtId="0" fontId="6" fillId="0" borderId="20" xfId="0" applyFont="1" applyBorder="1" applyAlignment="1">
      <alignment horizontal="center"/>
      <protection locked="0"/>
    </xf>
    <xf numFmtId="0" fontId="6" fillId="0" borderId="10" xfId="0" applyFont="1" applyBorder="1" applyAlignment="1">
      <alignment horizontal="center"/>
      <protection locked="0"/>
    </xf>
    <xf numFmtId="0" fontId="6" fillId="0" borderId="5" xfId="0" quotePrefix="1" applyFont="1" applyBorder="1" applyAlignment="1">
      <alignment horizontal="center"/>
      <protection locked="0"/>
    </xf>
    <xf numFmtId="0" fontId="6" fillId="0" borderId="13" xfId="0" applyFont="1" applyBorder="1" applyAlignment="1">
      <alignment horizontal="fill"/>
      <protection locked="0"/>
    </xf>
    <xf numFmtId="1" fontId="6" fillId="0" borderId="15" xfId="0" applyNumberFormat="1" applyFont="1" applyBorder="1" applyAlignment="1">
      <alignment horizontal="left"/>
      <protection locked="0"/>
    </xf>
    <xf numFmtId="0" fontId="6" fillId="0" borderId="16" xfId="0" applyFont="1" applyBorder="1" applyAlignment="1">
      <alignment horizontal="fill"/>
      <protection locked="0"/>
    </xf>
    <xf numFmtId="0" fontId="7" fillId="0" borderId="15" xfId="0" applyFont="1" applyBorder="1">
      <alignment horizontal="left" vertical="center"/>
      <protection locked="0"/>
    </xf>
    <xf numFmtId="49" fontId="6" fillId="0" borderId="21" xfId="0" applyNumberFormat="1" applyFont="1" applyBorder="1" applyAlignment="1">
      <alignment horizontal="left"/>
      <protection locked="0"/>
    </xf>
    <xf numFmtId="0" fontId="6" fillId="0" borderId="49" xfId="0" applyFont="1" applyBorder="1">
      <alignment horizontal="left" vertical="center"/>
      <protection locked="0"/>
    </xf>
    <xf numFmtId="49" fontId="6" fillId="0" borderId="19" xfId="0" applyNumberFormat="1" applyFont="1" applyBorder="1" applyAlignment="1">
      <alignment horizontal="left"/>
      <protection locked="0"/>
    </xf>
    <xf numFmtId="0" fontId="6" fillId="0" borderId="48" xfId="0" applyFont="1" applyBorder="1" applyAlignment="1">
      <alignment horizontal="fill"/>
      <protection locked="0"/>
    </xf>
    <xf numFmtId="0" fontId="6" fillId="2" borderId="15" xfId="0" applyFont="1" applyFill="1" applyBorder="1" applyAlignment="1">
      <alignment horizontal="center"/>
      <protection locked="0"/>
    </xf>
    <xf numFmtId="0" fontId="6" fillId="2" borderId="0" xfId="0" applyFont="1" applyFill="1">
      <alignment horizontal="left" vertical="center"/>
      <protection locked="0"/>
    </xf>
    <xf numFmtId="0" fontId="6" fillId="0" borderId="0" xfId="0" applyFont="1" applyAlignment="1">
      <alignment horizontal="left" indent="1"/>
      <protection locked="0"/>
    </xf>
    <xf numFmtId="49" fontId="6" fillId="0" borderId="17" xfId="0" applyNumberFormat="1" applyFont="1" applyBorder="1" applyAlignment="1">
      <alignment horizontal="center"/>
      <protection locked="0"/>
    </xf>
    <xf numFmtId="0" fontId="6" fillId="0" borderId="23" xfId="0" applyFont="1" applyBorder="1" applyAlignment="1">
      <alignment horizontal="fill"/>
      <protection locked="0"/>
    </xf>
    <xf numFmtId="0" fontId="6" fillId="0" borderId="18" xfId="0" applyFont="1" applyBorder="1" applyAlignment="1">
      <alignment horizontal="center"/>
      <protection locked="0"/>
    </xf>
    <xf numFmtId="0" fontId="6" fillId="0" borderId="0" xfId="0" applyFont="1" applyAlignment="1">
      <alignment horizontal="right" vertical="center"/>
      <protection locked="0"/>
    </xf>
    <xf numFmtId="49" fontId="6" fillId="0" borderId="0" xfId="0" applyNumberFormat="1" applyFont="1" applyAlignment="1">
      <alignment vertical="center"/>
      <protection locked="0"/>
    </xf>
    <xf numFmtId="0" fontId="6" fillId="2" borderId="0" xfId="0" quotePrefix="1" applyFont="1" applyFill="1" applyAlignment="1">
      <alignment horizontal="center"/>
      <protection locked="0"/>
    </xf>
    <xf numFmtId="49" fontId="6" fillId="0" borderId="33" xfId="0" applyNumberFormat="1" applyFont="1" applyBorder="1" applyAlignment="1">
      <alignment horizontal="center"/>
      <protection locked="0"/>
    </xf>
    <xf numFmtId="0" fontId="6" fillId="0" borderId="23" xfId="0" applyFont="1" applyBorder="1" applyAlignment="1">
      <alignment horizontal="center"/>
      <protection locked="0"/>
    </xf>
    <xf numFmtId="0" fontId="6" fillId="2" borderId="7" xfId="0" applyFont="1" applyFill="1" applyBorder="1">
      <alignment horizontal="left" vertical="center"/>
      <protection locked="0"/>
    </xf>
    <xf numFmtId="1" fontId="7" fillId="0" borderId="0" xfId="0" applyNumberFormat="1" applyFont="1" applyAlignment="1">
      <alignment horizontal="center"/>
      <protection locked="0"/>
    </xf>
    <xf numFmtId="0" fontId="6" fillId="0" borderId="7" xfId="0" quotePrefix="1" applyFont="1" applyBorder="1" applyAlignment="1">
      <alignment horizontal="right"/>
      <protection locked="0"/>
    </xf>
    <xf numFmtId="0" fontId="6" fillId="0" borderId="16" xfId="0" applyFont="1" applyBorder="1" applyAlignment="1">
      <alignment vertical="center"/>
      <protection locked="0"/>
    </xf>
    <xf numFmtId="0" fontId="6" fillId="0" borderId="14" xfId="0" applyFont="1" applyBorder="1" applyAlignment="1">
      <alignment vertical="center"/>
      <protection locked="0"/>
    </xf>
    <xf numFmtId="49" fontId="6" fillId="0" borderId="12" xfId="0" applyNumberFormat="1" applyFont="1" applyBorder="1" applyAlignment="1">
      <alignment horizontal="right"/>
      <protection locked="0"/>
    </xf>
    <xf numFmtId="0" fontId="6" fillId="0" borderId="13" xfId="0" quotePrefix="1" applyFont="1" applyBorder="1">
      <alignment horizontal="left" vertical="center"/>
      <protection locked="0"/>
    </xf>
    <xf numFmtId="0" fontId="6" fillId="0" borderId="5" xfId="0" quotePrefix="1" applyFont="1" applyBorder="1">
      <alignment horizontal="left" vertical="center"/>
      <protection locked="0"/>
    </xf>
    <xf numFmtId="0" fontId="6" fillId="0" borderId="9" xfId="0" quotePrefix="1" applyFont="1" applyBorder="1">
      <alignment horizontal="left" vertical="center"/>
      <protection locked="0"/>
    </xf>
    <xf numFmtId="0" fontId="6" fillId="0" borderId="16" xfId="0" quotePrefix="1" applyFont="1" applyBorder="1">
      <alignment horizontal="left" vertical="center"/>
      <protection locked="0"/>
    </xf>
    <xf numFmtId="0" fontId="6" fillId="0" borderId="9" xfId="0" quotePrefix="1" applyFont="1" applyBorder="1" applyAlignment="1">
      <alignment horizontal="center"/>
      <protection locked="0"/>
    </xf>
    <xf numFmtId="0" fontId="6" fillId="0" borderId="20" xfId="0" quotePrefix="1" applyFont="1" applyBorder="1" applyAlignment="1">
      <alignment horizontal="center"/>
      <protection locked="0"/>
    </xf>
    <xf numFmtId="0" fontId="6" fillId="0" borderId="16" xfId="0" quotePrefix="1" applyFont="1" applyBorder="1" applyAlignment="1">
      <alignment horizontal="center"/>
      <protection locked="0"/>
    </xf>
    <xf numFmtId="0" fontId="6" fillId="0" borderId="13" xfId="0" quotePrefix="1" applyFont="1" applyBorder="1" applyAlignment="1">
      <alignment horizontal="center"/>
      <protection locked="0"/>
    </xf>
    <xf numFmtId="0" fontId="6" fillId="0" borderId="15" xfId="0" quotePrefix="1" applyFont="1" applyBorder="1" applyAlignment="1">
      <alignment horizontal="center"/>
      <protection locked="0"/>
    </xf>
    <xf numFmtId="0" fontId="6" fillId="0" borderId="15" xfId="0" quotePrefix="1" applyFont="1" applyBorder="1">
      <alignment horizontal="left" vertical="center"/>
      <protection locked="0"/>
    </xf>
    <xf numFmtId="0" fontId="6" fillId="0" borderId="7" xfId="0" quotePrefix="1" applyFont="1" applyBorder="1" applyAlignment="1">
      <alignment horizontal="center"/>
      <protection locked="0"/>
    </xf>
    <xf numFmtId="0" fontId="6" fillId="0" borderId="4" xfId="0" quotePrefix="1" applyFont="1" applyBorder="1" applyAlignment="1">
      <alignment horizontal="left"/>
      <protection locked="0"/>
    </xf>
    <xf numFmtId="0" fontId="6" fillId="2" borderId="13" xfId="0" applyFont="1" applyFill="1" applyBorder="1" applyAlignment="1">
      <alignment horizontal="fill"/>
      <protection locked="0"/>
    </xf>
    <xf numFmtId="0" fontId="6" fillId="2" borderId="5" xfId="0" quotePrefix="1" applyFont="1" applyFill="1" applyBorder="1" applyAlignment="1">
      <alignment horizontal="center"/>
      <protection locked="0"/>
    </xf>
    <xf numFmtId="0" fontId="6" fillId="2" borderId="5" xfId="0" quotePrefix="1" applyFont="1" applyFill="1" applyBorder="1">
      <alignment horizontal="left" vertical="center"/>
      <protection locked="0"/>
    </xf>
    <xf numFmtId="0" fontId="6" fillId="2" borderId="16" xfId="0" applyFont="1" applyFill="1" applyBorder="1" applyAlignment="1">
      <alignment horizontal="fill"/>
      <protection locked="0"/>
    </xf>
    <xf numFmtId="49" fontId="6" fillId="2" borderId="9" xfId="0" applyNumberFormat="1" applyFont="1" applyFill="1" applyBorder="1" applyAlignment="1">
      <alignment horizontal="right"/>
      <protection locked="0"/>
    </xf>
    <xf numFmtId="0" fontId="6" fillId="2" borderId="10" xfId="0" applyFont="1" applyFill="1" applyBorder="1" applyAlignment="1">
      <alignment horizontal="fill"/>
      <protection locked="0"/>
    </xf>
    <xf numFmtId="0" fontId="6" fillId="2" borderId="0" xfId="0" quotePrefix="1" applyFont="1" applyFill="1">
      <alignment horizontal="left" vertical="center"/>
      <protection locked="0"/>
    </xf>
    <xf numFmtId="49" fontId="6" fillId="2" borderId="0" xfId="0" applyNumberFormat="1" applyFont="1" applyFill="1" applyAlignment="1">
      <alignment horizontal="right"/>
      <protection locked="0"/>
    </xf>
    <xf numFmtId="0" fontId="6" fillId="0" borderId="17" xfId="0" applyFont="1" applyBorder="1" applyAlignment="1">
      <alignment horizontal="center"/>
      <protection locked="0"/>
    </xf>
    <xf numFmtId="0" fontId="6" fillId="0" borderId="2" xfId="0" applyFont="1" applyBorder="1" applyAlignment="1">
      <alignment vertical="center"/>
      <protection locked="0"/>
    </xf>
    <xf numFmtId="0" fontId="6" fillId="0" borderId="18" xfId="0" applyFont="1" applyBorder="1" applyAlignment="1">
      <alignment vertical="center"/>
      <protection locked="0"/>
    </xf>
    <xf numFmtId="0" fontId="6" fillId="0" borderId="3" xfId="0" applyFont="1" applyBorder="1" applyAlignment="1">
      <alignment vertical="center"/>
      <protection locked="0"/>
    </xf>
    <xf numFmtId="0" fontId="6" fillId="0" borderId="20" xfId="0" applyFont="1" applyBorder="1" applyAlignment="1">
      <alignment vertical="center"/>
      <protection locked="0"/>
    </xf>
    <xf numFmtId="0" fontId="6" fillId="0" borderId="0" xfId="0" quotePrefix="1" applyFont="1" applyAlignment="1">
      <alignment horizontal="fill"/>
      <protection locked="0"/>
    </xf>
    <xf numFmtId="0" fontId="2" fillId="0" borderId="9" xfId="0" applyFont="1" applyBorder="1" applyAlignment="1">
      <alignment horizontal="left"/>
      <protection locked="0"/>
    </xf>
    <xf numFmtId="0" fontId="2" fillId="0" borderId="9" xfId="0" applyFont="1" applyBorder="1">
      <alignment horizontal="left" vertical="center"/>
      <protection locked="0"/>
    </xf>
    <xf numFmtId="0" fontId="2" fillId="0" borderId="0" xfId="0" applyFont="1" applyAlignment="1">
      <alignment horizontal="center"/>
      <protection locked="0"/>
    </xf>
    <xf numFmtId="0" fontId="15" fillId="0" borderId="0" xfId="0" applyFont="1">
      <alignment horizontal="left" vertical="center"/>
      <protection locked="0"/>
    </xf>
    <xf numFmtId="49" fontId="2" fillId="0" borderId="0" xfId="0" applyNumberFormat="1" applyFont="1">
      <alignment horizontal="left" vertical="center"/>
      <protection locked="0"/>
    </xf>
    <xf numFmtId="49" fontId="2" fillId="0" borderId="9" xfId="0" applyNumberFormat="1" applyFont="1" applyBorder="1">
      <alignment horizontal="left" vertical="center"/>
      <protection locked="0"/>
    </xf>
    <xf numFmtId="0" fontId="19" fillId="0" borderId="0" xfId="0" applyFont="1">
      <alignment horizontal="left" vertical="center"/>
      <protection locked="0"/>
    </xf>
    <xf numFmtId="0" fontId="19" fillId="0" borderId="2" xfId="0" applyFont="1" applyBorder="1">
      <alignment horizontal="left" vertical="center"/>
      <protection locked="0"/>
    </xf>
    <xf numFmtId="49" fontId="19" fillId="0" borderId="2" xfId="0" applyNumberFormat="1" applyFont="1" applyBorder="1">
      <alignment horizontal="left" vertical="center"/>
      <protection locked="0"/>
    </xf>
    <xf numFmtId="0" fontId="19" fillId="0" borderId="2" xfId="0" applyFont="1" applyBorder="1" applyAlignment="1">
      <alignment horizontal="fill"/>
      <protection locked="0"/>
    </xf>
    <xf numFmtId="0" fontId="19" fillId="0" borderId="2" xfId="0" quotePrefix="1" applyFont="1" applyBorder="1" applyAlignment="1">
      <alignment horizontal="right"/>
      <protection locked="0"/>
    </xf>
    <xf numFmtId="49" fontId="15" fillId="0" borderId="0" xfId="0" applyNumberFormat="1" applyFont="1">
      <alignment horizontal="left" vertical="center"/>
      <protection locked="0"/>
    </xf>
    <xf numFmtId="0" fontId="15" fillId="0" borderId="0" xfId="0" applyFont="1" applyAlignment="1">
      <alignment horizontal="left"/>
      <protection locked="0"/>
    </xf>
    <xf numFmtId="0" fontId="20" fillId="0" borderId="0" xfId="0" applyFont="1" applyAlignment="1">
      <alignment horizontal="center"/>
      <protection locked="0"/>
    </xf>
    <xf numFmtId="0" fontId="2" fillId="0" borderId="0" xfId="0" applyFont="1" applyAlignment="1">
      <alignment horizontal="left"/>
      <protection locked="0"/>
    </xf>
    <xf numFmtId="0" fontId="16" fillId="0" borderId="0" xfId="0" applyFont="1" applyAlignment="1">
      <alignment horizontal="center"/>
      <protection locked="0"/>
    </xf>
    <xf numFmtId="0" fontId="6" fillId="0" borderId="15" xfId="0" applyFont="1" applyBorder="1" applyAlignment="1">
      <alignment horizontal="right"/>
      <protection locked="0"/>
    </xf>
    <xf numFmtId="0" fontId="7" fillId="0" borderId="0" xfId="0" applyFont="1" applyAlignment="1">
      <alignment horizontal="right"/>
      <protection locked="0"/>
    </xf>
    <xf numFmtId="0" fontId="6" fillId="2" borderId="15" xfId="0" applyFont="1" applyFill="1" applyBorder="1" applyAlignment="1">
      <alignment horizontal="right"/>
      <protection locked="0"/>
    </xf>
    <xf numFmtId="0" fontId="6" fillId="2" borderId="9" xfId="0" applyFont="1" applyFill="1" applyBorder="1" applyAlignment="1">
      <alignment horizontal="right"/>
      <protection locked="0"/>
    </xf>
    <xf numFmtId="0" fontId="7" fillId="0" borderId="2" xfId="0" applyFont="1" applyBorder="1" applyAlignment="1">
      <alignment horizontal="right"/>
      <protection locked="0"/>
    </xf>
    <xf numFmtId="0" fontId="7" fillId="0" borderId="7" xfId="0" applyFont="1" applyBorder="1" applyAlignment="1">
      <alignment horizontal="right"/>
      <protection locked="0"/>
    </xf>
    <xf numFmtId="0" fontId="6" fillId="0" borderId="2" xfId="0" quotePrefix="1" applyFont="1" applyBorder="1">
      <alignment horizontal="left" vertical="center"/>
      <protection locked="0"/>
    </xf>
    <xf numFmtId="49" fontId="6" fillId="0" borderId="0" xfId="0" quotePrefix="1" applyNumberFormat="1" applyFont="1" applyAlignment="1">
      <alignment horizontal="left"/>
      <protection locked="0"/>
    </xf>
    <xf numFmtId="49" fontId="6" fillId="0" borderId="9" xfId="0" quotePrefix="1" applyNumberFormat="1" applyFont="1" applyBorder="1" applyAlignment="1">
      <alignment horizontal="left"/>
      <protection locked="0"/>
    </xf>
    <xf numFmtId="1" fontId="6" fillId="0" borderId="15" xfId="0" quotePrefix="1" applyNumberFormat="1" applyFont="1" applyBorder="1">
      <alignment horizontal="left" vertical="center"/>
      <protection locked="0"/>
    </xf>
    <xf numFmtId="0" fontId="6" fillId="0" borderId="13" xfId="0" applyFont="1" applyBorder="1" applyAlignment="1">
      <alignment horizontal="left"/>
      <protection locked="0"/>
    </xf>
    <xf numFmtId="0" fontId="6" fillId="0" borderId="0" xfId="0" applyFont="1" applyAlignment="1">
      <alignment horizontal="center" vertical="center"/>
      <protection locked="0"/>
    </xf>
    <xf numFmtId="1" fontId="6" fillId="0" borderId="9" xfId="0" quotePrefix="1" applyNumberFormat="1" applyFont="1" applyBorder="1" applyAlignment="1">
      <alignment horizontal="left"/>
      <protection locked="0"/>
    </xf>
    <xf numFmtId="0" fontId="6" fillId="0" borderId="9" xfId="0" applyFont="1" applyBorder="1" applyAlignment="1">
      <alignment horizontal="right" vertical="center"/>
      <protection locked="0"/>
    </xf>
    <xf numFmtId="0" fontId="6" fillId="2" borderId="0" xfId="0" applyFont="1" applyFill="1" applyAlignment="1">
      <alignment horizontal="right"/>
      <protection locked="0"/>
    </xf>
    <xf numFmtId="49" fontId="6" fillId="0" borderId="10" xfId="0" applyNumberFormat="1" applyFont="1" applyBorder="1" applyAlignment="1">
      <alignment horizontal="left"/>
      <protection locked="0"/>
    </xf>
    <xf numFmtId="49" fontId="6" fillId="0" borderId="13" xfId="0" applyNumberFormat="1" applyFont="1" applyBorder="1" applyAlignment="1">
      <alignment horizontal="left"/>
      <protection locked="0"/>
    </xf>
    <xf numFmtId="49" fontId="6" fillId="0" borderId="16" xfId="0" applyNumberFormat="1" applyFont="1" applyBorder="1" applyAlignment="1">
      <alignment horizontal="left"/>
      <protection locked="0"/>
    </xf>
    <xf numFmtId="49" fontId="6" fillId="0" borderId="0" xfId="0" applyNumberFormat="1" applyFont="1" applyAlignment="1">
      <alignment horizontal="fill"/>
      <protection locked="0"/>
    </xf>
    <xf numFmtId="0" fontId="6" fillId="0" borderId="38" xfId="0" applyFont="1" applyBorder="1">
      <alignment horizontal="left" vertical="center"/>
      <protection locked="0"/>
    </xf>
    <xf numFmtId="49" fontId="6" fillId="0" borderId="38" xfId="0" applyNumberFormat="1" applyFont="1" applyBorder="1" applyAlignment="1">
      <alignment horizontal="center"/>
      <protection locked="0"/>
    </xf>
    <xf numFmtId="49" fontId="6" fillId="0" borderId="43" xfId="0" applyNumberFormat="1" applyFont="1" applyBorder="1">
      <alignment horizontal="left" vertical="center"/>
      <protection locked="0"/>
    </xf>
    <xf numFmtId="0" fontId="6" fillId="0" borderId="43" xfId="0" applyFont="1" applyBorder="1">
      <alignment horizontal="left" vertical="center"/>
      <protection locked="0"/>
    </xf>
    <xf numFmtId="49" fontId="6" fillId="0" borderId="16" xfId="0" applyNumberFormat="1" applyFont="1" applyBorder="1" applyAlignment="1">
      <alignment horizontal="center"/>
      <protection locked="0"/>
    </xf>
    <xf numFmtId="1" fontId="6" fillId="0" borderId="0" xfId="0" quotePrefix="1" applyNumberFormat="1" applyFont="1" applyAlignment="1">
      <alignment horizontal="center"/>
      <protection locked="0"/>
    </xf>
    <xf numFmtId="0" fontId="6" fillId="0" borderId="12" xfId="0" applyFont="1" applyBorder="1" applyAlignment="1">
      <alignment horizontal="center"/>
      <protection locked="0"/>
    </xf>
    <xf numFmtId="49" fontId="6" fillId="0" borderId="9" xfId="0" quotePrefix="1" applyNumberFormat="1" applyFont="1" applyBorder="1" applyAlignment="1">
      <alignment horizontal="center"/>
      <protection locked="0"/>
    </xf>
    <xf numFmtId="49" fontId="6" fillId="0" borderId="10" xfId="0" applyNumberFormat="1" applyFont="1" applyBorder="1">
      <alignment horizontal="left" vertical="center"/>
      <protection locked="0"/>
    </xf>
    <xf numFmtId="0" fontId="6" fillId="0" borderId="22" xfId="0" applyFont="1" applyBorder="1" applyAlignment="1">
      <alignment horizontal="center"/>
      <protection locked="0"/>
    </xf>
    <xf numFmtId="1" fontId="6" fillId="0" borderId="13" xfId="0" applyNumberFormat="1" applyFont="1" applyBorder="1">
      <alignment horizontal="left" vertical="center"/>
      <protection locked="0"/>
    </xf>
    <xf numFmtId="1" fontId="6" fillId="0" borderId="13" xfId="0" quotePrefix="1" applyNumberFormat="1" applyFont="1" applyBorder="1" applyAlignment="1">
      <alignment horizontal="left"/>
      <protection locked="0"/>
    </xf>
    <xf numFmtId="49" fontId="18" fillId="0" borderId="9" xfId="0" applyNumberFormat="1" applyFont="1" applyBorder="1">
      <alignment horizontal="left" vertical="center"/>
      <protection locked="0"/>
    </xf>
    <xf numFmtId="49" fontId="6" fillId="0" borderId="13" xfId="0" applyNumberFormat="1" applyFont="1" applyBorder="1" applyAlignment="1">
      <alignment horizontal="right"/>
      <protection locked="0"/>
    </xf>
    <xf numFmtId="49" fontId="6" fillId="0" borderId="23" xfId="0" applyNumberFormat="1" applyFont="1" applyBorder="1" applyAlignment="1">
      <alignment horizontal="center"/>
      <protection locked="0"/>
    </xf>
    <xf numFmtId="0" fontId="21" fillId="0" borderId="0" xfId="0" applyFont="1" applyAlignment="1">
      <alignment horizontal="left" indent="1"/>
      <protection locked="0"/>
    </xf>
    <xf numFmtId="0" fontId="6" fillId="0" borderId="14" xfId="0" quotePrefix="1" applyFont="1" applyBorder="1">
      <alignment horizontal="left" vertical="center"/>
      <protection locked="0"/>
    </xf>
    <xf numFmtId="0" fontId="6" fillId="0" borderId="11" xfId="0" quotePrefix="1" applyFont="1" applyBorder="1">
      <alignment horizontal="left" vertical="center"/>
      <protection locked="0"/>
    </xf>
    <xf numFmtId="49" fontId="6" fillId="0" borderId="14" xfId="0" applyNumberFormat="1" applyFont="1" applyBorder="1" applyAlignment="1">
      <alignment horizontal="left"/>
      <protection locked="0"/>
    </xf>
    <xf numFmtId="1" fontId="6" fillId="0" borderId="16" xfId="0" applyNumberFormat="1" applyFont="1" applyBorder="1" applyAlignment="1">
      <alignment horizontal="left"/>
      <protection locked="0"/>
    </xf>
    <xf numFmtId="1" fontId="6" fillId="0" borderId="17" xfId="0" applyNumberFormat="1" applyFont="1" applyBorder="1">
      <alignment horizontal="left" vertical="center"/>
      <protection locked="0"/>
    </xf>
    <xf numFmtId="49" fontId="18" fillId="0" borderId="0" xfId="0" applyNumberFormat="1" applyFont="1">
      <alignment horizontal="left" vertical="center"/>
      <protection locked="0"/>
    </xf>
    <xf numFmtId="0" fontId="6" fillId="2" borderId="9" xfId="0" applyFont="1" applyFill="1" applyBorder="1" applyAlignment="1">
      <alignment horizontal="fill"/>
      <protection locked="0"/>
    </xf>
    <xf numFmtId="0" fontId="19" fillId="0" borderId="9" xfId="0" applyFont="1" applyBorder="1">
      <alignment horizontal="left" vertical="center"/>
      <protection locked="0"/>
    </xf>
    <xf numFmtId="0" fontId="19" fillId="0" borderId="15" xfId="0" applyFont="1" applyBorder="1">
      <alignment horizontal="left" vertical="center"/>
      <protection locked="0"/>
    </xf>
    <xf numFmtId="1" fontId="6" fillId="2" borderId="0" xfId="0" applyNumberFormat="1" applyFont="1" applyFill="1">
      <alignment horizontal="left" vertical="center"/>
      <protection locked="0"/>
    </xf>
    <xf numFmtId="0" fontId="7" fillId="0" borderId="7" xfId="0" applyFont="1" applyBorder="1" applyAlignment="1">
      <alignment horizontal="center"/>
      <protection locked="0"/>
    </xf>
    <xf numFmtId="0" fontId="18" fillId="0" borderId="1" xfId="0" applyFont="1" applyBorder="1">
      <alignment horizontal="left" vertical="center"/>
      <protection locked="0"/>
    </xf>
    <xf numFmtId="49" fontId="18" fillId="0" borderId="2" xfId="0" applyNumberFormat="1" applyFont="1" applyBorder="1">
      <alignment horizontal="left" vertical="center"/>
      <protection locked="0"/>
    </xf>
    <xf numFmtId="0" fontId="18" fillId="0" borderId="2" xfId="0" applyFont="1" applyBorder="1">
      <alignment horizontal="left" vertical="center"/>
      <protection locked="0"/>
    </xf>
    <xf numFmtId="49" fontId="18" fillId="0" borderId="2" xfId="0" applyNumberFormat="1" applyFont="1" applyBorder="1" applyAlignment="1">
      <alignment horizontal="center"/>
      <protection locked="0"/>
    </xf>
    <xf numFmtId="0" fontId="18" fillId="0" borderId="6" xfId="0" applyFont="1" applyBorder="1">
      <alignment horizontal="left" vertical="center"/>
      <protection locked="0"/>
    </xf>
    <xf numFmtId="49" fontId="18" fillId="0" borderId="7" xfId="0" applyNumberFormat="1" applyFont="1" applyBorder="1">
      <alignment horizontal="left" vertical="center"/>
      <protection locked="0"/>
    </xf>
    <xf numFmtId="0" fontId="18" fillId="0" borderId="7" xfId="0" applyFont="1" applyBorder="1">
      <alignment horizontal="left" vertical="center"/>
      <protection locked="0"/>
    </xf>
    <xf numFmtId="49" fontId="18" fillId="0" borderId="7" xfId="0" applyNumberFormat="1" applyFont="1" applyBorder="1" applyAlignment="1">
      <alignment horizontal="center"/>
      <protection locked="0"/>
    </xf>
    <xf numFmtId="0" fontId="18" fillId="0" borderId="4" xfId="0" applyFont="1" applyBorder="1">
      <alignment horizontal="left" vertical="center"/>
      <protection locked="0"/>
    </xf>
    <xf numFmtId="0" fontId="6" fillId="0" borderId="7" xfId="0" quotePrefix="1" applyFont="1" applyBorder="1" applyAlignment="1">
      <alignment horizontal="left"/>
      <protection locked="0"/>
    </xf>
    <xf numFmtId="49" fontId="6" fillId="0" borderId="7" xfId="0" quotePrefix="1" applyNumberFormat="1" applyFont="1" applyBorder="1" applyAlignment="1">
      <alignment horizontal="left"/>
      <protection locked="0"/>
    </xf>
    <xf numFmtId="0" fontId="6" fillId="0" borderId="12" xfId="0" applyFont="1" applyBorder="1" applyAlignment="1">
      <alignment horizontal="left" wrapText="1"/>
      <protection locked="0"/>
    </xf>
    <xf numFmtId="0" fontId="6" fillId="0" borderId="9" xfId="0" quotePrefix="1" applyFont="1" applyBorder="1" applyAlignment="1">
      <alignment horizontal="left"/>
      <protection locked="0"/>
    </xf>
    <xf numFmtId="0" fontId="6" fillId="0" borderId="2" xfId="0" quotePrefix="1" applyFont="1" applyBorder="1" applyAlignment="1">
      <alignment horizontal="left"/>
      <protection locked="0"/>
    </xf>
    <xf numFmtId="49" fontId="6" fillId="0" borderId="2" xfId="0" quotePrefix="1" applyNumberFormat="1" applyFont="1" applyBorder="1" applyAlignment="1">
      <alignment horizontal="left"/>
      <protection locked="0"/>
    </xf>
    <xf numFmtId="0" fontId="6" fillId="0" borderId="17" xfId="0" applyFont="1" applyBorder="1" applyAlignment="1">
      <alignment horizontal="fill"/>
      <protection locked="0"/>
    </xf>
    <xf numFmtId="49" fontId="6" fillId="0" borderId="12" xfId="0" quotePrefix="1" applyNumberFormat="1" applyFont="1" applyBorder="1">
      <alignment horizontal="left" vertical="center"/>
      <protection locked="0"/>
    </xf>
    <xf numFmtId="49" fontId="6" fillId="0" borderId="5" xfId="0" applyNumberFormat="1" applyFont="1" applyBorder="1" applyAlignment="1">
      <alignment horizontal="right"/>
      <protection locked="0"/>
    </xf>
    <xf numFmtId="49" fontId="6" fillId="0" borderId="16" xfId="0" applyNumberFormat="1" applyFont="1" applyBorder="1" applyAlignment="1">
      <alignment horizontal="fill"/>
      <protection locked="0"/>
    </xf>
    <xf numFmtId="0" fontId="21" fillId="0" borderId="0" xfId="0" applyFont="1">
      <alignment horizontal="left" vertical="center"/>
      <protection locked="0"/>
    </xf>
    <xf numFmtId="0" fontId="7" fillId="0" borderId="0" xfId="0" applyFont="1" applyAlignment="1">
      <alignment horizontal="left" vertical="center" indent="1"/>
      <protection locked="0"/>
    </xf>
    <xf numFmtId="0" fontId="6" fillId="0" borderId="12" xfId="0" applyFont="1" applyBorder="1" applyAlignment="1">
      <alignment wrapText="1"/>
      <protection locked="0"/>
    </xf>
    <xf numFmtId="0" fontId="19" fillId="0" borderId="7" xfId="0" applyFont="1" applyBorder="1">
      <alignment horizontal="left" vertical="center"/>
      <protection locked="0"/>
    </xf>
    <xf numFmtId="0" fontId="19" fillId="0" borderId="7" xfId="0" applyFont="1" applyBorder="1" applyAlignment="1">
      <alignment horizontal="center"/>
      <protection locked="0"/>
    </xf>
    <xf numFmtId="0" fontId="19" fillId="0" borderId="4" xfId="0" applyFont="1" applyBorder="1">
      <alignment horizontal="left" vertical="center"/>
      <protection locked="0"/>
    </xf>
    <xf numFmtId="49" fontId="19" fillId="0" borderId="4" xfId="0" applyNumberFormat="1" applyFont="1" applyBorder="1">
      <alignment horizontal="left" vertical="center"/>
      <protection locked="0"/>
    </xf>
    <xf numFmtId="0" fontId="19" fillId="0" borderId="7" xfId="0" quotePrefix="1" applyFont="1" applyBorder="1">
      <alignment horizontal="left" vertical="center"/>
      <protection locked="0"/>
    </xf>
    <xf numFmtId="0" fontId="6" fillId="0" borderId="16" xfId="0" applyFont="1" applyBorder="1" applyAlignment="1">
      <alignment horizontal="right"/>
      <protection locked="0"/>
    </xf>
    <xf numFmtId="0" fontId="19" fillId="0" borderId="13" xfId="0" applyFont="1" applyBorder="1">
      <alignment horizontal="left" vertical="center"/>
      <protection locked="0"/>
    </xf>
    <xf numFmtId="0" fontId="19" fillId="0" borderId="23" xfId="0" applyFont="1" applyBorder="1">
      <alignment horizontal="left" vertical="center"/>
      <protection locked="0"/>
    </xf>
    <xf numFmtId="0" fontId="19" fillId="0" borderId="10" xfId="0" applyFont="1" applyBorder="1">
      <alignment horizontal="left" vertical="center"/>
      <protection locked="0"/>
    </xf>
    <xf numFmtId="0" fontId="19" fillId="0" borderId="16" xfId="0" applyFont="1" applyBorder="1">
      <alignment horizontal="left" vertical="center"/>
      <protection locked="0"/>
    </xf>
    <xf numFmtId="0" fontId="19" fillId="0" borderId="12" xfId="0" applyFont="1" applyBorder="1">
      <alignment horizontal="left" vertical="center"/>
      <protection locked="0"/>
    </xf>
    <xf numFmtId="0" fontId="7" fillId="0" borderId="12" xfId="0" quotePrefix="1" applyFont="1" applyBorder="1" applyAlignment="1">
      <alignment horizontal="left"/>
      <protection locked="0"/>
    </xf>
    <xf numFmtId="0" fontId="19" fillId="2" borderId="13" xfId="0" applyFont="1" applyFill="1" applyBorder="1">
      <alignment horizontal="left" vertical="center"/>
      <protection locked="0"/>
    </xf>
    <xf numFmtId="0" fontId="19" fillId="0" borderId="11" xfId="0" applyFont="1" applyBorder="1">
      <alignment horizontal="left" vertical="center"/>
      <protection locked="0"/>
    </xf>
    <xf numFmtId="0" fontId="19" fillId="0" borderId="14" xfId="0" applyFont="1" applyBorder="1">
      <alignment horizontal="left" vertical="center"/>
      <protection locked="0"/>
    </xf>
    <xf numFmtId="0" fontId="19" fillId="0" borderId="17" xfId="0" applyFont="1" applyBorder="1">
      <alignment horizontal="left" vertical="center"/>
      <protection locked="0"/>
    </xf>
    <xf numFmtId="0" fontId="19" fillId="0" borderId="18" xfId="0" applyFont="1" applyBorder="1">
      <alignment horizontal="left" vertical="center"/>
      <protection locked="0"/>
    </xf>
    <xf numFmtId="0" fontId="7" fillId="0" borderId="6" xfId="0" applyFont="1" applyBorder="1">
      <alignment horizontal="left" vertical="center"/>
      <protection locked="0"/>
    </xf>
    <xf numFmtId="0" fontId="6" fillId="0" borderId="51" xfId="0" applyFont="1" applyBorder="1">
      <alignment horizontal="left" vertical="center"/>
      <protection locked="0"/>
    </xf>
    <xf numFmtId="49" fontId="6" fillId="0" borderId="52" xfId="0" applyNumberFormat="1" applyFont="1" applyBorder="1">
      <alignment horizontal="left" vertical="center"/>
      <protection locked="0"/>
    </xf>
    <xf numFmtId="0" fontId="6" fillId="0" borderId="52" xfId="0" applyFont="1" applyBorder="1">
      <alignment horizontal="left" vertical="center"/>
      <protection locked="0"/>
    </xf>
    <xf numFmtId="0" fontId="6" fillId="0" borderId="52" xfId="0" applyFont="1" applyBorder="1" applyAlignment="1">
      <alignment horizontal="fill"/>
      <protection locked="0"/>
    </xf>
    <xf numFmtId="0" fontId="6" fillId="2" borderId="13" xfId="0" applyFont="1" applyFill="1" applyBorder="1" applyAlignment="1">
      <alignment horizontal="center"/>
      <protection locked="0"/>
    </xf>
    <xf numFmtId="0" fontId="6" fillId="2" borderId="9" xfId="0" applyFont="1" applyFill="1" applyBorder="1" applyAlignment="1">
      <alignment horizontal="left"/>
      <protection locked="0"/>
    </xf>
    <xf numFmtId="0" fontId="6" fillId="2" borderId="9" xfId="0" quotePrefix="1" applyFont="1" applyFill="1" applyBorder="1" applyAlignment="1">
      <alignment horizontal="right"/>
      <protection locked="0"/>
    </xf>
    <xf numFmtId="49" fontId="6" fillId="2" borderId="9" xfId="0" applyNumberFormat="1" applyFont="1" applyFill="1" applyBorder="1">
      <alignment horizontal="left" vertical="center"/>
      <protection locked="0"/>
    </xf>
    <xf numFmtId="0" fontId="6" fillId="0" borderId="22" xfId="0" applyFont="1" applyBorder="1" applyAlignment="1">
      <alignment horizontal="fill"/>
      <protection locked="0"/>
    </xf>
    <xf numFmtId="0" fontId="6" fillId="0" borderId="17" xfId="0" applyFont="1" applyBorder="1" applyAlignment="1">
      <alignment horizontal="left"/>
      <protection locked="0"/>
    </xf>
    <xf numFmtId="49" fontId="6" fillId="0" borderId="0" xfId="0" applyNumberFormat="1" applyFont="1" applyAlignment="1">
      <alignment horizontal="left" indent="1"/>
      <protection locked="0"/>
    </xf>
    <xf numFmtId="49" fontId="6" fillId="2" borderId="13" xfId="0" applyNumberFormat="1" applyFont="1" applyFill="1" applyBorder="1" applyAlignment="1">
      <alignment horizontal="center"/>
      <protection locked="0"/>
    </xf>
    <xf numFmtId="0" fontId="6" fillId="0" borderId="14" xfId="0" applyFont="1" applyBorder="1" applyAlignment="1">
      <alignment horizontal="left"/>
      <protection locked="0"/>
    </xf>
    <xf numFmtId="49" fontId="6" fillId="2" borderId="16" xfId="0" applyNumberFormat="1" applyFont="1" applyFill="1" applyBorder="1" applyAlignment="1">
      <alignment horizontal="center"/>
      <protection locked="0"/>
    </xf>
    <xf numFmtId="49" fontId="6" fillId="2" borderId="9" xfId="0" applyNumberFormat="1" applyFont="1" applyFill="1" applyBorder="1" applyAlignment="1">
      <alignment horizontal="center"/>
      <protection locked="0"/>
    </xf>
    <xf numFmtId="0" fontId="6" fillId="2" borderId="9" xfId="0" applyFont="1" applyFill="1" applyBorder="1" applyAlignment="1">
      <alignment horizontal="center"/>
      <protection locked="0"/>
    </xf>
    <xf numFmtId="0" fontId="6" fillId="2" borderId="9" xfId="0" quotePrefix="1" applyFont="1" applyFill="1" applyBorder="1" applyAlignment="1">
      <alignment horizontal="center"/>
      <protection locked="0"/>
    </xf>
    <xf numFmtId="0" fontId="6" fillId="2" borderId="15" xfId="0" applyFont="1" applyFill="1" applyBorder="1" applyAlignment="1">
      <alignment horizontal="fill"/>
      <protection locked="0"/>
    </xf>
    <xf numFmtId="49" fontId="6" fillId="2" borderId="15" xfId="0" applyNumberFormat="1" applyFont="1" applyFill="1" applyBorder="1">
      <alignment horizontal="left" vertical="center"/>
      <protection locked="0"/>
    </xf>
    <xf numFmtId="0" fontId="6" fillId="2" borderId="12" xfId="0" applyFont="1" applyFill="1" applyBorder="1">
      <alignment horizontal="left" vertical="center"/>
      <protection locked="0"/>
    </xf>
    <xf numFmtId="0" fontId="6" fillId="2" borderId="14" xfId="0" applyFont="1" applyFill="1" applyBorder="1">
      <alignment horizontal="left" vertical="center"/>
      <protection locked="0"/>
    </xf>
    <xf numFmtId="0" fontId="6" fillId="0" borderId="3" xfId="0" applyFont="1" applyBorder="1" applyAlignment="1">
      <alignment horizontal="center"/>
      <protection locked="0"/>
    </xf>
    <xf numFmtId="0" fontId="6" fillId="0" borderId="10" xfId="0" quotePrefix="1" applyFont="1" applyBorder="1" applyAlignment="1">
      <alignment horizontal="right"/>
      <protection locked="0"/>
    </xf>
    <xf numFmtId="0" fontId="6" fillId="0" borderId="0" xfId="0" quotePrefix="1" applyFont="1" applyAlignment="1">
      <alignment horizontal="left" indent="1"/>
      <protection locked="0"/>
    </xf>
    <xf numFmtId="49" fontId="6" fillId="0" borderId="23" xfId="0" applyNumberFormat="1" applyFont="1" applyBorder="1">
      <alignment horizontal="left" vertical="center"/>
      <protection locked="0"/>
    </xf>
    <xf numFmtId="0" fontId="6" fillId="0" borderId="33" xfId="0" applyFont="1" applyBorder="1" applyAlignment="1">
      <alignment horizontal="fill"/>
      <protection locked="0"/>
    </xf>
    <xf numFmtId="0" fontId="6" fillId="2" borderId="23" xfId="0" applyFont="1" applyFill="1" applyBorder="1">
      <alignment horizontal="left" vertical="center"/>
      <protection locked="0"/>
    </xf>
    <xf numFmtId="49" fontId="6" fillId="2" borderId="7" xfId="0" applyNumberFormat="1" applyFont="1" applyFill="1" applyBorder="1">
      <alignment horizontal="left" vertical="center"/>
      <protection locked="0"/>
    </xf>
    <xf numFmtId="0" fontId="6" fillId="2" borderId="8" xfId="0" applyFont="1" applyFill="1" applyBorder="1">
      <alignment horizontal="left" vertical="center"/>
      <protection locked="0"/>
    </xf>
    <xf numFmtId="0" fontId="7" fillId="0" borderId="16" xfId="0" applyFont="1" applyBorder="1" applyAlignment="1">
      <alignment horizontal="center"/>
      <protection locked="0"/>
    </xf>
    <xf numFmtId="0" fontId="7" fillId="0" borderId="9" xfId="0" applyFont="1" applyBorder="1" applyAlignment="1">
      <alignment horizontal="center"/>
      <protection locked="0"/>
    </xf>
    <xf numFmtId="0" fontId="7" fillId="0" borderId="14" xfId="0" applyFont="1" applyBorder="1" applyAlignment="1">
      <alignment horizontal="center"/>
      <protection locked="0"/>
    </xf>
    <xf numFmtId="49" fontId="6" fillId="0" borderId="5" xfId="0" applyNumberFormat="1" applyFont="1" applyBorder="1">
      <alignment horizontal="left" vertical="center"/>
      <protection locked="0"/>
    </xf>
    <xf numFmtId="1" fontId="7" fillId="0" borderId="7" xfId="0" applyNumberFormat="1" applyFont="1" applyBorder="1" applyAlignment="1">
      <alignment horizontal="center"/>
      <protection locked="0"/>
    </xf>
    <xf numFmtId="0" fontId="18" fillId="0" borderId="0" xfId="0" applyFont="1">
      <alignment horizontal="left" vertical="center"/>
      <protection locked="0"/>
    </xf>
    <xf numFmtId="49" fontId="18" fillId="0" borderId="0" xfId="0" applyNumberFormat="1" applyFont="1" applyAlignment="1">
      <alignment horizontal="center"/>
      <protection locked="0"/>
    </xf>
    <xf numFmtId="1" fontId="6" fillId="0" borderId="2" xfId="0" quotePrefix="1" applyNumberFormat="1" applyFont="1" applyBorder="1" applyAlignment="1">
      <alignment horizontal="left"/>
      <protection locked="0"/>
    </xf>
    <xf numFmtId="49" fontId="7" fillId="0" borderId="4" xfId="0" applyNumberFormat="1" applyFont="1" applyBorder="1">
      <alignment horizontal="left" vertical="center"/>
      <protection locked="0"/>
    </xf>
    <xf numFmtId="49" fontId="6" fillId="0" borderId="17" xfId="0" applyNumberFormat="1" applyFont="1" applyBorder="1" applyAlignment="1">
      <alignment horizontal="left"/>
      <protection locked="0"/>
    </xf>
    <xf numFmtId="0" fontId="18" fillId="0" borderId="9" xfId="0" applyFont="1" applyBorder="1">
      <alignment horizontal="left" vertical="center"/>
      <protection locked="0"/>
    </xf>
    <xf numFmtId="0" fontId="18" fillId="0" borderId="21" xfId="0" applyFont="1" applyBorder="1">
      <alignment horizontal="left" vertical="center"/>
      <protection locked="0"/>
    </xf>
    <xf numFmtId="49" fontId="6" fillId="0" borderId="23" xfId="0" applyNumberFormat="1" applyFont="1" applyBorder="1" applyAlignment="1">
      <alignment horizontal="left"/>
      <protection locked="0"/>
    </xf>
    <xf numFmtId="0" fontId="7" fillId="0" borderId="0" xfId="0" applyFont="1" applyAlignment="1">
      <alignment horizontal="left" vertical="top" indent="1"/>
      <protection locked="0"/>
    </xf>
    <xf numFmtId="0" fontId="6" fillId="0" borderId="2" xfId="0" quotePrefix="1" applyFont="1" applyBorder="1" applyAlignment="1">
      <alignment horizontal="right"/>
      <protection locked="0"/>
    </xf>
    <xf numFmtId="1" fontId="6" fillId="0" borderId="15" xfId="0" quotePrefix="1" applyNumberFormat="1" applyFont="1" applyBorder="1" applyAlignment="1">
      <alignment horizontal="right"/>
      <protection locked="0"/>
    </xf>
    <xf numFmtId="0" fontId="18" fillId="0" borderId="15" xfId="0" applyFont="1" applyBorder="1">
      <alignment horizontal="left" vertical="center"/>
      <protection locked="0"/>
    </xf>
    <xf numFmtId="0" fontId="17" fillId="0" borderId="0" xfId="0" applyFont="1">
      <alignment horizontal="left" vertical="center"/>
      <protection locked="0"/>
    </xf>
    <xf numFmtId="0" fontId="18" fillId="0" borderId="13" xfId="0" applyFont="1" applyBorder="1">
      <alignment horizontal="left" vertical="center"/>
      <protection locked="0"/>
    </xf>
    <xf numFmtId="49" fontId="6" fillId="0" borderId="12" xfId="0" applyNumberFormat="1" applyFont="1" applyBorder="1" applyAlignment="1">
      <alignment horizontal="left"/>
      <protection locked="0"/>
    </xf>
    <xf numFmtId="49" fontId="6" fillId="0" borderId="14" xfId="0" applyNumberFormat="1" applyFont="1" applyBorder="1" applyAlignment="1">
      <alignment horizontal="center"/>
      <protection locked="0"/>
    </xf>
    <xf numFmtId="0" fontId="6" fillId="0" borderId="13" xfId="0" quotePrefix="1" applyFont="1" applyBorder="1" applyAlignment="1">
      <alignment horizontal="left"/>
      <protection locked="0"/>
    </xf>
    <xf numFmtId="0" fontId="4" fillId="0" borderId="0" xfId="0" applyFont="1">
      <alignment horizontal="left" vertical="center"/>
      <protection locked="0"/>
    </xf>
    <xf numFmtId="49" fontId="6" fillId="0" borderId="11" xfId="0" applyNumberFormat="1" applyFont="1" applyBorder="1" applyAlignment="1">
      <alignment horizontal="center"/>
      <protection locked="0"/>
    </xf>
    <xf numFmtId="49" fontId="6" fillId="0" borderId="10" xfId="0" applyNumberFormat="1" applyFont="1" applyBorder="1" applyAlignment="1">
      <alignment horizontal="center"/>
      <protection locked="0"/>
    </xf>
    <xf numFmtId="49" fontId="18" fillId="0" borderId="9" xfId="0" applyNumberFormat="1" applyFont="1" applyBorder="1" applyAlignment="1">
      <alignment horizontal="center"/>
      <protection locked="0"/>
    </xf>
    <xf numFmtId="0" fontId="18" fillId="0" borderId="10" xfId="0" applyFont="1" applyBorder="1">
      <alignment horizontal="left" vertical="center"/>
      <protection locked="0"/>
    </xf>
    <xf numFmtId="1" fontId="7" fillId="0" borderId="9" xfId="0" quotePrefix="1" applyNumberFormat="1" applyFont="1" applyBorder="1" applyAlignment="1">
      <alignment horizontal="right" textRotation="90"/>
      <protection locked="0"/>
    </xf>
    <xf numFmtId="0" fontId="6" fillId="3" borderId="10" xfId="0" applyFont="1" applyFill="1" applyBorder="1" applyAlignment="1">
      <alignment horizontal="center"/>
      <protection locked="0"/>
    </xf>
    <xf numFmtId="0" fontId="6" fillId="3" borderId="15" xfId="0" applyFont="1" applyFill="1" applyBorder="1" applyAlignment="1">
      <alignment horizontal="center"/>
      <protection locked="0"/>
    </xf>
    <xf numFmtId="0" fontId="6" fillId="3" borderId="15" xfId="0" applyFont="1" applyFill="1" applyBorder="1">
      <alignment horizontal="left" vertical="center"/>
      <protection locked="0"/>
    </xf>
    <xf numFmtId="1" fontId="6" fillId="3" borderId="15" xfId="0" applyNumberFormat="1" applyFont="1" applyFill="1" applyBorder="1" applyAlignment="1">
      <alignment horizontal="right"/>
      <protection locked="0"/>
    </xf>
    <xf numFmtId="0" fontId="6" fillId="3" borderId="13" xfId="0" applyFont="1" applyFill="1" applyBorder="1">
      <alignment horizontal="left" vertical="center"/>
      <protection locked="0"/>
    </xf>
    <xf numFmtId="0" fontId="6" fillId="3" borderId="13" xfId="0" applyFont="1" applyFill="1" applyBorder="1" applyAlignment="1">
      <alignment horizontal="center"/>
      <protection locked="0"/>
    </xf>
    <xf numFmtId="0" fontId="6" fillId="3" borderId="13" xfId="0" applyFont="1" applyFill="1" applyBorder="1" applyAlignment="1">
      <alignment horizontal="fill"/>
      <protection locked="0"/>
    </xf>
    <xf numFmtId="0" fontId="6" fillId="0" borderId="33" xfId="0" applyFont="1" applyBorder="1" applyAlignment="1">
      <alignment horizontal="center"/>
      <protection locked="0"/>
    </xf>
    <xf numFmtId="0" fontId="19" fillId="0" borderId="33" xfId="0" applyFont="1" applyBorder="1">
      <alignment horizontal="left" vertical="center"/>
      <protection locked="0"/>
    </xf>
    <xf numFmtId="0" fontId="6" fillId="3" borderId="7" xfId="0" applyFont="1" applyFill="1" applyBorder="1" applyAlignment="1">
      <alignment horizontal="fill"/>
      <protection locked="0"/>
    </xf>
    <xf numFmtId="0" fontId="6" fillId="3" borderId="7" xfId="0" quotePrefix="1" applyFont="1" applyFill="1" applyBorder="1">
      <alignment horizontal="left" vertical="center"/>
      <protection locked="0"/>
    </xf>
    <xf numFmtId="1" fontId="6" fillId="3" borderId="7" xfId="0" quotePrefix="1" applyNumberFormat="1" applyFont="1" applyFill="1" applyBorder="1" applyAlignment="1">
      <alignment horizontal="right"/>
      <protection locked="0"/>
    </xf>
    <xf numFmtId="0" fontId="7" fillId="0" borderId="1" xfId="0" applyFont="1" applyBorder="1" applyAlignment="1">
      <alignment horizontal="center"/>
      <protection locked="0"/>
    </xf>
    <xf numFmtId="0" fontId="7" fillId="0" borderId="6" xfId="0" applyFont="1" applyBorder="1" applyAlignment="1">
      <alignment horizontal="center"/>
      <protection locked="0"/>
    </xf>
    <xf numFmtId="0" fontId="6" fillId="0" borderId="5" xfId="0" applyFont="1" applyBorder="1" applyAlignment="1">
      <alignment horizontal="left"/>
      <protection locked="0"/>
    </xf>
    <xf numFmtId="0" fontId="6" fillId="0" borderId="22" xfId="0" applyFont="1" applyBorder="1" applyAlignment="1">
      <alignment horizontal="left"/>
      <protection locked="0"/>
    </xf>
    <xf numFmtId="0" fontId="6" fillId="0" borderId="20" xfId="0" applyFont="1" applyBorder="1" applyAlignment="1">
      <alignment horizontal="left"/>
      <protection locked="0"/>
    </xf>
    <xf numFmtId="0" fontId="6" fillId="0" borderId="15" xfId="0" applyFont="1" applyBorder="1" applyAlignment="1">
      <alignment wrapText="1"/>
      <protection locked="0"/>
    </xf>
    <xf numFmtId="0" fontId="6" fillId="0" borderId="11" xfId="0" applyFont="1" applyBorder="1" applyAlignment="1">
      <alignment wrapText="1"/>
      <protection locked="0"/>
    </xf>
    <xf numFmtId="0" fontId="6" fillId="0" borderId="10" xfId="0" applyFont="1" applyBorder="1" applyAlignment="1">
      <alignment wrapText="1"/>
      <protection locked="0"/>
    </xf>
    <xf numFmtId="49" fontId="6" fillId="0" borderId="15" xfId="0" applyNumberFormat="1" applyFont="1" applyBorder="1" applyAlignment="1">
      <alignment wrapText="1"/>
      <protection locked="0"/>
    </xf>
    <xf numFmtId="49" fontId="7" fillId="0" borderId="0" xfId="0" applyNumberFormat="1" applyFont="1" applyAlignment="1">
      <alignment horizontal="left" wrapText="1" indent="1"/>
      <protection locked="0"/>
    </xf>
    <xf numFmtId="49" fontId="18" fillId="0" borderId="17" xfId="0" applyNumberFormat="1" applyFont="1" applyBorder="1" applyAlignment="1">
      <alignment horizontal="center"/>
      <protection locked="0"/>
    </xf>
    <xf numFmtId="49" fontId="6" fillId="0" borderId="15" xfId="0" applyNumberFormat="1" applyFont="1" applyBorder="1" applyAlignment="1">
      <alignment horizontal="right" wrapText="1"/>
      <protection locked="0"/>
    </xf>
    <xf numFmtId="0" fontId="7" fillId="0" borderId="11" xfId="0" applyFont="1" applyBorder="1">
      <alignment horizontal="left" vertical="center"/>
      <protection locked="0"/>
    </xf>
    <xf numFmtId="0" fontId="6" fillId="0" borderId="15" xfId="0" applyFont="1" applyBorder="1" applyAlignment="1">
      <alignment vertical="top" wrapText="1"/>
      <protection locked="0"/>
    </xf>
    <xf numFmtId="0" fontId="18" fillId="0" borderId="14" xfId="0" applyFont="1" applyBorder="1">
      <alignment horizontal="left" vertical="center"/>
      <protection locked="0"/>
    </xf>
    <xf numFmtId="0" fontId="18" fillId="0" borderId="18" xfId="0" applyFont="1" applyBorder="1">
      <alignment horizontal="left" vertical="center"/>
      <protection locked="0"/>
    </xf>
    <xf numFmtId="49" fontId="7" fillId="0" borderId="7" xfId="0" applyNumberFormat="1" applyFont="1" applyBorder="1">
      <alignment horizontal="left" vertical="center"/>
      <protection locked="0"/>
    </xf>
    <xf numFmtId="49" fontId="6" fillId="0" borderId="8" xfId="0" applyNumberFormat="1" applyFont="1" applyBorder="1">
      <alignment horizontal="left" vertical="center"/>
      <protection locked="0"/>
    </xf>
    <xf numFmtId="0" fontId="6" fillId="0" borderId="53" xfId="0" applyFont="1" applyBorder="1">
      <alignment horizontal="left" vertical="center"/>
      <protection locked="0"/>
    </xf>
    <xf numFmtId="0" fontId="6" fillId="4" borderId="10" xfId="0" applyFont="1" applyFill="1" applyBorder="1">
      <alignment horizontal="left" vertical="center"/>
      <protection locked="0"/>
    </xf>
    <xf numFmtId="0" fontId="6" fillId="4" borderId="11" xfId="0" applyFont="1" applyFill="1" applyBorder="1">
      <alignment horizontal="left" vertical="center"/>
      <protection locked="0"/>
    </xf>
    <xf numFmtId="0" fontId="6" fillId="4" borderId="16" xfId="0" applyFont="1" applyFill="1" applyBorder="1">
      <alignment horizontal="left" vertical="center"/>
      <protection locked="0"/>
    </xf>
    <xf numFmtId="0" fontId="6" fillId="4" borderId="14" xfId="0" applyFont="1" applyFill="1" applyBorder="1">
      <alignment horizontal="left" vertical="center"/>
      <protection locked="0"/>
    </xf>
    <xf numFmtId="0" fontId="6" fillId="4" borderId="10" xfId="0" applyFont="1" applyFill="1" applyBorder="1" applyAlignment="1">
      <alignment horizontal="right"/>
      <protection locked="0"/>
    </xf>
    <xf numFmtId="1" fontId="6" fillId="4" borderId="54" xfId="0" applyNumberFormat="1" applyFont="1" applyFill="1" applyBorder="1" applyAlignment="1">
      <alignment horizontal="center" vertical="center"/>
      <protection locked="0"/>
    </xf>
    <xf numFmtId="0" fontId="6" fillId="4" borderId="16" xfId="0" applyFont="1" applyFill="1" applyBorder="1" applyAlignment="1">
      <alignment horizontal="right"/>
      <protection locked="0"/>
    </xf>
    <xf numFmtId="1" fontId="6" fillId="4" borderId="55" xfId="0" applyNumberFormat="1" applyFont="1" applyFill="1" applyBorder="1" applyAlignment="1">
      <alignment horizontal="center" vertical="center"/>
      <protection locked="0"/>
    </xf>
    <xf numFmtId="0" fontId="6" fillId="0" borderId="5" xfId="0" applyFont="1" applyBorder="1" applyAlignment="1">
      <alignment horizontal="left" vertical="top" wrapText="1"/>
      <protection locked="0"/>
    </xf>
    <xf numFmtId="49" fontId="6" fillId="0" borderId="21" xfId="0" applyNumberFormat="1" applyFont="1" applyBorder="1" applyAlignment="1">
      <alignment horizontal="right"/>
      <protection locked="0"/>
    </xf>
    <xf numFmtId="49" fontId="6" fillId="0" borderId="5" xfId="0" applyNumberFormat="1" applyFont="1" applyBorder="1" applyAlignment="1">
      <alignment horizontal="center" vertical="center" wrapText="1"/>
      <protection locked="0"/>
    </xf>
    <xf numFmtId="49" fontId="6" fillId="0" borderId="5" xfId="0" applyNumberFormat="1" applyFont="1" applyBorder="1" applyAlignment="1">
      <alignment horizontal="left" vertical="top" wrapText="1"/>
      <protection locked="0"/>
    </xf>
    <xf numFmtId="0" fontId="6" fillId="0" borderId="8" xfId="0" applyFont="1" applyBorder="1" applyAlignment="1">
      <alignment horizontal="fill"/>
      <protection locked="0"/>
    </xf>
    <xf numFmtId="0" fontId="6" fillId="0" borderId="9" xfId="0" applyFont="1" applyBorder="1" applyAlignment="1">
      <alignment horizontal="center" vertical="top" wrapText="1"/>
      <protection locked="0"/>
    </xf>
    <xf numFmtId="0" fontId="6" fillId="0" borderId="20" xfId="0" applyFont="1" applyBorder="1" applyAlignment="1">
      <alignment horizontal="center" vertical="top" wrapText="1"/>
      <protection locked="0"/>
    </xf>
    <xf numFmtId="0" fontId="6" fillId="2" borderId="11" xfId="0" applyFont="1" applyFill="1" applyBorder="1">
      <alignment horizontal="left" vertical="center"/>
      <protection locked="0"/>
    </xf>
    <xf numFmtId="0" fontId="7" fillId="0" borderId="17" xfId="0" applyFont="1" applyBorder="1">
      <alignment horizontal="left" vertical="center"/>
      <protection locked="0"/>
    </xf>
    <xf numFmtId="0" fontId="6" fillId="0" borderId="7" xfId="0" applyFont="1" applyBorder="1" applyAlignment="1">
      <alignment vertical="center"/>
      <protection locked="0"/>
    </xf>
    <xf numFmtId="0" fontId="7" fillId="0" borderId="9" xfId="0" applyFont="1" applyBorder="1" applyAlignment="1">
      <alignment vertical="center"/>
      <protection locked="0"/>
    </xf>
    <xf numFmtId="0" fontId="7" fillId="0" borderId="15" xfId="0" applyFont="1" applyBorder="1" applyAlignment="1">
      <alignment vertical="center"/>
      <protection locked="0"/>
    </xf>
    <xf numFmtId="0" fontId="7" fillId="0" borderId="7" xfId="0" applyFont="1" applyBorder="1" applyAlignment="1">
      <alignment vertical="center"/>
      <protection locked="0"/>
    </xf>
    <xf numFmtId="49" fontId="6" fillId="0" borderId="7" xfId="0" applyNumberFormat="1" applyFont="1" applyBorder="1" applyAlignment="1">
      <alignment horizontal="center" vertical="center"/>
      <protection locked="0"/>
    </xf>
    <xf numFmtId="49" fontId="6" fillId="0" borderId="2" xfId="0" applyNumberFormat="1" applyFont="1" applyBorder="1" applyAlignment="1">
      <alignment horizontal="center" vertical="center"/>
      <protection locked="0"/>
    </xf>
    <xf numFmtId="0" fontId="6" fillId="0" borderId="7" xfId="0" applyFont="1" applyBorder="1" applyAlignment="1">
      <alignment horizontal="center" vertical="center"/>
      <protection locked="0"/>
    </xf>
    <xf numFmtId="49" fontId="6" fillId="0" borderId="7" xfId="0" applyNumberFormat="1" applyFont="1" applyBorder="1" applyAlignment="1">
      <alignment vertical="center"/>
      <protection locked="0"/>
    </xf>
    <xf numFmtId="0" fontId="6" fillId="0" borderId="33" xfId="0" applyFont="1" applyBorder="1" applyAlignment="1">
      <alignment vertical="center"/>
      <protection locked="0"/>
    </xf>
    <xf numFmtId="49" fontId="6" fillId="0" borderId="0" xfId="0" applyNumberFormat="1" applyFont="1" applyAlignment="1">
      <alignment horizontal="center" vertical="center"/>
      <protection locked="0"/>
    </xf>
    <xf numFmtId="49" fontId="6" fillId="0" borderId="2" xfId="0" applyNumberFormat="1" applyFont="1" applyBorder="1" applyAlignment="1">
      <alignment vertical="center"/>
      <protection locked="0"/>
    </xf>
    <xf numFmtId="0" fontId="7" fillId="0" borderId="2" xfId="0" applyFont="1" applyBorder="1" applyAlignment="1">
      <alignment vertical="center"/>
      <protection locked="0"/>
    </xf>
    <xf numFmtId="0" fontId="6" fillId="0" borderId="48" xfId="0" applyFont="1" applyBorder="1" applyAlignment="1">
      <alignment vertical="center"/>
      <protection locked="0"/>
    </xf>
    <xf numFmtId="0" fontId="6" fillId="0" borderId="46" xfId="0" applyFont="1" applyBorder="1" applyAlignment="1">
      <alignment vertical="center"/>
      <protection locked="0"/>
    </xf>
    <xf numFmtId="0" fontId="0" fillId="0" borderId="0" xfId="0" applyAlignment="1">
      <alignment vertical="center"/>
      <protection locked="0"/>
    </xf>
    <xf numFmtId="49" fontId="6" fillId="0" borderId="0" xfId="0" applyNumberFormat="1" applyFont="1" applyAlignment="1">
      <alignment horizontal="right" vertical="center"/>
      <protection locked="0"/>
    </xf>
    <xf numFmtId="1" fontId="6" fillId="0" borderId="0" xfId="0" applyNumberFormat="1" applyFont="1" applyAlignment="1">
      <alignment vertical="center"/>
      <protection locked="0"/>
    </xf>
    <xf numFmtId="0" fontId="6" fillId="0" borderId="0" xfId="0" quotePrefix="1" applyFont="1" applyAlignment="1">
      <alignment vertical="center"/>
      <protection locked="0"/>
    </xf>
    <xf numFmtId="49" fontId="6" fillId="0" borderId="9" xfId="0" applyNumberFormat="1" applyFont="1" applyBorder="1" applyAlignment="1">
      <alignment vertical="center"/>
      <protection locked="0"/>
    </xf>
    <xf numFmtId="0" fontId="6" fillId="0" borderId="0" xfId="0" quotePrefix="1" applyFont="1" applyAlignment="1">
      <alignment horizontal="right" vertical="center"/>
      <protection locked="0"/>
    </xf>
    <xf numFmtId="49" fontId="6" fillId="0" borderId="15" xfId="0" applyNumberFormat="1" applyFont="1" applyBorder="1" applyAlignment="1">
      <alignment vertical="center"/>
      <protection locked="0"/>
    </xf>
    <xf numFmtId="0" fontId="6" fillId="0" borderId="0" xfId="0" quotePrefix="1" applyFont="1" applyAlignment="1">
      <alignment horizontal="center" vertical="center"/>
      <protection locked="0"/>
    </xf>
    <xf numFmtId="0" fontId="6" fillId="0" borderId="46" xfId="0" applyFont="1" applyBorder="1">
      <alignment horizontal="left" vertical="center"/>
      <protection locked="0"/>
    </xf>
    <xf numFmtId="49" fontId="6" fillId="0" borderId="43" xfId="0" applyNumberFormat="1" applyFont="1" applyBorder="1" applyAlignment="1">
      <alignment vertical="center"/>
      <protection locked="0"/>
    </xf>
    <xf numFmtId="0" fontId="6" fillId="0" borderId="9" xfId="0" quotePrefix="1" applyFont="1" applyBorder="1" applyAlignment="1">
      <alignment vertical="center"/>
      <protection locked="0"/>
    </xf>
    <xf numFmtId="0" fontId="6" fillId="0" borderId="9" xfId="0" quotePrefix="1" applyFont="1" applyBorder="1" applyAlignment="1">
      <alignment horizontal="center" vertical="center"/>
      <protection locked="0"/>
    </xf>
    <xf numFmtId="0" fontId="6" fillId="0" borderId="0" xfId="0" applyFont="1" applyAlignment="1">
      <alignment vertical="center" wrapText="1"/>
      <protection locked="0"/>
    </xf>
    <xf numFmtId="0" fontId="6" fillId="0" borderId="7" xfId="0" quotePrefix="1" applyFont="1" applyBorder="1" applyAlignment="1">
      <alignment vertical="center"/>
      <protection locked="0"/>
    </xf>
    <xf numFmtId="0" fontId="6" fillId="0" borderId="7" xfId="0" quotePrefix="1" applyFont="1" applyBorder="1" applyAlignment="1">
      <alignment horizontal="center" vertical="center"/>
      <protection locked="0"/>
    </xf>
    <xf numFmtId="0" fontId="6" fillId="0" borderId="9" xfId="0" applyFont="1" applyBorder="1" applyAlignment="1">
      <alignment horizontal="center" vertical="center"/>
      <protection locked="0"/>
    </xf>
    <xf numFmtId="49" fontId="6" fillId="0" borderId="15" xfId="0" quotePrefix="1" applyNumberFormat="1" applyFont="1" applyBorder="1" applyAlignment="1">
      <alignment horizontal="center"/>
      <protection locked="0"/>
    </xf>
    <xf numFmtId="49" fontId="6" fillId="0" borderId="0" xfId="0" applyNumberFormat="1" applyFont="1" applyAlignment="1">
      <alignment vertical="center" wrapText="1"/>
      <protection locked="0"/>
    </xf>
    <xf numFmtId="0" fontId="6" fillId="0" borderId="15" xfId="0" applyFont="1" applyBorder="1" applyAlignment="1">
      <alignment horizontal="center" vertical="center"/>
      <protection locked="0"/>
    </xf>
    <xf numFmtId="0" fontId="6" fillId="0" borderId="9" xfId="0" applyFont="1" applyBorder="1" applyAlignment="1">
      <alignment horizontal="fill" vertical="center"/>
      <protection locked="0"/>
    </xf>
    <xf numFmtId="0" fontId="6" fillId="0" borderId="11" xfId="0" applyFont="1" applyBorder="1" applyAlignment="1">
      <alignment horizontal="fill" vertical="center"/>
      <protection locked="0"/>
    </xf>
    <xf numFmtId="1" fontId="6" fillId="0" borderId="0" xfId="0" quotePrefix="1" applyNumberFormat="1" applyFont="1" applyAlignment="1">
      <alignment horizontal="right" vertical="center"/>
      <protection locked="0"/>
    </xf>
    <xf numFmtId="49" fontId="6" fillId="2" borderId="15" xfId="0" applyNumberFormat="1" applyFont="1" applyFill="1" applyBorder="1" applyAlignment="1">
      <alignment horizontal="center"/>
      <protection locked="0"/>
    </xf>
    <xf numFmtId="0" fontId="18" fillId="0" borderId="0" xfId="0" applyFont="1" applyAlignment="1">
      <alignment vertical="center"/>
      <protection locked="0"/>
    </xf>
    <xf numFmtId="49" fontId="18" fillId="0" borderId="15" xfId="0" applyNumberFormat="1" applyFont="1" applyBorder="1">
      <alignment horizontal="left" vertical="center"/>
      <protection locked="0"/>
    </xf>
    <xf numFmtId="49" fontId="18" fillId="0" borderId="0" xfId="0" applyNumberFormat="1" applyFont="1" applyAlignment="1">
      <alignment vertical="center"/>
      <protection locked="0"/>
    </xf>
    <xf numFmtId="0" fontId="7" fillId="0" borderId="0" xfId="0" quotePrefix="1" applyFont="1" applyAlignment="1">
      <alignment horizontal="right"/>
      <protection locked="0"/>
    </xf>
    <xf numFmtId="0" fontId="6" fillId="0" borderId="5" xfId="0" applyFont="1" applyBorder="1" applyAlignment="1">
      <alignment vertical="center"/>
      <protection locked="0"/>
    </xf>
    <xf numFmtId="0" fontId="6" fillId="0" borderId="5" xfId="0" applyFont="1" applyBorder="1" applyAlignment="1">
      <alignment horizontal="center" vertical="center"/>
      <protection locked="0"/>
    </xf>
    <xf numFmtId="0" fontId="6" fillId="0" borderId="23" xfId="0" applyFont="1" applyBorder="1" applyAlignment="1">
      <alignment vertical="center"/>
      <protection locked="0"/>
    </xf>
    <xf numFmtId="0" fontId="18" fillId="0" borderId="7" xfId="0" applyFont="1" applyBorder="1" applyAlignment="1">
      <alignment vertical="center"/>
      <protection locked="0"/>
    </xf>
    <xf numFmtId="0" fontId="6" fillId="0" borderId="7" xfId="0" applyFont="1" applyBorder="1" applyAlignment="1">
      <alignment horizontal="right" vertical="center"/>
      <protection locked="0"/>
    </xf>
    <xf numFmtId="0" fontId="6" fillId="0" borderId="8" xfId="0" applyFont="1" applyBorder="1" applyAlignment="1">
      <alignment vertical="center"/>
      <protection locked="0"/>
    </xf>
    <xf numFmtId="49" fontId="18" fillId="0" borderId="0" xfId="0" applyNumberFormat="1" applyFont="1" applyAlignment="1">
      <alignment horizontal="center" vertical="center"/>
      <protection locked="0"/>
    </xf>
    <xf numFmtId="0" fontId="6" fillId="0" borderId="17" xfId="0" applyFont="1" applyBorder="1" applyAlignment="1">
      <alignment vertical="center"/>
      <protection locked="0"/>
    </xf>
    <xf numFmtId="49" fontId="18" fillId="0" borderId="2" xfId="0" applyNumberFormat="1" applyFont="1" applyBorder="1" applyAlignment="1">
      <alignment vertical="center"/>
      <protection locked="0"/>
    </xf>
    <xf numFmtId="49" fontId="18" fillId="0" borderId="2" xfId="0" applyNumberFormat="1" applyFont="1" applyBorder="1" applyAlignment="1">
      <alignment horizontal="center" vertical="center"/>
      <protection locked="0"/>
    </xf>
    <xf numFmtId="0" fontId="18" fillId="0" borderId="2" xfId="0" applyFont="1" applyBorder="1" applyAlignment="1">
      <alignment vertical="center"/>
      <protection locked="0"/>
    </xf>
    <xf numFmtId="0" fontId="18" fillId="0" borderId="2" xfId="0" applyFont="1" applyBorder="1" applyAlignment="1">
      <alignment horizontal="right" vertical="center"/>
      <protection locked="0"/>
    </xf>
    <xf numFmtId="0" fontId="6" fillId="0" borderId="15" xfId="0" applyFont="1" applyBorder="1" applyAlignment="1">
      <alignment horizontal="fill" vertical="center"/>
      <protection locked="0"/>
    </xf>
    <xf numFmtId="49" fontId="6" fillId="0" borderId="0" xfId="0" quotePrefix="1" applyNumberFormat="1" applyFont="1" applyAlignment="1">
      <alignment horizontal="right" vertical="center"/>
      <protection locked="0"/>
    </xf>
    <xf numFmtId="0" fontId="6" fillId="0" borderId="14" xfId="0" applyFont="1" applyBorder="1" applyAlignment="1">
      <alignment horizontal="fill" vertical="center"/>
      <protection locked="0"/>
    </xf>
    <xf numFmtId="49" fontId="6" fillId="0" borderId="13" xfId="0" applyNumberFormat="1" applyFont="1" applyBorder="1" applyAlignment="1">
      <alignment vertical="center"/>
      <protection locked="0"/>
    </xf>
    <xf numFmtId="49" fontId="6" fillId="0" borderId="0" xfId="0" quotePrefix="1" applyNumberFormat="1" applyFont="1" applyAlignment="1">
      <alignment horizontal="center" vertical="center"/>
      <protection locked="0"/>
    </xf>
    <xf numFmtId="49" fontId="2" fillId="0" borderId="15" xfId="0" applyNumberFormat="1" applyFont="1" applyBorder="1">
      <alignment horizontal="left" vertical="center"/>
      <protection locked="0"/>
    </xf>
    <xf numFmtId="0" fontId="2" fillId="0" borderId="15" xfId="0" applyFont="1" applyBorder="1" applyAlignment="1">
      <alignment horizontal="left"/>
      <protection locked="0"/>
    </xf>
    <xf numFmtId="0" fontId="2" fillId="0" borderId="15" xfId="0" applyFont="1" applyBorder="1">
      <alignment horizontal="left" vertical="center"/>
      <protection locked="0"/>
    </xf>
    <xf numFmtId="0" fontId="0" fillId="0" borderId="15" xfId="0" applyBorder="1">
      <alignment horizontal="left" vertical="center"/>
      <protection locked="0"/>
    </xf>
    <xf numFmtId="0" fontId="6" fillId="0" borderId="15" xfId="0" quotePrefix="1" applyFont="1" applyBorder="1" applyAlignment="1">
      <alignment vertical="center"/>
      <protection locked="0"/>
    </xf>
    <xf numFmtId="0" fontId="6" fillId="0" borderId="15" xfId="0" quotePrefix="1" applyFont="1" applyBorder="1" applyAlignment="1">
      <alignment horizontal="center" vertical="center"/>
      <protection locked="0"/>
    </xf>
    <xf numFmtId="0" fontId="0" fillId="0" borderId="9" xfId="0" applyBorder="1" applyAlignment="1">
      <alignment horizontal="left" vertical="top"/>
      <protection locked="0"/>
    </xf>
    <xf numFmtId="0" fontId="0" fillId="0" borderId="9" xfId="0" applyBorder="1" applyAlignment="1">
      <alignment horizontal="right"/>
      <protection locked="0"/>
    </xf>
    <xf numFmtId="0" fontId="0" fillId="0" borderId="15" xfId="0" applyBorder="1" applyAlignment="1">
      <alignment horizontal="left" vertical="top"/>
      <protection locked="0"/>
    </xf>
    <xf numFmtId="0" fontId="0" fillId="0" borderId="15" xfId="0" applyBorder="1" applyAlignment="1">
      <alignment horizontal="right"/>
      <protection locked="0"/>
    </xf>
    <xf numFmtId="0" fontId="6" fillId="0" borderId="2" xfId="0" quotePrefix="1" applyFont="1" applyBorder="1" applyAlignment="1">
      <alignment horizontal="center" vertical="center"/>
      <protection locked="0"/>
    </xf>
    <xf numFmtId="0" fontId="6" fillId="0" borderId="2" xfId="0" applyFont="1" applyBorder="1" applyAlignment="1">
      <alignment horizontal="fill" vertical="center"/>
      <protection locked="0"/>
    </xf>
    <xf numFmtId="49" fontId="6" fillId="0" borderId="2" xfId="0" quotePrefix="1" applyNumberFormat="1" applyFont="1" applyBorder="1" applyAlignment="1">
      <alignment horizontal="right" vertical="center"/>
      <protection locked="0"/>
    </xf>
    <xf numFmtId="0" fontId="6" fillId="0" borderId="7" xfId="0" applyFont="1" applyBorder="1" applyAlignment="1">
      <alignment horizontal="fill" vertical="center"/>
      <protection locked="0"/>
    </xf>
    <xf numFmtId="49" fontId="6" fillId="0" borderId="7" xfId="0" quotePrefix="1" applyNumberFormat="1" applyFont="1" applyBorder="1" applyAlignment="1">
      <alignment horizontal="right" vertical="center"/>
      <protection locked="0"/>
    </xf>
    <xf numFmtId="1" fontId="6" fillId="0" borderId="7" xfId="0" quotePrefix="1" applyNumberFormat="1" applyFont="1" applyBorder="1">
      <alignment horizontal="left" vertical="center"/>
      <protection locked="0"/>
    </xf>
    <xf numFmtId="1" fontId="6" fillId="0" borderId="2" xfId="0" quotePrefix="1" applyNumberFormat="1" applyFont="1" applyBorder="1" applyAlignment="1">
      <alignment horizontal="center" vertical="center"/>
      <protection locked="0"/>
    </xf>
    <xf numFmtId="0" fontId="7" fillId="0" borderId="18" xfId="0" applyFont="1" applyBorder="1">
      <alignment horizontal="left" vertical="center"/>
      <protection locked="0"/>
    </xf>
    <xf numFmtId="1" fontId="7" fillId="0" borderId="2" xfId="0" applyNumberFormat="1" applyFont="1" applyBorder="1" applyAlignment="1">
      <alignment horizontal="center" vertical="center"/>
      <protection locked="0"/>
    </xf>
    <xf numFmtId="1" fontId="6" fillId="0" borderId="7" xfId="0" quotePrefix="1" applyNumberFormat="1" applyFont="1" applyBorder="1" applyAlignment="1">
      <alignment horizontal="center" vertical="center"/>
      <protection locked="0"/>
    </xf>
    <xf numFmtId="0" fontId="6" fillId="0" borderId="33" xfId="0" applyFont="1" applyBorder="1" applyAlignment="1">
      <alignment horizontal="left"/>
      <protection locked="0"/>
    </xf>
    <xf numFmtId="49" fontId="6" fillId="0" borderId="1" xfId="0" quotePrefix="1" applyNumberFormat="1" applyFont="1" applyBorder="1" applyAlignment="1">
      <alignment horizontal="right"/>
      <protection locked="0"/>
    </xf>
    <xf numFmtId="0" fontId="11" fillId="0" borderId="0" xfId="0" applyFont="1">
      <alignment horizontal="left" vertical="center"/>
      <protection locked="0"/>
    </xf>
    <xf numFmtId="49" fontId="6" fillId="0" borderId="5" xfId="0" applyNumberFormat="1" applyFont="1" applyBorder="1" applyAlignment="1">
      <alignment vertical="top" wrapText="1"/>
      <protection locked="0"/>
    </xf>
    <xf numFmtId="49" fontId="6" fillId="0" borderId="5" xfId="0" applyNumberFormat="1" applyFont="1" applyBorder="1" applyAlignment="1">
      <alignment vertical="center" wrapText="1"/>
      <protection locked="0"/>
    </xf>
    <xf numFmtId="0" fontId="17" fillId="0" borderId="9" xfId="0" applyFont="1" applyBorder="1">
      <alignment horizontal="left" vertical="center"/>
      <protection locked="0"/>
    </xf>
    <xf numFmtId="0" fontId="6" fillId="0" borderId="48" xfId="0" applyFont="1" applyBorder="1">
      <alignment horizontal="left" vertical="center"/>
      <protection locked="0"/>
    </xf>
    <xf numFmtId="49" fontId="6" fillId="0" borderId="9" xfId="0" applyNumberFormat="1" applyFont="1" applyBorder="1" applyAlignment="1">
      <alignment horizontal="right" vertical="center"/>
      <protection locked="0"/>
    </xf>
    <xf numFmtId="0" fontId="0" fillId="0" borderId="0" xfId="0" applyAlignment="1">
      <alignment horizontal="center" vertical="center"/>
      <protection locked="0"/>
    </xf>
    <xf numFmtId="1" fontId="6" fillId="0" borderId="2" xfId="0" quotePrefix="1" applyNumberFormat="1" applyFont="1" applyBorder="1">
      <alignment horizontal="left" vertical="center"/>
      <protection locked="0"/>
    </xf>
    <xf numFmtId="1" fontId="7" fillId="0" borderId="2" xfId="0" applyNumberFormat="1" applyFont="1" applyBorder="1">
      <alignment horizontal="left" vertical="center"/>
      <protection locked="0"/>
    </xf>
    <xf numFmtId="0" fontId="5" fillId="0" borderId="0" xfId="0" applyFont="1" applyAlignment="1">
      <alignment horizontal="left" indent="1"/>
      <protection locked="0"/>
    </xf>
    <xf numFmtId="0" fontId="6" fillId="0" borderId="62" xfId="0" applyFont="1" applyBorder="1" applyAlignment="1">
      <alignment vertical="center"/>
      <protection locked="0"/>
    </xf>
    <xf numFmtId="0" fontId="6" fillId="0" borderId="63" xfId="0" applyFont="1" applyBorder="1" applyAlignment="1">
      <alignment vertical="center"/>
      <protection locked="0"/>
    </xf>
    <xf numFmtId="0" fontId="23" fillId="0" borderId="0" xfId="0" applyFont="1">
      <alignment horizontal="left" vertical="center"/>
      <protection locked="0"/>
    </xf>
    <xf numFmtId="0" fontId="24" fillId="0" borderId="0" xfId="0" applyFont="1">
      <alignment horizontal="left" vertical="center"/>
      <protection locked="0"/>
    </xf>
    <xf numFmtId="0" fontId="22" fillId="0" borderId="0" xfId="0" applyFont="1" applyAlignment="1">
      <alignment horizontal="left" indent="1"/>
      <protection locked="0"/>
    </xf>
    <xf numFmtId="0" fontId="6" fillId="0" borderId="5" xfId="0" applyFont="1" applyBorder="1" applyAlignment="1">
      <alignment vertical="center" wrapText="1"/>
      <protection locked="0"/>
    </xf>
    <xf numFmtId="1" fontId="6" fillId="0" borderId="15" xfId="0" quotePrefix="1" applyNumberFormat="1" applyFont="1" applyBorder="1" applyAlignment="1">
      <alignment horizontal="center" vertical="center"/>
      <protection locked="0"/>
    </xf>
    <xf numFmtId="0" fontId="6" fillId="0" borderId="15" xfId="0" applyFont="1" applyBorder="1" applyAlignment="1">
      <alignment horizontal="right" vertical="center"/>
      <protection locked="0"/>
    </xf>
    <xf numFmtId="0" fontId="6" fillId="0" borderId="9" xfId="0" quotePrefix="1" applyFont="1" applyBorder="1" applyAlignment="1">
      <alignment horizontal="right" vertical="center"/>
      <protection locked="0"/>
    </xf>
    <xf numFmtId="49" fontId="6" fillId="0" borderId="15" xfId="0" applyNumberFormat="1" applyFont="1" applyBorder="1" applyAlignment="1">
      <alignment horizontal="right" vertical="center"/>
      <protection locked="0"/>
    </xf>
    <xf numFmtId="0" fontId="6" fillId="0" borderId="15" xfId="0" quotePrefix="1" applyFont="1" applyBorder="1" applyAlignment="1">
      <alignment horizontal="right" vertical="center"/>
      <protection locked="0"/>
    </xf>
    <xf numFmtId="0" fontId="7" fillId="0" borderId="0" xfId="0" applyFont="1" applyAlignment="1">
      <alignment horizontal="center" vertical="center"/>
      <protection locked="0"/>
    </xf>
    <xf numFmtId="0" fontId="6" fillId="5" borderId="10" xfId="0" applyFont="1" applyFill="1" applyBorder="1">
      <alignment horizontal="left" vertical="center"/>
      <protection locked="0"/>
    </xf>
    <xf numFmtId="0" fontId="6" fillId="5" borderId="15" xfId="0" applyFont="1" applyFill="1" applyBorder="1">
      <alignment horizontal="left" vertical="center"/>
      <protection locked="0"/>
    </xf>
    <xf numFmtId="0" fontId="6" fillId="5" borderId="15" xfId="0" quotePrefix="1" applyFont="1" applyFill="1" applyBorder="1">
      <alignment horizontal="left" vertical="center"/>
      <protection locked="0"/>
    </xf>
    <xf numFmtId="0" fontId="6" fillId="5" borderId="11" xfId="0" quotePrefix="1" applyFont="1" applyFill="1" applyBorder="1">
      <alignment horizontal="left" vertical="center"/>
      <protection locked="0"/>
    </xf>
    <xf numFmtId="0" fontId="6" fillId="5" borderId="13" xfId="0" applyFont="1" applyFill="1" applyBorder="1">
      <alignment horizontal="left" vertical="center"/>
      <protection locked="0"/>
    </xf>
    <xf numFmtId="0" fontId="6" fillId="5" borderId="12" xfId="0" quotePrefix="1" applyFont="1" applyFill="1" applyBorder="1">
      <alignment horizontal="left" vertical="center"/>
      <protection locked="0"/>
    </xf>
    <xf numFmtId="0" fontId="6" fillId="5" borderId="16" xfId="0" applyFont="1" applyFill="1" applyBorder="1">
      <alignment horizontal="left" vertical="center"/>
      <protection locked="0"/>
    </xf>
    <xf numFmtId="0" fontId="6" fillId="5" borderId="9" xfId="0" applyFont="1" applyFill="1" applyBorder="1">
      <alignment horizontal="left" vertical="center"/>
      <protection locked="0"/>
    </xf>
    <xf numFmtId="0" fontId="6" fillId="5" borderId="9" xfId="0" quotePrefix="1" applyFont="1" applyFill="1" applyBorder="1">
      <alignment horizontal="left" vertical="center"/>
      <protection locked="0"/>
    </xf>
    <xf numFmtId="0" fontId="6" fillId="5" borderId="14" xfId="0" quotePrefix="1" applyFont="1" applyFill="1" applyBorder="1">
      <alignment horizontal="left" vertical="center"/>
      <protection locked="0"/>
    </xf>
    <xf numFmtId="0" fontId="6" fillId="0" borderId="5" xfId="0" applyFont="1" applyBorder="1" applyAlignment="1">
      <alignment vertical="top" wrapText="1"/>
      <protection locked="0"/>
    </xf>
    <xf numFmtId="0" fontId="6" fillId="0" borderId="13" xfId="0" applyFont="1" applyBorder="1" applyAlignment="1">
      <alignment vertical="top" wrapText="1"/>
      <protection locked="0"/>
    </xf>
    <xf numFmtId="0" fontId="6" fillId="2" borderId="9" xfId="0" applyFont="1" applyFill="1" applyBorder="1" applyAlignment="1">
      <alignment horizontal="right" vertical="center"/>
      <protection locked="0"/>
    </xf>
    <xf numFmtId="49" fontId="6" fillId="2" borderId="9" xfId="0" applyNumberFormat="1" applyFont="1" applyFill="1" applyBorder="1" applyAlignment="1">
      <alignment horizontal="right" vertical="center"/>
      <protection locked="0"/>
    </xf>
    <xf numFmtId="1" fontId="7" fillId="0" borderId="9" xfId="0" quotePrefix="1" applyNumberFormat="1" applyFont="1" applyBorder="1" applyAlignment="1">
      <alignment horizontal="left" vertical="center" textRotation="90"/>
      <protection locked="0"/>
    </xf>
    <xf numFmtId="0" fontId="4" fillId="0" borderId="0" xfId="0" applyFont="1" applyAlignment="1">
      <alignment horizontal="left" indent="1"/>
      <protection locked="0"/>
    </xf>
    <xf numFmtId="0" fontId="6" fillId="0" borderId="39" xfId="0" applyFont="1" applyBorder="1">
      <alignment horizontal="left" vertical="center"/>
      <protection locked="0"/>
    </xf>
    <xf numFmtId="0" fontId="6" fillId="0" borderId="45" xfId="0" applyFont="1" applyBorder="1">
      <alignment horizontal="left" vertical="center"/>
      <protection locked="0"/>
    </xf>
    <xf numFmtId="1" fontId="6" fillId="0" borderId="7" xfId="0" applyNumberFormat="1" applyFont="1" applyBorder="1" applyAlignment="1">
      <alignment horizontal="right" vertical="center"/>
      <protection locked="0"/>
    </xf>
    <xf numFmtId="1" fontId="6" fillId="0" borderId="0" xfId="0" applyNumberFormat="1" applyFont="1" applyAlignment="1">
      <alignment horizontal="right" vertical="center"/>
      <protection locked="0"/>
    </xf>
    <xf numFmtId="49" fontId="6" fillId="0" borderId="37" xfId="0" applyNumberFormat="1" applyFont="1" applyBorder="1">
      <alignment horizontal="left" vertical="center"/>
      <protection locked="0"/>
    </xf>
    <xf numFmtId="0" fontId="6" fillId="0" borderId="64" xfId="0" applyFont="1" applyBorder="1">
      <alignment horizontal="left" vertical="center"/>
      <protection locked="0"/>
    </xf>
    <xf numFmtId="0" fontId="6" fillId="0" borderId="62" xfId="0" applyFont="1" applyBorder="1">
      <alignment horizontal="left" vertical="center"/>
      <protection locked="0"/>
    </xf>
    <xf numFmtId="0" fontId="6" fillId="0" borderId="64" xfId="0" applyFont="1" applyBorder="1" applyAlignment="1">
      <alignment horizontal="fill"/>
      <protection locked="0"/>
    </xf>
    <xf numFmtId="0" fontId="6" fillId="0" borderId="65" xfId="0" applyFont="1" applyBorder="1">
      <alignment horizontal="left" vertical="center"/>
      <protection locked="0"/>
    </xf>
    <xf numFmtId="0" fontId="6" fillId="0" borderId="46" xfId="0" applyFont="1" applyBorder="1" applyAlignment="1">
      <alignment horizontal="fill"/>
      <protection locked="0"/>
    </xf>
    <xf numFmtId="0" fontId="6" fillId="0" borderId="64" xfId="0" applyFont="1" applyBorder="1" applyAlignment="1">
      <alignment vertical="center"/>
      <protection locked="0"/>
    </xf>
    <xf numFmtId="0" fontId="6" fillId="0" borderId="48" xfId="0" applyFont="1" applyBorder="1" applyAlignment="1">
      <alignment horizontal="fill" vertical="center"/>
      <protection locked="0"/>
    </xf>
    <xf numFmtId="0" fontId="6" fillId="0" borderId="48" xfId="0" applyFont="1" applyBorder="1" applyAlignment="1">
      <alignment horizontal="right"/>
      <protection locked="0"/>
    </xf>
    <xf numFmtId="1" fontId="6" fillId="0" borderId="48" xfId="0" quotePrefix="1" applyNumberFormat="1" applyFont="1" applyBorder="1">
      <alignment horizontal="left" vertical="center"/>
      <protection locked="0"/>
    </xf>
    <xf numFmtId="0" fontId="6" fillId="0" borderId="65" xfId="0" applyFont="1" applyBorder="1" applyAlignment="1">
      <alignment vertical="center"/>
      <protection locked="0"/>
    </xf>
    <xf numFmtId="0" fontId="6" fillId="0" borderId="46" xfId="0" applyFont="1" applyBorder="1" applyAlignment="1">
      <alignment horizontal="fill" vertical="center"/>
      <protection locked="0"/>
    </xf>
    <xf numFmtId="0" fontId="6" fillId="0" borderId="65" xfId="0" applyFont="1" applyBorder="1" applyAlignment="1">
      <alignment horizontal="fill"/>
      <protection locked="0"/>
    </xf>
    <xf numFmtId="0" fontId="6" fillId="0" borderId="46" xfId="0" applyFont="1" applyBorder="1" applyAlignment="1">
      <alignment horizontal="right"/>
      <protection locked="0"/>
    </xf>
    <xf numFmtId="1" fontId="6" fillId="0" borderId="46" xfId="0" applyNumberFormat="1" applyFont="1" applyBorder="1" applyAlignment="1">
      <alignment horizontal="left"/>
      <protection locked="0"/>
    </xf>
    <xf numFmtId="0" fontId="6" fillId="0" borderId="41" xfId="0" applyFont="1" applyBorder="1" applyAlignment="1">
      <alignment horizontal="center" vertical="center"/>
      <protection locked="0"/>
    </xf>
    <xf numFmtId="0" fontId="6" fillId="0" borderId="42" xfId="0" applyFont="1" applyBorder="1">
      <alignment horizontal="left" vertical="center"/>
      <protection locked="0"/>
    </xf>
    <xf numFmtId="0" fontId="6" fillId="0" borderId="56" xfId="0" applyFont="1" applyBorder="1" applyAlignment="1">
      <alignment horizontal="left"/>
      <protection locked="0"/>
    </xf>
    <xf numFmtId="0" fontId="6" fillId="0" borderId="56" xfId="0" applyFont="1" applyBorder="1">
      <alignment horizontal="left" vertical="center"/>
      <protection locked="0"/>
    </xf>
    <xf numFmtId="0" fontId="6" fillId="0" borderId="38" xfId="0" applyFont="1" applyBorder="1" applyAlignment="1">
      <alignment horizontal="center"/>
      <protection locked="0"/>
    </xf>
    <xf numFmtId="49" fontId="6" fillId="0" borderId="42" xfId="0" applyNumberFormat="1" applyFont="1" applyBorder="1">
      <alignment horizontal="left" vertical="center"/>
      <protection locked="0"/>
    </xf>
    <xf numFmtId="0" fontId="6" fillId="0" borderId="44" xfId="0" applyFont="1" applyBorder="1" applyAlignment="1">
      <alignment horizontal="left"/>
      <protection locked="0"/>
    </xf>
    <xf numFmtId="0" fontId="6" fillId="0" borderId="44" xfId="0" applyFont="1" applyBorder="1">
      <alignment horizontal="left" vertical="center"/>
      <protection locked="0"/>
    </xf>
    <xf numFmtId="0" fontId="6" fillId="0" borderId="43" xfId="0" applyFont="1" applyBorder="1" applyAlignment="1">
      <alignment horizontal="center"/>
      <protection locked="0"/>
    </xf>
    <xf numFmtId="1" fontId="6" fillId="0" borderId="48" xfId="0" quotePrefix="1" applyNumberFormat="1" applyFont="1" applyBorder="1" applyAlignment="1">
      <alignment horizontal="center" vertical="center"/>
      <protection locked="0"/>
    </xf>
    <xf numFmtId="49" fontId="6" fillId="0" borderId="48" xfId="0" applyNumberFormat="1" applyFont="1" applyBorder="1">
      <alignment horizontal="left" vertical="center"/>
      <protection locked="0"/>
    </xf>
    <xf numFmtId="49" fontId="6" fillId="0" borderId="48" xfId="0" applyNumberFormat="1" applyFont="1" applyBorder="1" applyAlignment="1">
      <alignment horizontal="center"/>
      <protection locked="0"/>
    </xf>
    <xf numFmtId="0" fontId="6" fillId="0" borderId="62" xfId="0" applyFont="1" applyBorder="1" applyAlignment="1">
      <alignment horizontal="center"/>
      <protection locked="0"/>
    </xf>
    <xf numFmtId="1" fontId="6" fillId="0" borderId="48" xfId="0" applyNumberFormat="1" applyFont="1" applyBorder="1">
      <alignment horizontal="left" vertical="center"/>
      <protection locked="0"/>
    </xf>
    <xf numFmtId="1" fontId="6" fillId="0" borderId="46" xfId="0" applyNumberFormat="1" applyFont="1" applyBorder="1" applyAlignment="1">
      <alignment horizontal="center" vertical="center"/>
      <protection locked="0"/>
    </xf>
    <xf numFmtId="49" fontId="6" fillId="0" borderId="46" xfId="0" applyNumberFormat="1" applyFont="1" applyBorder="1">
      <alignment horizontal="left" vertical="center"/>
      <protection locked="0"/>
    </xf>
    <xf numFmtId="0" fontId="6" fillId="0" borderId="63" xfId="0" applyFont="1" applyBorder="1">
      <alignment horizontal="left" vertical="center"/>
      <protection locked="0"/>
    </xf>
    <xf numFmtId="0" fontId="6" fillId="0" borderId="66" xfId="0" applyFont="1" applyBorder="1">
      <alignment horizontal="left" vertical="center"/>
      <protection locked="0"/>
    </xf>
    <xf numFmtId="0" fontId="6" fillId="0" borderId="67" xfId="0" applyFont="1" applyBorder="1">
      <alignment horizontal="left" vertical="center"/>
      <protection locked="0"/>
    </xf>
    <xf numFmtId="1" fontId="6" fillId="2" borderId="0" xfId="0" applyNumberFormat="1" applyFont="1" applyFill="1" applyAlignment="1">
      <alignment horizontal="center" vertical="center"/>
      <protection locked="0"/>
    </xf>
    <xf numFmtId="49" fontId="6" fillId="0" borderId="48" xfId="0" applyNumberFormat="1" applyFont="1" applyBorder="1" applyAlignment="1">
      <alignment vertical="center"/>
      <protection locked="0"/>
    </xf>
    <xf numFmtId="49" fontId="7" fillId="0" borderId="29" xfId="0" applyNumberFormat="1" applyFont="1" applyBorder="1">
      <alignment horizontal="left" vertical="center"/>
      <protection locked="0"/>
    </xf>
    <xf numFmtId="0" fontId="7" fillId="0" borderId="30" xfId="0" applyFont="1" applyBorder="1">
      <alignment horizontal="left" vertical="center"/>
      <protection locked="0"/>
    </xf>
    <xf numFmtId="0" fontId="7" fillId="0" borderId="68" xfId="0" applyFont="1" applyBorder="1">
      <alignment horizontal="left" vertical="center"/>
      <protection locked="0"/>
    </xf>
    <xf numFmtId="0" fontId="7" fillId="0" borderId="69" xfId="0" applyFont="1" applyBorder="1">
      <alignment horizontal="left" vertical="center"/>
      <protection locked="0"/>
    </xf>
    <xf numFmtId="49" fontId="7" fillId="0" borderId="30" xfId="0" applyNumberFormat="1" applyFont="1" applyBorder="1">
      <alignment horizontal="left" vertical="center"/>
      <protection locked="0"/>
    </xf>
    <xf numFmtId="0" fontId="6" fillId="0" borderId="30" xfId="0" applyFont="1" applyBorder="1">
      <alignment horizontal="left" vertical="center"/>
      <protection locked="0"/>
    </xf>
    <xf numFmtId="0" fontId="6" fillId="0" borderId="31" xfId="0" applyFont="1" applyBorder="1">
      <alignment horizontal="left" vertical="center"/>
      <protection locked="0"/>
    </xf>
    <xf numFmtId="49" fontId="6" fillId="0" borderId="25" xfId="0" applyNumberFormat="1" applyFont="1" applyBorder="1">
      <alignment horizontal="left" vertical="center"/>
      <protection locked="0"/>
    </xf>
    <xf numFmtId="0" fontId="6" fillId="0" borderId="25" xfId="0" applyFont="1" applyBorder="1">
      <alignment horizontal="left" vertical="center"/>
      <protection locked="0"/>
    </xf>
    <xf numFmtId="49" fontId="6" fillId="0" borderId="0" xfId="0" applyNumberFormat="1" applyFont="1" applyAlignment="1">
      <alignment vertical="top"/>
      <protection locked="0"/>
    </xf>
    <xf numFmtId="49" fontId="6" fillId="0" borderId="70" xfId="0" applyNumberFormat="1" applyFont="1" applyBorder="1">
      <alignment horizontal="left" vertical="center"/>
      <protection locked="0"/>
    </xf>
    <xf numFmtId="0" fontId="6" fillId="0" borderId="71" xfId="0" applyFont="1" applyBorder="1">
      <alignment horizontal="left" vertical="center"/>
      <protection locked="0"/>
    </xf>
    <xf numFmtId="0" fontId="7" fillId="0" borderId="0" xfId="0" applyFont="1" applyAlignment="1">
      <alignment horizontal="fill"/>
      <protection locked="0"/>
    </xf>
    <xf numFmtId="0" fontId="7" fillId="0" borderId="0" xfId="0" quotePrefix="1" applyFont="1" applyAlignment="1">
      <alignment horizontal="left"/>
      <protection locked="0"/>
    </xf>
    <xf numFmtId="49" fontId="6" fillId="0" borderId="24" xfId="0" applyNumberFormat="1" applyFont="1" applyBorder="1">
      <alignment horizontal="left" vertical="center"/>
      <protection locked="0"/>
    </xf>
    <xf numFmtId="49" fontId="6" fillId="0" borderId="27" xfId="0" applyNumberFormat="1" applyFont="1" applyBorder="1">
      <alignment horizontal="left" vertical="center"/>
      <protection locked="0"/>
    </xf>
    <xf numFmtId="0" fontId="6" fillId="0" borderId="28" xfId="0" applyFont="1" applyBorder="1" applyAlignment="1">
      <alignment horizontal="left"/>
      <protection locked="0"/>
    </xf>
    <xf numFmtId="49" fontId="6" fillId="0" borderId="28" xfId="0" applyNumberFormat="1" applyFont="1" applyBorder="1">
      <alignment horizontal="left" vertical="center"/>
      <protection locked="0"/>
    </xf>
    <xf numFmtId="49" fontId="6" fillId="0" borderId="29" xfId="0" applyNumberFormat="1" applyFont="1" applyBorder="1">
      <alignment horizontal="left" vertical="center"/>
      <protection locked="0"/>
    </xf>
    <xf numFmtId="0" fontId="6" fillId="0" borderId="30" xfId="0" applyFont="1" applyBorder="1" applyAlignment="1">
      <alignment horizontal="left"/>
      <protection locked="0"/>
    </xf>
    <xf numFmtId="49" fontId="6" fillId="0" borderId="30" xfId="0" applyNumberFormat="1" applyFont="1" applyBorder="1">
      <alignment horizontal="left" vertical="center"/>
      <protection locked="0"/>
    </xf>
    <xf numFmtId="0" fontId="6" fillId="0" borderId="27" xfId="0" applyFont="1" applyBorder="1" applyAlignment="1">
      <alignment horizontal="center"/>
      <protection locked="0"/>
    </xf>
    <xf numFmtId="0" fontId="6" fillId="0" borderId="28" xfId="0" applyFont="1" applyBorder="1" applyAlignment="1">
      <alignment horizontal="center"/>
      <protection locked="0"/>
    </xf>
    <xf numFmtId="0" fontId="6" fillId="0" borderId="32" xfId="0" applyFont="1" applyBorder="1" applyAlignment="1">
      <alignment horizontal="center"/>
      <protection locked="0"/>
    </xf>
    <xf numFmtId="0" fontId="6" fillId="0" borderId="68" xfId="0" applyFont="1" applyBorder="1" applyAlignment="1">
      <alignment horizontal="left"/>
      <protection locked="0"/>
    </xf>
    <xf numFmtId="49" fontId="6" fillId="0" borderId="69" xfId="0" applyNumberFormat="1" applyFont="1" applyBorder="1">
      <alignment horizontal="left" vertical="center"/>
      <protection locked="0"/>
    </xf>
    <xf numFmtId="0" fontId="6" fillId="0" borderId="69" xfId="0" applyFont="1" applyBorder="1">
      <alignment horizontal="left" vertical="center"/>
      <protection locked="0"/>
    </xf>
    <xf numFmtId="0" fontId="6" fillId="0" borderId="68" xfId="0" applyFont="1" applyBorder="1">
      <alignment horizontal="left" vertical="center"/>
      <protection locked="0"/>
    </xf>
    <xf numFmtId="0" fontId="9" fillId="0" borderId="30" xfId="0" applyFont="1" applyBorder="1">
      <alignment horizontal="left" vertical="center"/>
      <protection locked="0"/>
    </xf>
    <xf numFmtId="0" fontId="9" fillId="0" borderId="31" xfId="0" applyFont="1" applyBorder="1">
      <alignment horizontal="left" vertical="center"/>
      <protection locked="0"/>
    </xf>
    <xf numFmtId="0" fontId="7" fillId="0" borderId="27" xfId="0" applyFont="1" applyBorder="1" applyAlignment="1">
      <alignment horizontal="center"/>
      <protection locked="0"/>
    </xf>
    <xf numFmtId="0" fontId="7" fillId="0" borderId="28" xfId="0" applyFont="1" applyBorder="1" applyAlignment="1">
      <alignment horizontal="center"/>
      <protection locked="0"/>
    </xf>
    <xf numFmtId="0" fontId="7" fillId="0" borderId="32" xfId="0" applyFont="1" applyBorder="1" applyAlignment="1">
      <alignment horizontal="center"/>
      <protection locked="0"/>
    </xf>
    <xf numFmtId="0" fontId="6" fillId="0" borderId="0" xfId="0" applyFont="1" applyAlignment="1">
      <alignment horizontal="left" wrapText="1"/>
      <protection locked="0"/>
    </xf>
    <xf numFmtId="0" fontId="14" fillId="0" borderId="0" xfId="0" applyFont="1" applyAlignment="1">
      <alignment horizontal="left" vertical="center" indent="1"/>
      <protection locked="0"/>
    </xf>
    <xf numFmtId="49" fontId="7" fillId="0" borderId="0" xfId="0" applyNumberFormat="1" applyFont="1" applyAlignment="1">
      <alignment horizontal="left" vertical="center" indent="1"/>
      <protection locked="0"/>
    </xf>
    <xf numFmtId="0" fontId="5" fillId="0" borderId="0" xfId="0" applyFont="1" applyAlignment="1">
      <alignment horizontal="left" vertical="center" indent="1"/>
      <protection locked="0"/>
    </xf>
    <xf numFmtId="0" fontId="7" fillId="0" borderId="0" xfId="0" applyFont="1" applyAlignment="1">
      <alignment horizontal="left" vertical="center" wrapText="1" indent="1"/>
      <protection locked="0"/>
    </xf>
    <xf numFmtId="0" fontId="6" fillId="0" borderId="0" xfId="0" applyFont="1" applyAlignment="1">
      <alignment horizontal="left" indent="2"/>
      <protection locked="0"/>
    </xf>
    <xf numFmtId="0" fontId="12" fillId="0" borderId="0" xfId="0" applyFont="1" applyAlignment="1">
      <alignment horizontal="left" vertical="center" indent="1"/>
      <protection locked="0"/>
    </xf>
    <xf numFmtId="0" fontId="25" fillId="0" borderId="0" xfId="0" applyFont="1">
      <alignment horizontal="left" vertical="center"/>
      <protection locked="0"/>
    </xf>
    <xf numFmtId="0" fontId="26" fillId="0" borderId="0" xfId="0" applyFont="1">
      <alignment horizontal="left" vertical="center"/>
      <protection locked="0"/>
    </xf>
    <xf numFmtId="0" fontId="4" fillId="0" borderId="0" xfId="0" applyFont="1" applyAlignment="1">
      <alignment horizontal="left" vertical="top" indent="1"/>
      <protection locked="0"/>
    </xf>
    <xf numFmtId="0" fontId="5" fillId="0" borderId="0" xfId="0" applyFont="1" applyAlignment="1">
      <alignment horizontal="left" vertical="top" indent="1"/>
      <protection locked="0"/>
    </xf>
    <xf numFmtId="49" fontId="4" fillId="0" borderId="0" xfId="0" applyNumberFormat="1" applyFont="1" applyAlignment="1">
      <alignment horizontal="left" indent="1"/>
      <protection locked="0"/>
    </xf>
    <xf numFmtId="0" fontId="4" fillId="0" borderId="0" xfId="0" applyFont="1" applyAlignment="1">
      <alignment horizontal="left" vertical="center" wrapText="1"/>
      <protection locked="0"/>
    </xf>
    <xf numFmtId="0" fontId="28" fillId="0" borderId="0" xfId="0" applyFont="1">
      <alignment horizontal="left" vertical="center"/>
      <protection locked="0"/>
    </xf>
    <xf numFmtId="0" fontId="4" fillId="0" borderId="0" xfId="0" applyFont="1" applyAlignment="1">
      <alignment vertical="center" wrapText="1"/>
      <protection locked="0"/>
    </xf>
    <xf numFmtId="0" fontId="27" fillId="0" borderId="0" xfId="0" applyFont="1">
      <alignment horizontal="left" vertical="center"/>
      <protection locked="0"/>
    </xf>
    <xf numFmtId="49" fontId="7" fillId="0" borderId="0" xfId="0" applyNumberFormat="1" applyFont="1" applyAlignment="1">
      <alignment horizontal="center" vertical="center"/>
      <protection locked="0"/>
    </xf>
    <xf numFmtId="49" fontId="7" fillId="0" borderId="0" xfId="0" applyNumberFormat="1" applyFont="1" applyAlignment="1">
      <alignment horizontal="center"/>
      <protection locked="0"/>
    </xf>
    <xf numFmtId="0" fontId="7" fillId="0" borderId="0" xfId="0" quotePrefix="1" applyFont="1" applyAlignment="1">
      <alignment horizontal="center"/>
      <protection locked="0"/>
    </xf>
    <xf numFmtId="0" fontId="6" fillId="0" borderId="5" xfId="0" applyFont="1" applyBorder="1" applyAlignment="1">
      <alignment horizontal="center" vertical="top" wrapText="1"/>
      <protection locked="0"/>
    </xf>
    <xf numFmtId="0" fontId="0" fillId="0" borderId="0" xfId="0" applyAlignment="1">
      <alignment horizontal="fill"/>
      <protection locked="0"/>
    </xf>
    <xf numFmtId="0" fontId="0" fillId="0" borderId="0" xfId="0" applyAlignment="1">
      <alignment vertical="top"/>
      <protection locked="0"/>
    </xf>
    <xf numFmtId="0" fontId="0" fillId="0" borderId="30" xfId="0" applyBorder="1">
      <alignment horizontal="left" vertical="center"/>
      <protection locked="0"/>
    </xf>
    <xf numFmtId="0" fontId="0" fillId="0" borderId="31" xfId="0" applyBorder="1">
      <alignment horizontal="left" vertical="center"/>
      <protection locked="0"/>
    </xf>
    <xf numFmtId="0" fontId="0" fillId="0" borderId="26" xfId="0" applyBorder="1">
      <alignment horizontal="left" vertical="center"/>
      <protection locked="0"/>
    </xf>
    <xf numFmtId="0" fontId="30" fillId="0" borderId="0" xfId="0" applyFont="1">
      <alignment horizontal="left" vertical="center"/>
      <protection locked="0"/>
    </xf>
    <xf numFmtId="0" fontId="31" fillId="0" borderId="0" xfId="0" applyFont="1">
      <alignment horizontal="left" vertical="center"/>
      <protection locked="0"/>
    </xf>
    <xf numFmtId="0" fontId="31" fillId="0" borderId="10" xfId="0" applyFont="1" applyBorder="1">
      <alignment horizontal="left" vertical="center"/>
      <protection locked="0"/>
    </xf>
    <xf numFmtId="0" fontId="31" fillId="0" borderId="15" xfId="0" applyFont="1" applyBorder="1">
      <alignment horizontal="left" vertical="center"/>
      <protection locked="0"/>
    </xf>
    <xf numFmtId="0" fontId="31" fillId="0" borderId="66" xfId="0" applyFont="1" applyBorder="1">
      <alignment horizontal="left" vertical="center"/>
      <protection locked="0"/>
    </xf>
    <xf numFmtId="0" fontId="31" fillId="0" borderId="16" xfId="0" applyFont="1" applyBorder="1">
      <alignment horizontal="left" vertical="center"/>
      <protection locked="0"/>
    </xf>
    <xf numFmtId="0" fontId="31" fillId="0" borderId="9" xfId="0" applyFont="1" applyBorder="1">
      <alignment horizontal="left" vertical="center"/>
      <protection locked="0"/>
    </xf>
    <xf numFmtId="0" fontId="31" fillId="0" borderId="67" xfId="0" applyFont="1" applyBorder="1">
      <alignment horizontal="left" vertical="center"/>
      <protection locked="0"/>
    </xf>
    <xf numFmtId="0" fontId="11" fillId="0" borderId="12" xfId="0" applyFont="1" applyBorder="1">
      <alignment horizontal="left" vertical="center"/>
      <protection locked="0"/>
    </xf>
    <xf numFmtId="0" fontId="11" fillId="0" borderId="13" xfId="0" applyFont="1" applyBorder="1">
      <alignment horizontal="left" vertical="center"/>
      <protection locked="0"/>
    </xf>
    <xf numFmtId="0" fontId="11" fillId="4" borderId="10" xfId="0" applyFont="1" applyFill="1" applyBorder="1">
      <alignment horizontal="left" vertical="center"/>
      <protection locked="0"/>
    </xf>
    <xf numFmtId="0" fontId="11" fillId="4" borderId="11" xfId="0" applyFont="1" applyFill="1" applyBorder="1">
      <alignment horizontal="left" vertical="center"/>
      <protection locked="0"/>
    </xf>
    <xf numFmtId="0" fontId="11" fillId="4" borderId="16" xfId="0" applyFont="1" applyFill="1" applyBorder="1">
      <alignment horizontal="left" vertical="center"/>
      <protection locked="0"/>
    </xf>
    <xf numFmtId="0" fontId="11" fillId="4" borderId="14" xfId="0" applyFont="1" applyFill="1" applyBorder="1">
      <alignment horizontal="left" vertical="center"/>
      <protection locked="0"/>
    </xf>
    <xf numFmtId="0" fontId="29" fillId="0" borderId="0" xfId="0" applyFont="1">
      <alignment horizontal="left" vertical="center"/>
      <protection locked="0"/>
    </xf>
    <xf numFmtId="0" fontId="6" fillId="0" borderId="0" xfId="0" applyFont="1" applyAlignment="1">
      <alignment horizontal="center" vertical="top"/>
      <protection locked="0"/>
    </xf>
    <xf numFmtId="0" fontId="0" fillId="0" borderId="9" xfId="0" applyBorder="1" applyAlignment="1">
      <alignment horizontal="center"/>
      <protection locked="0"/>
    </xf>
    <xf numFmtId="0" fontId="0" fillId="0" borderId="15" xfId="0" applyBorder="1" applyAlignment="1">
      <alignment horizontal="center"/>
      <protection locked="0"/>
    </xf>
    <xf numFmtId="0" fontId="0" fillId="0" borderId="0" xfId="0" applyAlignment="1">
      <alignment horizontal="center"/>
      <protection locked="0"/>
    </xf>
    <xf numFmtId="1" fontId="6" fillId="0" borderId="2" xfId="0" quotePrefix="1" applyNumberFormat="1" applyFont="1" applyBorder="1" applyAlignment="1">
      <alignment horizontal="center"/>
      <protection locked="0"/>
    </xf>
    <xf numFmtId="1" fontId="6" fillId="0" borderId="7" xfId="0" quotePrefix="1" applyNumberFormat="1" applyFont="1" applyBorder="1" applyAlignment="1">
      <alignment horizontal="center"/>
      <protection locked="0"/>
    </xf>
    <xf numFmtId="1" fontId="6" fillId="0" borderId="9" xfId="0" quotePrefix="1" applyNumberFormat="1" applyFont="1" applyBorder="1" applyAlignment="1">
      <alignment horizontal="center"/>
      <protection locked="0"/>
    </xf>
    <xf numFmtId="1" fontId="19" fillId="0" borderId="2" xfId="0" applyNumberFormat="1" applyFont="1" applyBorder="1" applyAlignment="1">
      <alignment horizontal="center"/>
      <protection locked="0"/>
    </xf>
    <xf numFmtId="1" fontId="19" fillId="0" borderId="7" xfId="0" applyNumberFormat="1" applyFont="1" applyBorder="1" applyAlignment="1">
      <alignment horizontal="center"/>
      <protection locked="0"/>
    </xf>
    <xf numFmtId="0" fontId="29" fillId="0" borderId="0" xfId="0" applyFont="1" applyAlignment="1">
      <alignment horizontal="center"/>
      <protection locked="0"/>
    </xf>
    <xf numFmtId="0" fontId="29" fillId="0" borderId="0" xfId="0" applyFont="1" applyAlignment="1">
      <alignment horizontal="center" vertical="center"/>
      <protection locked="0"/>
    </xf>
    <xf numFmtId="1" fontId="6" fillId="0" borderId="15" xfId="0" quotePrefix="1" applyNumberFormat="1" applyFont="1" applyBorder="1" applyAlignment="1">
      <alignment horizontal="center"/>
      <protection locked="0"/>
    </xf>
    <xf numFmtId="2" fontId="6" fillId="0" borderId="9" xfId="0" applyNumberFormat="1" applyFont="1" applyBorder="1" applyAlignment="1">
      <alignment horizontal="center"/>
      <protection locked="0"/>
    </xf>
    <xf numFmtId="0" fontId="6" fillId="0" borderId="14" xfId="0" applyFont="1" applyBorder="1" applyAlignment="1">
      <alignment vertical="top" wrapText="1"/>
      <protection locked="0"/>
    </xf>
    <xf numFmtId="0" fontId="2" fillId="0" borderId="16" xfId="0" applyFont="1" applyBorder="1">
      <alignment horizontal="left" vertical="center"/>
      <protection locked="0"/>
    </xf>
    <xf numFmtId="0" fontId="2" fillId="0" borderId="13" xfId="0" applyFont="1" applyBorder="1">
      <alignment horizontal="left" vertical="center"/>
      <protection locked="0"/>
    </xf>
    <xf numFmtId="1" fontId="2" fillId="0" borderId="15" xfId="0" applyNumberFormat="1" applyFont="1" applyBorder="1" applyAlignment="1">
      <alignment horizontal="center" vertical="center"/>
      <protection locked="0"/>
    </xf>
    <xf numFmtId="0" fontId="2" fillId="0" borderId="10" xfId="0" applyFont="1" applyBorder="1">
      <alignment horizontal="left" vertical="center"/>
      <protection locked="0"/>
    </xf>
    <xf numFmtId="0" fontId="1" fillId="0" borderId="0" xfId="0" quotePrefix="1" applyFont="1">
      <alignment horizontal="left" vertical="center"/>
      <protection locked="0"/>
    </xf>
    <xf numFmtId="0" fontId="2" fillId="0" borderId="12" xfId="0" applyFont="1" applyBorder="1">
      <alignment horizontal="left" vertical="center"/>
      <protection locked="0"/>
    </xf>
    <xf numFmtId="0" fontId="2" fillId="0" borderId="14" xfId="0" applyFont="1" applyBorder="1">
      <alignment horizontal="left" vertical="center"/>
      <protection locked="0"/>
    </xf>
    <xf numFmtId="0" fontId="2" fillId="0" borderId="12" xfId="0" quotePrefix="1" applyFont="1" applyBorder="1">
      <alignment horizontal="left" vertical="center"/>
      <protection locked="0"/>
    </xf>
    <xf numFmtId="0" fontId="2" fillId="0" borderId="9" xfId="0" quotePrefix="1" applyFont="1" applyBorder="1" applyAlignment="1">
      <alignment horizontal="center"/>
      <protection locked="0"/>
    </xf>
    <xf numFmtId="0" fontId="2" fillId="0" borderId="9" xfId="0" quotePrefix="1" applyFont="1" applyBorder="1" applyAlignment="1">
      <alignment horizontal="right"/>
      <protection locked="0"/>
    </xf>
    <xf numFmtId="49" fontId="2" fillId="0" borderId="13" xfId="0" applyNumberFormat="1" applyFont="1" applyBorder="1" applyAlignment="1">
      <alignment horizontal="left"/>
      <protection locked="0"/>
    </xf>
    <xf numFmtId="0" fontId="2" fillId="0" borderId="9" xfId="0" applyFont="1" applyBorder="1" applyAlignment="1">
      <alignment vertical="center"/>
      <protection locked="0"/>
    </xf>
    <xf numFmtId="0" fontId="2" fillId="0" borderId="9" xfId="0" applyFont="1" applyBorder="1" applyAlignment="1">
      <alignment horizontal="fill"/>
      <protection locked="0"/>
    </xf>
    <xf numFmtId="0" fontId="2" fillId="0" borderId="9" xfId="0" quotePrefix="1" applyFont="1" applyBorder="1" applyAlignment="1">
      <alignment horizontal="right" vertical="center"/>
      <protection locked="0"/>
    </xf>
    <xf numFmtId="49" fontId="2" fillId="0" borderId="16" xfId="0" applyNumberFormat="1" applyFont="1" applyBorder="1" applyAlignment="1">
      <alignment horizontal="left"/>
      <protection locked="0"/>
    </xf>
    <xf numFmtId="49" fontId="2" fillId="0" borderId="9" xfId="0" applyNumberFormat="1" applyFont="1" applyBorder="1" applyAlignment="1">
      <alignment horizontal="left"/>
      <protection locked="0"/>
    </xf>
    <xf numFmtId="1" fontId="2" fillId="0" borderId="9" xfId="0" quotePrefix="1" applyNumberFormat="1" applyFont="1" applyBorder="1">
      <alignment horizontal="left" vertical="center"/>
      <protection locked="0"/>
    </xf>
    <xf numFmtId="0" fontId="34" fillId="0" borderId="0" xfId="0" applyFont="1">
      <alignment horizontal="left" vertical="center"/>
      <protection locked="0"/>
    </xf>
    <xf numFmtId="0" fontId="34" fillId="0" borderId="0" xfId="0" applyFont="1" applyAlignment="1">
      <alignment horizontal="center" vertical="center"/>
      <protection locked="0"/>
    </xf>
    <xf numFmtId="0" fontId="35" fillId="0" borderId="0" xfId="0" applyFont="1" applyAlignment="1">
      <alignment vertical="center"/>
      <protection locked="0"/>
    </xf>
    <xf numFmtId="0" fontId="34" fillId="0" borderId="0" xfId="0" applyFont="1" applyAlignment="1">
      <alignment vertical="center"/>
      <protection locked="0"/>
    </xf>
    <xf numFmtId="1" fontId="7" fillId="0" borderId="0" xfId="0" quotePrefix="1" applyNumberFormat="1" applyFont="1" applyAlignment="1">
      <alignment horizontal="center" vertical="center"/>
      <protection locked="0"/>
    </xf>
    <xf numFmtId="0" fontId="6" fillId="0" borderId="0" xfId="0" applyFont="1" applyAlignment="1">
      <alignment horizontal="right" vertical="top" wrapText="1"/>
      <protection locked="0"/>
    </xf>
    <xf numFmtId="0" fontId="6" fillId="0" borderId="12" xfId="0" applyFont="1" applyBorder="1" applyAlignment="1">
      <alignment horizontal="center" wrapText="1"/>
      <protection locked="0"/>
    </xf>
    <xf numFmtId="0" fontId="6" fillId="0" borderId="0" xfId="0" quotePrefix="1" applyFont="1" applyAlignment="1">
      <alignment horizontal="left" vertical="top" wrapText="1"/>
      <protection locked="0"/>
    </xf>
    <xf numFmtId="0" fontId="6" fillId="0" borderId="5" xfId="0" applyFont="1" applyBorder="1" applyAlignment="1">
      <alignment horizontal="left" vertical="center" wrapText="1"/>
      <protection locked="0"/>
    </xf>
    <xf numFmtId="0" fontId="2" fillId="0" borderId="0" xfId="0" applyFont="1" applyAlignment="1">
      <alignment horizontal="left" vertical="top" wrapText="1"/>
      <protection locked="0"/>
    </xf>
    <xf numFmtId="0" fontId="0" fillId="0" borderId="0" xfId="0" applyAlignment="1">
      <alignment vertical="top" wrapText="1"/>
      <protection locked="0"/>
    </xf>
    <xf numFmtId="0" fontId="37" fillId="0" borderId="13" xfId="0" applyFont="1" applyBorder="1">
      <alignment horizontal="left" vertical="center"/>
      <protection locked="0"/>
    </xf>
    <xf numFmtId="0" fontId="7" fillId="0" borderId="13" xfId="0" applyFont="1" applyBorder="1" applyAlignment="1">
      <alignment horizontal="center"/>
      <protection locked="0"/>
    </xf>
    <xf numFmtId="0" fontId="7" fillId="0" borderId="13" xfId="0" applyFont="1" applyBorder="1" applyAlignment="1">
      <alignment horizontal="center" wrapText="1"/>
      <protection locked="0"/>
    </xf>
    <xf numFmtId="0" fontId="3" fillId="0" borderId="10" xfId="0" applyFont="1" applyBorder="1">
      <alignment horizontal="left" vertical="center"/>
      <protection locked="0"/>
    </xf>
    <xf numFmtId="0" fontId="19" fillId="0" borderId="16" xfId="0" applyFont="1" applyBorder="1" applyAlignment="1">
      <alignment horizontal="left"/>
      <protection locked="0"/>
    </xf>
    <xf numFmtId="0" fontId="19" fillId="0" borderId="10" xfId="0" applyFont="1" applyBorder="1" applyAlignment="1">
      <alignment horizontal="left"/>
      <protection locked="0"/>
    </xf>
    <xf numFmtId="0" fontId="19" fillId="0" borderId="15" xfId="0" applyFont="1" applyBorder="1" applyAlignment="1">
      <alignment horizontal="left"/>
      <protection locked="0"/>
    </xf>
    <xf numFmtId="0" fontId="19" fillId="0" borderId="9" xfId="0" applyFont="1" applyBorder="1" applyAlignment="1">
      <alignment horizontal="left"/>
      <protection locked="0"/>
    </xf>
    <xf numFmtId="0" fontId="7" fillId="0" borderId="16" xfId="0" applyFont="1" applyBorder="1" applyAlignment="1">
      <alignment horizontal="left"/>
      <protection locked="0"/>
    </xf>
    <xf numFmtId="0" fontId="7" fillId="0" borderId="9" xfId="0" applyFont="1" applyBorder="1" applyAlignment="1">
      <alignment horizontal="left"/>
      <protection locked="0"/>
    </xf>
    <xf numFmtId="0" fontId="7" fillId="0" borderId="14" xfId="0" applyFont="1" applyBorder="1" applyAlignment="1">
      <alignment horizontal="left"/>
      <protection locked="0"/>
    </xf>
    <xf numFmtId="49" fontId="6" fillId="0" borderId="15" xfId="0" applyNumberFormat="1" applyFont="1" applyBorder="1" applyAlignment="1">
      <alignment horizontal="fill"/>
      <protection locked="0"/>
    </xf>
    <xf numFmtId="49" fontId="6" fillId="0" borderId="12" xfId="0" quotePrefix="1" applyNumberFormat="1" applyFont="1" applyBorder="1" applyAlignment="1">
      <alignment horizontal="left"/>
      <protection locked="0"/>
    </xf>
    <xf numFmtId="0" fontId="6" fillId="0" borderId="13" xfId="0" applyFont="1" applyBorder="1" applyAlignment="1">
      <alignment horizontal="fill" vertical="center"/>
      <protection locked="0"/>
    </xf>
    <xf numFmtId="1" fontId="0" fillId="0" borderId="0" xfId="0" quotePrefix="1" applyNumberFormat="1" applyAlignment="1">
      <alignment horizontal="center" vertical="center"/>
      <protection locked="0"/>
    </xf>
    <xf numFmtId="0" fontId="6" fillId="0" borderId="0" xfId="0" quotePrefix="1" applyFont="1" applyAlignment="1">
      <alignment horizontal="left" vertical="top"/>
      <protection locked="0"/>
    </xf>
    <xf numFmtId="0" fontId="6" fillId="0" borderId="12" xfId="0" applyFont="1" applyBorder="1" applyAlignment="1">
      <alignment vertical="top" wrapText="1"/>
      <protection locked="0"/>
    </xf>
    <xf numFmtId="0" fontId="6" fillId="0" borderId="12" xfId="0" quotePrefix="1" applyFont="1" applyBorder="1" applyAlignment="1">
      <alignment horizontal="center"/>
      <protection locked="0"/>
    </xf>
    <xf numFmtId="1" fontId="6" fillId="0" borderId="13" xfId="0" applyNumberFormat="1" applyFont="1" applyBorder="1" applyAlignment="1">
      <alignment horizontal="center"/>
      <protection locked="0"/>
    </xf>
    <xf numFmtId="0" fontId="6" fillId="0" borderId="13" xfId="0" applyFont="1" applyBorder="1" applyAlignment="1">
      <alignment horizontal="center" vertical="center"/>
      <protection locked="0"/>
    </xf>
    <xf numFmtId="49" fontId="6" fillId="0" borderId="0" xfId="0" applyNumberFormat="1" applyFont="1" applyAlignment="1">
      <alignment horizontal="left" vertical="top" wrapText="1"/>
      <protection locked="0"/>
    </xf>
    <xf numFmtId="0" fontId="6" fillId="0" borderId="5" xfId="0" applyFont="1" applyBorder="1" applyAlignment="1">
      <alignment horizontal="center" vertical="center" wrapText="1"/>
      <protection locked="0"/>
    </xf>
    <xf numFmtId="0" fontId="12" fillId="0" borderId="0" xfId="0" applyFont="1">
      <alignment horizontal="left" vertical="center"/>
      <protection locked="0"/>
    </xf>
    <xf numFmtId="49" fontId="2" fillId="0" borderId="7" xfId="0" applyNumberFormat="1" applyFont="1" applyBorder="1">
      <alignment horizontal="left" vertical="center"/>
      <protection locked="0"/>
    </xf>
    <xf numFmtId="49" fontId="2" fillId="0" borderId="7" xfId="0" applyNumberFormat="1" applyFont="1" applyBorder="1" applyAlignment="1">
      <alignment horizontal="center" vertical="center"/>
      <protection locked="0"/>
    </xf>
    <xf numFmtId="0" fontId="2" fillId="0" borderId="23" xfId="0" applyFont="1" applyBorder="1">
      <alignment horizontal="left" vertical="center"/>
      <protection locked="0"/>
    </xf>
    <xf numFmtId="0" fontId="2" fillId="0" borderId="33" xfId="0" applyFont="1" applyBorder="1">
      <alignment horizontal="left" vertical="center"/>
      <protection locked="0"/>
    </xf>
    <xf numFmtId="0" fontId="2" fillId="0" borderId="7" xfId="0" applyFont="1" applyBorder="1">
      <alignment horizontal="left" vertical="center"/>
      <protection locked="0"/>
    </xf>
    <xf numFmtId="0" fontId="2" fillId="0" borderId="23" xfId="0" applyFont="1" applyBorder="1" applyAlignment="1">
      <protection locked="0"/>
    </xf>
    <xf numFmtId="0" fontId="2" fillId="0" borderId="7" xfId="0" applyFont="1" applyBorder="1" applyAlignment="1">
      <protection locked="0"/>
    </xf>
    <xf numFmtId="49" fontId="6" fillId="0" borderId="0" xfId="0" applyNumberFormat="1" applyFont="1" applyAlignment="1">
      <alignment vertical="top" wrapText="1"/>
      <protection locked="0"/>
    </xf>
    <xf numFmtId="0" fontId="6" fillId="0" borderId="0" xfId="0" quotePrefix="1" applyFont="1" applyAlignment="1">
      <protection locked="0"/>
    </xf>
    <xf numFmtId="0" fontId="6" fillId="2" borderId="17" xfId="0" applyFont="1" applyFill="1" applyBorder="1">
      <alignment horizontal="left" vertical="center"/>
      <protection locked="0"/>
    </xf>
    <xf numFmtId="0" fontId="7" fillId="2" borderId="0" xfId="0" applyFont="1" applyFill="1" applyAlignment="1">
      <alignment horizontal="right"/>
      <protection locked="0"/>
    </xf>
    <xf numFmtId="1" fontId="6" fillId="2" borderId="9" xfId="0" applyNumberFormat="1" applyFont="1" applyFill="1" applyBorder="1">
      <alignment horizontal="left" vertical="center"/>
      <protection locked="0"/>
    </xf>
    <xf numFmtId="0" fontId="6" fillId="2" borderId="7" xfId="0" applyFont="1" applyFill="1" applyBorder="1" applyAlignment="1">
      <alignment horizontal="right"/>
      <protection locked="0"/>
    </xf>
    <xf numFmtId="1" fontId="6" fillId="2" borderId="7" xfId="0" applyNumberFormat="1" applyFont="1" applyFill="1" applyBorder="1">
      <alignment horizontal="left" vertical="center"/>
      <protection locked="0"/>
    </xf>
    <xf numFmtId="0" fontId="17" fillId="0" borderId="0" xfId="0" applyFont="1" applyAlignment="1">
      <alignment horizontal="fill"/>
      <protection locked="0"/>
    </xf>
    <xf numFmtId="0" fontId="17" fillId="0" borderId="0" xfId="0" applyFont="1" applyAlignment="1">
      <alignment horizontal="center"/>
      <protection locked="0"/>
    </xf>
    <xf numFmtId="0" fontId="17" fillId="0" borderId="0" xfId="0" applyFont="1" applyAlignment="1">
      <alignment horizontal="right"/>
      <protection locked="0"/>
    </xf>
    <xf numFmtId="1" fontId="7" fillId="0" borderId="0" xfId="0" applyNumberFormat="1" applyFont="1">
      <alignment horizontal="left" vertical="center"/>
      <protection locked="0"/>
    </xf>
    <xf numFmtId="0" fontId="0" fillId="0" borderId="0" xfId="0" applyAlignment="1">
      <alignment horizontal="right" vertical="center"/>
      <protection locked="0"/>
    </xf>
    <xf numFmtId="0" fontId="0" fillId="0" borderId="0" xfId="0" applyAlignment="1">
      <protection locked="0"/>
    </xf>
    <xf numFmtId="0" fontId="17" fillId="0" borderId="0" xfId="0" applyFont="1" applyAlignment="1">
      <alignment vertical="top"/>
      <protection locked="0"/>
    </xf>
    <xf numFmtId="0" fontId="17" fillId="0" borderId="12" xfId="0" applyFont="1" applyBorder="1" applyAlignment="1">
      <alignment vertical="top"/>
      <protection locked="0"/>
    </xf>
    <xf numFmtId="0" fontId="17" fillId="0" borderId="0" xfId="0" applyFont="1" applyAlignment="1">
      <alignment vertical="center"/>
      <protection locked="0"/>
    </xf>
    <xf numFmtId="0" fontId="0" fillId="0" borderId="13" xfId="0" applyBorder="1" applyAlignment="1">
      <alignment horizontal="center"/>
      <protection locked="0"/>
    </xf>
    <xf numFmtId="0" fontId="6" fillId="0" borderId="0" xfId="0" applyFont="1" applyAlignment="1">
      <protection locked="0"/>
    </xf>
    <xf numFmtId="0" fontId="6" fillId="0" borderId="9" xfId="0" applyFont="1" applyBorder="1" applyAlignment="1">
      <alignment vertical="top" wrapText="1"/>
      <protection locked="0"/>
    </xf>
    <xf numFmtId="0" fontId="6" fillId="0" borderId="2" xfId="0" applyFont="1" applyBorder="1" applyAlignment="1">
      <alignment horizontal="right" vertical="center"/>
      <protection locked="0"/>
    </xf>
    <xf numFmtId="49" fontId="6" fillId="0" borderId="46" xfId="0" applyNumberFormat="1" applyFont="1" applyBorder="1" applyAlignment="1">
      <alignment vertical="center"/>
      <protection locked="0"/>
    </xf>
    <xf numFmtId="49" fontId="6" fillId="0" borderId="1" xfId="0" applyNumberFormat="1" applyFont="1" applyBorder="1" applyAlignment="1">
      <alignment vertical="center"/>
      <protection locked="0"/>
    </xf>
    <xf numFmtId="0" fontId="6" fillId="0" borderId="4" xfId="0" applyFont="1" applyBorder="1" applyAlignment="1">
      <alignment vertical="center"/>
      <protection locked="0"/>
    </xf>
    <xf numFmtId="49" fontId="6" fillId="0" borderId="4" xfId="0" applyNumberFormat="1" applyFont="1" applyBorder="1" applyAlignment="1">
      <alignment vertical="center"/>
      <protection locked="0"/>
    </xf>
    <xf numFmtId="49" fontId="6" fillId="0" borderId="6" xfId="0" applyNumberFormat="1" applyFont="1" applyBorder="1" applyAlignment="1">
      <alignment vertical="center"/>
      <protection locked="0"/>
    </xf>
    <xf numFmtId="0" fontId="0" fillId="0" borderId="0" xfId="0" applyAlignment="1">
      <alignment horizontal="left"/>
      <protection locked="0"/>
    </xf>
    <xf numFmtId="0" fontId="6" fillId="2" borderId="0" xfId="0" applyFont="1" applyFill="1" applyAlignment="1">
      <alignment horizontal="center"/>
      <protection locked="0"/>
    </xf>
    <xf numFmtId="49" fontId="6" fillId="2" borderId="0" xfId="0" applyNumberFormat="1" applyFont="1" applyFill="1" applyAlignment="1">
      <alignment horizontal="center"/>
      <protection locked="0"/>
    </xf>
    <xf numFmtId="0" fontId="0" fillId="0" borderId="0" xfId="0" applyAlignment="1">
      <alignment horizontal="fill" vertical="center"/>
      <protection locked="0"/>
    </xf>
    <xf numFmtId="0" fontId="6" fillId="0" borderId="0" xfId="0" applyFont="1" applyAlignment="1">
      <alignment horizontal="fill" vertical="top"/>
      <protection locked="0"/>
    </xf>
    <xf numFmtId="0" fontId="0" fillId="0" borderId="0" xfId="0" applyAlignment="1">
      <alignment horizontal="fill" vertical="top"/>
      <protection locked="0"/>
    </xf>
    <xf numFmtId="0" fontId="37" fillId="0" borderId="0" xfId="0" applyFont="1">
      <alignment horizontal="left" vertical="center"/>
      <protection locked="0"/>
    </xf>
    <xf numFmtId="0" fontId="37" fillId="0" borderId="0" xfId="0" applyFont="1" applyAlignment="1">
      <alignment horizontal="center"/>
      <protection locked="0"/>
    </xf>
    <xf numFmtId="0" fontId="2" fillId="0" borderId="18" xfId="0" applyFont="1" applyBorder="1">
      <alignment horizontal="left" vertical="center"/>
      <protection locked="0"/>
    </xf>
    <xf numFmtId="0" fontId="2" fillId="0" borderId="17" xfId="0" applyFont="1" applyBorder="1">
      <alignment horizontal="left" vertical="center"/>
      <protection locked="0"/>
    </xf>
    <xf numFmtId="0" fontId="2" fillId="0" borderId="18" xfId="0" applyFont="1" applyBorder="1" applyAlignment="1">
      <protection locked="0"/>
    </xf>
    <xf numFmtId="0" fontId="2" fillId="0" borderId="17" xfId="0" applyFont="1" applyBorder="1" applyAlignment="1">
      <alignment horizontal="center"/>
      <protection locked="0"/>
    </xf>
    <xf numFmtId="0" fontId="17" fillId="0" borderId="9" xfId="0" applyFont="1" applyBorder="1" applyAlignment="1">
      <alignment horizontal="left" vertical="top"/>
      <protection locked="0"/>
    </xf>
    <xf numFmtId="49" fontId="18" fillId="0" borderId="0" xfId="0" applyNumberFormat="1" applyFont="1" applyAlignment="1">
      <alignment horizontal="left" vertical="top"/>
      <protection locked="0"/>
    </xf>
    <xf numFmtId="0" fontId="18" fillId="0" borderId="0" xfId="0" applyFont="1" applyAlignment="1">
      <alignment horizontal="left" vertical="top"/>
      <protection locked="0"/>
    </xf>
    <xf numFmtId="49" fontId="18" fillId="0" borderId="0" xfId="0" applyNumberFormat="1" applyFont="1" applyAlignment="1">
      <alignment horizontal="center" vertical="top"/>
      <protection locked="0"/>
    </xf>
    <xf numFmtId="0" fontId="6" fillId="0" borderId="15" xfId="0" applyFont="1" applyBorder="1" applyAlignment="1">
      <alignment horizontal="left" vertical="top"/>
      <protection locked="0"/>
    </xf>
    <xf numFmtId="49" fontId="6" fillId="0" borderId="15" xfId="0" applyNumberFormat="1" applyFont="1" applyBorder="1" applyAlignment="1">
      <alignment horizontal="left" vertical="top"/>
      <protection locked="0"/>
    </xf>
    <xf numFmtId="49" fontId="18" fillId="0" borderId="15" xfId="0" applyNumberFormat="1" applyFont="1" applyBorder="1" applyAlignment="1">
      <alignment horizontal="left" vertical="top"/>
      <protection locked="0"/>
    </xf>
    <xf numFmtId="0" fontId="18" fillId="0" borderId="15" xfId="0" applyFont="1" applyBorder="1" applyAlignment="1">
      <alignment horizontal="left" vertical="top"/>
      <protection locked="0"/>
    </xf>
    <xf numFmtId="49" fontId="18" fillId="0" borderId="15" xfId="0" applyNumberFormat="1" applyFont="1" applyBorder="1" applyAlignment="1">
      <alignment horizontal="center" vertical="top"/>
      <protection locked="0"/>
    </xf>
    <xf numFmtId="0" fontId="6" fillId="0" borderId="9" xfId="0" applyFont="1" applyBorder="1" applyAlignment="1">
      <alignment vertical="top"/>
      <protection locked="0"/>
    </xf>
    <xf numFmtId="0" fontId="6" fillId="0" borderId="9" xfId="0" quotePrefix="1" applyFont="1" applyBorder="1" applyAlignment="1">
      <alignment vertical="top"/>
      <protection locked="0"/>
    </xf>
    <xf numFmtId="0" fontId="6" fillId="0" borderId="9" xfId="0" quotePrefix="1" applyFont="1" applyBorder="1" applyAlignment="1">
      <alignment horizontal="left" vertical="top"/>
      <protection locked="0"/>
    </xf>
    <xf numFmtId="0" fontId="6" fillId="0" borderId="9" xfId="0" quotePrefix="1" applyFont="1" applyBorder="1" applyAlignment="1">
      <alignment horizontal="center" vertical="top"/>
      <protection locked="0"/>
    </xf>
    <xf numFmtId="0" fontId="6" fillId="0" borderId="0" xfId="0" quotePrefix="1" applyFont="1" applyAlignment="1">
      <alignment vertical="top"/>
      <protection locked="0"/>
    </xf>
    <xf numFmtId="0" fontId="6" fillId="0" borderId="0" xfId="0" quotePrefix="1" applyFont="1" applyAlignment="1">
      <alignment horizontal="center" vertical="top"/>
      <protection locked="0"/>
    </xf>
    <xf numFmtId="0" fontId="6" fillId="0" borderId="15" xfId="0" quotePrefix="1" applyFont="1" applyBorder="1" applyAlignment="1">
      <alignment vertical="top"/>
      <protection locked="0"/>
    </xf>
    <xf numFmtId="0" fontId="6" fillId="0" borderId="15" xfId="0" quotePrefix="1" applyFont="1" applyBorder="1" applyAlignment="1">
      <alignment horizontal="left" vertical="top"/>
      <protection locked="0"/>
    </xf>
    <xf numFmtId="0" fontId="6" fillId="0" borderId="15" xfId="0" quotePrefix="1" applyFont="1" applyBorder="1" applyAlignment="1">
      <alignment horizontal="center" vertical="top"/>
      <protection locked="0"/>
    </xf>
    <xf numFmtId="0" fontId="6" fillId="0" borderId="11" xfId="0" quotePrefix="1" applyFont="1" applyBorder="1" applyAlignment="1">
      <alignment horizontal="center"/>
      <protection locked="0"/>
    </xf>
    <xf numFmtId="49" fontId="6" fillId="0" borderId="2" xfId="0" applyNumberFormat="1" applyFont="1" applyBorder="1" applyAlignment="1">
      <alignment horizontal="fill"/>
      <protection locked="0"/>
    </xf>
    <xf numFmtId="0" fontId="19" fillId="0" borderId="0" xfId="0" applyFont="1" applyAlignment="1">
      <alignment vertical="center"/>
      <protection locked="0"/>
    </xf>
    <xf numFmtId="0" fontId="2" fillId="0" borderId="0" xfId="0" applyFont="1" applyAlignment="1">
      <alignment horizontal="fill"/>
      <protection locked="0"/>
    </xf>
    <xf numFmtId="0" fontId="2" fillId="0" borderId="0" xfId="0" quotePrefix="1" applyFont="1" applyAlignment="1">
      <alignment horizontal="fill"/>
      <protection locked="0"/>
    </xf>
    <xf numFmtId="49" fontId="2" fillId="0" borderId="2" xfId="0" applyNumberFormat="1" applyFont="1" applyBorder="1">
      <alignment horizontal="left" vertical="center"/>
      <protection locked="0"/>
    </xf>
    <xf numFmtId="49" fontId="2" fillId="0" borderId="2" xfId="0" applyNumberFormat="1" applyFont="1" applyBorder="1" applyAlignment="1">
      <alignment horizontal="center" vertical="center"/>
      <protection locked="0"/>
    </xf>
    <xf numFmtId="0" fontId="2" fillId="0" borderId="2" xfId="0" applyFont="1" applyBorder="1" applyAlignment="1">
      <alignment horizontal="center"/>
      <protection locked="0"/>
    </xf>
    <xf numFmtId="0" fontId="2" fillId="0" borderId="2" xfId="0" applyFont="1" applyBorder="1" applyAlignment="1">
      <protection locked="0"/>
    </xf>
    <xf numFmtId="0" fontId="2" fillId="0" borderId="2" xfId="0" applyFont="1" applyBorder="1">
      <alignment horizontal="left" vertical="center"/>
      <protection locked="0"/>
    </xf>
    <xf numFmtId="0" fontId="2" fillId="0" borderId="17" xfId="0" applyFont="1" applyBorder="1" applyAlignment="1">
      <protection locked="0"/>
    </xf>
    <xf numFmtId="0" fontId="6" fillId="2" borderId="0" xfId="0" applyFont="1" applyFill="1" applyAlignment="1">
      <alignment horizontal="fill"/>
      <protection locked="0"/>
    </xf>
    <xf numFmtId="1" fontId="6" fillId="0" borderId="13" xfId="0" applyNumberFormat="1" applyFont="1" applyBorder="1" applyAlignment="1">
      <protection locked="0"/>
    </xf>
    <xf numFmtId="1" fontId="6" fillId="0" borderId="0" xfId="0" applyNumberFormat="1" applyFont="1" applyAlignment="1">
      <protection locked="0"/>
    </xf>
    <xf numFmtId="49" fontId="6" fillId="0" borderId="12" xfId="0" applyNumberFormat="1" applyFont="1" applyBorder="1" applyAlignment="1">
      <alignment vertical="top"/>
      <protection locked="0"/>
    </xf>
    <xf numFmtId="49" fontId="6" fillId="0" borderId="13" xfId="0" applyNumberFormat="1" applyFont="1" applyBorder="1" applyAlignment="1">
      <alignment vertical="top"/>
      <protection locked="0"/>
    </xf>
    <xf numFmtId="49" fontId="18" fillId="0" borderId="16" xfId="0" applyNumberFormat="1" applyFont="1" applyBorder="1" applyAlignment="1">
      <alignment horizontal="center"/>
      <protection locked="0"/>
    </xf>
    <xf numFmtId="0" fontId="18" fillId="0" borderId="12" xfId="0" applyFont="1" applyBorder="1">
      <alignment horizontal="left" vertical="center"/>
      <protection locked="0"/>
    </xf>
    <xf numFmtId="49" fontId="18" fillId="0" borderId="13" xfId="0" applyNumberFormat="1" applyFont="1" applyBorder="1" applyAlignment="1">
      <alignment horizontal="center"/>
      <protection locked="0"/>
    </xf>
    <xf numFmtId="0" fontId="0" fillId="0" borderId="0" xfId="0" quotePrefix="1">
      <alignment horizontal="left" vertical="center"/>
      <protection locked="0"/>
    </xf>
    <xf numFmtId="49" fontId="0" fillId="0" borderId="0" xfId="0" applyNumberFormat="1" applyAlignment="1">
      <alignment horizontal="center"/>
      <protection locked="0"/>
    </xf>
    <xf numFmtId="49" fontId="0" fillId="0" borderId="9" xfId="0" applyNumberFormat="1" applyBorder="1" applyAlignment="1">
      <alignment horizontal="center"/>
      <protection locked="0"/>
    </xf>
    <xf numFmtId="49" fontId="0" fillId="0" borderId="0" xfId="0" applyNumberFormat="1" applyAlignment="1">
      <alignment horizontal="fill"/>
      <protection locked="0"/>
    </xf>
    <xf numFmtId="0" fontId="0" fillId="0" borderId="0" xfId="0" quotePrefix="1" applyAlignment="1">
      <alignment horizontal="fill" vertical="center"/>
      <protection locked="0"/>
    </xf>
    <xf numFmtId="49" fontId="0" fillId="0" borderId="9" xfId="0" applyNumberFormat="1" applyBorder="1" applyAlignment="1">
      <alignment horizontal="fill"/>
      <protection locked="0"/>
    </xf>
    <xf numFmtId="0" fontId="0" fillId="0" borderId="9" xfId="0" applyBorder="1" applyAlignment="1">
      <alignment horizontal="fill" vertical="center"/>
      <protection locked="0"/>
    </xf>
    <xf numFmtId="0" fontId="6" fillId="2" borderId="11" xfId="0" applyFont="1" applyFill="1" applyBorder="1" applyAlignment="1">
      <alignment horizontal="center"/>
      <protection locked="0"/>
    </xf>
    <xf numFmtId="0" fontId="6" fillId="2" borderId="12" xfId="0" applyFont="1" applyFill="1" applyBorder="1" applyAlignment="1">
      <alignment horizontal="center"/>
      <protection locked="0"/>
    </xf>
    <xf numFmtId="0" fontId="6" fillId="2" borderId="14" xfId="0" applyFont="1" applyFill="1" applyBorder="1" applyAlignment="1">
      <alignment horizontal="center"/>
      <protection locked="0"/>
    </xf>
    <xf numFmtId="1" fontId="7" fillId="0" borderId="0" xfId="0" quotePrefix="1" applyNumberFormat="1" applyFont="1" applyAlignment="1">
      <alignment horizontal="right" textRotation="90"/>
      <protection locked="0"/>
    </xf>
    <xf numFmtId="1" fontId="7" fillId="0" borderId="0" xfId="0" quotePrefix="1" applyNumberFormat="1" applyFont="1" applyAlignment="1">
      <alignment horizontal="left" vertical="center" textRotation="90"/>
      <protection locked="0"/>
    </xf>
    <xf numFmtId="0" fontId="19" fillId="0" borderId="0" xfId="0" applyFont="1" applyAlignment="1">
      <alignment horizontal="center" vertical="center"/>
      <protection locked="0"/>
    </xf>
    <xf numFmtId="0" fontId="6" fillId="3" borderId="0" xfId="0" applyFont="1" applyFill="1" applyAlignment="1">
      <alignment horizontal="center"/>
      <protection locked="0"/>
    </xf>
    <xf numFmtId="0" fontId="6" fillId="3" borderId="0" xfId="0" applyFont="1" applyFill="1">
      <alignment horizontal="left" vertical="center"/>
      <protection locked="0"/>
    </xf>
    <xf numFmtId="1" fontId="6" fillId="3" borderId="0" xfId="0" applyNumberFormat="1" applyFont="1" applyFill="1" applyAlignment="1">
      <alignment horizontal="right"/>
      <protection locked="0"/>
    </xf>
    <xf numFmtId="0" fontId="6" fillId="3" borderId="0" xfId="0" applyFont="1" applyFill="1" applyAlignment="1">
      <alignment horizontal="fill"/>
      <protection locked="0"/>
    </xf>
    <xf numFmtId="0" fontId="6" fillId="3" borderId="0" xfId="0" quotePrefix="1" applyFont="1" applyFill="1">
      <alignment horizontal="left" vertical="center"/>
      <protection locked="0"/>
    </xf>
    <xf numFmtId="1" fontId="6" fillId="3" borderId="0" xfId="0" quotePrefix="1" applyNumberFormat="1" applyFont="1" applyFill="1" applyAlignment="1">
      <alignment horizontal="right"/>
      <protection locked="0"/>
    </xf>
    <xf numFmtId="1" fontId="7" fillId="0" borderId="7" xfId="0" quotePrefix="1" applyNumberFormat="1" applyFont="1" applyBorder="1" applyAlignment="1">
      <alignment horizontal="left" vertical="center" textRotation="90"/>
      <protection locked="0"/>
    </xf>
    <xf numFmtId="0" fontId="6" fillId="3" borderId="11" xfId="0" applyFont="1" applyFill="1" applyBorder="1">
      <alignment horizontal="left" vertical="center"/>
      <protection locked="0"/>
    </xf>
    <xf numFmtId="0" fontId="6" fillId="3" borderId="12" xfId="0" applyFont="1" applyFill="1" applyBorder="1">
      <alignment horizontal="left" vertical="center"/>
      <protection locked="0"/>
    </xf>
    <xf numFmtId="0" fontId="6" fillId="3" borderId="23" xfId="0" applyFont="1" applyFill="1" applyBorder="1" applyAlignment="1">
      <alignment horizontal="fill"/>
      <protection locked="0"/>
    </xf>
    <xf numFmtId="0" fontId="6" fillId="3" borderId="33" xfId="0" applyFont="1" applyFill="1" applyBorder="1">
      <alignment horizontal="left" vertical="center"/>
      <protection locked="0"/>
    </xf>
    <xf numFmtId="0" fontId="6" fillId="5" borderId="0" xfId="0" applyFont="1" applyFill="1">
      <alignment horizontal="left" vertical="center"/>
      <protection locked="0"/>
    </xf>
    <xf numFmtId="0" fontId="6" fillId="5" borderId="0" xfId="0" quotePrefix="1" applyFont="1" applyFill="1">
      <alignment horizontal="left" vertical="center"/>
      <protection locked="0"/>
    </xf>
    <xf numFmtId="0" fontId="28" fillId="0" borderId="0" xfId="0" applyFont="1" applyAlignment="1">
      <alignment vertical="center"/>
      <protection locked="0"/>
    </xf>
    <xf numFmtId="49" fontId="0" fillId="0" borderId="0" xfId="0" applyNumberFormat="1" applyAlignment="1">
      <alignment horizontal="fill" vertical="center"/>
      <protection locked="0"/>
    </xf>
    <xf numFmtId="1" fontId="6" fillId="2" borderId="0" xfId="0" quotePrefix="1" applyNumberFormat="1" applyFont="1" applyFill="1" applyAlignment="1">
      <alignment horizontal="left"/>
      <protection locked="0"/>
    </xf>
    <xf numFmtId="1" fontId="6" fillId="2" borderId="0" xfId="0" applyNumberFormat="1" applyFont="1" applyFill="1" applyAlignment="1">
      <alignment horizontal="left"/>
      <protection locked="0"/>
    </xf>
    <xf numFmtId="1" fontId="6" fillId="2" borderId="0" xfId="0" quotePrefix="1" applyNumberFormat="1" applyFont="1" applyFill="1">
      <alignment horizontal="left" vertical="center"/>
      <protection locked="0"/>
    </xf>
    <xf numFmtId="0" fontId="6" fillId="2" borderId="33" xfId="0" applyFont="1" applyFill="1" applyBorder="1">
      <alignment horizontal="left" vertical="center"/>
      <protection locked="0"/>
    </xf>
    <xf numFmtId="1" fontId="2" fillId="0" borderId="0" xfId="0" applyNumberFormat="1" applyFont="1" applyAlignment="1">
      <alignment horizontal="center" vertical="center"/>
      <protection locked="0"/>
    </xf>
    <xf numFmtId="1" fontId="2" fillId="0" borderId="0" xfId="0" quotePrefix="1" applyNumberFormat="1" applyFont="1" applyAlignment="1">
      <alignment horizontal="center" vertical="center"/>
      <protection locked="0"/>
    </xf>
    <xf numFmtId="0" fontId="2" fillId="0" borderId="12" xfId="0" applyFont="1" applyBorder="1" applyAlignment="1">
      <alignment horizontal="left"/>
      <protection locked="0"/>
    </xf>
    <xf numFmtId="0" fontId="2" fillId="0" borderId="14" xfId="0" applyFont="1" applyBorder="1" applyAlignment="1">
      <alignment horizontal="left"/>
      <protection locked="0"/>
    </xf>
    <xf numFmtId="0" fontId="2" fillId="0" borderId="12" xfId="0" quotePrefix="1" applyFont="1" applyBorder="1" applyAlignment="1">
      <alignment horizontal="left"/>
      <protection locked="0"/>
    </xf>
    <xf numFmtId="0" fontId="2" fillId="0" borderId="14" xfId="0" quotePrefix="1" applyFont="1" applyBorder="1">
      <alignment horizontal="left" vertical="center"/>
      <protection locked="0"/>
    </xf>
    <xf numFmtId="49" fontId="6" fillId="0" borderId="11" xfId="0" applyNumberFormat="1" applyFont="1" applyBorder="1" applyAlignment="1">
      <alignment wrapText="1"/>
      <protection locked="0"/>
    </xf>
    <xf numFmtId="0" fontId="6" fillId="2" borderId="0" xfId="0" applyFont="1" applyFill="1" applyAlignment="1">
      <alignment horizontal="center" vertical="center"/>
      <protection locked="0"/>
    </xf>
    <xf numFmtId="0" fontId="6" fillId="0" borderId="14" xfId="0" applyFont="1" applyBorder="1" applyAlignment="1">
      <alignment horizontal="center" vertical="center"/>
      <protection locked="0"/>
    </xf>
    <xf numFmtId="0" fontId="6" fillId="0" borderId="11" xfId="0" applyFont="1" applyBorder="1" applyAlignment="1">
      <alignment horizontal="center" vertical="center"/>
      <protection locked="0"/>
    </xf>
    <xf numFmtId="0" fontId="2" fillId="0" borderId="0" xfId="0" quotePrefix="1" applyFont="1" applyAlignment="1">
      <alignment horizontal="center" vertical="center"/>
      <protection locked="0"/>
    </xf>
    <xf numFmtId="0" fontId="2" fillId="0" borderId="0" xfId="0" applyFont="1" applyAlignment="1">
      <alignment horizontal="center" vertical="center"/>
      <protection locked="0"/>
    </xf>
    <xf numFmtId="0" fontId="2" fillId="0" borderId="0" xfId="0" quotePrefix="1" applyFont="1" applyAlignment="1">
      <alignment horizontal="center"/>
      <protection locked="0"/>
    </xf>
    <xf numFmtId="0" fontId="2" fillId="0" borderId="9" xfId="0" applyFont="1" applyBorder="1" applyAlignment="1">
      <alignment horizontal="center" vertical="center"/>
      <protection locked="0"/>
    </xf>
    <xf numFmtId="0" fontId="2" fillId="0" borderId="9" xfId="0" applyFont="1" applyBorder="1" applyAlignment="1">
      <alignment horizontal="center"/>
      <protection locked="0"/>
    </xf>
    <xf numFmtId="0" fontId="19" fillId="0" borderId="0" xfId="0" applyFont="1" applyAlignment="1">
      <alignment horizontal="fill" vertical="center"/>
      <protection locked="0"/>
    </xf>
    <xf numFmtId="0" fontId="0" fillId="0" borderId="0" xfId="0" quotePrefix="1" applyAlignment="1">
      <alignment horizontal="center"/>
      <protection locked="0"/>
    </xf>
    <xf numFmtId="0" fontId="6" fillId="0" borderId="18" xfId="0" applyFont="1" applyBorder="1" applyAlignment="1">
      <alignment horizontal="fill" vertical="center"/>
      <protection locked="0"/>
    </xf>
    <xf numFmtId="2" fontId="6" fillId="0" borderId="0" xfId="0" applyNumberFormat="1" applyFont="1" applyAlignment="1">
      <alignment horizontal="center"/>
      <protection locked="0"/>
    </xf>
    <xf numFmtId="49" fontId="6" fillId="0" borderId="43" xfId="0" applyNumberFormat="1" applyFont="1" applyBorder="1" applyAlignment="1">
      <alignment horizontal="center"/>
      <protection locked="0"/>
    </xf>
    <xf numFmtId="0" fontId="6" fillId="0" borderId="43" xfId="0" quotePrefix="1" applyFont="1" applyBorder="1">
      <alignment horizontal="left" vertical="center"/>
      <protection locked="0"/>
    </xf>
    <xf numFmtId="49" fontId="6" fillId="0" borderId="0" xfId="0" applyNumberFormat="1" applyFont="1" applyAlignment="1">
      <protection locked="0"/>
    </xf>
    <xf numFmtId="49" fontId="29" fillId="0" borderId="0" xfId="0" applyNumberFormat="1" applyFont="1">
      <alignment horizontal="left" vertical="center"/>
      <protection locked="0"/>
    </xf>
    <xf numFmtId="0" fontId="19" fillId="0" borderId="13" xfId="0" applyFont="1" applyBorder="1" applyAlignment="1">
      <alignment horizontal="center" vertical="center"/>
      <protection locked="0"/>
    </xf>
    <xf numFmtId="0" fontId="6" fillId="0" borderId="16" xfId="0" applyFont="1" applyBorder="1" applyAlignment="1">
      <alignment horizontal="center" vertical="center"/>
      <protection locked="0"/>
    </xf>
    <xf numFmtId="0" fontId="6" fillId="0" borderId="10" xfId="0" applyFont="1" applyBorder="1" applyAlignment="1">
      <alignment horizontal="center" vertical="center"/>
      <protection locked="0"/>
    </xf>
    <xf numFmtId="0" fontId="6" fillId="2" borderId="10" xfId="0" applyFont="1" applyFill="1" applyBorder="1" applyAlignment="1">
      <alignment horizontal="center" vertical="center"/>
      <protection locked="0"/>
    </xf>
    <xf numFmtId="0" fontId="19" fillId="2" borderId="13" xfId="0" applyFont="1" applyFill="1" applyBorder="1" applyAlignment="1">
      <alignment horizontal="center" vertical="center"/>
      <protection locked="0"/>
    </xf>
    <xf numFmtId="0" fontId="6" fillId="2" borderId="13" xfId="0" applyFont="1" applyFill="1" applyBorder="1" applyAlignment="1">
      <alignment horizontal="center" vertical="center"/>
      <protection locked="0"/>
    </xf>
    <xf numFmtId="0" fontId="6" fillId="2" borderId="16" xfId="0" applyFont="1" applyFill="1" applyBorder="1" applyAlignment="1">
      <alignment horizontal="center" vertical="center"/>
      <protection locked="0"/>
    </xf>
    <xf numFmtId="49" fontId="0" fillId="0" borderId="0" xfId="0" applyNumberFormat="1">
      <alignment horizontal="left" vertical="center"/>
      <protection locked="0"/>
    </xf>
    <xf numFmtId="0" fontId="0" fillId="0" borderId="71" xfId="0" applyBorder="1">
      <alignment horizontal="left" vertical="center"/>
      <protection locked="0"/>
    </xf>
    <xf numFmtId="0" fontId="0" fillId="0" borderId="34" xfId="0" applyBorder="1">
      <alignment horizontal="left" vertical="center"/>
      <protection locked="0"/>
    </xf>
    <xf numFmtId="0" fontId="31" fillId="0" borderId="0" xfId="0" applyFont="1" applyAlignment="1">
      <alignment horizontal="fill" vertical="center"/>
      <protection locked="0"/>
    </xf>
    <xf numFmtId="0" fontId="6" fillId="0" borderId="1" xfId="0" applyFont="1" applyBorder="1" applyAlignment="1">
      <alignment horizontal="center"/>
      <protection locked="0"/>
    </xf>
    <xf numFmtId="0" fontId="6" fillId="0" borderId="2" xfId="0" applyFont="1" applyBorder="1" applyAlignment="1">
      <alignment horizontal="center" vertical="center"/>
      <protection locked="0"/>
    </xf>
    <xf numFmtId="1" fontId="6" fillId="0" borderId="5" xfId="0" applyNumberFormat="1" applyFont="1" applyBorder="1" applyAlignment="1">
      <alignment horizontal="center"/>
      <protection locked="0"/>
    </xf>
    <xf numFmtId="1" fontId="6" fillId="0" borderId="5" xfId="0" applyNumberFormat="1" applyFont="1" applyBorder="1">
      <alignment horizontal="left" vertical="center"/>
      <protection locked="0"/>
    </xf>
    <xf numFmtId="0" fontId="7" fillId="0" borderId="15" xfId="0" applyFont="1" applyBorder="1" applyAlignment="1">
      <alignment horizontal="right"/>
      <protection locked="0"/>
    </xf>
    <xf numFmtId="1" fontId="7" fillId="0" borderId="15" xfId="0" applyNumberFormat="1" applyFont="1" applyBorder="1">
      <alignment horizontal="left" vertical="center"/>
      <protection locked="0"/>
    </xf>
    <xf numFmtId="0" fontId="0" fillId="0" borderId="2" xfId="0" applyBorder="1">
      <alignment horizontal="left" vertical="center"/>
      <protection locked="0"/>
    </xf>
    <xf numFmtId="0" fontId="17" fillId="0" borderId="0" xfId="0" applyFont="1" applyAlignment="1">
      <alignment horizontal="left" vertical="top"/>
      <protection locked="0"/>
    </xf>
    <xf numFmtId="0" fontId="6" fillId="2" borderId="0" xfId="0" applyFont="1" applyFill="1" applyAlignment="1">
      <alignment horizontal="left"/>
      <protection locked="0"/>
    </xf>
    <xf numFmtId="0" fontId="6" fillId="2" borderId="0" xfId="0" quotePrefix="1" applyFont="1" applyFill="1" applyAlignment="1">
      <alignment horizontal="right"/>
      <protection locked="0"/>
    </xf>
    <xf numFmtId="49" fontId="6" fillId="2" borderId="0" xfId="0" applyNumberFormat="1" applyFont="1" applyFill="1">
      <alignment horizontal="left" vertical="center"/>
      <protection locked="0"/>
    </xf>
    <xf numFmtId="49" fontId="6" fillId="2" borderId="0" xfId="0" applyNumberFormat="1" applyFont="1" applyFill="1" applyAlignment="1">
      <alignment horizontal="right" vertical="center"/>
      <protection locked="0"/>
    </xf>
    <xf numFmtId="49" fontId="6" fillId="2" borderId="0" xfId="0" applyNumberFormat="1" applyFont="1" applyFill="1" applyAlignment="1">
      <alignment horizontal="left"/>
      <protection locked="0"/>
    </xf>
    <xf numFmtId="1" fontId="19" fillId="0" borderId="0" xfId="0" applyNumberFormat="1" applyFont="1" applyAlignment="1">
      <alignment horizontal="center"/>
      <protection locked="0"/>
    </xf>
    <xf numFmtId="0" fontId="19" fillId="0" borderId="0" xfId="0" applyFont="1" applyAlignment="1">
      <alignment horizontal="center"/>
      <protection locked="0"/>
    </xf>
    <xf numFmtId="0" fontId="7" fillId="2" borderId="0" xfId="0" applyFont="1" applyFill="1" applyAlignment="1">
      <alignment horizontal="center"/>
      <protection locked="0"/>
    </xf>
    <xf numFmtId="0" fontId="19" fillId="0" borderId="0" xfId="0" quotePrefix="1" applyFont="1">
      <alignment horizontal="left" vertical="center"/>
      <protection locked="0"/>
    </xf>
    <xf numFmtId="0" fontId="6" fillId="2" borderId="0" xfId="0" applyFont="1" applyFill="1" applyAlignment="1">
      <alignment horizontal="right" vertical="center"/>
      <protection locked="0"/>
    </xf>
    <xf numFmtId="0" fontId="19" fillId="2" borderId="0" xfId="0" applyFont="1" applyFill="1">
      <alignment horizontal="left" vertical="center"/>
      <protection locked="0"/>
    </xf>
    <xf numFmtId="49" fontId="6" fillId="2" borderId="0" xfId="0" quotePrefix="1" applyNumberFormat="1" applyFont="1" applyFill="1" applyAlignment="1">
      <alignment horizontal="right" vertical="center"/>
      <protection locked="0"/>
    </xf>
    <xf numFmtId="0" fontId="6" fillId="2" borderId="0" xfId="0" quotePrefix="1" applyFont="1" applyFill="1" applyAlignment="1">
      <alignment horizontal="fill"/>
      <protection locked="0"/>
    </xf>
    <xf numFmtId="49" fontId="6" fillId="2" borderId="12" xfId="0" applyNumberFormat="1" applyFont="1" applyFill="1" applyBorder="1" applyAlignment="1">
      <alignment horizontal="center"/>
      <protection locked="0"/>
    </xf>
    <xf numFmtId="49" fontId="6" fillId="2" borderId="14" xfId="0" applyNumberFormat="1" applyFont="1" applyFill="1" applyBorder="1" applyAlignment="1">
      <alignment horizontal="center"/>
      <protection locked="0"/>
    </xf>
    <xf numFmtId="0" fontId="19" fillId="0" borderId="2" xfId="0" applyFont="1" applyBorder="1" applyAlignment="1">
      <alignment horizontal="center"/>
      <protection locked="0"/>
    </xf>
    <xf numFmtId="49" fontId="2" fillId="0" borderId="1" xfId="0" applyNumberFormat="1" applyFont="1" applyBorder="1">
      <alignment horizontal="left" vertical="center"/>
      <protection locked="0"/>
    </xf>
    <xf numFmtId="0" fontId="2" fillId="0" borderId="3" xfId="0" applyFont="1" applyBorder="1" applyAlignment="1">
      <protection locked="0"/>
    </xf>
    <xf numFmtId="0" fontId="0" fillId="0" borderId="0" xfId="0" quotePrefix="1" applyAlignment="1">
      <alignment horizontal="right" vertical="center"/>
      <protection locked="0"/>
    </xf>
    <xf numFmtId="0" fontId="2" fillId="0" borderId="0" xfId="0" applyFont="1" applyAlignment="1">
      <alignment vertical="center"/>
      <protection locked="0"/>
    </xf>
    <xf numFmtId="0" fontId="2" fillId="0" borderId="0" xfId="0" quotePrefix="1" applyFont="1" applyAlignment="1">
      <alignment horizontal="right" vertical="center"/>
      <protection locked="0"/>
    </xf>
    <xf numFmtId="49" fontId="2" fillId="0" borderId="0" xfId="0" applyNumberFormat="1" applyFont="1" applyAlignment="1">
      <alignment horizontal="left"/>
      <protection locked="0"/>
    </xf>
    <xf numFmtId="1" fontId="2" fillId="0" borderId="0" xfId="0" quotePrefix="1" applyNumberFormat="1" applyFont="1">
      <alignment horizontal="left" vertical="center"/>
      <protection locked="0"/>
    </xf>
    <xf numFmtId="49" fontId="2" fillId="0" borderId="0" xfId="0" applyNumberFormat="1" applyFont="1" applyAlignment="1">
      <alignment horizontal="right" vertical="center"/>
      <protection locked="0"/>
    </xf>
    <xf numFmtId="1" fontId="2" fillId="0" borderId="0" xfId="0" applyNumberFormat="1" applyFont="1">
      <alignment horizontal="left" vertical="center"/>
      <protection locked="0"/>
    </xf>
    <xf numFmtId="0" fontId="2" fillId="0" borderId="0" xfId="0" applyFont="1" applyAlignment="1">
      <alignment horizontal="right" vertical="center"/>
      <protection locked="0"/>
    </xf>
    <xf numFmtId="1" fontId="6" fillId="0" borderId="0" xfId="1" quotePrefix="1" applyNumberFormat="1" applyFont="1" applyAlignment="1">
      <alignment horizontal="center" vertical="center"/>
    </xf>
    <xf numFmtId="49" fontId="6" fillId="0" borderId="12" xfId="1" applyNumberFormat="1" applyFont="1" applyBorder="1"/>
    <xf numFmtId="0" fontId="6" fillId="0" borderId="0" xfId="2" applyFont="1"/>
    <xf numFmtId="0" fontId="11" fillId="0" borderId="12" xfId="2" applyFont="1" applyBorder="1" applyAlignment="1">
      <alignment horizontal="left" vertical="center" wrapText="1"/>
    </xf>
    <xf numFmtId="0" fontId="11" fillId="0" borderId="0" xfId="2" applyFont="1" applyAlignment="1">
      <alignment horizontal="left" vertical="center" wrapText="1"/>
    </xf>
    <xf numFmtId="0" fontId="4" fillId="0" borderId="0" xfId="2" applyFont="1" applyAlignment="1">
      <alignment horizontal="left" vertical="center" wrapText="1"/>
    </xf>
    <xf numFmtId="0" fontId="4" fillId="0" borderId="10" xfId="2" applyFont="1" applyBorder="1" applyAlignment="1">
      <alignment horizontal="left" vertical="center" wrapText="1"/>
    </xf>
    <xf numFmtId="0" fontId="4" fillId="0" borderId="11" xfId="2" applyFont="1" applyBorder="1" applyAlignment="1">
      <alignment horizontal="left" vertical="center" wrapText="1"/>
    </xf>
    <xf numFmtId="0" fontId="6" fillId="0" borderId="12" xfId="1" applyFont="1" applyBorder="1"/>
    <xf numFmtId="1" fontId="6" fillId="0" borderId="0" xfId="1" applyNumberFormat="1" applyFont="1" applyAlignment="1">
      <alignment horizontal="center" vertical="center"/>
    </xf>
    <xf numFmtId="0" fontId="4" fillId="0" borderId="16" xfId="2" applyFont="1" applyBorder="1" applyAlignment="1">
      <alignment horizontal="left" vertical="center" wrapText="1"/>
    </xf>
    <xf numFmtId="0" fontId="4" fillId="0" borderId="14" xfId="2" applyFont="1" applyBorder="1" applyAlignment="1">
      <alignment horizontal="left" vertical="center" wrapText="1"/>
    </xf>
    <xf numFmtId="0" fontId="6" fillId="0" borderId="0" xfId="2" applyFont="1" applyAlignment="1">
      <alignment horizontal="left" vertical="center" wrapText="1"/>
    </xf>
    <xf numFmtId="0" fontId="6" fillId="0" borderId="12" xfId="2" applyFont="1" applyBorder="1" applyAlignment="1">
      <alignment horizontal="left" vertical="center" wrapText="1"/>
    </xf>
    <xf numFmtId="0" fontId="2" fillId="0" borderId="0" xfId="1" applyFont="1"/>
    <xf numFmtId="0" fontId="4" fillId="0" borderId="0" xfId="2" applyFont="1" applyAlignment="1">
      <alignment horizontal="left" vertical="top" wrapText="1"/>
    </xf>
    <xf numFmtId="0" fontId="0" fillId="0" borderId="0" xfId="0" applyAlignment="1" applyProtection="1"/>
    <xf numFmtId="0" fontId="0" fillId="0" borderId="0" xfId="0" applyAlignment="1" applyProtection="1">
      <alignment horizontal="fill"/>
    </xf>
    <xf numFmtId="49" fontId="6" fillId="0" borderId="0" xfId="0" applyNumberFormat="1" applyFont="1" applyAlignment="1" applyProtection="1">
      <alignment horizontal="right"/>
    </xf>
    <xf numFmtId="0" fontId="6" fillId="0" borderId="0" xfId="0" applyFont="1" applyAlignment="1" applyProtection="1"/>
    <xf numFmtId="0" fontId="6" fillId="0" borderId="0" xfId="0" quotePrefix="1" applyFont="1" applyAlignment="1" applyProtection="1"/>
    <xf numFmtId="49" fontId="6" fillId="0" borderId="12" xfId="0" applyNumberFormat="1" applyFont="1" applyBorder="1" applyAlignment="1" applyProtection="1">
      <alignment horizontal="right"/>
    </xf>
    <xf numFmtId="0" fontId="19" fillId="2" borderId="13" xfId="0" applyFont="1" applyFill="1" applyBorder="1" applyAlignment="1" applyProtection="1"/>
    <xf numFmtId="0" fontId="6" fillId="2" borderId="0" xfId="0" applyFont="1" applyFill="1" applyAlignment="1" applyProtection="1">
      <alignment horizontal="center"/>
    </xf>
    <xf numFmtId="1" fontId="6" fillId="2" borderId="0" xfId="0" applyNumberFormat="1" applyFont="1" applyFill="1" applyAlignment="1" applyProtection="1">
      <alignment horizontal="right"/>
    </xf>
    <xf numFmtId="0" fontId="6" fillId="0" borderId="7" xfId="0" applyFont="1" applyBorder="1" applyAlignment="1" applyProtection="1">
      <alignment horizontal="center"/>
    </xf>
    <xf numFmtId="0" fontId="6" fillId="0" borderId="33" xfId="0" applyFont="1" applyBorder="1" applyAlignment="1" applyProtection="1">
      <alignment horizontal="center"/>
    </xf>
    <xf numFmtId="0" fontId="19" fillId="2" borderId="23" xfId="0" applyFont="1" applyFill="1" applyBorder="1" applyAlignment="1" applyProtection="1"/>
    <xf numFmtId="0" fontId="6" fillId="2" borderId="7" xfId="0" applyFont="1" applyFill="1" applyBorder="1" applyAlignment="1" applyProtection="1">
      <alignment horizontal="center"/>
    </xf>
    <xf numFmtId="1" fontId="6" fillId="2" borderId="7" xfId="0" applyNumberFormat="1" applyFont="1" applyFill="1" applyBorder="1" applyAlignment="1" applyProtection="1">
      <alignment horizontal="right"/>
    </xf>
    <xf numFmtId="49" fontId="0" fillId="0" borderId="0" xfId="0" applyNumberFormat="1" applyAlignment="1" applyProtection="1">
      <alignment horizontal="right"/>
    </xf>
    <xf numFmtId="0" fontId="0" fillId="0" borderId="0" xfId="0" quotePrefix="1" applyAlignment="1" applyProtection="1"/>
    <xf numFmtId="0" fontId="9" fillId="0" borderId="28" xfId="0" applyFont="1" applyBorder="1">
      <alignment horizontal="left" vertical="center"/>
      <protection locked="0"/>
    </xf>
    <xf numFmtId="0" fontId="4" fillId="0" borderId="0" xfId="0" applyFont="1" applyAlignment="1" applyProtection="1">
      <alignment horizontal="right" vertical="top"/>
    </xf>
    <xf numFmtId="49" fontId="15" fillId="0" borderId="0" xfId="0" applyNumberFormat="1" applyFont="1" applyAlignment="1">
      <alignment horizontal="center"/>
      <protection locked="0"/>
    </xf>
    <xf numFmtId="0" fontId="1" fillId="0" borderId="0" xfId="0" applyFont="1">
      <alignment horizontal="left" vertical="center"/>
      <protection locked="0"/>
    </xf>
    <xf numFmtId="0" fontId="2" fillId="0" borderId="0" xfId="0" applyFont="1" applyAlignment="1" applyProtection="1">
      <alignment horizontal="right" vertical="top"/>
    </xf>
    <xf numFmtId="0" fontId="2" fillId="0" borderId="0" xfId="0" applyFont="1" applyAlignment="1" applyProtection="1"/>
    <xf numFmtId="0" fontId="2" fillId="0" borderId="0" xfId="0" applyFont="1" applyAlignment="1" applyProtection="1">
      <alignment horizontal="left"/>
    </xf>
    <xf numFmtId="49" fontId="6" fillId="0" borderId="29" xfId="0" applyNumberFormat="1" applyFont="1" applyBorder="1" applyAlignment="1" applyProtection="1"/>
    <xf numFmtId="0" fontId="6" fillId="0" borderId="30" xfId="0" applyFont="1" applyBorder="1" applyAlignment="1" applyProtection="1">
      <alignment horizontal="left"/>
    </xf>
    <xf numFmtId="49" fontId="6" fillId="0" borderId="30" xfId="0" applyNumberFormat="1" applyFont="1" applyBorder="1" applyAlignment="1" applyProtection="1"/>
    <xf numFmtId="0" fontId="6" fillId="0" borderId="30" xfId="0" applyFont="1" applyBorder="1" applyAlignment="1" applyProtection="1"/>
    <xf numFmtId="0" fontId="6" fillId="0" borderId="31" xfId="0" applyFont="1" applyBorder="1" applyAlignment="1" applyProtection="1"/>
    <xf numFmtId="0" fontId="12" fillId="0" borderId="0" xfId="0" applyFont="1" applyAlignment="1" applyProtection="1"/>
    <xf numFmtId="0" fontId="2" fillId="0" borderId="27" xfId="0" applyFont="1" applyBorder="1" applyAlignment="1" applyProtection="1">
      <alignment horizontal="center"/>
    </xf>
    <xf numFmtId="0" fontId="2" fillId="0" borderId="28" xfId="0" applyFont="1" applyBorder="1" applyAlignment="1" applyProtection="1">
      <alignment horizontal="center"/>
    </xf>
    <xf numFmtId="0" fontId="2" fillId="0" borderId="32" xfId="0" applyFont="1" applyBorder="1" applyAlignment="1" applyProtection="1">
      <alignment horizontal="center"/>
    </xf>
    <xf numFmtId="49" fontId="2" fillId="0" borderId="29" xfId="0" applyNumberFormat="1" applyFont="1" applyBorder="1" applyAlignment="1" applyProtection="1"/>
    <xf numFmtId="0" fontId="2" fillId="0" borderId="30" xfId="0" applyFont="1" applyBorder="1" applyAlignment="1" applyProtection="1">
      <alignment horizontal="left"/>
    </xf>
    <xf numFmtId="49" fontId="2" fillId="0" borderId="30" xfId="0" applyNumberFormat="1" applyFont="1" applyBorder="1" applyAlignment="1" applyProtection="1"/>
    <xf numFmtId="0" fontId="2" fillId="0" borderId="30" xfId="0" applyFont="1" applyBorder="1" applyAlignment="1" applyProtection="1"/>
    <xf numFmtId="0" fontId="2" fillId="0" borderId="69" xfId="0" applyFont="1" applyBorder="1" applyAlignment="1" applyProtection="1"/>
    <xf numFmtId="0" fontId="15" fillId="0" borderId="30" xfId="0" applyFont="1" applyBorder="1" applyAlignment="1" applyProtection="1"/>
    <xf numFmtId="0" fontId="2" fillId="0" borderId="31" xfId="0" applyFont="1" applyBorder="1" applyAlignment="1" applyProtection="1"/>
    <xf numFmtId="49" fontId="2" fillId="0" borderId="25" xfId="0" applyNumberFormat="1" applyFont="1" applyBorder="1" applyAlignment="1" applyProtection="1"/>
    <xf numFmtId="49" fontId="2" fillId="0" borderId="0" xfId="0" applyNumberFormat="1" applyFont="1" applyAlignment="1" applyProtection="1"/>
    <xf numFmtId="0" fontId="2" fillId="0" borderId="13" xfId="0" applyFont="1" applyBorder="1" applyAlignment="1" applyProtection="1"/>
    <xf numFmtId="0" fontId="2" fillId="0" borderId="0" xfId="0" applyFont="1" applyAlignment="1" applyProtection="1">
      <alignment wrapText="1"/>
    </xf>
    <xf numFmtId="0" fontId="2" fillId="0" borderId="26" xfId="0" applyFont="1" applyBorder="1" applyAlignment="1" applyProtection="1"/>
    <xf numFmtId="0" fontId="2" fillId="0" borderId="12" xfId="0" applyFont="1" applyBorder="1" applyAlignment="1" applyProtection="1"/>
    <xf numFmtId="0" fontId="2" fillId="0" borderId="0" xfId="0" applyFont="1" applyAlignment="1" applyProtection="1">
      <alignment horizontal="fill"/>
    </xf>
    <xf numFmtId="0" fontId="2" fillId="0" borderId="12" xfId="0" applyFont="1" applyBorder="1" applyAlignment="1" applyProtection="1">
      <alignment horizontal="fill"/>
    </xf>
    <xf numFmtId="49" fontId="2" fillId="0" borderId="27" xfId="0" applyNumberFormat="1" applyFont="1" applyBorder="1" applyAlignment="1" applyProtection="1"/>
    <xf numFmtId="0" fontId="2" fillId="0" borderId="28" xfId="0" applyFont="1" applyBorder="1" applyAlignment="1" applyProtection="1">
      <alignment horizontal="left"/>
    </xf>
    <xf numFmtId="49" fontId="2" fillId="0" borderId="28" xfId="0" applyNumberFormat="1" applyFont="1" applyBorder="1" applyAlignment="1" applyProtection="1"/>
    <xf numFmtId="0" fontId="2" fillId="0" borderId="28" xfId="0" applyFont="1" applyBorder="1" applyAlignment="1" applyProtection="1"/>
    <xf numFmtId="0" fontId="2" fillId="0" borderId="36" xfId="0" applyFont="1" applyBorder="1" applyAlignment="1" applyProtection="1"/>
    <xf numFmtId="0" fontId="2" fillId="0" borderId="32" xfId="0" applyFont="1" applyBorder="1" applyAlignment="1" applyProtection="1"/>
    <xf numFmtId="49" fontId="2" fillId="0" borderId="0" xfId="0" applyNumberFormat="1" applyFont="1" applyAlignment="1" applyProtection="1">
      <alignment horizontal="fill"/>
    </xf>
    <xf numFmtId="49" fontId="2" fillId="0" borderId="0" xfId="0" applyNumberFormat="1" applyFont="1" applyAlignment="1" applyProtection="1">
      <alignment vertical="top"/>
    </xf>
    <xf numFmtId="0" fontId="2" fillId="0" borderId="10" xfId="0" applyFont="1" applyBorder="1" applyAlignment="1" applyProtection="1"/>
    <xf numFmtId="0" fontId="2" fillId="0" borderId="11" xfId="0" applyFont="1" applyBorder="1" applyAlignment="1" applyProtection="1"/>
    <xf numFmtId="0" fontId="2" fillId="0" borderId="0" xfId="0" applyFont="1" applyAlignment="1" applyProtection="1">
      <alignment vertical="center" wrapText="1"/>
    </xf>
    <xf numFmtId="0" fontId="2" fillId="0" borderId="16" xfId="0" applyFont="1" applyBorder="1" applyAlignment="1" applyProtection="1"/>
    <xf numFmtId="0" fontId="2" fillId="0" borderId="14" xfId="0" applyFont="1" applyBorder="1" applyAlignment="1" applyProtection="1"/>
    <xf numFmtId="0" fontId="2" fillId="0" borderId="15" xfId="0" applyFont="1" applyBorder="1" applyAlignment="1" applyProtection="1"/>
    <xf numFmtId="49" fontId="2" fillId="0" borderId="0" xfId="0" applyNumberFormat="1" applyFont="1" applyAlignment="1" applyProtection="1">
      <alignment horizontal="fill" vertical="top"/>
    </xf>
    <xf numFmtId="0" fontId="2" fillId="0" borderId="0" xfId="2" applyFont="1" applyAlignment="1">
      <alignment horizontal="left" vertical="top" wrapText="1"/>
    </xf>
    <xf numFmtId="0" fontId="6" fillId="0" borderId="0" xfId="0" applyFont="1" applyAlignment="1">
      <alignment horizontal="center" vertical="center" wrapText="1"/>
      <protection locked="0"/>
    </xf>
    <xf numFmtId="0" fontId="6" fillId="0" borderId="0" xfId="0" applyFont="1" applyAlignment="1">
      <alignment horizontal="center" vertical="top" wrapText="1"/>
      <protection locked="0"/>
    </xf>
    <xf numFmtId="0" fontId="6" fillId="0" borderId="13" xfId="0" applyFont="1" applyBorder="1" applyAlignment="1">
      <alignment horizontal="center" wrapText="1"/>
      <protection locked="0"/>
    </xf>
    <xf numFmtId="0" fontId="6" fillId="0" borderId="0" xfId="0" applyFont="1" applyAlignment="1">
      <alignment horizontal="center" wrapText="1"/>
      <protection locked="0"/>
    </xf>
    <xf numFmtId="0" fontId="6" fillId="0" borderId="5" xfId="0" applyFont="1" applyBorder="1" applyAlignment="1">
      <alignment horizontal="center" wrapText="1"/>
      <protection locked="0"/>
    </xf>
    <xf numFmtId="0" fontId="37" fillId="0" borderId="13" xfId="0" applyFont="1" applyBorder="1" applyAlignment="1">
      <alignment horizontal="center" wrapText="1"/>
      <protection locked="0"/>
    </xf>
    <xf numFmtId="0" fontId="37" fillId="0" borderId="0" xfId="0" applyFont="1" applyAlignment="1">
      <alignment horizontal="center" wrapText="1"/>
      <protection locked="0"/>
    </xf>
    <xf numFmtId="0" fontId="37" fillId="0" borderId="12" xfId="0" applyFont="1" applyBorder="1" applyAlignment="1">
      <alignment horizontal="center" wrapText="1"/>
      <protection locked="0"/>
    </xf>
    <xf numFmtId="0" fontId="0" fillId="0" borderId="0" xfId="0" applyAlignment="1">
      <alignment vertical="center" wrapText="1"/>
      <protection locked="0"/>
    </xf>
    <xf numFmtId="0" fontId="6" fillId="0" borderId="12" xfId="0" applyFont="1" applyBorder="1" applyAlignment="1">
      <alignment horizontal="right"/>
      <protection locked="0"/>
    </xf>
    <xf numFmtId="0" fontId="6" fillId="0" borderId="5" xfId="0" applyFont="1" applyBorder="1" applyAlignment="1">
      <alignment horizontal="fill"/>
      <protection locked="0"/>
    </xf>
    <xf numFmtId="0" fontId="6" fillId="0" borderId="12" xfId="0" quotePrefix="1" applyFont="1" applyBorder="1" applyAlignment="1">
      <alignment horizontal="right"/>
      <protection locked="0"/>
    </xf>
    <xf numFmtId="0" fontId="6" fillId="0" borderId="33" xfId="0" applyFont="1" applyBorder="1" applyAlignment="1">
      <alignment horizontal="right"/>
      <protection locked="0"/>
    </xf>
    <xf numFmtId="0" fontId="0" fillId="0" borderId="0" xfId="0" quotePrefix="1" applyAlignment="1">
      <alignment horizontal="center" vertical="center"/>
      <protection locked="0"/>
    </xf>
    <xf numFmtId="0" fontId="6" fillId="0" borderId="12" xfId="0" applyFont="1" applyBorder="1" applyAlignment="1">
      <alignment vertical="center" wrapText="1"/>
      <protection locked="0"/>
    </xf>
    <xf numFmtId="0" fontId="0" fillId="0" borderId="12" xfId="0" applyBorder="1" applyAlignment="1">
      <alignment horizontal="fill" vertical="center" wrapText="1"/>
      <protection locked="0"/>
    </xf>
    <xf numFmtId="0" fontId="0" fillId="0" borderId="0" xfId="0" applyAlignment="1">
      <alignment horizontal="fill" vertical="top" wrapText="1"/>
      <protection locked="0"/>
    </xf>
    <xf numFmtId="0" fontId="6" fillId="0" borderId="1" xfId="0" quotePrefix="1" applyFont="1" applyBorder="1" applyAlignment="1">
      <alignment horizontal="right"/>
      <protection locked="0"/>
    </xf>
    <xf numFmtId="0" fontId="6" fillId="0" borderId="4" xfId="0" quotePrefix="1" applyFont="1" applyBorder="1" applyAlignment="1">
      <alignment horizontal="right"/>
      <protection locked="0"/>
    </xf>
    <xf numFmtId="0" fontId="7" fillId="0" borderId="0" xfId="0" applyFont="1" applyAlignment="1">
      <alignment horizontal="left" vertical="top"/>
      <protection locked="0"/>
    </xf>
    <xf numFmtId="0" fontId="6" fillId="0" borderId="0" xfId="0" applyFont="1" applyAlignment="1">
      <alignment horizontal="right" vertical="top"/>
      <protection locked="0"/>
    </xf>
    <xf numFmtId="0" fontId="6" fillId="0" borderId="4" xfId="0" applyFont="1" applyBorder="1" applyAlignment="1">
      <alignment horizontal="right"/>
      <protection locked="0"/>
    </xf>
    <xf numFmtId="0" fontId="0" fillId="0" borderId="0" xfId="0" applyAlignment="1">
      <alignment horizontal="right" vertical="top"/>
      <protection locked="0"/>
    </xf>
    <xf numFmtId="0" fontId="6" fillId="0" borderId="6" xfId="0" applyFont="1" applyBorder="1" applyAlignment="1">
      <alignment horizontal="right"/>
      <protection locked="0"/>
    </xf>
    <xf numFmtId="0" fontId="7" fillId="0" borderId="7" xfId="0" applyFont="1" applyBorder="1" applyAlignment="1">
      <alignment horizontal="left"/>
      <protection locked="0"/>
    </xf>
    <xf numFmtId="0" fontId="7" fillId="0" borderId="0" xfId="0" quotePrefix="1" applyFont="1" applyAlignment="1">
      <alignment horizontal="center" vertical="center"/>
      <protection locked="0"/>
    </xf>
    <xf numFmtId="0" fontId="6" fillId="0" borderId="7" xfId="0" applyFont="1" applyBorder="1" applyAlignment="1">
      <alignment vertical="top" wrapText="1"/>
      <protection locked="0"/>
    </xf>
    <xf numFmtId="0" fontId="6" fillId="0" borderId="5" xfId="0" applyFont="1" applyBorder="1" applyAlignment="1">
      <alignment horizontal="right"/>
      <protection locked="0"/>
    </xf>
    <xf numFmtId="0" fontId="6" fillId="0" borderId="8" xfId="0" applyFont="1" applyBorder="1" applyAlignment="1">
      <alignment horizontal="left"/>
      <protection locked="0"/>
    </xf>
    <xf numFmtId="0" fontId="0" fillId="0" borderId="0" xfId="0" applyAlignment="1">
      <alignment horizontal="center" vertical="center" wrapText="1"/>
      <protection locked="0"/>
    </xf>
    <xf numFmtId="0" fontId="0" fillId="0" borderId="2" xfId="0" applyBorder="1" applyAlignment="1">
      <alignment horizontal="center" vertical="center"/>
      <protection locked="0"/>
    </xf>
    <xf numFmtId="0" fontId="0" fillId="0" borderId="2" xfId="0" applyBorder="1" applyAlignment="1">
      <alignment vertical="center"/>
      <protection locked="0"/>
    </xf>
    <xf numFmtId="0" fontId="6" fillId="0" borderId="17" xfId="0" applyFont="1" applyBorder="1" applyAlignment="1">
      <alignment horizontal="center" vertical="center"/>
      <protection locked="0"/>
    </xf>
    <xf numFmtId="0" fontId="6" fillId="0" borderId="23" xfId="0" applyFont="1" applyBorder="1" applyAlignment="1">
      <alignment horizontal="center" vertical="center"/>
      <protection locked="0"/>
    </xf>
    <xf numFmtId="0" fontId="6" fillId="4" borderId="10" xfId="0" applyFont="1" applyFill="1" applyBorder="1" applyAlignment="1">
      <alignment vertical="center"/>
      <protection locked="0"/>
    </xf>
    <xf numFmtId="0" fontId="6" fillId="4" borderId="11" xfId="0" applyFont="1" applyFill="1" applyBorder="1" applyAlignment="1">
      <alignment horizontal="center" vertical="center"/>
      <protection locked="0"/>
    </xf>
    <xf numFmtId="0" fontId="0" fillId="0" borderId="12" xfId="0" applyBorder="1" applyAlignment="1">
      <alignment vertical="center"/>
      <protection locked="0"/>
    </xf>
    <xf numFmtId="0" fontId="6" fillId="4" borderId="16" xfId="0" applyFont="1" applyFill="1" applyBorder="1" applyAlignment="1">
      <alignment vertical="center"/>
      <protection locked="0"/>
    </xf>
    <xf numFmtId="0" fontId="6" fillId="4" borderId="14" xfId="0" applyFont="1" applyFill="1" applyBorder="1" applyAlignment="1">
      <alignment horizontal="center" vertical="center"/>
      <protection locked="0"/>
    </xf>
    <xf numFmtId="0" fontId="6" fillId="0" borderId="0" xfId="1" applyFont="1" applyAlignment="1">
      <alignment vertical="center"/>
    </xf>
    <xf numFmtId="0" fontId="6" fillId="4" borderId="10" xfId="1" applyFont="1" applyFill="1" applyBorder="1" applyAlignment="1">
      <alignment vertical="center"/>
    </xf>
    <xf numFmtId="0" fontId="6" fillId="4" borderId="11" xfId="1" applyFont="1" applyFill="1" applyBorder="1" applyAlignment="1">
      <alignment horizontal="center" vertical="center"/>
    </xf>
    <xf numFmtId="0" fontId="6" fillId="0" borderId="0" xfId="1" applyFont="1" applyAlignment="1">
      <alignment horizontal="fill" vertical="center"/>
    </xf>
    <xf numFmtId="0" fontId="6" fillId="4" borderId="16" xfId="1" applyFont="1" applyFill="1" applyBorder="1" applyAlignment="1">
      <alignment vertical="center"/>
    </xf>
    <xf numFmtId="0" fontId="6" fillId="4" borderId="14" xfId="1" applyFont="1" applyFill="1" applyBorder="1" applyAlignment="1">
      <alignment horizontal="center" vertical="center"/>
    </xf>
    <xf numFmtId="0" fontId="6" fillId="0" borderId="2" xfId="0" quotePrefix="1" applyFont="1" applyBorder="1" applyAlignment="1">
      <alignment vertical="center"/>
      <protection locked="0"/>
    </xf>
    <xf numFmtId="0" fontId="6" fillId="0" borderId="0" xfId="0" quotePrefix="1" applyFont="1" applyAlignment="1">
      <alignment horizontal="fill" vertical="center"/>
      <protection locked="0"/>
    </xf>
    <xf numFmtId="0" fontId="0" fillId="0" borderId="9" xfId="0" applyBorder="1" applyAlignment="1">
      <alignment vertical="center"/>
      <protection locked="0"/>
    </xf>
    <xf numFmtId="0" fontId="6" fillId="0" borderId="48" xfId="0" quotePrefix="1" applyFont="1" applyBorder="1" applyAlignment="1">
      <alignment horizontal="center" vertical="center"/>
      <protection locked="0"/>
    </xf>
    <xf numFmtId="0" fontId="6" fillId="0" borderId="48" xfId="0" quotePrefix="1" applyFont="1" applyBorder="1" applyAlignment="1">
      <alignment vertical="center"/>
      <protection locked="0"/>
    </xf>
    <xf numFmtId="0" fontId="6" fillId="0" borderId="46" xfId="0" applyFont="1" applyBorder="1" applyAlignment="1">
      <alignment horizontal="center" vertical="center"/>
      <protection locked="0"/>
    </xf>
    <xf numFmtId="0" fontId="6" fillId="0" borderId="0" xfId="0" quotePrefix="1" applyFont="1" applyAlignment="1">
      <alignment vertical="center" wrapText="1"/>
      <protection locked="0"/>
    </xf>
    <xf numFmtId="0" fontId="6" fillId="0" borderId="12" xfId="0" applyFont="1" applyBorder="1" applyAlignment="1">
      <alignment vertical="top"/>
      <protection locked="0"/>
    </xf>
    <xf numFmtId="0" fontId="6" fillId="0" borderId="43" xfId="0" quotePrefix="1" applyFont="1" applyBorder="1" applyAlignment="1">
      <alignment horizontal="center" vertical="center"/>
      <protection locked="0"/>
    </xf>
    <xf numFmtId="0" fontId="6" fillId="0" borderId="43" xfId="0" applyFont="1" applyBorder="1" applyAlignment="1">
      <alignment vertical="center"/>
      <protection locked="0"/>
    </xf>
    <xf numFmtId="0" fontId="6" fillId="0" borderId="44" xfId="0" applyFont="1" applyBorder="1" applyAlignment="1">
      <alignment vertical="center"/>
      <protection locked="0"/>
    </xf>
    <xf numFmtId="0" fontId="6" fillId="0" borderId="61" xfId="0" applyFont="1" applyBorder="1" applyAlignment="1">
      <alignment vertical="center"/>
      <protection locked="0"/>
    </xf>
    <xf numFmtId="0" fontId="6" fillId="0" borderId="11" xfId="0" applyFont="1" applyBorder="1" applyAlignment="1">
      <alignment horizontal="right"/>
      <protection locked="0"/>
    </xf>
    <xf numFmtId="0" fontId="6" fillId="0" borderId="14" xfId="0" quotePrefix="1" applyFont="1" applyBorder="1" applyAlignment="1">
      <alignment horizontal="right"/>
      <protection locked="0"/>
    </xf>
    <xf numFmtId="0" fontId="6" fillId="0" borderId="4" xfId="0" quotePrefix="1" applyFont="1" applyBorder="1">
      <alignment horizontal="left" vertical="center"/>
      <protection locked="0"/>
    </xf>
    <xf numFmtId="0" fontId="6" fillId="2" borderId="23" xfId="0" applyFont="1" applyFill="1" applyBorder="1" applyAlignment="1">
      <alignment horizontal="center"/>
      <protection locked="0"/>
    </xf>
    <xf numFmtId="0" fontId="6" fillId="2" borderId="7" xfId="0" applyFont="1" applyFill="1" applyBorder="1" applyAlignment="1">
      <alignment horizontal="center"/>
      <protection locked="0"/>
    </xf>
    <xf numFmtId="0" fontId="6" fillId="2" borderId="33" xfId="0" applyFont="1" applyFill="1" applyBorder="1" applyAlignment="1">
      <alignment horizontal="center"/>
      <protection locked="0"/>
    </xf>
    <xf numFmtId="0" fontId="6" fillId="0" borderId="8" xfId="0" applyFont="1" applyBorder="1" applyAlignment="1">
      <alignment horizontal="center"/>
      <protection locked="0"/>
    </xf>
    <xf numFmtId="0" fontId="0" fillId="0" borderId="12" xfId="0" applyBorder="1">
      <alignment horizontal="left" vertical="center"/>
      <protection locked="0"/>
    </xf>
    <xf numFmtId="0" fontId="0" fillId="0" borderId="0" xfId="0" quotePrefix="1" applyAlignment="1" applyProtection="1">
      <alignment horizontal="right" vertical="center"/>
    </xf>
    <xf numFmtId="0" fontId="0" fillId="0" borderId="12" xfId="0" applyBorder="1" applyAlignment="1">
      <alignment horizontal="center"/>
      <protection locked="0"/>
    </xf>
    <xf numFmtId="0" fontId="6" fillId="0" borderId="1" xfId="0" applyFont="1" applyBorder="1" applyAlignment="1">
      <alignment horizontal="left"/>
      <protection locked="0"/>
    </xf>
    <xf numFmtId="0" fontId="6" fillId="0" borderId="57" xfId="0" applyFont="1" applyBorder="1">
      <alignment horizontal="left" vertical="center"/>
      <protection locked="0"/>
    </xf>
    <xf numFmtId="0" fontId="6" fillId="0" borderId="58" xfId="0" applyFont="1" applyBorder="1">
      <alignment horizontal="left" vertical="center"/>
      <protection locked="0"/>
    </xf>
    <xf numFmtId="0" fontId="6" fillId="0" borderId="4" xfId="0" applyFont="1" applyBorder="1" applyAlignment="1">
      <alignment horizontal="left"/>
      <protection locked="0"/>
    </xf>
    <xf numFmtId="0" fontId="6" fillId="0" borderId="47" xfId="0" applyFont="1" applyBorder="1">
      <alignment horizontal="left" vertical="center"/>
      <protection locked="0"/>
    </xf>
    <xf numFmtId="0" fontId="6" fillId="0" borderId="6" xfId="0" applyFont="1" applyBorder="1" applyAlignment="1">
      <alignment horizontal="left"/>
      <protection locked="0"/>
    </xf>
    <xf numFmtId="0" fontId="6" fillId="0" borderId="59" xfId="0" applyFont="1" applyBorder="1">
      <alignment horizontal="left" vertical="center"/>
      <protection locked="0"/>
    </xf>
    <xf numFmtId="0" fontId="6" fillId="0" borderId="60" xfId="0" applyFont="1" applyBorder="1">
      <alignment horizontal="left" vertical="center"/>
      <protection locked="0"/>
    </xf>
    <xf numFmtId="0" fontId="6" fillId="0" borderId="21" xfId="0" applyFont="1" applyBorder="1" applyAlignment="1">
      <alignment horizontal="left"/>
      <protection locked="0"/>
    </xf>
    <xf numFmtId="0" fontId="6" fillId="0" borderId="73" xfId="0" applyFont="1" applyBorder="1">
      <alignment horizontal="left" vertical="center"/>
      <protection locked="0"/>
    </xf>
    <xf numFmtId="0" fontId="19" fillId="0" borderId="0" xfId="0" applyFont="1" applyAlignment="1">
      <alignment horizontal="left" vertical="center" wrapText="1"/>
      <protection locked="0"/>
    </xf>
    <xf numFmtId="0" fontId="19" fillId="0" borderId="15" xfId="0" applyFont="1" applyBorder="1" applyAlignment="1">
      <alignment vertical="center"/>
      <protection locked="0"/>
    </xf>
    <xf numFmtId="0" fontId="6" fillId="0" borderId="48" xfId="0" applyFont="1" applyBorder="1" applyAlignment="1">
      <alignment horizontal="center"/>
      <protection locked="0"/>
    </xf>
    <xf numFmtId="0" fontId="6" fillId="0" borderId="46" xfId="0" applyFont="1" applyBorder="1" applyAlignment="1">
      <alignment horizontal="center"/>
      <protection locked="0"/>
    </xf>
    <xf numFmtId="0" fontId="6" fillId="0" borderId="46" xfId="0" applyFont="1" applyBorder="1" applyAlignment="1">
      <alignment horizontal="left"/>
      <protection locked="0"/>
    </xf>
    <xf numFmtId="0" fontId="6" fillId="0" borderId="62" xfId="0" applyFont="1" applyBorder="1" applyAlignment="1">
      <alignment horizontal="fill"/>
      <protection locked="0"/>
    </xf>
    <xf numFmtId="0" fontId="6" fillId="0" borderId="48" xfId="0" applyFont="1" applyBorder="1" applyAlignment="1">
      <alignment horizontal="left"/>
      <protection locked="0"/>
    </xf>
    <xf numFmtId="0" fontId="19" fillId="0" borderId="46" xfId="0" applyFont="1" applyBorder="1">
      <alignment horizontal="left" vertical="center"/>
      <protection locked="0"/>
    </xf>
    <xf numFmtId="0" fontId="6" fillId="0" borderId="63" xfId="0" applyFont="1" applyBorder="1" applyAlignment="1">
      <alignment horizontal="fill"/>
      <protection locked="0"/>
    </xf>
    <xf numFmtId="0" fontId="18" fillId="0" borderId="2" xfId="0" applyFont="1" applyBorder="1" applyAlignment="1">
      <alignment horizontal="center"/>
      <protection locked="0"/>
    </xf>
    <xf numFmtId="0" fontId="18" fillId="0" borderId="7" xfId="0" applyFont="1" applyBorder="1" applyAlignment="1">
      <alignment horizontal="center"/>
      <protection locked="0"/>
    </xf>
    <xf numFmtId="0" fontId="18" fillId="0" borderId="17" xfId="0" applyFont="1" applyBorder="1" applyAlignment="1">
      <alignment horizontal="center"/>
      <protection locked="0"/>
    </xf>
    <xf numFmtId="0" fontId="18" fillId="0" borderId="9" xfId="0" applyFont="1" applyBorder="1" applyAlignment="1">
      <alignment horizontal="left"/>
      <protection locked="0"/>
    </xf>
    <xf numFmtId="0" fontId="18" fillId="0" borderId="14" xfId="0" applyFont="1" applyBorder="1" applyAlignment="1">
      <alignment horizontal="left"/>
      <protection locked="0"/>
    </xf>
    <xf numFmtId="0" fontId="18" fillId="0" borderId="0" xfId="0" applyFont="1" applyAlignment="1">
      <alignment horizontal="left"/>
      <protection locked="0"/>
    </xf>
    <xf numFmtId="0" fontId="18" fillId="0" borderId="12" xfId="0" applyFont="1" applyBorder="1" applyAlignment="1">
      <alignment horizontal="left"/>
      <protection locked="0"/>
    </xf>
    <xf numFmtId="0" fontId="0" fillId="0" borderId="0" xfId="0" quotePrefix="1" applyAlignment="1">
      <alignment horizontal="right"/>
      <protection locked="0"/>
    </xf>
    <xf numFmtId="0" fontId="18" fillId="0" borderId="13" xfId="0" applyFont="1" applyBorder="1" applyAlignment="1">
      <alignment horizontal="left"/>
      <protection locked="0"/>
    </xf>
    <xf numFmtId="0" fontId="18" fillId="0" borderId="16" xfId="0" applyFont="1" applyBorder="1" applyAlignment="1">
      <alignment horizontal="left"/>
      <protection locked="0"/>
    </xf>
    <xf numFmtId="0" fontId="18" fillId="0" borderId="0" xfId="0" quotePrefix="1" applyFont="1" applyAlignment="1">
      <alignment horizontal="left"/>
      <protection locked="0"/>
    </xf>
    <xf numFmtId="0" fontId="18" fillId="0" borderId="15" xfId="0" applyFont="1" applyBorder="1" applyAlignment="1">
      <alignment horizontal="left"/>
      <protection locked="0"/>
    </xf>
    <xf numFmtId="0" fontId="18" fillId="0" borderId="10" xfId="0" applyFont="1" applyBorder="1" applyAlignment="1">
      <alignment horizontal="left"/>
      <protection locked="0"/>
    </xf>
    <xf numFmtId="0" fontId="18" fillId="0" borderId="9" xfId="0" quotePrefix="1" applyFont="1" applyBorder="1" applyAlignment="1">
      <alignment horizontal="left"/>
      <protection locked="0"/>
    </xf>
    <xf numFmtId="0" fontId="18" fillId="0" borderId="0" xfId="0" applyFont="1" applyAlignment="1">
      <alignment horizontal="center"/>
      <protection locked="0"/>
    </xf>
    <xf numFmtId="0" fontId="32" fillId="0" borderId="0" xfId="0" applyFont="1">
      <alignment horizontal="left" vertical="center"/>
      <protection locked="0"/>
    </xf>
    <xf numFmtId="0" fontId="18" fillId="0" borderId="9" xfId="0" applyFont="1" applyBorder="1" applyAlignment="1">
      <alignment vertical="center"/>
      <protection locked="0"/>
    </xf>
    <xf numFmtId="0" fontId="18" fillId="0" borderId="16" xfId="0" applyFont="1" applyBorder="1">
      <alignment horizontal="left" vertical="center"/>
      <protection locked="0"/>
    </xf>
    <xf numFmtId="0" fontId="18" fillId="0" borderId="9" xfId="0" applyFont="1" applyBorder="1" applyAlignment="1">
      <alignment horizontal="center"/>
      <protection locked="0"/>
    </xf>
    <xf numFmtId="0" fontId="18" fillId="0" borderId="18" xfId="0" applyFont="1" applyBorder="1" applyAlignment="1">
      <alignment horizontal="center"/>
      <protection locked="0"/>
    </xf>
    <xf numFmtId="0" fontId="6" fillId="0" borderId="10" xfId="0" quotePrefix="1" applyFont="1" applyBorder="1">
      <alignment horizontal="left" vertical="center"/>
      <protection locked="0"/>
    </xf>
    <xf numFmtId="0" fontId="18" fillId="0" borderId="12" xfId="0" applyFont="1" applyBorder="1" applyAlignment="1">
      <alignment horizontal="center"/>
      <protection locked="0"/>
    </xf>
    <xf numFmtId="0" fontId="18" fillId="0" borderId="15" xfId="0" applyFont="1" applyBorder="1" applyAlignment="1">
      <alignment vertical="center"/>
      <protection locked="0"/>
    </xf>
    <xf numFmtId="0" fontId="18" fillId="0" borderId="11" xfId="0" applyFont="1" applyBorder="1">
      <alignment horizontal="left" vertical="center"/>
      <protection locked="0"/>
    </xf>
    <xf numFmtId="0" fontId="18" fillId="0" borderId="15" xfId="0" applyFont="1" applyBorder="1" applyAlignment="1">
      <alignment horizontal="center"/>
      <protection locked="0"/>
    </xf>
    <xf numFmtId="0" fontId="6" fillId="0" borderId="2" xfId="0" quotePrefix="1" applyFont="1" applyBorder="1" applyAlignment="1">
      <alignment horizontal="fill"/>
      <protection locked="0"/>
    </xf>
    <xf numFmtId="0" fontId="6" fillId="0" borderId="7" xfId="0" quotePrefix="1" applyFont="1" applyBorder="1" applyAlignment="1">
      <alignment horizontal="fill"/>
      <protection locked="0"/>
    </xf>
    <xf numFmtId="0" fontId="6" fillId="0" borderId="38" xfId="0" applyFont="1" applyBorder="1" applyAlignment="1">
      <alignment horizontal="center" vertical="center"/>
      <protection locked="0"/>
    </xf>
    <xf numFmtId="0" fontId="6" fillId="0" borderId="38" xfId="0" applyFont="1" applyBorder="1" applyAlignment="1">
      <alignment horizontal="right"/>
      <protection locked="0"/>
    </xf>
    <xf numFmtId="0" fontId="6" fillId="0" borderId="38" xfId="0" applyFont="1" applyBorder="1" applyAlignment="1">
      <alignment horizontal="left"/>
      <protection locked="0"/>
    </xf>
    <xf numFmtId="0" fontId="0" fillId="0" borderId="9" xfId="0" applyBorder="1" applyAlignment="1">
      <alignment vertical="top" wrapText="1"/>
      <protection locked="0"/>
    </xf>
    <xf numFmtId="0" fontId="6" fillId="0" borderId="23" xfId="0" applyFont="1" applyBorder="1" applyAlignment="1">
      <alignment horizontal="left"/>
      <protection locked="0"/>
    </xf>
    <xf numFmtId="0" fontId="0" fillId="0" borderId="0" xfId="0" quotePrefix="1" applyAlignment="1">
      <protection locked="0"/>
    </xf>
    <xf numFmtId="0" fontId="19" fillId="0" borderId="0" xfId="0" applyFont="1" applyAlignment="1">
      <alignment horizontal="right"/>
      <protection locked="0"/>
    </xf>
    <xf numFmtId="0" fontId="6" fillId="6" borderId="13" xfId="0" applyFont="1" applyFill="1" applyBorder="1" applyAlignment="1">
      <alignment horizontal="center"/>
      <protection locked="0"/>
    </xf>
    <xf numFmtId="0" fontId="6" fillId="6" borderId="0" xfId="0" quotePrefix="1" applyFont="1" applyFill="1" applyAlignment="1">
      <alignment horizontal="center" vertical="center"/>
      <protection locked="0"/>
    </xf>
    <xf numFmtId="0" fontId="6" fillId="6" borderId="0" xfId="0" applyFont="1" applyFill="1" applyAlignment="1">
      <alignment horizontal="center"/>
      <protection locked="0"/>
    </xf>
    <xf numFmtId="0" fontId="6" fillId="6" borderId="0" xfId="0" applyFont="1" applyFill="1" applyAlignment="1">
      <alignment horizontal="center" vertical="center"/>
      <protection locked="0"/>
    </xf>
    <xf numFmtId="0" fontId="6" fillId="6" borderId="0" xfId="0" quotePrefix="1" applyFont="1" applyFill="1" applyAlignment="1">
      <alignment horizontal="center"/>
      <protection locked="0"/>
    </xf>
    <xf numFmtId="0" fontId="6" fillId="6" borderId="12" xfId="0" quotePrefix="1" applyFont="1" applyFill="1" applyBorder="1" applyAlignment="1">
      <alignment horizontal="center"/>
      <protection locked="0"/>
    </xf>
    <xf numFmtId="0" fontId="6" fillId="6" borderId="12" xfId="0" quotePrefix="1" applyFont="1" applyFill="1" applyBorder="1">
      <alignment horizontal="left" vertical="center"/>
      <protection locked="0"/>
    </xf>
    <xf numFmtId="0" fontId="6" fillId="6" borderId="16" xfId="0" applyFont="1" applyFill="1" applyBorder="1" applyAlignment="1">
      <alignment horizontal="center"/>
      <protection locked="0"/>
    </xf>
    <xf numFmtId="0" fontId="6" fillId="6" borderId="9" xfId="0" applyFont="1" applyFill="1" applyBorder="1" applyAlignment="1">
      <alignment horizontal="center" vertical="center"/>
      <protection locked="0"/>
    </xf>
    <xf numFmtId="0" fontId="6" fillId="6" borderId="9" xfId="0" applyFont="1" applyFill="1" applyBorder="1" applyAlignment="1">
      <alignment horizontal="center"/>
      <protection locked="0"/>
    </xf>
    <xf numFmtId="0" fontId="6" fillId="6" borderId="14" xfId="0" applyFont="1" applyFill="1" applyBorder="1">
      <alignment horizontal="left" vertical="center"/>
      <protection locked="0"/>
    </xf>
    <xf numFmtId="1" fontId="4" fillId="0" borderId="0" xfId="0" quotePrefix="1" applyNumberFormat="1" applyFont="1" applyAlignment="1">
      <alignment horizontal="center" vertical="center"/>
      <protection locked="0"/>
    </xf>
    <xf numFmtId="0" fontId="4" fillId="0" borderId="0" xfId="0" quotePrefix="1" applyFont="1">
      <alignment horizontal="left" vertical="center"/>
      <protection locked="0"/>
    </xf>
    <xf numFmtId="0" fontId="0" fillId="0" borderId="0" xfId="0" applyAlignment="1">
      <alignment horizontal="left" indent="1"/>
      <protection locked="0"/>
    </xf>
    <xf numFmtId="1" fontId="4" fillId="0" borderId="0" xfId="0" applyNumberFormat="1" applyFont="1" applyAlignment="1">
      <alignment horizontal="center" vertical="center"/>
      <protection locked="0"/>
    </xf>
    <xf numFmtId="0" fontId="4" fillId="0" borderId="0" xfId="0" applyFont="1" applyAlignment="1">
      <alignment horizontal="center"/>
      <protection locked="0"/>
    </xf>
    <xf numFmtId="0" fontId="4" fillId="0" borderId="0" xfId="0" applyFont="1" applyAlignment="1">
      <alignment horizontal="fill"/>
      <protection locked="0"/>
    </xf>
    <xf numFmtId="0" fontId="0" fillId="0" borderId="0" xfId="0" applyAlignment="1">
      <alignment wrapText="1"/>
      <protection locked="0"/>
    </xf>
    <xf numFmtId="49" fontId="14" fillId="0" borderId="0" xfId="0" applyNumberFormat="1" applyFont="1" applyAlignment="1">
      <alignment horizontal="left"/>
      <protection locked="0"/>
    </xf>
    <xf numFmtId="16" fontId="6" fillId="0" borderId="0" xfId="0" applyNumberFormat="1" applyFont="1" applyAlignment="1">
      <alignment horizontal="left" indent="1"/>
      <protection locked="0"/>
    </xf>
    <xf numFmtId="0" fontId="7" fillId="0" borderId="0" xfId="0" applyFont="1" applyProtection="1">
      <alignment horizontal="left" vertical="center"/>
      <protection hidden="1"/>
    </xf>
    <xf numFmtId="0" fontId="0" fillId="0" borderId="0" xfId="0" applyProtection="1">
      <alignment horizontal="left" vertical="center"/>
      <protection hidden="1"/>
    </xf>
    <xf numFmtId="0" fontId="7" fillId="0" borderId="0" xfId="0" applyFont="1" applyAlignment="1" applyProtection="1">
      <alignment vertical="center"/>
      <protection hidden="1"/>
    </xf>
    <xf numFmtId="0" fontId="0" fillId="0" borderId="0" xfId="0" applyAlignment="1" applyProtection="1">
      <alignment vertical="center"/>
      <protection hidden="1"/>
    </xf>
    <xf numFmtId="0" fontId="0" fillId="0" borderId="0" xfId="0" applyAlignment="1" applyProtection="1">
      <alignment vertical="top"/>
      <protection hidden="1"/>
    </xf>
    <xf numFmtId="0" fontId="40" fillId="0" borderId="0" xfId="0" applyFont="1" applyAlignment="1">
      <alignment horizontal="left" indent="1"/>
      <protection locked="0"/>
    </xf>
    <xf numFmtId="0" fontId="41" fillId="0" borderId="0" xfId="0" applyFont="1">
      <alignment horizontal="left" vertical="center"/>
      <protection locked="0"/>
    </xf>
    <xf numFmtId="0" fontId="37" fillId="0" borderId="13" xfId="0" applyFont="1" applyBorder="1" applyAlignment="1">
      <alignment wrapText="1"/>
      <protection locked="0"/>
    </xf>
    <xf numFmtId="0" fontId="37" fillId="0" borderId="0" xfId="0" applyFont="1" applyAlignment="1">
      <alignment wrapText="1"/>
      <protection locked="0"/>
    </xf>
    <xf numFmtId="0" fontId="37" fillId="0" borderId="12" xfId="0" applyFont="1" applyBorder="1" applyAlignment="1">
      <alignment wrapText="1"/>
      <protection locked="0"/>
    </xf>
    <xf numFmtId="0" fontId="37" fillId="0" borderId="16" xfId="0" applyFont="1" applyBorder="1" applyAlignment="1">
      <protection locked="0"/>
    </xf>
    <xf numFmtId="0" fontId="37" fillId="0" borderId="9" xfId="0" applyFont="1" applyBorder="1" applyAlignment="1">
      <protection locked="0"/>
    </xf>
    <xf numFmtId="0" fontId="37" fillId="0" borderId="14" xfId="0" applyFont="1" applyBorder="1" applyAlignment="1">
      <protection locked="0"/>
    </xf>
    <xf numFmtId="0" fontId="37" fillId="0" borderId="16" xfId="0" applyFont="1" applyBorder="1" applyAlignment="1">
      <alignment wrapText="1"/>
      <protection locked="0"/>
    </xf>
    <xf numFmtId="0" fontId="37" fillId="0" borderId="9" xfId="0" applyFont="1" applyBorder="1" applyAlignment="1">
      <alignment wrapText="1"/>
      <protection locked="0"/>
    </xf>
    <xf numFmtId="0" fontId="37" fillId="0" borderId="14" xfId="0" applyFont="1" applyBorder="1" applyAlignment="1">
      <alignment wrapText="1"/>
      <protection locked="0"/>
    </xf>
    <xf numFmtId="0" fontId="6" fillId="0" borderId="13" xfId="0" applyFont="1" applyBorder="1" applyAlignment="1">
      <alignment wrapText="1"/>
      <protection locked="0"/>
    </xf>
    <xf numFmtId="0" fontId="42" fillId="0" borderId="0" xfId="0" applyFont="1">
      <alignment horizontal="left" vertical="center"/>
      <protection locked="0"/>
    </xf>
    <xf numFmtId="0" fontId="6" fillId="0" borderId="13" xfId="0" applyFont="1" applyBorder="1" applyAlignment="1">
      <alignment vertical="center" wrapText="1"/>
      <protection locked="0"/>
    </xf>
    <xf numFmtId="0" fontId="6" fillId="0" borderId="14" xfId="0" applyFont="1" applyBorder="1" applyAlignment="1">
      <alignment horizontal="center" vertical="top" wrapText="1"/>
      <protection locked="0"/>
    </xf>
    <xf numFmtId="0" fontId="6" fillId="0" borderId="16" xfId="0" applyFont="1" applyBorder="1" applyAlignment="1">
      <alignment horizontal="center" vertical="top" wrapText="1"/>
      <protection locked="0"/>
    </xf>
    <xf numFmtId="49" fontId="6" fillId="0" borderId="12" xfId="0" applyNumberFormat="1" applyFont="1" applyBorder="1" applyAlignment="1">
      <alignment vertical="center" wrapText="1"/>
      <protection locked="0"/>
    </xf>
    <xf numFmtId="49" fontId="6" fillId="0" borderId="13" xfId="0" applyNumberFormat="1" applyFont="1" applyBorder="1" applyAlignment="1">
      <alignment vertical="center" wrapText="1"/>
      <protection locked="0"/>
    </xf>
    <xf numFmtId="49" fontId="6" fillId="0" borderId="12" xfId="0" applyNumberFormat="1" applyFont="1" applyBorder="1" applyAlignment="1">
      <alignment vertical="center"/>
      <protection locked="0"/>
    </xf>
    <xf numFmtId="1" fontId="6" fillId="0" borderId="2" xfId="0" applyNumberFormat="1" applyFont="1" applyBorder="1" applyAlignment="1">
      <alignment horizontal="right" vertical="center"/>
      <protection locked="0"/>
    </xf>
    <xf numFmtId="0" fontId="0" fillId="0" borderId="0" xfId="0" applyAlignment="1" applyProtection="1">
      <alignment horizontal="fill" vertical="top"/>
      <protection hidden="1"/>
    </xf>
    <xf numFmtId="0" fontId="6" fillId="0" borderId="13" xfId="0" quotePrefix="1" applyFont="1" applyBorder="1" applyAlignment="1">
      <alignment horizontal="right"/>
      <protection locked="0"/>
    </xf>
    <xf numFmtId="0" fontId="6" fillId="0" borderId="76" xfId="0" applyFont="1" applyBorder="1">
      <alignment horizontal="left" vertical="center"/>
      <protection locked="0"/>
    </xf>
    <xf numFmtId="0" fontId="6" fillId="0" borderId="77" xfId="0" applyFont="1" applyBorder="1">
      <alignment horizontal="left" vertical="center"/>
      <protection locked="0"/>
    </xf>
    <xf numFmtId="0" fontId="6" fillId="0" borderId="77" xfId="0" applyFont="1" applyBorder="1" applyAlignment="1">
      <alignment horizontal="fill" vertical="center"/>
      <protection locked="0"/>
    </xf>
    <xf numFmtId="0" fontId="7" fillId="0" borderId="77" xfId="0" applyFont="1" applyBorder="1" applyAlignment="1">
      <alignment horizontal="fill" vertical="center"/>
      <protection locked="0"/>
    </xf>
    <xf numFmtId="0" fontId="6" fillId="0" borderId="77" xfId="0" applyFont="1" applyBorder="1" applyAlignment="1">
      <alignment horizontal="fill"/>
      <protection locked="0"/>
    </xf>
    <xf numFmtId="0" fontId="6" fillId="0" borderId="77" xfId="0" applyFont="1" applyBorder="1" applyAlignment="1">
      <alignment horizontal="center" vertical="center"/>
      <protection locked="0"/>
    </xf>
    <xf numFmtId="0" fontId="6" fillId="0" borderId="78" xfId="0" applyFont="1" applyBorder="1">
      <alignment horizontal="left" vertical="center"/>
      <protection locked="0"/>
    </xf>
    <xf numFmtId="0" fontId="6" fillId="0" borderId="79" xfId="0" applyFont="1" applyBorder="1">
      <alignment horizontal="left" vertical="center"/>
      <protection locked="0"/>
    </xf>
    <xf numFmtId="0" fontId="6" fillId="0" borderId="80" xfId="0" applyFont="1" applyBorder="1">
      <alignment horizontal="left" vertical="center"/>
      <protection locked="0"/>
    </xf>
    <xf numFmtId="0" fontId="6" fillId="0" borderId="80" xfId="0" applyFont="1" applyBorder="1" applyAlignment="1">
      <alignment horizontal="fill" vertical="center"/>
      <protection locked="0"/>
    </xf>
    <xf numFmtId="0" fontId="7" fillId="0" borderId="80" xfId="0" applyFont="1" applyBorder="1" applyAlignment="1">
      <alignment horizontal="fill" vertical="center"/>
      <protection locked="0"/>
    </xf>
    <xf numFmtId="0" fontId="6" fillId="0" borderId="80" xfId="0" applyFont="1" applyBorder="1" applyAlignment="1">
      <alignment horizontal="fill"/>
      <protection locked="0"/>
    </xf>
    <xf numFmtId="0" fontId="6" fillId="0" borderId="80" xfId="0" applyFont="1" applyBorder="1" applyAlignment="1">
      <alignment horizontal="center" vertical="center"/>
      <protection locked="0"/>
    </xf>
    <xf numFmtId="0" fontId="6" fillId="0" borderId="81" xfId="0" applyFont="1" applyBorder="1">
      <alignment horizontal="left" vertical="center"/>
      <protection locked="0"/>
    </xf>
    <xf numFmtId="0" fontId="7" fillId="0" borderId="77" xfId="0" applyFont="1" applyBorder="1">
      <alignment horizontal="left" vertical="center"/>
      <protection locked="0"/>
    </xf>
    <xf numFmtId="0" fontId="7" fillId="0" borderId="80" xfId="0" applyFont="1" applyBorder="1">
      <alignment horizontal="left" vertical="center"/>
      <protection locked="0"/>
    </xf>
    <xf numFmtId="0" fontId="6" fillId="0" borderId="77" xfId="0" applyFont="1" applyBorder="1" applyAlignment="1">
      <alignment vertical="center"/>
      <protection locked="0"/>
    </xf>
    <xf numFmtId="0" fontId="6" fillId="0" borderId="80" xfId="0" applyFont="1" applyBorder="1" applyAlignment="1">
      <alignment vertical="center"/>
      <protection locked="0"/>
    </xf>
    <xf numFmtId="0" fontId="6" fillId="0" borderId="18" xfId="0" applyFont="1" applyBorder="1" applyAlignment="1">
      <alignment horizontal="left"/>
      <protection locked="0"/>
    </xf>
    <xf numFmtId="0" fontId="7" fillId="0" borderId="17" xfId="0" applyFont="1" applyBorder="1" applyAlignment="1">
      <alignment horizontal="center"/>
      <protection locked="0"/>
    </xf>
    <xf numFmtId="0" fontId="0" fillId="0" borderId="13" xfId="0" applyBorder="1" applyAlignment="1">
      <alignment vertical="top" wrapText="1"/>
      <protection locked="0"/>
    </xf>
    <xf numFmtId="0" fontId="7" fillId="0" borderId="23" xfId="0" applyFont="1" applyBorder="1" applyAlignment="1">
      <alignment horizontal="center"/>
      <protection locked="0"/>
    </xf>
    <xf numFmtId="0" fontId="6" fillId="0" borderId="13" xfId="0" applyFont="1" applyBorder="1" applyAlignment="1">
      <alignment vertical="top"/>
      <protection locked="0"/>
    </xf>
    <xf numFmtId="0" fontId="6" fillId="0" borderId="13" xfId="0" applyFont="1" applyBorder="1" applyAlignment="1">
      <alignment horizontal="left" vertical="top"/>
      <protection locked="0"/>
    </xf>
    <xf numFmtId="0" fontId="6" fillId="0" borderId="10" xfId="0" applyFont="1" applyBorder="1" applyAlignment="1">
      <alignment horizontal="left" vertical="top"/>
      <protection locked="0"/>
    </xf>
    <xf numFmtId="0" fontId="6" fillId="0" borderId="82" xfId="0" applyFont="1" applyBorder="1">
      <alignment horizontal="left" vertical="center"/>
      <protection locked="0"/>
    </xf>
    <xf numFmtId="0" fontId="6" fillId="0" borderId="84" xfId="0" applyFont="1" applyBorder="1" applyAlignment="1">
      <alignment horizontal="center"/>
      <protection locked="0"/>
    </xf>
    <xf numFmtId="0" fontId="6" fillId="0" borderId="85" xfId="0" applyFont="1" applyBorder="1" applyAlignment="1">
      <alignment horizontal="left"/>
      <protection locked="0"/>
    </xf>
    <xf numFmtId="0" fontId="6" fillId="0" borderId="84" xfId="0" quotePrefix="1" applyFont="1" applyBorder="1">
      <alignment horizontal="left" vertical="center"/>
      <protection locked="0"/>
    </xf>
    <xf numFmtId="0" fontId="6" fillId="0" borderId="85" xfId="0" applyFont="1" applyBorder="1">
      <alignment horizontal="left" vertical="center"/>
      <protection locked="0"/>
    </xf>
    <xf numFmtId="0" fontId="6" fillId="0" borderId="84" xfId="0" quotePrefix="1" applyFont="1" applyBorder="1" applyAlignment="1">
      <alignment horizontal="center"/>
      <protection locked="0"/>
    </xf>
    <xf numFmtId="0" fontId="6" fillId="0" borderId="83" xfId="0" quotePrefix="1" applyFont="1" applyBorder="1" applyAlignment="1">
      <alignment horizontal="center"/>
      <protection locked="0"/>
    </xf>
    <xf numFmtId="0" fontId="6" fillId="0" borderId="85" xfId="0" quotePrefix="1" applyFont="1" applyBorder="1" applyAlignment="1">
      <alignment horizontal="center"/>
      <protection locked="0"/>
    </xf>
    <xf numFmtId="0" fontId="6" fillId="0" borderId="86" xfId="0" applyFont="1" applyBorder="1" applyAlignment="1">
      <alignment horizontal="fill"/>
      <protection locked="0"/>
    </xf>
    <xf numFmtId="0" fontId="6" fillId="0" borderId="86" xfId="0" quotePrefix="1" applyFont="1" applyBorder="1" applyAlignment="1">
      <alignment horizontal="center"/>
      <protection locked="0"/>
    </xf>
    <xf numFmtId="0" fontId="6" fillId="0" borderId="84" xfId="0" applyFont="1" applyBorder="1" applyAlignment="1">
      <alignment horizontal="fill"/>
      <protection locked="0"/>
    </xf>
    <xf numFmtId="0" fontId="6" fillId="0" borderId="83" xfId="0" applyFont="1" applyBorder="1" applyAlignment="1">
      <alignment horizontal="center"/>
      <protection locked="0"/>
    </xf>
    <xf numFmtId="0" fontId="6" fillId="0" borderId="85" xfId="0" applyFont="1" applyBorder="1" applyAlignment="1">
      <alignment horizontal="center"/>
      <protection locked="0"/>
    </xf>
    <xf numFmtId="0" fontId="6" fillId="0" borderId="85" xfId="0" applyFont="1" applyBorder="1" applyAlignment="1">
      <alignment horizontal="center" vertical="center"/>
      <protection locked="0"/>
    </xf>
    <xf numFmtId="0" fontId="6" fillId="0" borderId="20" xfId="0" applyFont="1" applyBorder="1" applyAlignment="1">
      <alignment horizontal="center" vertical="center"/>
      <protection locked="0"/>
    </xf>
    <xf numFmtId="0" fontId="6" fillId="0" borderId="22" xfId="0" applyFont="1" applyBorder="1" applyAlignment="1">
      <alignment horizontal="center" vertical="center"/>
      <protection locked="0"/>
    </xf>
    <xf numFmtId="0" fontId="6" fillId="0" borderId="8" xfId="0" applyFont="1" applyBorder="1" applyAlignment="1">
      <alignment horizontal="center" vertical="center"/>
      <protection locked="0"/>
    </xf>
    <xf numFmtId="0" fontId="6" fillId="0" borderId="86" xfId="0" applyFont="1" applyBorder="1" applyAlignment="1">
      <alignment horizontal="center"/>
      <protection locked="0"/>
    </xf>
    <xf numFmtId="0" fontId="6" fillId="0" borderId="83" xfId="0" applyFont="1" applyBorder="1">
      <alignment horizontal="left" vertical="center"/>
      <protection locked="0"/>
    </xf>
    <xf numFmtId="49" fontId="6" fillId="0" borderId="3" xfId="0" applyNumberFormat="1" applyFont="1" applyBorder="1">
      <alignment horizontal="left" vertical="center"/>
      <protection locked="0"/>
    </xf>
    <xf numFmtId="0" fontId="0" fillId="0" borderId="12" xfId="0" applyBorder="1" applyAlignment="1">
      <alignment vertical="top"/>
      <protection locked="0"/>
    </xf>
    <xf numFmtId="0" fontId="0" fillId="0" borderId="13" xfId="0" applyBorder="1" applyAlignment="1">
      <alignment vertical="top"/>
      <protection locked="0"/>
    </xf>
    <xf numFmtId="0" fontId="6" fillId="0" borderId="87" xfId="0" applyFont="1" applyBorder="1">
      <alignment horizontal="left" vertical="center"/>
      <protection locked="0"/>
    </xf>
    <xf numFmtId="0" fontId="6" fillId="0" borderId="88" xfId="0" applyFont="1" applyBorder="1">
      <alignment horizontal="left" vertical="center"/>
      <protection locked="0"/>
    </xf>
    <xf numFmtId="0" fontId="7" fillId="0" borderId="49" xfId="0" applyFont="1" applyBorder="1">
      <alignment horizontal="left" vertical="center"/>
      <protection locked="0"/>
    </xf>
    <xf numFmtId="0" fontId="6" fillId="0" borderId="47" xfId="0" applyFont="1" applyBorder="1" applyAlignment="1">
      <alignment vertical="center" wrapText="1"/>
      <protection locked="0"/>
    </xf>
    <xf numFmtId="0" fontId="4" fillId="0" borderId="0" xfId="0" applyFont="1" applyAlignment="1">
      <alignment vertical="center"/>
      <protection locked="0"/>
    </xf>
    <xf numFmtId="0" fontId="4" fillId="0" borderId="0" xfId="0" quotePrefix="1" applyFont="1" applyAlignment="1">
      <alignment horizontal="center" vertical="center"/>
      <protection locked="0"/>
    </xf>
    <xf numFmtId="0" fontId="0" fillId="0" borderId="0" xfId="0" quotePrefix="1" applyAlignment="1" applyProtection="1">
      <alignment horizontal="center" vertical="center"/>
      <protection hidden="1"/>
    </xf>
    <xf numFmtId="1" fontId="0" fillId="0" borderId="0" xfId="0" applyNumberFormat="1" applyAlignment="1" applyProtection="1">
      <alignment horizontal="center" vertical="center"/>
      <protection hidden="1"/>
    </xf>
    <xf numFmtId="1" fontId="0" fillId="0" borderId="9" xfId="0" applyNumberFormat="1" applyBorder="1" applyAlignment="1" applyProtection="1">
      <alignment horizontal="center" vertical="center"/>
      <protection hidden="1"/>
    </xf>
    <xf numFmtId="1" fontId="0" fillId="0" borderId="15" xfId="0" applyNumberFormat="1" applyBorder="1" applyAlignment="1" applyProtection="1">
      <alignment horizontal="center" vertical="center"/>
      <protection hidden="1"/>
    </xf>
    <xf numFmtId="0" fontId="0" fillId="0" borderId="13" xfId="0" applyBorder="1" applyAlignment="1">
      <alignment vertical="center"/>
      <protection locked="0"/>
    </xf>
    <xf numFmtId="1" fontId="0" fillId="0" borderId="0" xfId="0" quotePrefix="1" applyNumberFormat="1" applyAlignment="1">
      <alignment horizontal="right"/>
      <protection locked="0"/>
    </xf>
    <xf numFmtId="49" fontId="6" fillId="0" borderId="18" xfId="0" applyNumberFormat="1" applyFont="1" applyBorder="1" applyAlignment="1">
      <alignment horizontal="center"/>
      <protection locked="0"/>
    </xf>
    <xf numFmtId="49" fontId="6" fillId="0" borderId="33" xfId="0" applyNumberFormat="1" applyFont="1" applyBorder="1" applyAlignment="1">
      <alignment horizontal="right"/>
      <protection locked="0"/>
    </xf>
    <xf numFmtId="0" fontId="2" fillId="0" borderId="0" xfId="0" applyFont="1" applyAlignment="1" applyProtection="1">
      <alignment horizontal="right"/>
      <protection hidden="1"/>
    </xf>
    <xf numFmtId="164" fontId="0" fillId="0" borderId="0" xfId="0" applyNumberFormat="1" applyProtection="1">
      <alignment horizontal="left" vertical="center"/>
    </xf>
    <xf numFmtId="49" fontId="6" fillId="0" borderId="0" xfId="0" applyNumberFormat="1" applyFont="1" applyAlignment="1">
      <alignment horizontal="center" vertical="center" wrapText="1"/>
      <protection locked="0"/>
    </xf>
    <xf numFmtId="0" fontId="0" fillId="0" borderId="9" xfId="0" applyBorder="1" applyAlignment="1" applyProtection="1">
      <alignment vertical="top" wrapText="1"/>
      <protection hidden="1"/>
    </xf>
    <xf numFmtId="1" fontId="0" fillId="0" borderId="0" xfId="0" quotePrefix="1" applyNumberFormat="1" applyAlignment="1">
      <alignment vertical="center"/>
      <protection locked="0"/>
    </xf>
    <xf numFmtId="0" fontId="5" fillId="7" borderId="0" xfId="0" applyFont="1" applyFill="1" applyAlignment="1">
      <alignment horizontal="left" vertical="center" indent="1"/>
      <protection locked="0"/>
    </xf>
    <xf numFmtId="0" fontId="44" fillId="0" borderId="0" xfId="0" applyFont="1">
      <alignment horizontal="left" vertical="center"/>
      <protection locked="0"/>
    </xf>
    <xf numFmtId="0" fontId="45" fillId="0" borderId="0" xfId="0" applyFont="1" applyAlignment="1">
      <alignment horizontal="left" indent="1"/>
      <protection locked="0"/>
    </xf>
    <xf numFmtId="0" fontId="6" fillId="0" borderId="83" xfId="0" applyFont="1" applyBorder="1" applyAlignment="1">
      <alignment horizontal="center" wrapText="1"/>
      <protection locked="0"/>
    </xf>
    <xf numFmtId="0" fontId="8" fillId="8" borderId="0" xfId="0" applyFont="1" applyFill="1">
      <alignment horizontal="left" vertical="center"/>
      <protection locked="0"/>
    </xf>
    <xf numFmtId="0" fontId="4" fillId="8" borderId="0" xfId="0" applyFont="1" applyFill="1">
      <alignment horizontal="left" vertical="center"/>
      <protection locked="0"/>
    </xf>
    <xf numFmtId="0" fontId="6" fillId="8" borderId="0" xfId="0" applyFont="1" applyFill="1">
      <alignment horizontal="left" vertical="center"/>
      <protection locked="0"/>
    </xf>
    <xf numFmtId="0" fontId="5" fillId="8" borderId="0" xfId="0" applyFont="1" applyFill="1" applyAlignment="1">
      <alignment horizontal="left" indent="1"/>
      <protection locked="0"/>
    </xf>
    <xf numFmtId="0" fontId="0" fillId="8" borderId="0" xfId="0" applyFill="1">
      <alignment horizontal="left" vertical="center"/>
      <protection locked="0"/>
    </xf>
    <xf numFmtId="0" fontId="0" fillId="8" borderId="0" xfId="0" applyFill="1" applyAlignment="1">
      <alignment vertical="center"/>
      <protection locked="0"/>
    </xf>
    <xf numFmtId="0" fontId="7" fillId="8" borderId="0" xfId="0" applyFont="1" applyFill="1" applyAlignment="1">
      <alignment horizontal="left" indent="1"/>
      <protection locked="0"/>
    </xf>
    <xf numFmtId="0" fontId="0" fillId="8" borderId="0" xfId="0" applyFill="1" applyAlignment="1">
      <alignment horizontal="left" indent="1"/>
      <protection locked="0"/>
    </xf>
    <xf numFmtId="0" fontId="4" fillId="8" borderId="0" xfId="0" applyFont="1" applyFill="1" applyAlignment="1">
      <alignment horizontal="left" indent="1"/>
      <protection locked="0"/>
    </xf>
    <xf numFmtId="0" fontId="4" fillId="8" borderId="0" xfId="0" applyFont="1" applyFill="1" applyAlignment="1">
      <alignment vertical="center"/>
      <protection locked="0"/>
    </xf>
    <xf numFmtId="0" fontId="5" fillId="8" borderId="0" xfId="0" applyFont="1" applyFill="1" applyAlignment="1">
      <alignment horizontal="left" vertical="center" indent="1"/>
      <protection locked="0"/>
    </xf>
    <xf numFmtId="0" fontId="23" fillId="8" borderId="0" xfId="0" applyFont="1" applyFill="1">
      <alignment horizontal="left" vertical="center"/>
      <protection locked="0"/>
    </xf>
    <xf numFmtId="0" fontId="6" fillId="8" borderId="0" xfId="0" applyFont="1" applyFill="1" applyAlignment="1">
      <alignment horizontal="left" indent="1"/>
      <protection locked="0"/>
    </xf>
    <xf numFmtId="0" fontId="19" fillId="8" borderId="0" xfId="0" applyFont="1" applyFill="1">
      <alignment horizontal="left" vertical="center"/>
      <protection locked="0"/>
    </xf>
    <xf numFmtId="0" fontId="7" fillId="8" borderId="0" xfId="0" applyFont="1" applyFill="1" applyAlignment="1">
      <alignment horizontal="left" vertical="top" indent="1"/>
      <protection locked="0"/>
    </xf>
    <xf numFmtId="0" fontId="5" fillId="8" borderId="0" xfId="0" applyFont="1" applyFill="1" applyAlignment="1">
      <alignment horizontal="left" vertical="top" indent="1"/>
      <protection locked="0"/>
    </xf>
    <xf numFmtId="0" fontId="2" fillId="8" borderId="0" xfId="0" applyFont="1" applyFill="1" applyAlignment="1">
      <alignment horizontal="left" vertical="top" indent="1"/>
      <protection locked="0"/>
    </xf>
    <xf numFmtId="0" fontId="33" fillId="8" borderId="0" xfId="0" applyFont="1" applyFill="1">
      <alignment horizontal="left" vertical="center"/>
      <protection locked="0"/>
    </xf>
    <xf numFmtId="0" fontId="4" fillId="8" borderId="0" xfId="0" applyFont="1" applyFill="1" applyAlignment="1">
      <alignment horizontal="left" vertical="top" indent="1"/>
      <protection locked="0"/>
    </xf>
    <xf numFmtId="0" fontId="47" fillId="0" borderId="0" xfId="0" applyFont="1" applyAlignment="1">
      <alignment horizontal="justify" vertical="center"/>
      <protection locked="0"/>
    </xf>
    <xf numFmtId="0" fontId="7" fillId="7" borderId="0" xfId="0" applyFont="1" applyFill="1" applyAlignment="1">
      <alignment horizontal="left" vertical="center" indent="1"/>
      <protection locked="0"/>
    </xf>
    <xf numFmtId="0" fontId="0" fillId="7" borderId="0" xfId="0" applyFill="1" applyAlignment="1">
      <alignment vertical="center"/>
      <protection locked="0"/>
    </xf>
    <xf numFmtId="0" fontId="15" fillId="8" borderId="0" xfId="0" applyFont="1" applyFill="1" applyAlignment="1">
      <alignment horizontal="left" indent="1"/>
      <protection locked="0"/>
    </xf>
    <xf numFmtId="0" fontId="0" fillId="0" borderId="0" xfId="0" applyAlignment="1" applyProtection="1">
      <alignment horizontal="left" vertical="center" wrapText="1"/>
      <protection hidden="1"/>
    </xf>
    <xf numFmtId="0" fontId="4" fillId="0" borderId="0" xfId="0" applyFont="1" applyAlignment="1">
      <alignment vertical="top"/>
      <protection locked="0"/>
    </xf>
    <xf numFmtId="0" fontId="4" fillId="0" borderId="0" xfId="0" quotePrefix="1" applyFont="1" applyAlignment="1">
      <alignment horizontal="right" vertical="center"/>
      <protection locked="0"/>
    </xf>
    <xf numFmtId="0" fontId="0" fillId="0" borderId="9" xfId="0" applyBorder="1" applyAlignment="1" applyProtection="1">
      <alignment horizontal="left" vertical="center" wrapText="1"/>
      <protection hidden="1"/>
    </xf>
    <xf numFmtId="0" fontId="6" fillId="0" borderId="14" xfId="0" applyFont="1" applyBorder="1" applyAlignment="1">
      <alignment vertical="top"/>
      <protection locked="0"/>
    </xf>
    <xf numFmtId="0" fontId="0" fillId="7" borderId="0" xfId="0" applyFill="1" applyAlignment="1">
      <alignment horizontal="left" vertical="center" indent="1"/>
      <protection locked="0"/>
    </xf>
    <xf numFmtId="0" fontId="49" fillId="0" borderId="0" xfId="5" applyAlignment="1">
      <alignment horizontal="left" indent="1"/>
      <protection locked="0"/>
    </xf>
    <xf numFmtId="0" fontId="7" fillId="0" borderId="0" xfId="0" applyFont="1" applyAlignment="1">
      <alignment horizontal="left" wrapText="1" indent="1"/>
      <protection locked="0"/>
    </xf>
    <xf numFmtId="0" fontId="51" fillId="0" borderId="0" xfId="0" applyFont="1">
      <alignment horizontal="left" vertical="center"/>
      <protection locked="0"/>
    </xf>
    <xf numFmtId="49" fontId="4" fillId="0" borderId="4" xfId="0" quotePrefix="1" applyNumberFormat="1" applyFont="1" applyBorder="1">
      <alignment horizontal="left" vertical="center"/>
      <protection locked="0"/>
    </xf>
    <xf numFmtId="49" fontId="4" fillId="0" borderId="4" xfId="0" applyNumberFormat="1" applyFont="1" applyBorder="1">
      <alignment horizontal="left" vertical="center"/>
      <protection locked="0"/>
    </xf>
    <xf numFmtId="49" fontId="4" fillId="0" borderId="19" xfId="0" applyNumberFormat="1" applyFont="1" applyBorder="1">
      <alignment horizontal="left" vertical="center"/>
      <protection locked="0"/>
    </xf>
    <xf numFmtId="0" fontId="6" fillId="2" borderId="9" xfId="0" quotePrefix="1" applyFont="1" applyFill="1" applyBorder="1">
      <alignment horizontal="left" vertical="center"/>
      <protection locked="0"/>
    </xf>
    <xf numFmtId="0" fontId="4" fillId="0" borderId="0" xfId="0" applyFont="1" applyAlignment="1" applyProtection="1">
      <alignment horizontal="left" indent="1"/>
    </xf>
    <xf numFmtId="0" fontId="4" fillId="0" borderId="15" xfId="0" applyFont="1" applyBorder="1">
      <alignment horizontal="left" vertical="center"/>
      <protection locked="0"/>
    </xf>
    <xf numFmtId="49" fontId="4" fillId="0" borderId="0" xfId="0" applyNumberFormat="1" applyFont="1" applyAlignment="1">
      <alignment horizontal="center"/>
      <protection locked="0"/>
    </xf>
    <xf numFmtId="0" fontId="4" fillId="0" borderId="9" xfId="0" applyFont="1" applyBorder="1">
      <alignment horizontal="left" vertical="center"/>
      <protection locked="0"/>
    </xf>
    <xf numFmtId="16" fontId="4" fillId="0" borderId="0" xfId="0" applyNumberFormat="1" applyFont="1" applyAlignment="1">
      <alignment horizontal="left" indent="1"/>
      <protection locked="0"/>
    </xf>
    <xf numFmtId="0" fontId="0" fillId="0" borderId="0" xfId="0" applyAlignment="1" applyProtection="1">
      <alignment vertical="top" wrapText="1"/>
      <protection hidden="1"/>
    </xf>
    <xf numFmtId="0" fontId="49" fillId="0" borderId="0" xfId="5">
      <alignment horizontal="left" vertical="center"/>
      <protection locked="0"/>
    </xf>
    <xf numFmtId="0" fontId="19" fillId="0" borderId="0" xfId="0" applyFont="1" applyAlignment="1">
      <alignment horizontal="fill"/>
      <protection locked="0"/>
    </xf>
    <xf numFmtId="0" fontId="6" fillId="2" borderId="10" xfId="0" applyFont="1" applyFill="1" applyBorder="1">
      <alignment horizontal="left" vertical="center"/>
      <protection locked="0"/>
    </xf>
    <xf numFmtId="0" fontId="6" fillId="2" borderId="15" xfId="0" quotePrefix="1" applyFont="1" applyFill="1" applyBorder="1">
      <alignment horizontal="left" vertical="center"/>
      <protection locked="0"/>
    </xf>
    <xf numFmtId="1" fontId="6" fillId="2" borderId="15" xfId="0" quotePrefix="1" applyNumberFormat="1" applyFont="1" applyFill="1" applyBorder="1" applyAlignment="1">
      <alignment horizontal="left"/>
      <protection locked="0"/>
    </xf>
    <xf numFmtId="1" fontId="6" fillId="2" borderId="15" xfId="0" quotePrefix="1" applyNumberFormat="1" applyFont="1" applyFill="1" applyBorder="1" applyAlignment="1">
      <alignment horizontal="center"/>
      <protection locked="0"/>
    </xf>
    <xf numFmtId="1" fontId="6" fillId="2" borderId="0" xfId="0" quotePrefix="1" applyNumberFormat="1" applyFont="1" applyFill="1" applyAlignment="1">
      <alignment horizontal="center"/>
      <protection locked="0"/>
    </xf>
    <xf numFmtId="0" fontId="6" fillId="0" borderId="14" xfId="0" quotePrefix="1" applyFont="1" applyBorder="1" applyAlignment="1">
      <alignment vertical="center"/>
      <protection locked="0"/>
    </xf>
    <xf numFmtId="0" fontId="6" fillId="0" borderId="12" xfId="0" quotePrefix="1" applyFont="1" applyBorder="1" applyAlignment="1">
      <alignment vertical="center"/>
      <protection locked="0"/>
    </xf>
    <xf numFmtId="0" fontId="6" fillId="9" borderId="10" xfId="0" applyFont="1" applyFill="1" applyBorder="1" applyAlignment="1">
      <alignment horizontal="fill"/>
      <protection locked="0"/>
    </xf>
    <xf numFmtId="0" fontId="6" fillId="9" borderId="15" xfId="0" quotePrefix="1" applyFont="1" applyFill="1" applyBorder="1" applyAlignment="1">
      <alignment horizontal="center" vertical="center"/>
      <protection locked="0"/>
    </xf>
    <xf numFmtId="0" fontId="6" fillId="9" borderId="15" xfId="0" applyFont="1" applyFill="1" applyBorder="1" applyAlignment="1">
      <alignment horizontal="center"/>
      <protection locked="0"/>
    </xf>
    <xf numFmtId="0" fontId="6" fillId="9" borderId="15" xfId="0" applyFont="1" applyFill="1" applyBorder="1" applyAlignment="1">
      <alignment horizontal="center" vertical="center"/>
      <protection locked="0"/>
    </xf>
    <xf numFmtId="0" fontId="6" fillId="9" borderId="15" xfId="0" quotePrefix="1" applyFont="1" applyFill="1" applyBorder="1" applyAlignment="1">
      <alignment horizontal="center"/>
      <protection locked="0"/>
    </xf>
    <xf numFmtId="0" fontId="6" fillId="9" borderId="11" xfId="0" applyFont="1" applyFill="1" applyBorder="1">
      <alignment horizontal="left" vertical="center"/>
      <protection locked="0"/>
    </xf>
    <xf numFmtId="0" fontId="6" fillId="9" borderId="13" xfId="0" applyFont="1" applyFill="1" applyBorder="1" applyAlignment="1">
      <alignment horizontal="fill"/>
      <protection locked="0"/>
    </xf>
    <xf numFmtId="0" fontId="6" fillId="9" borderId="0" xfId="0" quotePrefix="1" applyFont="1" applyFill="1" applyAlignment="1">
      <alignment horizontal="center" vertical="center"/>
      <protection locked="0"/>
    </xf>
    <xf numFmtId="0" fontId="6" fillId="9" borderId="0" xfId="0" applyFont="1" applyFill="1" applyAlignment="1">
      <alignment horizontal="center"/>
      <protection locked="0"/>
    </xf>
    <xf numFmtId="0" fontId="6" fillId="9" borderId="0" xfId="0" applyFont="1" applyFill="1" applyAlignment="1">
      <alignment horizontal="center" vertical="center"/>
      <protection locked="0"/>
    </xf>
    <xf numFmtId="0" fontId="6" fillId="9" borderId="0" xfId="0" quotePrefix="1" applyFont="1" applyFill="1" applyAlignment="1">
      <alignment horizontal="center"/>
      <protection locked="0"/>
    </xf>
    <xf numFmtId="0" fontId="6" fillId="9" borderId="12" xfId="0" applyFont="1" applyFill="1" applyBorder="1">
      <alignment horizontal="left" vertical="center"/>
      <protection locked="0"/>
    </xf>
    <xf numFmtId="0" fontId="6" fillId="9" borderId="16" xfId="0" applyFont="1" applyFill="1" applyBorder="1" applyAlignment="1">
      <alignment horizontal="fill"/>
      <protection locked="0"/>
    </xf>
    <xf numFmtId="0" fontId="6" fillId="9" borderId="9" xfId="0" quotePrefix="1" applyFont="1" applyFill="1" applyBorder="1" applyAlignment="1">
      <alignment horizontal="center" vertical="center"/>
      <protection locked="0"/>
    </xf>
    <xf numFmtId="0" fontId="6" fillId="9" borderId="9" xfId="0" applyFont="1" applyFill="1" applyBorder="1" applyAlignment="1">
      <alignment horizontal="center"/>
      <protection locked="0"/>
    </xf>
    <xf numFmtId="0" fontId="6" fillId="9" borderId="9" xfId="0" applyFont="1" applyFill="1" applyBorder="1" applyAlignment="1">
      <alignment horizontal="center" vertical="center"/>
      <protection locked="0"/>
    </xf>
    <xf numFmtId="0" fontId="6" fillId="9" borderId="9" xfId="0" quotePrefix="1" applyFont="1" applyFill="1" applyBorder="1" applyAlignment="1">
      <alignment horizontal="center"/>
      <protection locked="0"/>
    </xf>
    <xf numFmtId="0" fontId="6" fillId="9" borderId="14" xfId="0" applyFont="1" applyFill="1" applyBorder="1">
      <alignment horizontal="left" vertical="center"/>
      <protection locked="0"/>
    </xf>
    <xf numFmtId="0" fontId="6" fillId="0" borderId="12" xfId="0" quotePrefix="1" applyFont="1" applyBorder="1" applyAlignment="1">
      <alignment horizontal="center" vertical="center"/>
      <protection locked="0"/>
    </xf>
    <xf numFmtId="0" fontId="6" fillId="9" borderId="13" xfId="0" applyFont="1" applyFill="1" applyBorder="1" applyAlignment="1">
      <alignment horizontal="center"/>
      <protection locked="0"/>
    </xf>
    <xf numFmtId="0" fontId="6" fillId="9" borderId="12" xfId="0" quotePrefix="1" applyFont="1" applyFill="1" applyBorder="1" applyAlignment="1">
      <alignment horizontal="center"/>
      <protection locked="0"/>
    </xf>
    <xf numFmtId="0" fontId="6" fillId="9" borderId="0" xfId="0" applyFont="1" applyFill="1">
      <alignment horizontal="left" vertical="center"/>
      <protection locked="0"/>
    </xf>
    <xf numFmtId="0" fontId="6" fillId="9" borderId="0" xfId="0" applyFont="1" applyFill="1" applyAlignment="1">
      <alignment horizontal="right"/>
      <protection locked="0"/>
    </xf>
    <xf numFmtId="0" fontId="6" fillId="9" borderId="12" xfId="0" quotePrefix="1" applyFont="1" applyFill="1" applyBorder="1">
      <alignment horizontal="left" vertical="center"/>
      <protection locked="0"/>
    </xf>
    <xf numFmtId="0" fontId="6" fillId="9" borderId="16" xfId="0" applyFont="1" applyFill="1" applyBorder="1" applyAlignment="1">
      <alignment horizontal="center"/>
      <protection locked="0"/>
    </xf>
    <xf numFmtId="0" fontId="4" fillId="0" borderId="0" xfId="0" quotePrefix="1" applyFont="1" applyAlignment="1">
      <alignment horizontal="right"/>
      <protection locked="0"/>
    </xf>
    <xf numFmtId="0" fontId="3" fillId="0" borderId="0" xfId="0" applyFont="1" applyAlignment="1">
      <alignment horizontal="left" indent="1"/>
      <protection locked="0"/>
    </xf>
    <xf numFmtId="0" fontId="55" fillId="0" borderId="0" xfId="0" applyFont="1">
      <alignment horizontal="left" vertical="center"/>
      <protection locked="0"/>
    </xf>
    <xf numFmtId="0" fontId="4" fillId="8" borderId="0" xfId="0" applyFont="1" applyFill="1" applyAlignment="1">
      <alignment horizontal="left" vertical="center" indent="1"/>
      <protection locked="0"/>
    </xf>
    <xf numFmtId="0" fontId="0" fillId="4" borderId="0" xfId="0" applyFill="1" applyAlignment="1" applyProtection="1">
      <alignment vertical="top" wrapText="1"/>
      <protection hidden="1"/>
    </xf>
    <xf numFmtId="0" fontId="6" fillId="4" borderId="12" xfId="0" applyFont="1" applyFill="1" applyBorder="1">
      <alignment horizontal="left" vertical="center"/>
      <protection locked="0"/>
    </xf>
    <xf numFmtId="0" fontId="4" fillId="0" borderId="14" xfId="0" quotePrefix="1" applyFont="1" applyBorder="1">
      <alignment horizontal="left" vertical="center"/>
      <protection locked="0"/>
    </xf>
    <xf numFmtId="0" fontId="0" fillId="0" borderId="9" xfId="0" applyBorder="1" applyAlignment="1" applyProtection="1">
      <alignment vertical="center" wrapText="1"/>
      <protection hidden="1"/>
    </xf>
    <xf numFmtId="49" fontId="5" fillId="8" borderId="0" xfId="0" applyNumberFormat="1" applyFont="1" applyFill="1" applyAlignment="1">
      <alignment horizontal="left" indent="1"/>
      <protection locked="0"/>
    </xf>
    <xf numFmtId="0" fontId="56" fillId="0" borderId="0" xfId="0" applyFont="1">
      <alignment horizontal="left" vertical="center"/>
      <protection locked="0"/>
    </xf>
    <xf numFmtId="0" fontId="56" fillId="0" borderId="0" xfId="0" applyFont="1" applyAlignment="1">
      <alignment horizontal="left" vertical="center" indent="6"/>
      <protection locked="0"/>
    </xf>
    <xf numFmtId="49" fontId="2" fillId="0" borderId="0" xfId="0" applyNumberFormat="1" applyFont="1" applyAlignment="1">
      <alignment horizontal="center" vertical="center"/>
      <protection locked="0"/>
    </xf>
    <xf numFmtId="0" fontId="0" fillId="0" borderId="0" xfId="0" applyAlignment="1">
      <alignment horizontal="center" vertical="top"/>
      <protection locked="0"/>
    </xf>
    <xf numFmtId="0" fontId="6" fillId="0" borderId="12" xfId="0" applyFont="1" applyBorder="1" applyAlignment="1">
      <alignment horizontal="center" vertical="top"/>
      <protection locked="0"/>
    </xf>
    <xf numFmtId="0" fontId="6" fillId="0" borderId="50" xfId="0" applyFont="1" applyBorder="1">
      <alignment horizontal="left" vertical="center"/>
      <protection locked="0"/>
    </xf>
    <xf numFmtId="49" fontId="6" fillId="0" borderId="36" xfId="0" applyNumberFormat="1" applyFont="1" applyBorder="1">
      <alignment horizontal="left" vertical="center"/>
      <protection locked="0"/>
    </xf>
    <xf numFmtId="0" fontId="6" fillId="0" borderId="72" xfId="0" applyFont="1" applyBorder="1">
      <alignment horizontal="left" vertical="center"/>
      <protection locked="0"/>
    </xf>
    <xf numFmtId="0" fontId="6" fillId="0" borderId="30" xfId="0" applyFont="1" applyBorder="1" applyAlignment="1">
      <alignment vertical="center"/>
      <protection locked="0"/>
    </xf>
    <xf numFmtId="0" fontId="4" fillId="0" borderId="10" xfId="0" applyFont="1" applyBorder="1">
      <alignment horizontal="left" vertical="center"/>
      <protection locked="0"/>
    </xf>
    <xf numFmtId="0" fontId="4" fillId="0" borderId="11" xfId="0" applyFont="1" applyBorder="1">
      <alignment horizontal="left" vertical="center"/>
      <protection locked="0"/>
    </xf>
    <xf numFmtId="0" fontId="4" fillId="0" borderId="16" xfId="0" applyFont="1" applyBorder="1">
      <alignment horizontal="left" vertical="center"/>
      <protection locked="0"/>
    </xf>
    <xf numFmtId="0" fontId="4" fillId="0" borderId="14" xfId="0" applyFont="1" applyBorder="1">
      <alignment horizontal="left" vertical="center"/>
      <protection locked="0"/>
    </xf>
    <xf numFmtId="0" fontId="48" fillId="0" borderId="0" xfId="0" applyFont="1" applyAlignment="1">
      <alignment vertical="center"/>
      <protection locked="0"/>
    </xf>
    <xf numFmtId="0" fontId="48" fillId="0" borderId="0" xfId="0" applyFont="1">
      <alignment horizontal="left" vertical="center"/>
      <protection locked="0"/>
    </xf>
    <xf numFmtId="0" fontId="2" fillId="0" borderId="0" xfId="3" applyFont="1" applyProtection="1">
      <protection hidden="1"/>
    </xf>
    <xf numFmtId="0" fontId="2" fillId="0" borderId="0" xfId="3" applyFont="1" applyProtection="1">
      <protection locked="0"/>
    </xf>
    <xf numFmtId="0" fontId="6" fillId="0" borderId="54" xfId="0" applyFont="1" applyBorder="1">
      <alignment horizontal="left" vertical="center"/>
      <protection locked="0"/>
    </xf>
    <xf numFmtId="0" fontId="6" fillId="0" borderId="55" xfId="0" applyFont="1" applyBorder="1">
      <alignment horizontal="left" vertical="center"/>
      <protection locked="0"/>
    </xf>
    <xf numFmtId="0" fontId="11" fillId="0" borderId="0" xfId="0" applyFont="1" applyAlignment="1">
      <alignment vertical="top"/>
      <protection locked="0"/>
    </xf>
    <xf numFmtId="0" fontId="2" fillId="0" borderId="0" xfId="0" applyFont="1" applyAlignment="1">
      <alignment horizontal="right"/>
      <protection locked="0"/>
    </xf>
    <xf numFmtId="49" fontId="2" fillId="0" borderId="0" xfId="0" quotePrefix="1" applyNumberFormat="1" applyFont="1">
      <alignment horizontal="left" vertical="center"/>
      <protection locked="0"/>
    </xf>
    <xf numFmtId="49" fontId="2" fillId="0" borderId="12" xfId="0" applyNumberFormat="1" applyFont="1" applyBorder="1">
      <alignment horizontal="left" vertical="center"/>
      <protection locked="0"/>
    </xf>
    <xf numFmtId="0" fontId="2" fillId="0" borderId="11" xfId="0" applyFont="1" applyBorder="1" applyAlignment="1">
      <alignment horizontal="left"/>
      <protection locked="0"/>
    </xf>
    <xf numFmtId="0" fontId="46" fillId="0" borderId="0" xfId="0" applyFont="1">
      <alignment horizontal="left" vertical="center"/>
      <protection locked="0"/>
    </xf>
    <xf numFmtId="0" fontId="9" fillId="0" borderId="0" xfId="0" applyFont="1">
      <alignment horizontal="left" vertical="center"/>
      <protection locked="0"/>
    </xf>
    <xf numFmtId="0" fontId="57" fillId="0" borderId="0" xfId="0" applyFont="1">
      <alignment horizontal="left" vertical="center"/>
      <protection locked="0"/>
    </xf>
    <xf numFmtId="0" fontId="6" fillId="0" borderId="13" xfId="0" quotePrefix="1" applyFont="1" applyBorder="1" applyAlignment="1">
      <protection locked="0"/>
    </xf>
    <xf numFmtId="0" fontId="2" fillId="0" borderId="0" xfId="0" applyFont="1" applyAlignment="1">
      <alignment vertical="top"/>
      <protection locked="0"/>
    </xf>
    <xf numFmtId="0" fontId="2" fillId="0" borderId="0" xfId="0" applyFont="1" applyAlignment="1">
      <alignment vertical="top" wrapText="1"/>
      <protection locked="0"/>
    </xf>
    <xf numFmtId="0" fontId="2" fillId="0" borderId="0" xfId="0" quotePrefix="1" applyFont="1">
      <alignment horizontal="left" vertical="center"/>
      <protection locked="0"/>
    </xf>
    <xf numFmtId="0" fontId="6" fillId="0" borderId="10" xfId="0" applyFont="1" applyBorder="1" applyAlignment="1">
      <alignment horizontal="right"/>
      <protection locked="0"/>
    </xf>
    <xf numFmtId="1" fontId="6" fillId="0" borderId="54" xfId="0" applyNumberFormat="1" applyFont="1" applyBorder="1" applyAlignment="1">
      <alignment horizontal="center" vertical="center"/>
      <protection locked="0"/>
    </xf>
    <xf numFmtId="1" fontId="6" fillId="0" borderId="55" xfId="0" applyNumberFormat="1" applyFont="1" applyBorder="1" applyAlignment="1">
      <alignment horizontal="center" vertical="center"/>
      <protection locked="0"/>
    </xf>
    <xf numFmtId="0" fontId="2" fillId="0" borderId="0" xfId="0" applyFont="1" applyAlignment="1">
      <alignment horizontal="fill" vertical="center"/>
      <protection locked="0"/>
    </xf>
    <xf numFmtId="0" fontId="2" fillId="0" borderId="0" xfId="0" applyFont="1" applyAlignment="1" applyProtection="1">
      <alignment horizontal="center"/>
    </xf>
    <xf numFmtId="0" fontId="2" fillId="0" borderId="7" xfId="0" applyFont="1" applyBorder="1" applyAlignment="1">
      <alignment horizontal="center"/>
      <protection locked="0"/>
    </xf>
    <xf numFmtId="0" fontId="2" fillId="0" borderId="9" xfId="0" applyFont="1" applyBorder="1" applyAlignment="1" applyProtection="1">
      <alignment vertical="top" wrapText="1"/>
      <protection hidden="1"/>
    </xf>
    <xf numFmtId="0" fontId="2" fillId="0" borderId="0" xfId="0" applyFont="1" applyAlignment="1" applyProtection="1">
      <alignment vertical="top" wrapText="1"/>
      <protection hidden="1"/>
    </xf>
    <xf numFmtId="0" fontId="2" fillId="0" borderId="0" xfId="0" quotePrefix="1" applyFont="1" applyAlignment="1">
      <alignment horizontal="left"/>
      <protection locked="0"/>
    </xf>
    <xf numFmtId="0" fontId="2" fillId="0" borderId="13" xfId="0" applyFont="1" applyBorder="1" applyAlignment="1">
      <alignment vertical="center"/>
      <protection locked="0"/>
    </xf>
    <xf numFmtId="0" fontId="2" fillId="0" borderId="12" xfId="0" applyFont="1" applyBorder="1" applyAlignment="1">
      <alignment vertical="top"/>
      <protection locked="0"/>
    </xf>
    <xf numFmtId="0" fontId="2" fillId="0" borderId="0" xfId="0" quotePrefix="1" applyFont="1" applyAlignment="1">
      <alignment vertical="center"/>
      <protection locked="0"/>
    </xf>
    <xf numFmtId="0" fontId="2" fillId="0" borderId="0" xfId="0" applyFont="1" applyAlignment="1" applyProtection="1">
      <alignment horizontal="left" vertical="top" wrapText="1"/>
      <protection hidden="1"/>
    </xf>
    <xf numFmtId="0" fontId="2" fillId="0" borderId="13" xfId="0" quotePrefix="1" applyFont="1" applyBorder="1">
      <alignment horizontal="left" vertical="center"/>
      <protection locked="0"/>
    </xf>
    <xf numFmtId="0" fontId="2" fillId="0" borderId="0" xfId="0" quotePrefix="1" applyFont="1" applyAlignment="1">
      <alignment horizontal="right"/>
      <protection locked="0"/>
    </xf>
    <xf numFmtId="0" fontId="2" fillId="0" borderId="16" xfId="0" quotePrefix="1" applyFont="1" applyBorder="1" applyAlignment="1">
      <alignment horizontal="center"/>
      <protection locked="0"/>
    </xf>
    <xf numFmtId="0" fontId="2" fillId="0" borderId="9" xfId="0" applyFont="1" applyBorder="1" applyAlignment="1">
      <alignment horizontal="right"/>
      <protection locked="0"/>
    </xf>
    <xf numFmtId="0" fontId="2" fillId="0" borderId="9" xfId="0" quotePrefix="1" applyFont="1" applyBorder="1">
      <alignment horizontal="left" vertical="center"/>
      <protection locked="0"/>
    </xf>
    <xf numFmtId="0" fontId="2" fillId="0" borderId="13" xfId="0" quotePrefix="1" applyFont="1" applyBorder="1" applyAlignment="1">
      <alignment horizontal="center"/>
      <protection locked="0"/>
    </xf>
    <xf numFmtId="0" fontId="2" fillId="0" borderId="15" xfId="0" applyFont="1" applyBorder="1" applyAlignment="1">
      <alignment horizontal="fill"/>
      <protection locked="0"/>
    </xf>
    <xf numFmtId="1" fontId="2" fillId="0" borderId="9" xfId="0" quotePrefix="1" applyNumberFormat="1" applyFont="1" applyBorder="1" applyAlignment="1">
      <alignment horizontal="center" vertical="center"/>
      <protection locked="0"/>
    </xf>
    <xf numFmtId="49" fontId="2" fillId="0" borderId="14" xfId="0" applyNumberFormat="1" applyFont="1" applyBorder="1">
      <alignment horizontal="left" vertical="center"/>
      <protection locked="0"/>
    </xf>
    <xf numFmtId="0" fontId="2" fillId="0" borderId="15" xfId="0" quotePrefix="1" applyFont="1" applyBorder="1" applyAlignment="1">
      <alignment horizontal="center"/>
      <protection locked="0"/>
    </xf>
    <xf numFmtId="0" fontId="2" fillId="0" borderId="15" xfId="0" quotePrefix="1" applyFont="1" applyBorder="1" applyAlignment="1">
      <alignment horizontal="right"/>
      <protection locked="0"/>
    </xf>
    <xf numFmtId="0" fontId="2" fillId="0" borderId="15" xfId="0" quotePrefix="1" applyFont="1" applyBorder="1">
      <alignment horizontal="left" vertical="center"/>
      <protection locked="0"/>
    </xf>
    <xf numFmtId="0" fontId="2" fillId="0" borderId="9" xfId="0" quotePrefix="1" applyFont="1" applyBorder="1" applyAlignment="1">
      <alignment horizontal="fill"/>
      <protection locked="0"/>
    </xf>
    <xf numFmtId="0" fontId="2" fillId="0" borderId="9" xfId="0" applyFont="1" applyBorder="1" applyAlignment="1" applyProtection="1">
      <alignment horizontal="left" vertical="top" wrapText="1"/>
      <protection hidden="1"/>
    </xf>
    <xf numFmtId="0" fontId="6" fillId="0" borderId="9" xfId="0" quotePrefix="1" applyFont="1" applyBorder="1" applyAlignment="1">
      <alignment horizontal="fill"/>
      <protection locked="0"/>
    </xf>
    <xf numFmtId="0" fontId="0" fillId="0" borderId="9" xfId="0" quotePrefix="1" applyBorder="1" applyAlignment="1">
      <alignment horizontal="right" vertical="center"/>
      <protection locked="0"/>
    </xf>
    <xf numFmtId="0" fontId="6" fillId="0" borderId="15" xfId="0" quotePrefix="1" applyFont="1" applyBorder="1" applyAlignment="1">
      <alignment horizontal="fill"/>
      <protection locked="0"/>
    </xf>
    <xf numFmtId="0" fontId="52" fillId="0" borderId="0" xfId="0" applyFont="1">
      <alignment horizontal="left" vertical="center"/>
      <protection locked="0"/>
    </xf>
    <xf numFmtId="49" fontId="4" fillId="0" borderId="0" xfId="0" applyNumberFormat="1" applyFont="1" applyAlignment="1">
      <alignment horizontal="left"/>
      <protection locked="0"/>
    </xf>
    <xf numFmtId="0" fontId="4" fillId="0" borderId="12" xfId="0" applyFont="1" applyBorder="1">
      <alignment horizontal="left" vertical="center"/>
      <protection locked="0"/>
    </xf>
    <xf numFmtId="49" fontId="19" fillId="0" borderId="0" xfId="0" applyNumberFormat="1" applyFont="1">
      <alignment horizontal="left" vertical="center"/>
      <protection locked="0"/>
    </xf>
    <xf numFmtId="0" fontId="19" fillId="0" borderId="0" xfId="0" quotePrefix="1" applyFont="1" applyAlignment="1">
      <alignment horizontal="left"/>
      <protection locked="0"/>
    </xf>
    <xf numFmtId="0" fontId="33" fillId="0" borderId="0" xfId="0" applyFont="1">
      <alignment horizontal="left" vertical="center"/>
      <protection locked="0"/>
    </xf>
    <xf numFmtId="1" fontId="2" fillId="0" borderId="0" xfId="0" quotePrefix="1" applyNumberFormat="1" applyFont="1" applyAlignment="1">
      <alignment horizontal="right"/>
      <protection locked="0"/>
    </xf>
    <xf numFmtId="0" fontId="2" fillId="0" borderId="10" xfId="0" applyFont="1" applyBorder="1" applyAlignment="1">
      <alignment horizontal="left"/>
      <protection locked="0"/>
    </xf>
    <xf numFmtId="49" fontId="2" fillId="0" borderId="15" xfId="0" applyNumberFormat="1" applyFont="1" applyBorder="1" applyAlignment="1">
      <alignment horizontal="left"/>
      <protection locked="0"/>
    </xf>
    <xf numFmtId="0" fontId="33" fillId="0" borderId="11" xfId="0" applyFont="1" applyBorder="1">
      <alignment horizontal="left" vertical="center"/>
      <protection locked="0"/>
    </xf>
    <xf numFmtId="0" fontId="33" fillId="0" borderId="13" xfId="0" applyFont="1" applyBorder="1">
      <alignment horizontal="left" vertical="center"/>
      <protection locked="0"/>
    </xf>
    <xf numFmtId="0" fontId="2" fillId="0" borderId="15" xfId="0" applyFont="1" applyBorder="1" applyAlignment="1">
      <alignment horizontal="center"/>
      <protection locked="0"/>
    </xf>
    <xf numFmtId="0" fontId="2" fillId="0" borderId="13" xfId="0" applyFont="1" applyBorder="1" applyAlignment="1">
      <alignment horizontal="left"/>
      <protection locked="0"/>
    </xf>
    <xf numFmtId="0" fontId="33" fillId="0" borderId="12" xfId="0" applyFont="1" applyBorder="1">
      <alignment horizontal="left" vertical="center"/>
      <protection locked="0"/>
    </xf>
    <xf numFmtId="49" fontId="2" fillId="0" borderId="0" xfId="0" applyNumberFormat="1" applyFont="1" applyAlignment="1">
      <alignment horizontal="center"/>
      <protection locked="0"/>
    </xf>
    <xf numFmtId="49" fontId="2" fillId="0" borderId="13" xfId="0" applyNumberFormat="1" applyFont="1" applyBorder="1" applyAlignment="1">
      <alignment horizontal="center"/>
      <protection locked="0"/>
    </xf>
    <xf numFmtId="49" fontId="2" fillId="0" borderId="0" xfId="0" quotePrefix="1" applyNumberFormat="1" applyFont="1" applyAlignment="1">
      <alignment horizontal="center"/>
      <protection locked="0"/>
    </xf>
    <xf numFmtId="1" fontId="2" fillId="0" borderId="0" xfId="0" quotePrefix="1" applyNumberFormat="1" applyFont="1" applyAlignment="1">
      <alignment horizontal="center"/>
      <protection locked="0"/>
    </xf>
    <xf numFmtId="0" fontId="2" fillId="0" borderId="16" xfId="0" applyFont="1" applyBorder="1" applyAlignment="1">
      <alignment horizontal="left"/>
      <protection locked="0"/>
    </xf>
    <xf numFmtId="0" fontId="33" fillId="0" borderId="14" xfId="0" applyFont="1" applyBorder="1">
      <alignment horizontal="left" vertical="center"/>
      <protection locked="0"/>
    </xf>
    <xf numFmtId="0" fontId="33" fillId="0" borderId="16" xfId="0" applyFont="1" applyBorder="1">
      <alignment horizontal="left" vertical="center"/>
      <protection locked="0"/>
    </xf>
    <xf numFmtId="0" fontId="33" fillId="0" borderId="10" xfId="0" applyFont="1" applyBorder="1">
      <alignment horizontal="left" vertical="center"/>
      <protection locked="0"/>
    </xf>
    <xf numFmtId="1" fontId="2" fillId="0" borderId="0" xfId="0" applyNumberFormat="1" applyFont="1" applyAlignment="1">
      <alignment horizontal="center"/>
      <protection locked="0"/>
    </xf>
    <xf numFmtId="1" fontId="0" fillId="0" borderId="0" xfId="0" quotePrefix="1" applyNumberFormat="1">
      <alignment horizontal="left" vertical="center"/>
      <protection locked="0"/>
    </xf>
    <xf numFmtId="0" fontId="47" fillId="0" borderId="0" xfId="0" applyFont="1">
      <alignment horizontal="left" vertical="center"/>
      <protection locked="0"/>
    </xf>
    <xf numFmtId="0" fontId="2" fillId="0" borderId="9" xfId="0" applyFont="1" applyBorder="1" applyAlignment="1">
      <alignment vertical="top"/>
      <protection locked="0"/>
    </xf>
    <xf numFmtId="0" fontId="2" fillId="0" borderId="15" xfId="0" applyFont="1" applyBorder="1" applyAlignment="1">
      <alignment vertical="top"/>
      <protection locked="0"/>
    </xf>
    <xf numFmtId="0" fontId="2" fillId="0" borderId="11" xfId="0" applyFont="1" applyBorder="1">
      <alignment horizontal="left" vertical="center"/>
      <protection locked="0"/>
    </xf>
    <xf numFmtId="0" fontId="2" fillId="0" borderId="9" xfId="0" quotePrefix="1" applyFont="1" applyBorder="1" applyAlignment="1">
      <alignment vertical="top"/>
      <protection locked="0"/>
    </xf>
    <xf numFmtId="0" fontId="2" fillId="0" borderId="9" xfId="0" quotePrefix="1" applyFont="1" applyBorder="1" applyAlignment="1">
      <alignment horizontal="left" vertical="top"/>
      <protection locked="0"/>
    </xf>
    <xf numFmtId="0" fontId="2" fillId="0" borderId="9" xfId="0" quotePrefix="1" applyFont="1" applyBorder="1" applyAlignment="1">
      <alignment horizontal="center" vertical="top"/>
      <protection locked="0"/>
    </xf>
    <xf numFmtId="0" fontId="2" fillId="0" borderId="15" xfId="0" quotePrefix="1" applyFont="1" applyBorder="1" applyAlignment="1">
      <alignment vertical="top"/>
      <protection locked="0"/>
    </xf>
    <xf numFmtId="0" fontId="2" fillId="0" borderId="15" xfId="0" quotePrefix="1" applyFont="1" applyBorder="1" applyAlignment="1">
      <alignment horizontal="left" vertical="top"/>
      <protection locked="0"/>
    </xf>
    <xf numFmtId="0" fontId="2" fillId="0" borderId="15" xfId="0" quotePrefix="1" applyFont="1" applyBorder="1" applyAlignment="1">
      <alignment horizontal="center" vertical="top"/>
      <protection locked="0"/>
    </xf>
    <xf numFmtId="0" fontId="2" fillId="0" borderId="0" xfId="0" quotePrefix="1" applyFont="1" applyAlignment="1">
      <alignment vertical="top"/>
      <protection locked="0"/>
    </xf>
    <xf numFmtId="0" fontId="2" fillId="0" borderId="0" xfId="0" quotePrefix="1" applyFont="1" applyAlignment="1">
      <alignment horizontal="left" vertical="top"/>
      <protection locked="0"/>
    </xf>
    <xf numFmtId="0" fontId="2" fillId="0" borderId="0" xfId="0" quotePrefix="1" applyFont="1" applyAlignment="1">
      <alignment horizontal="center" vertical="top"/>
      <protection locked="0"/>
    </xf>
    <xf numFmtId="49" fontId="0" fillId="0" borderId="0" xfId="0" quotePrefix="1" applyNumberFormat="1" applyAlignment="1">
      <alignment horizontal="right" vertical="center"/>
      <protection locked="0"/>
    </xf>
    <xf numFmtId="0" fontId="2" fillId="0" borderId="12" xfId="0" applyFont="1" applyBorder="1" applyAlignment="1">
      <alignment horizontal="center"/>
      <protection locked="0"/>
    </xf>
    <xf numFmtId="0" fontId="2" fillId="0" borderId="14" xfId="0" applyFont="1" applyBorder="1" applyAlignment="1">
      <alignment horizontal="center"/>
      <protection locked="0"/>
    </xf>
    <xf numFmtId="49" fontId="2" fillId="0" borderId="9" xfId="0" quotePrefix="1" applyNumberFormat="1" applyFont="1" applyBorder="1" applyAlignment="1">
      <alignment horizontal="center"/>
      <protection locked="0"/>
    </xf>
    <xf numFmtId="1" fontId="2" fillId="0" borderId="9" xfId="0" quotePrefix="1" applyNumberFormat="1" applyFont="1" applyBorder="1" applyAlignment="1">
      <alignment horizontal="right"/>
      <protection locked="0"/>
    </xf>
    <xf numFmtId="0" fontId="2" fillId="0" borderId="11" xfId="0" applyFont="1" applyBorder="1" applyAlignment="1">
      <alignment horizontal="center"/>
      <protection locked="0"/>
    </xf>
    <xf numFmtId="1" fontId="2" fillId="0" borderId="15" xfId="0" applyNumberFormat="1" applyFont="1" applyBorder="1" applyAlignment="1">
      <alignment horizontal="right"/>
      <protection locked="0"/>
    </xf>
    <xf numFmtId="1" fontId="2" fillId="0" borderId="9" xfId="0" applyNumberFormat="1" applyFont="1" applyBorder="1" applyAlignment="1">
      <alignment horizontal="right"/>
      <protection locked="0"/>
    </xf>
    <xf numFmtId="0" fontId="2" fillId="0" borderId="0" xfId="0" quotePrefix="1" applyFont="1" applyAlignment="1">
      <protection locked="0"/>
    </xf>
    <xf numFmtId="0" fontId="33" fillId="0" borderId="0" xfId="0" applyFont="1" applyAlignment="1">
      <alignment horizontal="fill"/>
      <protection locked="0"/>
    </xf>
    <xf numFmtId="49" fontId="2" fillId="0" borderId="12" xfId="0" applyNumberFormat="1" applyFont="1" applyBorder="1" applyAlignment="1">
      <alignment horizontal="right"/>
      <protection locked="0"/>
    </xf>
    <xf numFmtId="49" fontId="2" fillId="0" borderId="13" xfId="0" applyNumberFormat="1" applyFont="1" applyBorder="1">
      <alignment horizontal="left" vertical="center"/>
      <protection locked="0"/>
    </xf>
    <xf numFmtId="0" fontId="2" fillId="0" borderId="13" xfId="0" applyFont="1" applyBorder="1" applyAlignment="1">
      <alignment horizontal="center" vertical="center"/>
      <protection locked="0"/>
    </xf>
    <xf numFmtId="49" fontId="2" fillId="0" borderId="16" xfId="0" applyNumberFormat="1" applyFont="1" applyBorder="1">
      <alignment horizontal="left" vertical="center"/>
      <protection locked="0"/>
    </xf>
    <xf numFmtId="0" fontId="2" fillId="0" borderId="16" xfId="0" applyFont="1" applyBorder="1" applyAlignment="1">
      <alignment horizontal="center" vertical="center"/>
      <protection locked="0"/>
    </xf>
    <xf numFmtId="0" fontId="2" fillId="0" borderId="0" xfId="0" applyFont="1" applyProtection="1">
      <alignment horizontal="left" vertical="center"/>
      <protection hidden="1"/>
    </xf>
    <xf numFmtId="49" fontId="2" fillId="0" borderId="0" xfId="0" applyNumberFormat="1" applyFont="1" applyAlignment="1">
      <alignment horizontal="right"/>
      <protection locked="0"/>
    </xf>
    <xf numFmtId="0" fontId="33" fillId="0" borderId="9" xfId="0" applyFont="1" applyBorder="1">
      <alignment horizontal="left" vertical="center"/>
      <protection locked="0"/>
    </xf>
    <xf numFmtId="1" fontId="2" fillId="0" borderId="7" xfId="0" applyNumberFormat="1" applyFont="1" applyBorder="1" applyAlignment="1">
      <alignment horizontal="center" vertical="center"/>
      <protection locked="0"/>
    </xf>
    <xf numFmtId="49" fontId="2" fillId="0" borderId="33" xfId="0" applyNumberFormat="1" applyFont="1" applyBorder="1">
      <alignment horizontal="left" vertical="center"/>
      <protection locked="0"/>
    </xf>
    <xf numFmtId="0" fontId="2" fillId="0" borderId="7" xfId="0" quotePrefix="1" applyFont="1" applyBorder="1" applyAlignment="1">
      <alignment horizontal="center"/>
      <protection locked="0"/>
    </xf>
    <xf numFmtId="0" fontId="15" fillId="0" borderId="7" xfId="0" applyFont="1" applyBorder="1">
      <alignment horizontal="left" vertical="center"/>
      <protection locked="0"/>
    </xf>
    <xf numFmtId="49" fontId="2" fillId="0" borderId="0" xfId="0" applyNumberFormat="1" applyFont="1" applyAlignment="1">
      <alignment horizontal="fill"/>
      <protection locked="0"/>
    </xf>
    <xf numFmtId="1" fontId="2" fillId="0" borderId="2" xfId="0" applyNumberFormat="1" applyFont="1" applyBorder="1" applyAlignment="1">
      <alignment horizontal="center" vertical="center"/>
      <protection locked="0"/>
    </xf>
    <xf numFmtId="49" fontId="2" fillId="0" borderId="18" xfId="0" applyNumberFormat="1" applyFont="1" applyBorder="1">
      <alignment horizontal="left" vertical="center"/>
      <protection locked="0"/>
    </xf>
    <xf numFmtId="0" fontId="33" fillId="0" borderId="0" xfId="0" applyFont="1" applyAlignment="1">
      <alignment vertical="center"/>
      <protection locked="0"/>
    </xf>
    <xf numFmtId="0" fontId="2" fillId="0" borderId="7" xfId="0" applyFont="1" applyBorder="1" applyAlignment="1">
      <alignment vertical="center"/>
      <protection locked="0"/>
    </xf>
    <xf numFmtId="0" fontId="2" fillId="0" borderId="14" xfId="0" applyFont="1" applyBorder="1" applyAlignment="1">
      <alignment horizontal="fill"/>
      <protection locked="0"/>
    </xf>
    <xf numFmtId="0" fontId="2" fillId="0" borderId="15" xfId="0" applyFont="1" applyBorder="1" applyAlignment="1">
      <alignment vertical="center"/>
      <protection locked="0"/>
    </xf>
    <xf numFmtId="0" fontId="2" fillId="0" borderId="12" xfId="0" applyFont="1" applyBorder="1" applyAlignment="1">
      <alignment horizontal="fill"/>
      <protection locked="0"/>
    </xf>
    <xf numFmtId="49" fontId="2" fillId="0" borderId="12" xfId="0" applyNumberFormat="1" applyFont="1" applyBorder="1" applyAlignment="1">
      <alignment horizontal="center"/>
      <protection locked="0"/>
    </xf>
    <xf numFmtId="0" fontId="2" fillId="0" borderId="13" xfId="0" applyFont="1" applyBorder="1" applyAlignment="1">
      <alignment horizontal="center"/>
      <protection locked="0"/>
    </xf>
    <xf numFmtId="0" fontId="2" fillId="0" borderId="16" xfId="0" applyFont="1" applyBorder="1" applyAlignment="1">
      <alignment horizontal="center"/>
      <protection locked="0"/>
    </xf>
    <xf numFmtId="49" fontId="2" fillId="0" borderId="9" xfId="0" applyNumberFormat="1" applyFont="1" applyBorder="1" applyAlignment="1">
      <alignment horizontal="center"/>
      <protection locked="0"/>
    </xf>
    <xf numFmtId="1" fontId="2" fillId="0" borderId="9" xfId="0" applyNumberFormat="1" applyFont="1" applyBorder="1" applyAlignment="1">
      <alignment horizontal="center"/>
      <protection locked="0"/>
    </xf>
    <xf numFmtId="49" fontId="2" fillId="0" borderId="14" xfId="0" applyNumberFormat="1" applyFont="1" applyBorder="1" applyAlignment="1">
      <alignment horizontal="center"/>
      <protection locked="0"/>
    </xf>
    <xf numFmtId="0" fontId="33" fillId="0" borderId="9" xfId="0" applyFont="1" applyBorder="1" applyAlignment="1">
      <alignment vertical="center"/>
      <protection locked="0"/>
    </xf>
    <xf numFmtId="49" fontId="2" fillId="0" borderId="12" xfId="0" applyNumberFormat="1" applyFont="1" applyBorder="1" applyAlignment="1" applyProtection="1">
      <alignment horizontal="center"/>
    </xf>
    <xf numFmtId="0" fontId="2" fillId="0" borderId="13" xfId="0" applyFont="1" applyBorder="1" applyAlignment="1" applyProtection="1">
      <alignment horizontal="center"/>
    </xf>
    <xf numFmtId="0" fontId="2" fillId="0" borderId="0" xfId="0" applyFont="1" applyAlignment="1" applyProtection="1">
      <alignment vertical="center"/>
    </xf>
    <xf numFmtId="0" fontId="2" fillId="0" borderId="0" xfId="0" applyFont="1" applyAlignment="1" applyProtection="1">
      <alignment horizontal="center" vertical="center"/>
    </xf>
    <xf numFmtId="0" fontId="2" fillId="0" borderId="0" xfId="0" applyFont="1" applyAlignment="1" applyProtection="1">
      <alignment horizontal="right" vertical="center"/>
    </xf>
    <xf numFmtId="0" fontId="33" fillId="0" borderId="0" xfId="0" applyFont="1" applyAlignment="1" applyProtection="1">
      <alignment vertical="center"/>
    </xf>
    <xf numFmtId="0" fontId="33" fillId="0" borderId="12" xfId="0" applyFont="1" applyBorder="1" applyAlignment="1" applyProtection="1"/>
    <xf numFmtId="0" fontId="2" fillId="0" borderId="0" xfId="2" quotePrefix="1" applyFont="1"/>
    <xf numFmtId="49" fontId="2" fillId="0" borderId="0" xfId="0" applyNumberFormat="1" applyFont="1" applyAlignment="1" applyProtection="1">
      <alignment horizontal="right"/>
    </xf>
    <xf numFmtId="1" fontId="2" fillId="0" borderId="7" xfId="0" applyNumberFormat="1" applyFont="1" applyBorder="1" applyAlignment="1" applyProtection="1">
      <alignment horizontal="center"/>
    </xf>
    <xf numFmtId="49" fontId="2" fillId="0" borderId="33" xfId="0" applyNumberFormat="1" applyFont="1" applyBorder="1" applyAlignment="1" applyProtection="1">
      <alignment horizontal="center"/>
    </xf>
    <xf numFmtId="0" fontId="2" fillId="0" borderId="23" xfId="0" applyFont="1" applyBorder="1" applyAlignment="1" applyProtection="1">
      <alignment horizontal="center"/>
    </xf>
    <xf numFmtId="0" fontId="2" fillId="0" borderId="7" xfId="0" applyFont="1" applyBorder="1" applyAlignment="1" applyProtection="1">
      <alignment horizontal="center" vertical="center"/>
    </xf>
    <xf numFmtId="0" fontId="33" fillId="0" borderId="7" xfId="0" applyFont="1" applyBorder="1" applyAlignment="1" applyProtection="1">
      <alignment vertical="center"/>
    </xf>
    <xf numFmtId="0" fontId="33" fillId="0" borderId="33" xfId="0" applyFont="1" applyBorder="1" applyAlignment="1" applyProtection="1"/>
    <xf numFmtId="0" fontId="2" fillId="0" borderId="7" xfId="2" applyFont="1" applyBorder="1"/>
    <xf numFmtId="0" fontId="2" fillId="0" borderId="7" xfId="0" applyFont="1" applyBorder="1" applyAlignment="1" applyProtection="1">
      <alignment horizontal="center"/>
    </xf>
    <xf numFmtId="1" fontId="2" fillId="0" borderId="9" xfId="0" applyNumberFormat="1" applyFont="1" applyBorder="1" applyAlignment="1">
      <alignment horizontal="center" vertical="center"/>
      <protection locked="0"/>
    </xf>
    <xf numFmtId="1" fontId="2" fillId="0" borderId="15" xfId="0" applyNumberFormat="1" applyFont="1" applyBorder="1" applyAlignment="1">
      <alignment horizontal="center"/>
      <protection locked="0"/>
    </xf>
    <xf numFmtId="0" fontId="33" fillId="0" borderId="15" xfId="0" applyFont="1" applyBorder="1" applyAlignment="1">
      <alignment vertical="center"/>
      <protection locked="0"/>
    </xf>
    <xf numFmtId="49" fontId="2" fillId="0" borderId="15" xfId="0" applyNumberFormat="1" applyFont="1" applyBorder="1" applyAlignment="1">
      <alignment horizontal="right"/>
      <protection locked="0"/>
    </xf>
    <xf numFmtId="49" fontId="2" fillId="0" borderId="0" xfId="0" quotePrefix="1" applyNumberFormat="1" applyFont="1" applyAlignment="1">
      <alignment horizontal="left"/>
      <protection locked="0"/>
    </xf>
    <xf numFmtId="0" fontId="2" fillId="0" borderId="13" xfId="0" applyFont="1" applyBorder="1" applyAlignment="1">
      <alignment vertical="top"/>
      <protection locked="0"/>
    </xf>
    <xf numFmtId="0" fontId="2" fillId="0" borderId="0" xfId="4" applyAlignment="1" applyProtection="1"/>
    <xf numFmtId="0" fontId="2" fillId="0" borderId="0" xfId="2" applyFont="1"/>
    <xf numFmtId="0" fontId="2" fillId="0" borderId="9" xfId="4" applyBorder="1" applyAlignment="1" applyProtection="1"/>
    <xf numFmtId="0" fontId="2" fillId="0" borderId="9" xfId="2" applyFont="1" applyBorder="1"/>
    <xf numFmtId="0" fontId="58" fillId="0" borderId="13" xfId="0" applyFont="1" applyBorder="1" applyAlignment="1">
      <protection locked="0"/>
    </xf>
    <xf numFmtId="0" fontId="2" fillId="0" borderId="0" xfId="0" quotePrefix="1" applyFont="1" applyAlignment="1" applyProtection="1">
      <alignment horizontal="center"/>
    </xf>
    <xf numFmtId="49" fontId="2" fillId="0" borderId="0" xfId="0" applyNumberFormat="1" applyFont="1" applyAlignment="1" applyProtection="1">
      <alignment horizontal="center"/>
    </xf>
    <xf numFmtId="0" fontId="58" fillId="0" borderId="0" xfId="0" applyFont="1" applyAlignment="1">
      <alignment wrapText="1"/>
      <protection locked="0"/>
    </xf>
    <xf numFmtId="0" fontId="58" fillId="0" borderId="12" xfId="0" applyFont="1" applyBorder="1" applyAlignment="1">
      <alignment wrapText="1"/>
      <protection locked="0"/>
    </xf>
    <xf numFmtId="0" fontId="58" fillId="0" borderId="0" xfId="0" applyFont="1" applyAlignment="1">
      <protection locked="0"/>
    </xf>
    <xf numFmtId="0" fontId="33" fillId="0" borderId="0" xfId="0" applyFont="1" applyAlignment="1">
      <alignment horizontal="center" vertical="center"/>
      <protection locked="0"/>
    </xf>
    <xf numFmtId="0" fontId="2" fillId="0" borderId="11" xfId="0" applyFont="1" applyBorder="1" applyAlignment="1">
      <alignment horizontal="fill"/>
      <protection locked="0"/>
    </xf>
    <xf numFmtId="0" fontId="2" fillId="0" borderId="15" xfId="0" applyFont="1" applyBorder="1" applyAlignment="1">
      <alignment horizontal="center" vertical="center"/>
      <protection locked="0"/>
    </xf>
    <xf numFmtId="49" fontId="2" fillId="0" borderId="15" xfId="0" applyNumberFormat="1" applyFont="1" applyBorder="1" applyAlignment="1">
      <alignment horizontal="center"/>
      <protection locked="0"/>
    </xf>
    <xf numFmtId="0" fontId="2" fillId="0" borderId="0" xfId="0" applyFont="1" applyAlignment="1">
      <alignment horizontal="center" vertical="center" wrapText="1"/>
      <protection locked="0"/>
    </xf>
    <xf numFmtId="0" fontId="16" fillId="0" borderId="0" xfId="0" applyFont="1" applyAlignment="1">
      <alignment horizontal="center" vertical="center" wrapText="1"/>
      <protection locked="0"/>
    </xf>
    <xf numFmtId="1" fontId="2" fillId="0" borderId="2" xfId="0" applyNumberFormat="1" applyFont="1" applyBorder="1" applyAlignment="1">
      <alignment horizontal="center"/>
      <protection locked="0"/>
    </xf>
    <xf numFmtId="0" fontId="2" fillId="0" borderId="11" xfId="0" quotePrefix="1" applyFont="1" applyBorder="1">
      <alignment horizontal="left" vertical="center"/>
      <protection locked="0"/>
    </xf>
    <xf numFmtId="0" fontId="2" fillId="0" borderId="7" xfId="0" applyFont="1" applyBorder="1" applyAlignment="1">
      <alignment horizontal="left"/>
      <protection locked="0"/>
    </xf>
    <xf numFmtId="0" fontId="2" fillId="0" borderId="7" xfId="0" applyFont="1" applyBorder="1" applyAlignment="1">
      <alignment horizontal="right"/>
      <protection locked="0"/>
    </xf>
    <xf numFmtId="0" fontId="2" fillId="0" borderId="2" xfId="0" applyFont="1" applyBorder="1" applyAlignment="1">
      <alignment horizontal="fill"/>
      <protection locked="0"/>
    </xf>
    <xf numFmtId="0" fontId="2" fillId="0" borderId="18" xfId="0" applyFont="1" applyBorder="1" applyAlignment="1">
      <alignment horizontal="center"/>
      <protection locked="0"/>
    </xf>
    <xf numFmtId="0" fontId="2" fillId="0" borderId="2" xfId="0" applyFont="1" applyBorder="1" applyAlignment="1">
      <alignment horizontal="right"/>
      <protection locked="0"/>
    </xf>
    <xf numFmtId="0" fontId="2" fillId="0" borderId="13" xfId="0" applyFont="1" applyBorder="1" applyAlignment="1">
      <alignment horizontal="fill"/>
      <protection locked="0"/>
    </xf>
    <xf numFmtId="0" fontId="33" fillId="0" borderId="12" xfId="0" applyFont="1" applyBorder="1" applyAlignment="1">
      <alignment vertical="center"/>
      <protection locked="0"/>
    </xf>
    <xf numFmtId="0" fontId="2" fillId="0" borderId="14" xfId="0" applyFont="1" applyBorder="1" applyAlignment="1">
      <alignment vertical="center"/>
      <protection locked="0"/>
    </xf>
    <xf numFmtId="0" fontId="2" fillId="0" borderId="12" xfId="0" applyFont="1" applyBorder="1" applyAlignment="1">
      <alignment vertical="center"/>
      <protection locked="0"/>
    </xf>
    <xf numFmtId="0" fontId="2" fillId="0" borderId="11" xfId="0" applyFont="1" applyBorder="1" applyAlignment="1">
      <alignment vertical="center"/>
      <protection locked="0"/>
    </xf>
    <xf numFmtId="0" fontId="2" fillId="0" borderId="14" xfId="0" applyFont="1" applyBorder="1" applyAlignment="1" applyProtection="1">
      <alignment vertical="top" wrapText="1"/>
      <protection hidden="1"/>
    </xf>
    <xf numFmtId="0" fontId="2" fillId="0" borderId="9" xfId="0" quotePrefix="1" applyFont="1" applyBorder="1" applyAlignment="1">
      <alignment horizontal="center" vertical="center"/>
      <protection locked="0"/>
    </xf>
    <xf numFmtId="0" fontId="2" fillId="0" borderId="9" xfId="0" applyFont="1" applyBorder="1" applyAlignment="1">
      <alignment horizontal="center" vertical="center" wrapText="1"/>
      <protection locked="0"/>
    </xf>
    <xf numFmtId="1" fontId="2" fillId="0" borderId="9" xfId="0" quotePrefix="1" applyNumberFormat="1" applyFont="1" applyBorder="1" applyAlignment="1">
      <alignment horizontal="center"/>
      <protection locked="0"/>
    </xf>
    <xf numFmtId="0" fontId="33" fillId="0" borderId="9" xfId="0" applyFont="1" applyBorder="1" applyAlignment="1">
      <alignment horizontal="center" vertical="center"/>
      <protection locked="0"/>
    </xf>
    <xf numFmtId="0" fontId="2" fillId="0" borderId="33" xfId="0" applyFont="1" applyBorder="1" applyAlignment="1">
      <alignment vertical="center"/>
      <protection locked="0"/>
    </xf>
    <xf numFmtId="0" fontId="2" fillId="0" borderId="7" xfId="0" applyFont="1" applyBorder="1" applyAlignment="1">
      <alignment horizontal="fill"/>
      <protection locked="0"/>
    </xf>
    <xf numFmtId="0" fontId="2" fillId="0" borderId="7" xfId="0" applyFont="1" applyBorder="1" applyAlignment="1">
      <alignment horizontal="center" vertical="center"/>
      <protection locked="0"/>
    </xf>
    <xf numFmtId="49" fontId="2" fillId="0" borderId="7" xfId="0" applyNumberFormat="1" applyFont="1" applyBorder="1" applyAlignment="1">
      <alignment horizontal="center"/>
      <protection locked="0"/>
    </xf>
    <xf numFmtId="0" fontId="2" fillId="0" borderId="33" xfId="0" applyFont="1" applyBorder="1" applyAlignment="1">
      <alignment horizontal="center"/>
      <protection locked="0"/>
    </xf>
    <xf numFmtId="0" fontId="59" fillId="0" borderId="0" xfId="0" applyFont="1" applyAlignment="1">
      <alignment horizontal="left"/>
      <protection locked="0"/>
    </xf>
    <xf numFmtId="0" fontId="59" fillId="0" borderId="12" xfId="0" applyFont="1" applyBorder="1" applyAlignment="1">
      <alignment horizontal="left"/>
      <protection locked="0"/>
    </xf>
    <xf numFmtId="0" fontId="59" fillId="0" borderId="9" xfId="0" applyFont="1" applyBorder="1" applyAlignment="1">
      <alignment horizontal="left"/>
      <protection locked="0"/>
    </xf>
    <xf numFmtId="0" fontId="59" fillId="0" borderId="14" xfId="0" applyFont="1" applyBorder="1" applyAlignment="1">
      <alignment horizontal="left"/>
      <protection locked="0"/>
    </xf>
    <xf numFmtId="0" fontId="2" fillId="0" borderId="10" xfId="0" quotePrefix="1" applyFont="1" applyBorder="1">
      <alignment horizontal="left" vertical="center"/>
      <protection locked="0"/>
    </xf>
    <xf numFmtId="0" fontId="2" fillId="0" borderId="10" xfId="0" applyFont="1" applyBorder="1" applyAlignment="1">
      <alignment horizontal="fill"/>
      <protection locked="0"/>
    </xf>
    <xf numFmtId="0" fontId="2" fillId="0" borderId="15" xfId="0" quotePrefix="1" applyFont="1" applyBorder="1" applyAlignment="1">
      <alignment horizontal="center" vertical="center"/>
      <protection locked="0"/>
    </xf>
    <xf numFmtId="0" fontId="2" fillId="0" borderId="16" xfId="0" quotePrefix="1" applyFont="1" applyBorder="1">
      <alignment horizontal="left" vertical="center"/>
      <protection locked="0"/>
    </xf>
    <xf numFmtId="0" fontId="2" fillId="0" borderId="16" xfId="0" applyFont="1" applyBorder="1" applyAlignment="1">
      <alignment horizontal="fill"/>
      <protection locked="0"/>
    </xf>
    <xf numFmtId="0" fontId="59" fillId="0" borderId="0" xfId="0" applyFont="1" applyAlignment="1">
      <alignment horizontal="center" vertical="center"/>
      <protection locked="0"/>
    </xf>
    <xf numFmtId="0" fontId="2" fillId="0" borderId="15" xfId="0" applyFont="1" applyBorder="1" applyAlignment="1">
      <alignment horizontal="right"/>
      <protection locked="0"/>
    </xf>
    <xf numFmtId="0" fontId="54" fillId="0" borderId="0" xfId="0" applyFont="1">
      <alignment horizontal="left" vertical="center"/>
      <protection locked="0"/>
    </xf>
    <xf numFmtId="0" fontId="53" fillId="0" borderId="0" xfId="0" applyFont="1">
      <alignment horizontal="left" vertical="center"/>
      <protection locked="0"/>
    </xf>
    <xf numFmtId="0" fontId="16" fillId="0" borderId="0" xfId="0" applyFont="1" applyAlignment="1">
      <alignment horizontal="center" vertical="center"/>
      <protection locked="0"/>
    </xf>
    <xf numFmtId="49" fontId="2" fillId="0" borderId="2" xfId="0" applyNumberFormat="1" applyFont="1" applyBorder="1" applyAlignment="1">
      <alignment horizontal="left"/>
      <protection locked="0"/>
    </xf>
    <xf numFmtId="49" fontId="2" fillId="0" borderId="2" xfId="0" applyNumberFormat="1" applyFont="1" applyBorder="1" applyAlignment="1">
      <alignment horizontal="center"/>
      <protection locked="0"/>
    </xf>
    <xf numFmtId="1" fontId="2" fillId="0" borderId="2" xfId="0" applyNumberFormat="1" applyFont="1" applyBorder="1" applyAlignment="1">
      <alignment horizontal="right"/>
      <protection locked="0"/>
    </xf>
    <xf numFmtId="49" fontId="2" fillId="0" borderId="2" xfId="0" applyNumberFormat="1" applyFont="1" applyBorder="1" applyAlignment="1">
      <alignment horizontal="right"/>
      <protection locked="0"/>
    </xf>
    <xf numFmtId="1" fontId="2" fillId="0" borderId="2" xfId="0" applyNumberFormat="1" applyFont="1" applyBorder="1">
      <alignment horizontal="left" vertical="center"/>
      <protection locked="0"/>
    </xf>
    <xf numFmtId="49" fontId="2" fillId="0" borderId="23" xfId="0" applyNumberFormat="1" applyFont="1" applyBorder="1" applyAlignment="1">
      <alignment horizontal="center"/>
      <protection locked="0"/>
    </xf>
    <xf numFmtId="1" fontId="2" fillId="0" borderId="7" xfId="0" applyNumberFormat="1" applyFont="1" applyBorder="1" applyAlignment="1">
      <alignment horizontal="center"/>
      <protection locked="0"/>
    </xf>
    <xf numFmtId="1" fontId="2" fillId="0" borderId="2" xfId="0" applyNumberFormat="1" applyFont="1" applyBorder="1" applyAlignment="1">
      <alignment horizontal="left"/>
      <protection locked="0"/>
    </xf>
    <xf numFmtId="1" fontId="2" fillId="0" borderId="0" xfId="0" applyNumberFormat="1" applyFont="1" applyAlignment="1">
      <alignment horizontal="right"/>
      <protection locked="0"/>
    </xf>
    <xf numFmtId="1" fontId="2" fillId="0" borderId="15" xfId="0" quotePrefix="1" applyNumberFormat="1" applyFont="1" applyBorder="1" applyAlignment="1">
      <alignment horizontal="center" vertical="center"/>
      <protection locked="0"/>
    </xf>
    <xf numFmtId="0" fontId="2" fillId="0" borderId="10" xfId="0" applyFont="1" applyBorder="1" applyAlignment="1">
      <alignment horizontal="center"/>
      <protection locked="0"/>
    </xf>
    <xf numFmtId="49" fontId="2" fillId="0" borderId="0" xfId="0" quotePrefix="1" applyNumberFormat="1" applyFont="1" applyAlignment="1">
      <alignment horizontal="center" vertical="center"/>
      <protection locked="0"/>
    </xf>
    <xf numFmtId="0" fontId="2" fillId="0" borderId="23" xfId="0" applyFont="1" applyBorder="1" applyAlignment="1">
      <alignment horizontal="center"/>
      <protection locked="0"/>
    </xf>
    <xf numFmtId="0" fontId="2" fillId="0" borderId="7" xfId="0" quotePrefix="1" applyFont="1" applyBorder="1">
      <alignment horizontal="left" vertical="center"/>
      <protection locked="0"/>
    </xf>
    <xf numFmtId="49" fontId="2" fillId="0" borderId="7" xfId="0" applyNumberFormat="1" applyFont="1" applyBorder="1" applyAlignment="1">
      <alignment horizontal="right"/>
      <protection locked="0"/>
    </xf>
    <xf numFmtId="49" fontId="2" fillId="0" borderId="9" xfId="0" applyNumberFormat="1" applyFont="1" applyBorder="1" applyAlignment="1">
      <alignment vertical="center"/>
      <protection locked="0"/>
    </xf>
    <xf numFmtId="49" fontId="2" fillId="0" borderId="0" xfId="0" applyNumberFormat="1" applyFont="1" applyAlignment="1">
      <alignment vertical="center"/>
      <protection locked="0"/>
    </xf>
    <xf numFmtId="0" fontId="2" fillId="0" borderId="44" xfId="0" applyFont="1" applyBorder="1">
      <alignment horizontal="left" vertical="center"/>
      <protection locked="0"/>
    </xf>
    <xf numFmtId="49" fontId="2" fillId="0" borderId="43" xfId="0" applyNumberFormat="1" applyFont="1" applyBorder="1">
      <alignment horizontal="left" vertical="center"/>
      <protection locked="0"/>
    </xf>
    <xf numFmtId="0" fontId="2" fillId="0" borderId="43" xfId="0" applyFont="1" applyBorder="1">
      <alignment horizontal="left" vertical="center"/>
      <protection locked="0"/>
    </xf>
    <xf numFmtId="49" fontId="2" fillId="0" borderId="43" xfId="0" applyNumberFormat="1" applyFont="1" applyBorder="1" applyAlignment="1">
      <alignment horizontal="left"/>
      <protection locked="0"/>
    </xf>
    <xf numFmtId="0" fontId="2" fillId="0" borderId="43" xfId="0" applyFont="1" applyBorder="1" applyAlignment="1">
      <alignment horizontal="left"/>
      <protection locked="0"/>
    </xf>
    <xf numFmtId="0" fontId="6" fillId="2" borderId="20" xfId="0" quotePrefix="1" applyFont="1" applyFill="1" applyBorder="1">
      <alignment horizontal="left" vertical="center"/>
      <protection locked="0"/>
    </xf>
    <xf numFmtId="0" fontId="2" fillId="0" borderId="0" xfId="3" applyFont="1" applyAlignment="1" applyProtection="1">
      <alignment horizontal="left"/>
      <protection locked="0"/>
    </xf>
    <xf numFmtId="0" fontId="15" fillId="0" borderId="0" xfId="3" applyFont="1" applyAlignment="1" applyProtection="1">
      <alignment horizontal="center"/>
      <protection locked="0"/>
    </xf>
    <xf numFmtId="49" fontId="15" fillId="0" borderId="0" xfId="3" applyNumberFormat="1" applyFont="1" applyProtection="1">
      <protection locked="0"/>
    </xf>
    <xf numFmtId="49" fontId="2" fillId="0" borderId="0" xfId="3" quotePrefix="1" applyNumberFormat="1" applyFont="1" applyAlignment="1" applyProtection="1">
      <alignment horizontal="center" vertical="center"/>
      <protection locked="0"/>
    </xf>
    <xf numFmtId="0" fontId="2" fillId="0" borderId="0" xfId="3" applyFont="1" applyAlignment="1" applyProtection="1">
      <alignment horizontal="center" vertical="center"/>
      <protection locked="0"/>
    </xf>
    <xf numFmtId="49" fontId="2" fillId="0" borderId="0" xfId="3" quotePrefix="1" applyNumberFormat="1" applyFont="1" applyAlignment="1" applyProtection="1">
      <alignment horizontal="left" vertical="top"/>
      <protection locked="0"/>
    </xf>
    <xf numFmtId="49" fontId="2" fillId="0" borderId="0" xfId="3" applyNumberFormat="1" applyFont="1" applyAlignment="1" applyProtection="1">
      <alignment horizontal="left" vertical="top"/>
      <protection locked="0"/>
    </xf>
    <xf numFmtId="49" fontId="2" fillId="0" borderId="0" xfId="3" quotePrefix="1" applyNumberFormat="1" applyFont="1" applyAlignment="1" applyProtection="1">
      <alignment horizontal="center" vertical="center" wrapText="1"/>
      <protection locked="0"/>
    </xf>
    <xf numFmtId="0" fontId="2" fillId="0" borderId="0" xfId="3" applyFont="1" applyAlignment="1" applyProtection="1">
      <alignment horizontal="left" vertical="top"/>
      <protection locked="0"/>
    </xf>
    <xf numFmtId="49" fontId="2" fillId="0" borderId="0" xfId="3" quotePrefix="1" applyNumberFormat="1" applyFont="1" applyAlignment="1" applyProtection="1">
      <alignment horizontal="left" vertical="top" wrapText="1"/>
      <protection locked="0"/>
    </xf>
    <xf numFmtId="0" fontId="2" fillId="0" borderId="0" xfId="3" applyFont="1" applyAlignment="1" applyProtection="1">
      <alignment horizontal="left" vertical="top" wrapText="1"/>
      <protection locked="0"/>
    </xf>
    <xf numFmtId="0" fontId="2" fillId="0" borderId="0" xfId="3" applyFont="1" applyAlignment="1" applyProtection="1">
      <alignment horizontal="center" vertical="center" wrapText="1"/>
      <protection locked="0"/>
    </xf>
    <xf numFmtId="49" fontId="2" fillId="0" borderId="0" xfId="3" applyNumberFormat="1" applyFont="1" applyAlignment="1" applyProtection="1">
      <alignment horizontal="left" vertical="top" wrapText="1"/>
      <protection locked="0"/>
    </xf>
    <xf numFmtId="49" fontId="1" fillId="0" borderId="0" xfId="3" applyNumberFormat="1" applyAlignment="1" applyProtection="1">
      <alignment vertical="top"/>
      <protection locked="0"/>
    </xf>
    <xf numFmtId="49" fontId="1" fillId="0" borderId="0" xfId="3" applyNumberFormat="1" applyProtection="1">
      <protection locked="0"/>
    </xf>
    <xf numFmtId="0" fontId="60" fillId="0" borderId="0" xfId="0" applyFont="1" applyAlignment="1">
      <alignment horizontal="left" vertical="top" wrapText="1"/>
      <protection locked="0"/>
    </xf>
    <xf numFmtId="0" fontId="2" fillId="0" borderId="0" xfId="0" applyFont="1" applyAlignment="1">
      <alignment horizontal="left" vertical="top"/>
      <protection locked="0"/>
    </xf>
    <xf numFmtId="0" fontId="2" fillId="0" borderId="0" xfId="0" applyFont="1" applyAlignment="1">
      <alignment vertical="center" wrapText="1"/>
      <protection locked="0"/>
    </xf>
    <xf numFmtId="0" fontId="2" fillId="0" borderId="0" xfId="0" applyFont="1" applyAlignment="1">
      <alignment horizontal="left" vertical="center" wrapText="1"/>
      <protection locked="0"/>
    </xf>
    <xf numFmtId="15" fontId="2" fillId="0" borderId="0" xfId="0" quotePrefix="1" applyNumberFormat="1" applyFont="1" applyAlignment="1" applyProtection="1"/>
    <xf numFmtId="0" fontId="6" fillId="0" borderId="6" xfId="0" applyFont="1" applyBorder="1" applyAlignment="1">
      <alignment horizontal="center"/>
      <protection locked="0"/>
    </xf>
    <xf numFmtId="0" fontId="6" fillId="0" borderId="3" xfId="0" applyFont="1" applyBorder="1" applyAlignment="1">
      <alignment horizontal="left"/>
      <protection locked="0"/>
    </xf>
    <xf numFmtId="0" fontId="6" fillId="0" borderId="89" xfId="0" applyFont="1" applyBorder="1">
      <alignment horizontal="left" vertical="center"/>
      <protection locked="0"/>
    </xf>
    <xf numFmtId="1" fontId="6" fillId="0" borderId="89" xfId="0" applyNumberFormat="1" applyFont="1" applyBorder="1" applyAlignment="1">
      <alignment horizontal="center"/>
      <protection locked="0"/>
    </xf>
    <xf numFmtId="49" fontId="6" fillId="0" borderId="89" xfId="0" applyNumberFormat="1" applyFont="1" applyBorder="1" applyAlignment="1">
      <alignment horizontal="right"/>
      <protection locked="0"/>
    </xf>
    <xf numFmtId="49" fontId="6" fillId="0" borderId="90" xfId="0" applyNumberFormat="1" applyFont="1" applyBorder="1">
      <alignment horizontal="left" vertical="center"/>
      <protection locked="0"/>
    </xf>
    <xf numFmtId="0" fontId="6" fillId="0" borderId="89" xfId="0" applyFont="1" applyBorder="1" applyAlignment="1">
      <alignment vertical="center"/>
      <protection locked="0"/>
    </xf>
    <xf numFmtId="0" fontId="6" fillId="0" borderId="90" xfId="0" applyFont="1" applyBorder="1">
      <alignment horizontal="left" vertical="center"/>
      <protection locked="0"/>
    </xf>
    <xf numFmtId="0" fontId="6" fillId="0" borderId="89" xfId="0" applyFont="1" applyBorder="1" applyAlignment="1">
      <alignment horizontal="right"/>
      <protection locked="0"/>
    </xf>
    <xf numFmtId="0" fontId="6" fillId="0" borderId="89" xfId="0" applyFont="1" applyBorder="1" applyAlignment="1">
      <alignment horizontal="center"/>
      <protection locked="0"/>
    </xf>
    <xf numFmtId="1" fontId="6" fillId="0" borderId="89" xfId="0" applyNumberFormat="1" applyFont="1" applyBorder="1">
      <alignment horizontal="left" vertical="center"/>
      <protection locked="0"/>
    </xf>
    <xf numFmtId="0" fontId="6" fillId="0" borderId="91" xfId="0" applyFont="1" applyBorder="1">
      <alignment horizontal="left" vertical="center"/>
      <protection locked="0"/>
    </xf>
    <xf numFmtId="1" fontId="6" fillId="0" borderId="92" xfId="0" applyNumberFormat="1" applyFont="1" applyBorder="1" applyAlignment="1">
      <alignment horizontal="center"/>
      <protection locked="0"/>
    </xf>
    <xf numFmtId="49" fontId="6" fillId="0" borderId="92" xfId="0" applyNumberFormat="1" applyFont="1" applyBorder="1" applyAlignment="1">
      <alignment horizontal="right"/>
      <protection locked="0"/>
    </xf>
    <xf numFmtId="49" fontId="6" fillId="0" borderId="92" xfId="0" applyNumberFormat="1" applyFont="1" applyBorder="1">
      <alignment horizontal="left" vertical="center"/>
      <protection locked="0"/>
    </xf>
    <xf numFmtId="0" fontId="6" fillId="0" borderId="92" xfId="0" applyFont="1" applyBorder="1" applyAlignment="1">
      <alignment vertical="center"/>
      <protection locked="0"/>
    </xf>
    <xf numFmtId="0" fontId="6" fillId="0" borderId="92" xfId="0" applyFont="1" applyBorder="1">
      <alignment horizontal="left" vertical="center"/>
      <protection locked="0"/>
    </xf>
    <xf numFmtId="0" fontId="6" fillId="0" borderId="92" xfId="0" applyFont="1" applyBorder="1" applyAlignment="1">
      <alignment horizontal="center"/>
      <protection locked="0"/>
    </xf>
    <xf numFmtId="0" fontId="6" fillId="0" borderId="92" xfId="0" applyFont="1" applyBorder="1" applyAlignment="1">
      <alignment horizontal="right"/>
      <protection locked="0"/>
    </xf>
    <xf numFmtId="1" fontId="6" fillId="0" borderId="92" xfId="0" applyNumberFormat="1" applyFont="1" applyBorder="1" applyAlignment="1">
      <alignment horizontal="center" vertical="center"/>
      <protection locked="0"/>
    </xf>
    <xf numFmtId="0" fontId="6" fillId="0" borderId="93" xfId="0" applyFont="1" applyBorder="1">
      <alignment horizontal="left" vertical="center"/>
      <protection locked="0"/>
    </xf>
    <xf numFmtId="49" fontId="4" fillId="0" borderId="13" xfId="0" applyNumberFormat="1" applyFont="1" applyBorder="1">
      <alignment horizontal="left" vertical="center"/>
      <protection locked="0"/>
    </xf>
    <xf numFmtId="49" fontId="4" fillId="0" borderId="21" xfId="0" applyNumberFormat="1" applyFont="1" applyBorder="1">
      <alignment horizontal="left" vertical="center"/>
      <protection locked="0"/>
    </xf>
    <xf numFmtId="0" fontId="2" fillId="0" borderId="10" xfId="0" quotePrefix="1" applyFont="1" applyBorder="1" applyAlignment="1">
      <alignment horizontal="center"/>
      <protection locked="0"/>
    </xf>
    <xf numFmtId="49" fontId="19" fillId="0" borderId="7" xfId="0" applyNumberFormat="1" applyFont="1" applyBorder="1">
      <alignment horizontal="left" vertical="center"/>
      <protection locked="0"/>
    </xf>
    <xf numFmtId="1" fontId="0" fillId="0" borderId="7" xfId="0" applyNumberFormat="1" applyBorder="1" applyAlignment="1">
      <alignment horizontal="center"/>
      <protection locked="0"/>
    </xf>
    <xf numFmtId="49" fontId="0" fillId="0" borderId="7" xfId="0" applyNumberFormat="1" applyBorder="1">
      <alignment horizontal="left" vertical="center"/>
      <protection locked="0"/>
    </xf>
    <xf numFmtId="49" fontId="0" fillId="0" borderId="23" xfId="0" applyNumberFormat="1" applyBorder="1">
      <alignment horizontal="left" vertical="center"/>
      <protection locked="0"/>
    </xf>
    <xf numFmtId="0" fontId="0" fillId="0" borderId="7" xfId="0" applyBorder="1">
      <alignment horizontal="left" vertical="center"/>
      <protection locked="0"/>
    </xf>
    <xf numFmtId="0" fontId="0" fillId="0" borderId="33" xfId="0" applyBorder="1">
      <alignment horizontal="left" vertical="center"/>
      <protection locked="0"/>
    </xf>
    <xf numFmtId="0" fontId="0" fillId="0" borderId="23" xfId="0" applyBorder="1" applyAlignment="1">
      <alignment horizontal="fill"/>
      <protection locked="0"/>
    </xf>
    <xf numFmtId="0" fontId="0" fillId="0" borderId="7" xfId="0" applyBorder="1" applyAlignment="1">
      <alignment horizontal="fill"/>
      <protection locked="0"/>
    </xf>
    <xf numFmtId="0" fontId="0" fillId="0" borderId="7" xfId="0" applyBorder="1" applyAlignment="1">
      <alignment horizontal="right"/>
      <protection locked="0"/>
    </xf>
    <xf numFmtId="0" fontId="0" fillId="0" borderId="33" xfId="0" applyBorder="1" applyAlignment="1">
      <alignment horizontal="fill"/>
      <protection locked="0"/>
    </xf>
    <xf numFmtId="49" fontId="6" fillId="0" borderId="22" xfId="0" applyNumberFormat="1" applyFont="1" applyBorder="1" applyAlignment="1">
      <alignment horizontal="right"/>
      <protection locked="0"/>
    </xf>
    <xf numFmtId="49" fontId="6" fillId="0" borderId="11" xfId="0" applyNumberFormat="1" applyFont="1" applyBorder="1" applyAlignment="1">
      <alignment horizontal="right"/>
      <protection locked="0"/>
    </xf>
    <xf numFmtId="49" fontId="6" fillId="2" borderId="15" xfId="0" applyNumberFormat="1" applyFont="1" applyFill="1" applyBorder="1" applyAlignment="1">
      <alignment horizontal="right"/>
      <protection locked="0"/>
    </xf>
    <xf numFmtId="1" fontId="2" fillId="0" borderId="0" xfId="0" quotePrefix="1" applyNumberFormat="1" applyFont="1" applyAlignment="1" applyProtection="1">
      <alignment horizontal="center" vertical="center"/>
    </xf>
    <xf numFmtId="49" fontId="2" fillId="0" borderId="7" xfId="0" applyNumberFormat="1" applyFont="1" applyBorder="1" applyAlignment="1" applyProtection="1">
      <alignment horizontal="center"/>
    </xf>
    <xf numFmtId="0" fontId="2" fillId="0" borderId="15" xfId="0" applyFont="1" applyBorder="1" applyAlignment="1">
      <alignment horizontal="right" vertical="center"/>
      <protection locked="0"/>
    </xf>
    <xf numFmtId="0" fontId="2" fillId="8" borderId="0" xfId="0" applyFont="1" applyFill="1" applyAlignment="1">
      <alignment horizontal="left" indent="1"/>
      <protection locked="0"/>
    </xf>
    <xf numFmtId="16" fontId="7" fillId="0" borderId="0" xfId="0" applyNumberFormat="1" applyFont="1" applyAlignment="1">
      <alignment horizontal="left" vertical="top" indent="1"/>
      <protection locked="0"/>
    </xf>
    <xf numFmtId="0" fontId="4" fillId="0" borderId="0" xfId="0" applyFont="1" applyAlignment="1">
      <alignment horizontal="left" vertical="top" wrapText="1"/>
      <protection locked="0"/>
    </xf>
    <xf numFmtId="1" fontId="4" fillId="0" borderId="9" xfId="0" quotePrefix="1" applyNumberFormat="1" applyFont="1" applyBorder="1" applyAlignment="1">
      <alignment horizontal="center" vertical="center"/>
      <protection locked="0"/>
    </xf>
    <xf numFmtId="49" fontId="2" fillId="0" borderId="9" xfId="0" applyNumberFormat="1" applyFont="1" applyBorder="1" applyAlignment="1">
      <alignment horizontal="right"/>
      <protection locked="0"/>
    </xf>
    <xf numFmtId="0" fontId="4" fillId="0" borderId="12" xfId="0" applyFont="1" applyBorder="1" applyAlignment="1">
      <alignment horizontal="center"/>
      <protection locked="0"/>
    </xf>
    <xf numFmtId="0" fontId="4" fillId="0" borderId="14" xfId="0" applyFont="1" applyBorder="1" applyAlignment="1">
      <alignment horizontal="center"/>
      <protection locked="0"/>
    </xf>
    <xf numFmtId="0" fontId="4" fillId="0" borderId="0" xfId="0" applyFont="1" applyAlignment="1">
      <alignment horizontal="center" vertical="center"/>
      <protection locked="0"/>
    </xf>
    <xf numFmtId="0" fontId="15" fillId="0" borderId="0" xfId="0" applyFont="1" applyAlignment="1">
      <alignment horizontal="left" vertical="top" indent="1"/>
      <protection locked="0"/>
    </xf>
    <xf numFmtId="0" fontId="2" fillId="0" borderId="0" xfId="0" applyFont="1" applyAlignment="1">
      <protection locked="0"/>
    </xf>
    <xf numFmtId="0" fontId="33" fillId="0" borderId="0" xfId="0" applyFont="1" applyAlignment="1">
      <alignment horizontal="fill" vertical="center"/>
      <protection locked="0"/>
    </xf>
    <xf numFmtId="49" fontId="2" fillId="0" borderId="0" xfId="0" applyNumberFormat="1" applyFont="1" applyAlignment="1">
      <alignment horizontal="fill" vertical="center"/>
      <protection locked="0"/>
    </xf>
    <xf numFmtId="0" fontId="2" fillId="0" borderId="2" xfId="0" applyFont="1" applyBorder="1" applyAlignment="1">
      <alignment vertical="center"/>
      <protection locked="0"/>
    </xf>
    <xf numFmtId="0" fontId="2" fillId="0" borderId="2" xfId="0" quotePrefix="1" applyFont="1" applyBorder="1" applyAlignment="1">
      <alignment horizontal="center"/>
      <protection locked="0"/>
    </xf>
    <xf numFmtId="0" fontId="15" fillId="0" borderId="2" xfId="0" applyFont="1" applyBorder="1">
      <alignment horizontal="left" vertical="center"/>
      <protection locked="0"/>
    </xf>
    <xf numFmtId="0" fontId="2" fillId="0" borderId="83" xfId="0" applyFont="1" applyBorder="1" applyAlignment="1">
      <alignment horizontal="center"/>
      <protection locked="0"/>
    </xf>
    <xf numFmtId="0" fontId="2" fillId="0" borderId="84" xfId="0" applyFont="1" applyBorder="1" applyAlignment="1">
      <alignment horizontal="center"/>
      <protection locked="0"/>
    </xf>
    <xf numFmtId="1" fontId="2" fillId="0" borderId="9" xfId="0" quotePrefix="1" applyNumberFormat="1" applyFont="1" applyBorder="1" applyAlignment="1">
      <alignment horizontal="left"/>
      <protection locked="0"/>
    </xf>
    <xf numFmtId="0" fontId="15" fillId="0" borderId="13" xfId="0" applyFont="1" applyBorder="1">
      <alignment horizontal="left" vertical="center"/>
      <protection locked="0"/>
    </xf>
    <xf numFmtId="1" fontId="2" fillId="0" borderId="0" xfId="0" applyNumberFormat="1" applyFont="1" applyAlignment="1">
      <alignment horizontal="left"/>
      <protection locked="0"/>
    </xf>
    <xf numFmtId="0" fontId="2" fillId="0" borderId="0" xfId="0" applyFont="1" applyAlignment="1">
      <alignment wrapText="1"/>
      <protection locked="0"/>
    </xf>
    <xf numFmtId="0" fontId="15" fillId="0" borderId="23" xfId="0" applyFont="1" applyBorder="1">
      <alignment horizontal="left" vertical="center"/>
      <protection locked="0"/>
    </xf>
    <xf numFmtId="1" fontId="2" fillId="0" borderId="7" xfId="0" applyNumberFormat="1" applyFont="1" applyBorder="1" applyAlignment="1">
      <alignment horizontal="left"/>
      <protection locked="0"/>
    </xf>
    <xf numFmtId="1" fontId="2" fillId="0" borderId="0" xfId="0" quotePrefix="1" applyNumberFormat="1" applyFont="1" applyAlignment="1">
      <alignment horizontal="left"/>
      <protection locked="0"/>
    </xf>
    <xf numFmtId="49" fontId="2" fillId="0" borderId="12" xfId="0" quotePrefix="1" applyNumberFormat="1" applyFont="1" applyBorder="1" applyAlignment="1">
      <alignment horizontal="right"/>
      <protection locked="0"/>
    </xf>
    <xf numFmtId="0" fontId="15" fillId="0" borderId="17" xfId="0" applyFont="1" applyBorder="1">
      <alignment horizontal="left" vertical="center"/>
      <protection locked="0"/>
    </xf>
    <xf numFmtId="0" fontId="2" fillId="0" borderId="13" xfId="0" quotePrefix="1" applyFont="1" applyBorder="1" applyAlignment="1">
      <alignment horizontal="left"/>
      <protection locked="0"/>
    </xf>
    <xf numFmtId="1" fontId="2" fillId="0" borderId="7" xfId="0" applyNumberFormat="1" applyFont="1" applyBorder="1">
      <alignment horizontal="left" vertical="center"/>
      <protection locked="0"/>
    </xf>
    <xf numFmtId="0" fontId="2" fillId="0" borderId="0" xfId="0" quotePrefix="1" applyFont="1" applyAlignment="1" applyProtection="1">
      <protection hidden="1"/>
    </xf>
    <xf numFmtId="0" fontId="2" fillId="0" borderId="0" xfId="0" applyFont="1" applyAlignment="1" applyProtection="1">
      <protection hidden="1"/>
    </xf>
    <xf numFmtId="15" fontId="2" fillId="0" borderId="0" xfId="0" quotePrefix="1" applyNumberFormat="1" applyFont="1" applyAlignment="1" applyProtection="1">
      <alignment horizontal="left"/>
    </xf>
    <xf numFmtId="0" fontId="2" fillId="0" borderId="0" xfId="0" applyFont="1" applyAlignment="1" applyProtection="1">
      <alignment horizontal="center"/>
    </xf>
    <xf numFmtId="0" fontId="15" fillId="0" borderId="25" xfId="0" applyFont="1" applyBorder="1" applyAlignment="1" applyProtection="1">
      <alignment horizontal="center"/>
    </xf>
    <xf numFmtId="0" fontId="15" fillId="0" borderId="0" xfId="0" applyFont="1" applyAlignment="1" applyProtection="1">
      <alignment horizontal="center"/>
    </xf>
    <xf numFmtId="0" fontId="15" fillId="0" borderId="26" xfId="0" applyFont="1" applyBorder="1" applyAlignment="1" applyProtection="1">
      <alignment horizontal="center"/>
    </xf>
    <xf numFmtId="0" fontId="6" fillId="0" borderId="0" xfId="0" applyFont="1" applyAlignment="1">
      <alignment horizontal="center" vertical="center" wrapText="1"/>
      <protection locked="0"/>
    </xf>
    <xf numFmtId="0" fontId="0" fillId="0" borderId="0" xfId="0" applyAlignment="1">
      <alignment vertical="top" wrapText="1"/>
      <protection locked="0"/>
    </xf>
    <xf numFmtId="0" fontId="6" fillId="0" borderId="25" xfId="0" applyFont="1" applyBorder="1" applyAlignment="1">
      <alignment horizontal="center"/>
      <protection locked="0"/>
    </xf>
    <xf numFmtId="0" fontId="6" fillId="0" borderId="0" xfId="0" applyFont="1" applyAlignment="1">
      <alignment horizontal="center"/>
      <protection locked="0"/>
    </xf>
    <xf numFmtId="0" fontId="6" fillId="0" borderId="26" xfId="0" applyFont="1" applyBorder="1" applyAlignment="1">
      <alignment horizontal="center"/>
      <protection locked="0"/>
    </xf>
    <xf numFmtId="0" fontId="7" fillId="0" borderId="25" xfId="0" applyFont="1" applyBorder="1" applyAlignment="1">
      <alignment horizontal="center"/>
      <protection locked="0"/>
    </xf>
    <xf numFmtId="0" fontId="7" fillId="0" borderId="0" xfId="0" applyFont="1" applyAlignment="1">
      <alignment horizontal="center"/>
      <protection locked="0"/>
    </xf>
    <xf numFmtId="0" fontId="7" fillId="0" borderId="26" xfId="0" applyFont="1" applyBorder="1" applyAlignment="1">
      <alignment horizontal="center"/>
      <protection locked="0"/>
    </xf>
    <xf numFmtId="0" fontId="2" fillId="0" borderId="0" xfId="0" applyFont="1" applyAlignment="1" applyProtection="1">
      <alignment horizontal="center" vertical="top" wrapText="1"/>
    </xf>
    <xf numFmtId="0" fontId="6" fillId="0" borderId="0" xfId="0" quotePrefix="1" applyFont="1" applyAlignment="1">
      <alignment horizontal="center"/>
      <protection locked="0"/>
    </xf>
    <xf numFmtId="0" fontId="0" fillId="0" borderId="12" xfId="0" applyBorder="1" applyAlignment="1">
      <alignment vertical="top" wrapText="1"/>
      <protection locked="0"/>
    </xf>
    <xf numFmtId="0" fontId="0" fillId="0" borderId="0" xfId="0" applyAlignment="1" applyProtection="1">
      <alignment vertical="top" wrapText="1"/>
      <protection hidden="1"/>
    </xf>
    <xf numFmtId="0" fontId="43" fillId="0" borderId="10" xfId="0" quotePrefix="1" applyFont="1" applyBorder="1" applyAlignment="1" applyProtection="1">
      <alignment horizontal="center" vertical="center"/>
      <protection hidden="1"/>
    </xf>
    <xf numFmtId="0" fontId="43" fillId="0" borderId="11" xfId="0" applyFont="1" applyBorder="1" applyAlignment="1" applyProtection="1">
      <alignment horizontal="center" vertical="center"/>
      <protection hidden="1"/>
    </xf>
    <xf numFmtId="0" fontId="43" fillId="0" borderId="16" xfId="0" applyFont="1" applyBorder="1" applyAlignment="1" applyProtection="1">
      <alignment horizontal="center" vertical="center"/>
      <protection hidden="1"/>
    </xf>
    <xf numFmtId="0" fontId="43" fillId="0" borderId="14" xfId="0" applyFont="1" applyBorder="1" applyAlignment="1" applyProtection="1">
      <alignment horizontal="center" vertical="center"/>
      <protection hidden="1"/>
    </xf>
    <xf numFmtId="0" fontId="6" fillId="0" borderId="0" xfId="0" applyFont="1" applyAlignment="1">
      <alignment horizontal="center" vertical="center"/>
      <protection locked="0"/>
    </xf>
    <xf numFmtId="0" fontId="6" fillId="0" borderId="15" xfId="0" applyFont="1" applyBorder="1" applyAlignment="1">
      <alignment horizontal="center" vertical="top"/>
      <protection locked="0"/>
    </xf>
    <xf numFmtId="0" fontId="6" fillId="0" borderId="15" xfId="0" applyFont="1" applyBorder="1" applyAlignment="1">
      <alignment horizontal="center" vertical="center"/>
      <protection locked="0"/>
    </xf>
    <xf numFmtId="0" fontId="36" fillId="0" borderId="0" xfId="0" applyFont="1">
      <alignment horizontal="left" vertical="center"/>
      <protection locked="0"/>
    </xf>
    <xf numFmtId="0" fontId="43" fillId="0" borderId="10" xfId="0" applyFont="1" applyBorder="1" applyAlignment="1" applyProtection="1">
      <alignment horizontal="center" vertical="center"/>
      <protection hidden="1"/>
    </xf>
    <xf numFmtId="0" fontId="7" fillId="0" borderId="10" xfId="0" applyFont="1" applyBorder="1" applyAlignment="1">
      <alignment horizontal="center" vertical="center"/>
      <protection locked="0"/>
    </xf>
    <xf numFmtId="0" fontId="7" fillId="0" borderId="11" xfId="0" applyFont="1" applyBorder="1" applyAlignment="1">
      <alignment horizontal="center" vertical="center"/>
      <protection locked="0"/>
    </xf>
    <xf numFmtId="0" fontId="7" fillId="0" borderId="16" xfId="0" applyFont="1" applyBorder="1" applyAlignment="1">
      <alignment horizontal="center" vertical="center"/>
      <protection locked="0"/>
    </xf>
    <xf numFmtId="0" fontId="7" fillId="0" borderId="14" xfId="0" applyFont="1" applyBorder="1" applyAlignment="1">
      <alignment horizontal="center" vertical="center"/>
      <protection locked="0"/>
    </xf>
    <xf numFmtId="0" fontId="38" fillId="0" borderId="10" xfId="0" applyFont="1" applyBorder="1" applyAlignment="1">
      <alignment horizontal="center" vertical="center"/>
      <protection locked="0"/>
    </xf>
    <xf numFmtId="0" fontId="38" fillId="0" borderId="11" xfId="0" applyFont="1" applyBorder="1" applyAlignment="1">
      <alignment horizontal="center" vertical="center"/>
      <protection locked="0"/>
    </xf>
    <xf numFmtId="0" fontId="38" fillId="0" borderId="16" xfId="0" applyFont="1" applyBorder="1" applyAlignment="1">
      <alignment horizontal="center" vertical="center"/>
      <protection locked="0"/>
    </xf>
    <xf numFmtId="0" fontId="38" fillId="0" borderId="14" xfId="0" applyFont="1" applyBorder="1" applyAlignment="1">
      <alignment horizontal="center" vertical="center"/>
      <protection locked="0"/>
    </xf>
    <xf numFmtId="0" fontId="10" fillId="0" borderId="10" xfId="0" applyFont="1" applyBorder="1" applyAlignment="1">
      <alignment horizontal="center" vertical="center"/>
      <protection locked="0"/>
    </xf>
    <xf numFmtId="0" fontId="10" fillId="0" borderId="11" xfId="0" applyFont="1" applyBorder="1" applyAlignment="1">
      <alignment horizontal="center" vertical="center"/>
      <protection locked="0"/>
    </xf>
    <xf numFmtId="0" fontId="10" fillId="0" borderId="16" xfId="0" applyFont="1" applyBorder="1" applyAlignment="1">
      <alignment horizontal="center" vertical="center"/>
      <protection locked="0"/>
    </xf>
    <xf numFmtId="0" fontId="10" fillId="0" borderId="14" xfId="0" applyFont="1" applyBorder="1" applyAlignment="1">
      <alignment horizontal="center" vertical="center"/>
      <protection locked="0"/>
    </xf>
    <xf numFmtId="0" fontId="38" fillId="0" borderId="10" xfId="0" applyFont="1" applyBorder="1" applyAlignment="1">
      <alignment horizontal="center" vertical="center" wrapText="1"/>
      <protection locked="0"/>
    </xf>
    <xf numFmtId="0" fontId="38" fillId="0" borderId="11" xfId="0" applyFont="1" applyBorder="1" applyAlignment="1">
      <alignment horizontal="center" vertical="center" wrapText="1"/>
      <protection locked="0"/>
    </xf>
    <xf numFmtId="0" fontId="38" fillId="0" borderId="16" xfId="0" applyFont="1" applyBorder="1" applyAlignment="1">
      <alignment horizontal="center" vertical="center" wrapText="1"/>
      <protection locked="0"/>
    </xf>
    <xf numFmtId="0" fontId="38" fillId="0" borderId="14" xfId="0" applyFont="1" applyBorder="1" applyAlignment="1">
      <alignment horizontal="center" vertical="center" wrapText="1"/>
      <protection locked="0"/>
    </xf>
    <xf numFmtId="0" fontId="6" fillId="0" borderId="15" xfId="0" applyFont="1" applyBorder="1" applyAlignment="1">
      <alignment horizontal="center"/>
      <protection locked="0"/>
    </xf>
    <xf numFmtId="0" fontId="6" fillId="0" borderId="10" xfId="0" applyFont="1" applyBorder="1" applyAlignment="1">
      <alignment horizontal="center" vertical="center" wrapText="1"/>
      <protection locked="0"/>
    </xf>
    <xf numFmtId="0" fontId="6" fillId="0" borderId="11" xfId="0" applyFont="1" applyBorder="1" applyAlignment="1">
      <alignment horizontal="center" vertical="center" wrapText="1"/>
      <protection locked="0"/>
    </xf>
    <xf numFmtId="0" fontId="6" fillId="0" borderId="16" xfId="0" applyFont="1" applyBorder="1" applyAlignment="1">
      <alignment horizontal="center" vertical="center" wrapText="1"/>
      <protection locked="0"/>
    </xf>
    <xf numFmtId="0" fontId="6" fillId="0" borderId="14" xfId="0" applyFont="1" applyBorder="1" applyAlignment="1">
      <alignment horizontal="center" vertical="center" wrapText="1"/>
      <protection locked="0"/>
    </xf>
    <xf numFmtId="0" fontId="6" fillId="0" borderId="0" xfId="0" applyFont="1" applyAlignment="1">
      <alignment horizontal="left" vertical="center" wrapText="1"/>
      <protection locked="0"/>
    </xf>
    <xf numFmtId="0" fontId="6" fillId="0" borderId="5" xfId="0" applyFont="1" applyBorder="1" applyAlignment="1">
      <alignment horizontal="left" vertical="center" wrapText="1"/>
      <protection locked="0"/>
    </xf>
    <xf numFmtId="0" fontId="6" fillId="0" borderId="0" xfId="0" applyFont="1" applyAlignment="1">
      <alignment horizontal="right" vertical="center"/>
      <protection locked="0"/>
    </xf>
    <xf numFmtId="0" fontId="6" fillId="0" borderId="74" xfId="0" applyFont="1" applyBorder="1" applyAlignment="1">
      <alignment horizontal="center" vertical="center" wrapText="1"/>
      <protection locked="0"/>
    </xf>
    <xf numFmtId="0" fontId="6" fillId="0" borderId="75" xfId="0" applyFont="1" applyBorder="1" applyAlignment="1">
      <alignment horizontal="center" vertical="center" wrapText="1"/>
      <protection locked="0"/>
    </xf>
    <xf numFmtId="0" fontId="0" fillId="0" borderId="0" xfId="0" applyAlignment="1" applyProtection="1">
      <alignment horizontal="left" vertical="top" wrapText="1"/>
      <protection hidden="1"/>
    </xf>
    <xf numFmtId="0" fontId="6" fillId="0" borderId="0" xfId="0" applyFont="1" applyAlignment="1">
      <alignment vertical="top" wrapText="1"/>
      <protection locked="0"/>
    </xf>
    <xf numFmtId="0" fontId="0" fillId="0" borderId="0" xfId="0" applyAlignment="1">
      <protection locked="0"/>
    </xf>
    <xf numFmtId="0" fontId="0" fillId="0" borderId="0" xfId="0" applyAlignment="1">
      <alignment vertical="top"/>
      <protection locked="0"/>
    </xf>
    <xf numFmtId="49" fontId="7" fillId="0" borderId="0" xfId="0" applyNumberFormat="1" applyFont="1" applyAlignment="1">
      <alignment horizontal="center" vertical="center"/>
      <protection locked="0"/>
    </xf>
    <xf numFmtId="0" fontId="0" fillId="0" borderId="0" xfId="0" applyAlignment="1" applyProtection="1">
      <alignment horizontal="left" vertical="center" wrapText="1"/>
      <protection hidden="1"/>
    </xf>
    <xf numFmtId="0" fontId="0" fillId="0" borderId="0" xfId="0" applyAlignment="1">
      <alignment horizontal="center" vertical="center"/>
      <protection locked="0"/>
    </xf>
    <xf numFmtId="0" fontId="6" fillId="0" borderId="0" xfId="0" applyFont="1" applyAlignment="1">
      <alignment horizontal="left" vertical="top" wrapText="1"/>
      <protection locked="0"/>
    </xf>
    <xf numFmtId="0" fontId="7" fillId="0" borderId="0" xfId="0" applyFont="1" applyAlignment="1">
      <alignment horizontal="center" vertical="top"/>
      <protection locked="0"/>
    </xf>
    <xf numFmtId="0" fontId="0" fillId="0" borderId="0" xfId="0" applyAlignment="1">
      <alignment horizontal="center" vertical="top"/>
      <protection locked="0"/>
    </xf>
    <xf numFmtId="0" fontId="6" fillId="0" borderId="0" xfId="0" applyFont="1" applyAlignment="1">
      <alignment horizontal="center" vertical="top"/>
      <protection locked="0"/>
    </xf>
    <xf numFmtId="0" fontId="0" fillId="0" borderId="0" xfId="0" applyAlignment="1">
      <alignment horizontal="left" vertical="center" wrapText="1"/>
      <protection locked="0"/>
    </xf>
    <xf numFmtId="0" fontId="0" fillId="0" borderId="12" xfId="0" applyBorder="1" applyAlignment="1" applyProtection="1">
      <alignment vertical="top" wrapText="1"/>
      <protection hidden="1"/>
    </xf>
    <xf numFmtId="49" fontId="7" fillId="0" borderId="0" xfId="0" applyNumberFormat="1" applyFont="1" applyAlignment="1">
      <alignment horizontal="center"/>
      <protection locked="0"/>
    </xf>
    <xf numFmtId="0" fontId="7" fillId="0" borderId="0" xfId="0" quotePrefix="1" applyFont="1" applyAlignment="1">
      <alignment horizontal="center"/>
      <protection locked="0"/>
    </xf>
    <xf numFmtId="1" fontId="6" fillId="0" borderId="0" xfId="0" applyNumberFormat="1" applyFont="1" applyAlignment="1">
      <alignment horizontal="center"/>
      <protection locked="0"/>
    </xf>
    <xf numFmtId="0" fontId="0" fillId="0" borderId="15" xfId="0" applyBorder="1">
      <alignment horizontal="left" vertical="center"/>
      <protection locked="0"/>
    </xf>
    <xf numFmtId="0" fontId="34" fillId="0" borderId="0" xfId="0" quotePrefix="1" applyFont="1" applyAlignment="1">
      <alignment horizontal="center" vertical="center"/>
      <protection locked="0"/>
    </xf>
    <xf numFmtId="0" fontId="6" fillId="0" borderId="0" xfId="0" quotePrefix="1" applyFont="1" applyAlignment="1">
      <alignment horizontal="left" vertical="top"/>
      <protection locked="0"/>
    </xf>
    <xf numFmtId="0" fontId="6" fillId="0" borderId="13" xfId="0" applyFont="1" applyBorder="1" applyAlignment="1">
      <alignment horizontal="center" wrapText="1"/>
      <protection locked="0"/>
    </xf>
    <xf numFmtId="0" fontId="6" fillId="0" borderId="0" xfId="0" applyFont="1" applyAlignment="1">
      <alignment horizontal="center" wrapText="1"/>
      <protection locked="0"/>
    </xf>
    <xf numFmtId="0" fontId="6" fillId="0" borderId="5" xfId="0" applyFont="1" applyBorder="1" applyAlignment="1">
      <alignment horizontal="center" wrapText="1"/>
      <protection locked="0"/>
    </xf>
    <xf numFmtId="0" fontId="2" fillId="0" borderId="7" xfId="0" applyFont="1" applyBorder="1" applyAlignment="1">
      <alignment horizontal="center"/>
      <protection locked="0"/>
    </xf>
    <xf numFmtId="0" fontId="0" fillId="0" borderId="15" xfId="0" applyBorder="1" applyAlignment="1">
      <alignment horizontal="center" vertical="center"/>
      <protection locked="0"/>
    </xf>
    <xf numFmtId="0" fontId="6" fillId="0" borderId="0" xfId="0" applyFont="1">
      <alignment horizontal="left" vertical="center"/>
      <protection locked="0"/>
    </xf>
    <xf numFmtId="0" fontId="0" fillId="0" borderId="0" xfId="0" applyAlignment="1">
      <alignment horizontal="fill"/>
      <protection locked="0"/>
    </xf>
    <xf numFmtId="0" fontId="0" fillId="0" borderId="0" xfId="0">
      <alignment horizontal="left" vertical="center"/>
      <protection locked="0"/>
    </xf>
    <xf numFmtId="0" fontId="0" fillId="0" borderId="0" xfId="2" applyFont="1" applyAlignment="1" applyProtection="1">
      <alignment vertical="top" wrapText="1"/>
      <protection hidden="1"/>
    </xf>
    <xf numFmtId="0" fontId="4" fillId="0" borderId="0" xfId="0" applyFont="1" applyAlignment="1">
      <alignment horizontal="left" vertical="top" wrapText="1"/>
      <protection locked="0"/>
    </xf>
    <xf numFmtId="49" fontId="6" fillId="0" borderId="0" xfId="0" applyNumberFormat="1" applyFont="1" applyAlignment="1">
      <alignment horizontal="center"/>
      <protection locked="0"/>
    </xf>
    <xf numFmtId="0" fontId="0" fillId="0" borderId="0" xfId="2" applyFont="1" applyAlignment="1">
      <alignment horizontal="left" vertical="top" wrapText="1"/>
    </xf>
    <xf numFmtId="0" fontId="2" fillId="0" borderId="9" xfId="0" applyFont="1" applyBorder="1" applyAlignment="1" applyProtection="1">
      <alignment vertical="top" wrapText="1"/>
      <protection hidden="1"/>
    </xf>
    <xf numFmtId="0" fontId="2" fillId="0" borderId="0" xfId="0" applyFont="1" applyAlignment="1" applyProtection="1">
      <alignment vertical="top" wrapText="1"/>
      <protection hidden="1"/>
    </xf>
    <xf numFmtId="0" fontId="6" fillId="0" borderId="5" xfId="0" applyFont="1" applyBorder="1" applyAlignment="1">
      <alignment horizontal="center"/>
      <protection locked="0"/>
    </xf>
    <xf numFmtId="49" fontId="6" fillId="0" borderId="0" xfId="0" applyNumberFormat="1" applyFont="1" applyAlignment="1">
      <alignment horizontal="center" vertical="top" wrapText="1"/>
      <protection locked="0"/>
    </xf>
    <xf numFmtId="0" fontId="34" fillId="0" borderId="0" xfId="0" applyFont="1" applyAlignment="1">
      <alignment horizontal="center" vertical="center" wrapText="1"/>
      <protection locked="0"/>
    </xf>
    <xf numFmtId="0" fontId="2" fillId="0" borderId="0" xfId="0" quotePrefix="1" applyFont="1" applyAlignment="1">
      <alignment horizontal="left" vertical="top" wrapText="1"/>
      <protection locked="0"/>
    </xf>
    <xf numFmtId="0" fontId="2" fillId="0" borderId="0" xfId="0" applyFont="1" applyAlignment="1" applyProtection="1">
      <alignment horizontal="left" vertical="center" wrapText="1"/>
      <protection hidden="1"/>
    </xf>
    <xf numFmtId="0" fontId="6" fillId="0" borderId="0" xfId="1" applyFont="1" applyAlignment="1">
      <alignment horizontal="left" vertical="center" wrapText="1"/>
    </xf>
    <xf numFmtId="0" fontId="7" fillId="0" borderId="0" xfId="0" applyFont="1" applyAlignment="1">
      <alignment horizontal="center" vertical="center"/>
      <protection locked="0"/>
    </xf>
    <xf numFmtId="0" fontId="2" fillId="0" borderId="0" xfId="0" applyFont="1" applyAlignment="1">
      <alignment horizontal="left" wrapText="1"/>
      <protection locked="0"/>
    </xf>
    <xf numFmtId="0" fontId="2" fillId="0" borderId="0" xfId="0" applyFont="1">
      <alignment horizontal="left" vertical="center"/>
      <protection locked="0"/>
    </xf>
    <xf numFmtId="0" fontId="37" fillId="0" borderId="0" xfId="0" applyFont="1" applyAlignment="1">
      <alignment horizontal="center" wrapText="1"/>
      <protection locked="0"/>
    </xf>
    <xf numFmtId="0" fontId="37" fillId="0" borderId="12" xfId="0" applyFont="1" applyBorder="1" applyAlignment="1">
      <alignment horizontal="center" wrapText="1"/>
      <protection locked="0"/>
    </xf>
    <xf numFmtId="0" fontId="6" fillId="0" borderId="12" xfId="0" applyFont="1" applyBorder="1" applyAlignment="1">
      <alignment horizontal="center" wrapText="1"/>
      <protection locked="0"/>
    </xf>
    <xf numFmtId="0" fontId="6" fillId="0" borderId="12" xfId="0" applyFont="1" applyBorder="1" applyAlignment="1">
      <alignment horizontal="center" vertical="center" wrapText="1"/>
      <protection locked="0"/>
    </xf>
    <xf numFmtId="0" fontId="0" fillId="0" borderId="12" xfId="0" applyBorder="1" applyAlignment="1" applyProtection="1">
      <alignment horizontal="left" vertical="top" wrapText="1"/>
      <protection hidden="1"/>
    </xf>
    <xf numFmtId="0" fontId="0" fillId="0" borderId="9" xfId="0" applyBorder="1" applyAlignment="1" applyProtection="1">
      <alignment horizontal="left" vertical="top" wrapText="1"/>
      <protection hidden="1"/>
    </xf>
    <xf numFmtId="0" fontId="0" fillId="0" borderId="14" xfId="0" applyBorder="1" applyAlignment="1" applyProtection="1">
      <alignment horizontal="left" vertical="top" wrapText="1"/>
      <protection hidden="1"/>
    </xf>
    <xf numFmtId="0" fontId="6" fillId="0" borderId="10" xfId="0" applyFont="1" applyBorder="1" applyAlignment="1">
      <alignment horizontal="center" wrapText="1"/>
      <protection locked="0"/>
    </xf>
    <xf numFmtId="0" fontId="6" fillId="0" borderId="15" xfId="0" applyFont="1" applyBorder="1" applyAlignment="1">
      <alignment horizontal="center" wrapText="1"/>
      <protection locked="0"/>
    </xf>
    <xf numFmtId="0" fontId="6" fillId="0" borderId="16" xfId="0" applyFont="1" applyBorder="1" applyAlignment="1">
      <alignment horizontal="center" wrapText="1"/>
      <protection locked="0"/>
    </xf>
    <xf numFmtId="0" fontId="6" fillId="0" borderId="9" xfId="0" applyFont="1" applyBorder="1" applyAlignment="1">
      <alignment horizontal="center" wrapText="1"/>
      <protection locked="0"/>
    </xf>
    <xf numFmtId="0" fontId="6" fillId="0" borderId="11" xfId="0" applyFont="1" applyBorder="1" applyAlignment="1">
      <alignment horizontal="center" wrapText="1"/>
      <protection locked="0"/>
    </xf>
    <xf numFmtId="0" fontId="6" fillId="0" borderId="14" xfId="0" applyFont="1" applyBorder="1" applyAlignment="1">
      <alignment horizontal="center" wrapText="1"/>
      <protection locked="0"/>
    </xf>
    <xf numFmtId="0" fontId="7" fillId="0" borderId="0" xfId="0" applyFont="1" applyAlignment="1">
      <alignment horizontal="center" wrapText="1"/>
      <protection locked="0"/>
    </xf>
    <xf numFmtId="0" fontId="37" fillId="0" borderId="13" xfId="0" applyFont="1" applyBorder="1" applyAlignment="1">
      <alignment horizontal="center" wrapText="1"/>
      <protection locked="0"/>
    </xf>
    <xf numFmtId="0" fontId="0" fillId="0" borderId="0" xfId="0" applyAlignment="1" applyProtection="1">
      <alignment horizontal="left" wrapText="1"/>
      <protection hidden="1"/>
    </xf>
    <xf numFmtId="0" fontId="37" fillId="0" borderId="15" xfId="0" applyFont="1" applyBorder="1" applyAlignment="1">
      <alignment horizontal="center" wrapText="1"/>
      <protection locked="0"/>
    </xf>
    <xf numFmtId="0" fontId="37" fillId="0" borderId="9" xfId="0" applyFont="1" applyBorder="1" applyAlignment="1">
      <alignment horizontal="center" wrapText="1"/>
      <protection locked="0"/>
    </xf>
    <xf numFmtId="0" fontId="0" fillId="0" borderId="0" xfId="0" applyAlignment="1" applyProtection="1"/>
    <xf numFmtId="0" fontId="37" fillId="0" borderId="10" xfId="0" applyFont="1" applyBorder="1" applyAlignment="1">
      <alignment horizontal="center" wrapText="1"/>
      <protection locked="0"/>
    </xf>
    <xf numFmtId="0" fontId="0" fillId="0" borderId="0" xfId="0" applyAlignment="1" applyProtection="1">
      <alignment horizontal="left" vertical="top"/>
      <protection hidden="1"/>
    </xf>
    <xf numFmtId="0" fontId="6" fillId="0" borderId="12" xfId="0" applyFont="1" applyBorder="1" applyAlignment="1">
      <alignment horizontal="center" vertical="center"/>
      <protection locked="0"/>
    </xf>
    <xf numFmtId="0" fontId="6" fillId="0" borderId="5" xfId="0" applyFont="1" applyBorder="1" applyAlignment="1">
      <alignment horizontal="center" vertical="center"/>
      <protection locked="0"/>
    </xf>
    <xf numFmtId="0" fontId="37" fillId="0" borderId="5" xfId="0" applyFont="1" applyBorder="1" applyAlignment="1">
      <alignment horizontal="center" wrapText="1"/>
      <protection locked="0"/>
    </xf>
    <xf numFmtId="0" fontId="6" fillId="0" borderId="13" xfId="0" applyFont="1" applyBorder="1" applyAlignment="1">
      <alignment horizontal="center"/>
      <protection locked="0"/>
    </xf>
    <xf numFmtId="0" fontId="2" fillId="0" borderId="0" xfId="0" applyFont="1" applyAlignment="1" applyProtection="1">
      <alignment horizontal="left" vertical="top" wrapText="1"/>
      <protection hidden="1"/>
    </xf>
    <xf numFmtId="0" fontId="2" fillId="0" borderId="0" xfId="0" applyFont="1" applyAlignment="1" applyProtection="1">
      <alignment horizontal="left" wrapText="1"/>
      <protection hidden="1"/>
    </xf>
    <xf numFmtId="0" fontId="6" fillId="0" borderId="4" xfId="0" applyFont="1" applyBorder="1" applyAlignment="1">
      <alignment horizontal="center"/>
      <protection locked="0"/>
    </xf>
    <xf numFmtId="0" fontId="0" fillId="0" borderId="0" xfId="0" applyAlignment="1" applyProtection="1">
      <alignment horizontal="left" vertical="top" wrapText="1"/>
    </xf>
    <xf numFmtId="0" fontId="50" fillId="0" borderId="0" xfId="0" applyFont="1" applyAlignment="1" applyProtection="1">
      <alignment horizontal="left" vertical="top" wrapText="1"/>
    </xf>
    <xf numFmtId="0" fontId="2" fillId="0" borderId="0" xfId="0" applyFont="1" applyAlignment="1">
      <alignment horizontal="left" vertical="top" wrapText="1"/>
      <protection locked="0"/>
    </xf>
    <xf numFmtId="0" fontId="37" fillId="0" borderId="13" xfId="0" applyFont="1" applyBorder="1" applyAlignment="1">
      <alignment horizontal="center"/>
      <protection locked="0"/>
    </xf>
    <xf numFmtId="0" fontId="37" fillId="0" borderId="0" xfId="0" applyFont="1" applyAlignment="1">
      <alignment horizontal="center"/>
      <protection locked="0"/>
    </xf>
    <xf numFmtId="0" fontId="37" fillId="0" borderId="12" xfId="0" applyFont="1" applyBorder="1" applyAlignment="1">
      <alignment horizontal="center"/>
      <protection locked="0"/>
    </xf>
    <xf numFmtId="0" fontId="6" fillId="0" borderId="12" xfId="0" applyFont="1" applyBorder="1" applyAlignment="1">
      <alignment horizontal="center"/>
      <protection locked="0"/>
    </xf>
    <xf numFmtId="0" fontId="17" fillId="0" borderId="0" xfId="0" applyFont="1" applyAlignment="1" applyProtection="1">
      <alignment vertical="top" wrapText="1"/>
      <protection hidden="1"/>
    </xf>
    <xf numFmtId="1" fontId="6" fillId="0" borderId="0" xfId="0" quotePrefix="1" applyNumberFormat="1" applyFont="1">
      <alignment horizontal="left" vertical="center"/>
      <protection locked="0"/>
    </xf>
    <xf numFmtId="1" fontId="2" fillId="0" borderId="0" xfId="0" quotePrefix="1" applyNumberFormat="1" applyFont="1" applyAlignment="1">
      <alignment horizontal="right"/>
      <protection locked="0"/>
    </xf>
    <xf numFmtId="0" fontId="6" fillId="0" borderId="13" xfId="0" quotePrefix="1" applyFont="1" applyBorder="1" applyAlignment="1">
      <alignment horizontal="center"/>
      <protection locked="0"/>
    </xf>
    <xf numFmtId="0" fontId="6" fillId="0" borderId="12" xfId="0" quotePrefix="1" applyFont="1" applyBorder="1" applyAlignment="1">
      <alignment horizontal="center"/>
      <protection locked="0"/>
    </xf>
    <xf numFmtId="0" fontId="17" fillId="0" borderId="0" xfId="0" applyFont="1" applyAlignment="1" applyProtection="1">
      <alignment horizontal="left" vertical="top" wrapText="1"/>
      <protection hidden="1"/>
    </xf>
    <xf numFmtId="1" fontId="6" fillId="0" borderId="0" xfId="0" quotePrefix="1" applyNumberFormat="1" applyFont="1" applyAlignment="1">
      <alignment horizontal="left" vertical="center" wrapText="1"/>
      <protection locked="0"/>
    </xf>
    <xf numFmtId="1" fontId="6" fillId="0" borderId="0" xfId="0" quotePrefix="1" applyNumberFormat="1" applyFont="1" applyAlignment="1">
      <alignment horizontal="right" wrapText="1"/>
      <protection locked="0"/>
    </xf>
    <xf numFmtId="1" fontId="6" fillId="0" borderId="0" xfId="0" quotePrefix="1" applyNumberFormat="1" applyFont="1" applyAlignment="1">
      <alignment horizontal="right"/>
      <protection locked="0"/>
    </xf>
    <xf numFmtId="0" fontId="6" fillId="0" borderId="5" xfId="0" applyFont="1" applyBorder="1" applyAlignment="1">
      <alignment horizontal="left" vertical="top" wrapText="1"/>
      <protection locked="0"/>
    </xf>
    <xf numFmtId="0" fontId="0" fillId="0" borderId="13" xfId="0" applyBorder="1" applyAlignment="1">
      <alignment horizontal="right" vertical="top" wrapText="1"/>
      <protection locked="0"/>
    </xf>
    <xf numFmtId="0" fontId="0" fillId="0" borderId="0" xfId="0" applyAlignment="1">
      <alignment horizontal="right" vertical="top" wrapText="1"/>
      <protection locked="0"/>
    </xf>
    <xf numFmtId="0" fontId="6" fillId="0" borderId="83" xfId="0" applyFont="1" applyBorder="1" applyAlignment="1">
      <alignment horizontal="center" wrapText="1"/>
      <protection locked="0"/>
    </xf>
    <xf numFmtId="1" fontId="0" fillId="0" borderId="0" xfId="0" applyNumberFormat="1" applyAlignment="1">
      <alignment horizontal="center"/>
      <protection locked="0"/>
    </xf>
    <xf numFmtId="0" fontId="0" fillId="0" borderId="0" xfId="0" applyAlignment="1">
      <alignment horizontal="center"/>
      <protection locked="0"/>
    </xf>
    <xf numFmtId="0" fontId="37" fillId="0" borderId="83" xfId="0" applyFont="1" applyBorder="1" applyAlignment="1">
      <alignment horizontal="center" wrapText="1"/>
      <protection locked="0"/>
    </xf>
    <xf numFmtId="0" fontId="37" fillId="0" borderId="85" xfId="0" applyFont="1" applyBorder="1" applyAlignment="1">
      <alignment horizontal="center" wrapText="1"/>
      <protection locked="0"/>
    </xf>
    <xf numFmtId="0" fontId="4" fillId="0" borderId="4" xfId="0" applyFont="1" applyBorder="1" applyAlignment="1">
      <alignment horizontal="left" wrapText="1"/>
      <protection locked="0"/>
    </xf>
    <xf numFmtId="49" fontId="6" fillId="0" borderId="0" xfId="0" applyNumberFormat="1" applyFont="1" applyAlignment="1">
      <alignment horizontal="center" vertical="center"/>
      <protection locked="0"/>
    </xf>
    <xf numFmtId="49" fontId="0" fillId="0" borderId="0" xfId="0" applyNumberFormat="1" applyAlignment="1">
      <alignment horizontal="center"/>
      <protection locked="0"/>
    </xf>
    <xf numFmtId="49" fontId="6" fillId="0" borderId="0" xfId="0" applyNumberFormat="1" applyFont="1" applyAlignment="1">
      <alignment horizontal="center" vertical="center" wrapText="1"/>
      <protection locked="0"/>
    </xf>
    <xf numFmtId="49" fontId="0" fillId="0" borderId="0" xfId="0" applyNumberFormat="1" applyAlignment="1">
      <alignment horizontal="center" vertical="center"/>
      <protection locked="0"/>
    </xf>
    <xf numFmtId="0" fontId="37" fillId="0" borderId="22" xfId="0" applyFont="1" applyBorder="1" applyAlignment="1">
      <alignment horizontal="center" wrapText="1"/>
      <protection locked="0"/>
    </xf>
    <xf numFmtId="0" fontId="2" fillId="0" borderId="0" xfId="0" applyFont="1" applyAlignment="1">
      <alignment vertical="top" wrapText="1"/>
      <protection locked="0"/>
    </xf>
    <xf numFmtId="0" fontId="2" fillId="0" borderId="9" xfId="0" applyFont="1" applyBorder="1" applyAlignment="1" applyProtection="1">
      <alignment horizontal="left" vertical="top" wrapText="1"/>
      <protection hidden="1"/>
    </xf>
    <xf numFmtId="49" fontId="7" fillId="0" borderId="0" xfId="0" applyNumberFormat="1" applyFont="1" applyAlignment="1">
      <alignment horizontal="center" wrapText="1"/>
      <protection locked="0"/>
    </xf>
    <xf numFmtId="1" fontId="6" fillId="0" borderId="0" xfId="0" applyNumberFormat="1" applyFont="1" applyAlignment="1">
      <alignment horizontal="right"/>
      <protection locked="0"/>
    </xf>
    <xf numFmtId="0" fontId="34" fillId="0" borderId="0" xfId="0" applyFont="1" applyAlignment="1">
      <alignment horizontal="center" vertical="center"/>
      <protection locked="0"/>
    </xf>
    <xf numFmtId="0" fontId="0" fillId="0" borderId="0" xfId="0" quotePrefix="1" applyAlignment="1">
      <alignment vertical="top" wrapText="1"/>
      <protection locked="0"/>
    </xf>
    <xf numFmtId="0" fontId="6" fillId="0" borderId="0" xfId="0" quotePrefix="1" applyFont="1" applyAlignment="1">
      <alignment vertical="top" wrapText="1"/>
      <protection locked="0"/>
    </xf>
    <xf numFmtId="0" fontId="2" fillId="0" borderId="0" xfId="0" quotePrefix="1" applyFont="1" applyAlignment="1" applyProtection="1">
      <alignment horizontal="center"/>
    </xf>
    <xf numFmtId="0" fontId="2" fillId="0" borderId="15" xfId="0" applyFont="1" applyBorder="1" applyAlignment="1" applyProtection="1">
      <alignment horizontal="center" vertical="top" wrapText="1"/>
    </xf>
    <xf numFmtId="0" fontId="6" fillId="0" borderId="13" xfId="0" applyFont="1" applyBorder="1" applyAlignment="1">
      <alignment horizontal="center" vertical="top"/>
      <protection locked="0"/>
    </xf>
    <xf numFmtId="0" fontId="6" fillId="0" borderId="12" xfId="0" applyFont="1" applyBorder="1" applyAlignment="1">
      <alignment horizontal="center" vertical="top"/>
      <protection locked="0"/>
    </xf>
    <xf numFmtId="0" fontId="16" fillId="0" borderId="0" xfId="0" applyFont="1" applyAlignment="1">
      <alignment horizontal="center" vertical="center" wrapText="1"/>
      <protection locked="0"/>
    </xf>
    <xf numFmtId="1" fontId="0" fillId="0" borderId="0" xfId="0" quotePrefix="1" applyNumberFormat="1" applyAlignment="1">
      <alignment horizontal="left" vertical="top" wrapText="1"/>
      <protection locked="0"/>
    </xf>
    <xf numFmtId="0" fontId="7" fillId="0" borderId="0" xfId="0" applyFont="1" applyAlignment="1">
      <alignment horizontal="center" vertical="center" wrapText="1"/>
      <protection locked="0"/>
    </xf>
    <xf numFmtId="0" fontId="6" fillId="0" borderId="13" xfId="0" applyFont="1" applyBorder="1" applyAlignment="1">
      <alignment horizontal="center" vertical="center"/>
      <protection locked="0"/>
    </xf>
    <xf numFmtId="0" fontId="2" fillId="0" borderId="12" xfId="0" applyFont="1" applyBorder="1" applyAlignment="1" applyProtection="1">
      <alignment vertical="top" wrapText="1"/>
      <protection hidden="1"/>
    </xf>
    <xf numFmtId="0" fontId="2" fillId="0" borderId="0" xfId="0" applyFont="1" applyAlignment="1">
      <alignment horizontal="center"/>
      <protection locked="0"/>
    </xf>
    <xf numFmtId="0" fontId="2" fillId="0" borderId="0" xfId="0" applyFont="1" applyAlignment="1">
      <alignment horizontal="fill"/>
      <protection locked="0"/>
    </xf>
    <xf numFmtId="49" fontId="37" fillId="0" borderId="0" xfId="0" applyNumberFormat="1" applyFont="1" applyAlignment="1">
      <alignment horizontal="center" wrapText="1"/>
      <protection locked="0"/>
    </xf>
    <xf numFmtId="49" fontId="37" fillId="0" borderId="12" xfId="0" applyNumberFormat="1" applyFont="1" applyBorder="1" applyAlignment="1">
      <alignment horizontal="center" wrapText="1"/>
      <protection locked="0"/>
    </xf>
    <xf numFmtId="0" fontId="0" fillId="0" borderId="13" xfId="0" applyBorder="1" applyAlignment="1">
      <alignment horizontal="center" wrapText="1"/>
      <protection locked="0"/>
    </xf>
    <xf numFmtId="0" fontId="0" fillId="0" borderId="0" xfId="0" applyAlignment="1">
      <alignment horizontal="center" wrapText="1"/>
      <protection locked="0"/>
    </xf>
    <xf numFmtId="0" fontId="0" fillId="0" borderId="12" xfId="0" applyBorder="1" applyAlignment="1">
      <alignment horizontal="center" wrapText="1"/>
      <protection locked="0"/>
    </xf>
    <xf numFmtId="0" fontId="6" fillId="0" borderId="0" xfId="0" applyFont="1" applyAlignment="1">
      <alignment horizontal="fill"/>
      <protection locked="0"/>
    </xf>
    <xf numFmtId="0" fontId="6" fillId="0" borderId="0" xfId="0" applyFont="1" applyAlignment="1">
      <alignment horizontal="left"/>
      <protection locked="0"/>
    </xf>
    <xf numFmtId="0" fontId="4" fillId="0" borderId="0" xfId="0" applyFont="1" applyAlignment="1">
      <alignment horizontal="left" wrapText="1"/>
      <protection locked="0"/>
    </xf>
    <xf numFmtId="0" fontId="58" fillId="0" borderId="0" xfId="0" applyFont="1" applyAlignment="1">
      <alignment horizontal="center" wrapText="1"/>
      <protection locked="0"/>
    </xf>
    <xf numFmtId="0" fontId="2" fillId="0" borderId="0" xfId="0" applyFont="1" applyAlignment="1">
      <alignment horizontal="center" wrapText="1"/>
      <protection locked="0"/>
    </xf>
    <xf numFmtId="0" fontId="58" fillId="0" borderId="13" xfId="0" applyFont="1" applyBorder="1" applyAlignment="1">
      <alignment wrapText="1"/>
      <protection locked="0"/>
    </xf>
    <xf numFmtId="0" fontId="58" fillId="0" borderId="0" xfId="0" applyFont="1" applyAlignment="1">
      <alignment wrapText="1"/>
      <protection locked="0"/>
    </xf>
    <xf numFmtId="0" fontId="37" fillId="0" borderId="16" xfId="0" applyFont="1" applyBorder="1" applyAlignment="1">
      <alignment horizontal="center" wrapText="1"/>
      <protection locked="0"/>
    </xf>
    <xf numFmtId="0" fontId="37" fillId="0" borderId="14" xfId="0" applyFont="1" applyBorder="1" applyAlignment="1">
      <alignment horizontal="center" wrapText="1"/>
      <protection locked="0"/>
    </xf>
    <xf numFmtId="0" fontId="0" fillId="0" borderId="0" xfId="0" quotePrefix="1" applyAlignment="1">
      <alignment horizontal="fill"/>
      <protection locked="0"/>
    </xf>
    <xf numFmtId="0" fontId="0" fillId="0" borderId="0" xfId="0" applyAlignment="1" applyProtection="1">
      <alignment vertical="center" wrapText="1"/>
      <protection hidden="1"/>
    </xf>
    <xf numFmtId="0" fontId="2" fillId="0" borderId="0" xfId="0" quotePrefix="1" applyFont="1" applyAlignment="1">
      <alignment horizontal="center" wrapText="1"/>
      <protection locked="0"/>
    </xf>
    <xf numFmtId="0" fontId="2" fillId="0" borderId="0" xfId="0" quotePrefix="1" applyFont="1" applyAlignment="1">
      <alignment horizontal="center"/>
      <protection locked="0"/>
    </xf>
    <xf numFmtId="0" fontId="16" fillId="0" borderId="0" xfId="0" applyFont="1" applyAlignment="1">
      <alignment horizontal="center" vertical="center"/>
      <protection locked="0"/>
    </xf>
    <xf numFmtId="0" fontId="0" fillId="0" borderId="0" xfId="0" applyAlignment="1">
      <alignment horizontal="left" vertical="top" wrapText="1"/>
      <protection locked="0"/>
    </xf>
    <xf numFmtId="0" fontId="6" fillId="0" borderId="0" xfId="0" applyFont="1" applyAlignment="1">
      <alignment horizontal="right" vertical="top" wrapText="1"/>
      <protection locked="0"/>
    </xf>
    <xf numFmtId="0" fontId="6" fillId="0" borderId="0" xfId="0" quotePrefix="1" applyFont="1">
      <alignment horizontal="left" vertical="center"/>
      <protection locked="0"/>
    </xf>
    <xf numFmtId="0" fontId="6" fillId="0" borderId="0" xfId="0" applyFont="1" applyAlignment="1">
      <alignment horizontal="left" vertical="top"/>
      <protection locked="0"/>
    </xf>
  </cellXfs>
  <cellStyles count="6">
    <cellStyle name="Hyperlink" xfId="5" builtinId="8"/>
    <cellStyle name="Normal" xfId="0" builtinId="0" customBuiltin="1"/>
    <cellStyle name="Normal 2" xfId="3" xr:uid="{CA1EB95A-CD60-4AD2-9566-716EAFE4AD58}"/>
    <cellStyle name="Normal 3" xfId="2" xr:uid="{15C69F5E-F215-4D94-A3C4-4E5EEF8BAFB6}"/>
    <cellStyle name="Normal 4" xfId="4" xr:uid="{04EA6AF6-CFD5-4806-BBF3-7566B6783D07}"/>
    <cellStyle name="Normal 5" xfId="1" xr:uid="{3117B63A-54ED-4EDF-8994-FD10385E69E8}"/>
  </cellStyles>
  <dxfs count="13">
    <dxf>
      <numFmt numFmtId="0" formatCode="General"/>
    </dxf>
    <dxf>
      <numFmt numFmtId="0" formatCode="General"/>
    </dxf>
    <dxf>
      <font>
        <outline val="0"/>
        <shadow val="0"/>
        <u val="none"/>
        <vertAlign val="baseline"/>
        <color auto="1"/>
        <name val="Arial"/>
        <family val="2"/>
        <scheme val="none"/>
      </font>
      <fill>
        <patternFill patternType="none">
          <fgColor indexed="64"/>
          <bgColor auto="1"/>
        </patternFill>
      </fill>
    </dxf>
    <dxf>
      <font>
        <outline val="0"/>
        <shadow val="0"/>
        <u val="none"/>
        <vertAlign val="baseline"/>
        <color auto="1"/>
        <name val="Arial"/>
        <family val="2"/>
        <scheme val="none"/>
      </font>
      <fill>
        <patternFill patternType="none">
          <fgColor indexed="64"/>
          <bgColor auto="1"/>
        </patternFill>
      </fill>
    </dxf>
    <dxf>
      <font>
        <outline val="0"/>
        <shadow val="0"/>
        <u val="none"/>
        <vertAlign val="baseline"/>
        <color auto="1"/>
        <name val="Arial"/>
        <family val="2"/>
        <scheme val="none"/>
      </font>
      <fill>
        <patternFill patternType="none">
          <fgColor indexed="64"/>
          <bgColor auto="1"/>
        </patternFill>
      </fill>
    </dxf>
    <dxf>
      <font>
        <outline val="0"/>
        <shadow val="0"/>
        <u val="none"/>
        <vertAlign val="baseline"/>
        <color auto="1"/>
        <name val="Arial"/>
        <family val="2"/>
        <scheme val="none"/>
      </font>
      <fill>
        <patternFill patternType="none">
          <fgColor indexed="64"/>
          <bgColor auto="1"/>
        </patternFill>
      </fill>
    </dxf>
    <dxf>
      <font>
        <outline val="0"/>
        <shadow val="0"/>
        <u val="none"/>
        <vertAlign val="baseline"/>
        <color auto="1"/>
        <name val="Arial"/>
        <family val="2"/>
        <scheme val="none"/>
      </font>
      <fill>
        <patternFill patternType="none">
          <fgColor indexed="64"/>
          <bgColor auto="1"/>
        </patternFill>
      </fill>
    </dxf>
    <dxf>
      <font>
        <outline val="0"/>
        <shadow val="0"/>
        <u val="none"/>
        <vertAlign val="baseline"/>
        <color auto="1"/>
        <name val="Arial"/>
        <family val="2"/>
        <scheme val="none"/>
      </font>
      <fill>
        <patternFill patternType="none">
          <fgColor indexed="64"/>
          <bgColor auto="1"/>
        </patternFill>
      </fill>
      <alignment horizontal="left" vertical="top" textRotation="0" wrapText="1" indent="0" justifyLastLine="0" shrinkToFit="0" readingOrder="0"/>
    </dxf>
    <dxf>
      <font>
        <outline val="0"/>
        <shadow val="0"/>
        <u val="none"/>
        <vertAlign val="baseline"/>
        <color auto="1"/>
        <name val="Arial"/>
        <family val="2"/>
        <scheme val="none"/>
      </font>
      <fill>
        <patternFill patternType="none">
          <fgColor indexed="64"/>
          <bgColor auto="1"/>
        </patternFill>
      </fill>
      <alignment horizontal="center" vertical="center" textRotation="0" wrapText="0" indent="0" justifyLastLine="0" shrinkToFit="0" readingOrder="0"/>
    </dxf>
    <dxf>
      <font>
        <outline val="0"/>
        <shadow val="0"/>
        <u val="none"/>
        <vertAlign val="baseline"/>
        <color auto="1"/>
        <name val="Arial"/>
        <family val="2"/>
        <scheme val="none"/>
      </font>
      <fill>
        <patternFill patternType="none">
          <fgColor indexed="64"/>
          <bgColor auto="1"/>
        </patternFill>
      </fill>
      <alignment horizontal="center" vertical="center" textRotation="0" wrapText="1" indent="0" justifyLastLine="0" shrinkToFit="0" readingOrder="0"/>
    </dxf>
    <dxf>
      <font>
        <outline val="0"/>
        <shadow val="0"/>
        <u val="none"/>
        <vertAlign val="baseline"/>
        <color auto="1"/>
        <name val="Arial"/>
        <family val="2"/>
        <scheme val="none"/>
      </font>
      <fill>
        <patternFill patternType="none">
          <fgColor indexed="64"/>
          <bgColor auto="1"/>
        </patternFill>
      </fill>
      <alignment horizontal="center" vertical="center" textRotation="0" wrapText="1" indent="0" justifyLastLine="0" shrinkToFit="0" readingOrder="0"/>
    </dxf>
    <dxf>
      <font>
        <outline val="0"/>
        <shadow val="0"/>
        <u val="none"/>
        <vertAlign val="baseline"/>
        <color auto="1"/>
        <name val="Arial"/>
        <family val="2"/>
        <scheme val="none"/>
      </font>
      <numFmt numFmtId="30" formatCode="@"/>
      <fill>
        <patternFill patternType="none">
          <fgColor indexed="64"/>
          <bgColor auto="1"/>
        </patternFill>
      </fill>
    </dxf>
    <dxf>
      <font>
        <b/>
        <i val="0"/>
        <strike val="0"/>
        <condense val="0"/>
        <extend val="0"/>
        <outline val="0"/>
        <shadow val="0"/>
        <u val="none"/>
        <vertAlign val="baseline"/>
        <sz val="8"/>
        <color auto="1"/>
        <name val="Arial"/>
        <family val="2"/>
        <scheme val="none"/>
      </font>
      <numFmt numFmtId="30" formatCode="@"/>
      <fill>
        <patternFill patternType="none">
          <fgColor indexed="64"/>
          <bgColor auto="1"/>
        </patternFill>
      </fill>
      <alignment vertical="bottom" textRotation="0" wrapText="0" indent="0" justifyLastLine="0" shrinkToFit="0" readingOrder="0"/>
      <protection locked="0" hidden="0"/>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52"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onnections" Target="connections.xml"/><Relationship Id="rId48"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customXml" Target="../customXml/item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eetMetadata" Target="metadata.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37</xdr:col>
      <xdr:colOff>21284</xdr:colOff>
      <xdr:row>48</xdr:row>
      <xdr:rowOff>66675</xdr:rowOff>
    </xdr:from>
    <xdr:to>
      <xdr:col>40</xdr:col>
      <xdr:colOff>1207</xdr:colOff>
      <xdr:row>48</xdr:row>
      <xdr:rowOff>66675</xdr:rowOff>
    </xdr:to>
    <xdr:cxnSp macro="">
      <xdr:nvCxnSpPr>
        <xdr:cNvPr id="3" name="Straight Arrow Connector 4">
          <a:extLst>
            <a:ext uri="{FF2B5EF4-FFF2-40B4-BE49-F238E27FC236}">
              <a16:creationId xmlns:a16="http://schemas.microsoft.com/office/drawing/2014/main" id="{67A0BBDD-48A3-134A-A4C4-0197F649D4DD}"/>
            </a:ext>
          </a:extLst>
        </xdr:cNvPr>
        <xdr:cNvCxnSpPr/>
      </xdr:nvCxnSpPr>
      <xdr:spPr>
        <a:xfrm>
          <a:off x="4571513" y="5901418"/>
          <a:ext cx="339151"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63500</xdr:colOff>
      <xdr:row>49</xdr:row>
      <xdr:rowOff>12700</xdr:rowOff>
    </xdr:from>
    <xdr:to>
      <xdr:col>18</xdr:col>
      <xdr:colOff>63500</xdr:colOff>
      <xdr:row>51</xdr:row>
      <xdr:rowOff>0</xdr:rowOff>
    </xdr:to>
    <xdr:cxnSp macro="">
      <xdr:nvCxnSpPr>
        <xdr:cNvPr id="4" name="Straight Arrow Connector 3">
          <a:extLst>
            <a:ext uri="{FF2B5EF4-FFF2-40B4-BE49-F238E27FC236}">
              <a16:creationId xmlns:a16="http://schemas.microsoft.com/office/drawing/2014/main" id="{E09D49F9-62F1-834C-9788-22BDB7184DA5}"/>
            </a:ext>
          </a:extLst>
        </xdr:cNvPr>
        <xdr:cNvCxnSpPr/>
      </xdr:nvCxnSpPr>
      <xdr:spPr>
        <a:xfrm>
          <a:off x="2338614" y="5988957"/>
          <a:ext cx="0" cy="205014"/>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18</xdr:col>
      <xdr:colOff>35380</xdr:colOff>
      <xdr:row>516</xdr:row>
      <xdr:rowOff>9980</xdr:rowOff>
    </xdr:from>
    <xdr:to>
      <xdr:col>19</xdr:col>
      <xdr:colOff>73025</xdr:colOff>
      <xdr:row>519</xdr:row>
      <xdr:rowOff>63500</xdr:rowOff>
    </xdr:to>
    <xdr:grpSp>
      <xdr:nvGrpSpPr>
        <xdr:cNvPr id="10" name="Group 9">
          <a:extLst>
            <a:ext uri="{FF2B5EF4-FFF2-40B4-BE49-F238E27FC236}">
              <a16:creationId xmlns:a16="http://schemas.microsoft.com/office/drawing/2014/main" id="{30852F73-4B8C-F14C-973E-14C7483669AC}"/>
            </a:ext>
          </a:extLst>
        </xdr:cNvPr>
        <xdr:cNvGrpSpPr/>
      </xdr:nvGrpSpPr>
      <xdr:grpSpPr>
        <a:xfrm>
          <a:off x="2321380" y="56853819"/>
          <a:ext cx="157388" cy="484867"/>
          <a:chOff x="3377338" y="8846950"/>
          <a:chExt cx="161441" cy="351940"/>
        </a:xfrm>
      </xdr:grpSpPr>
      <xdr:sp macro="" textlink="">
        <xdr:nvSpPr>
          <xdr:cNvPr id="11" name="Rectangle 10">
            <a:extLst>
              <a:ext uri="{FF2B5EF4-FFF2-40B4-BE49-F238E27FC236}">
                <a16:creationId xmlns:a16="http://schemas.microsoft.com/office/drawing/2014/main" id="{E284CB7C-7F9D-C843-81B3-20394CF391C6}"/>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2" name="Straight Arrow Connector 11">
            <a:extLst>
              <a:ext uri="{FF2B5EF4-FFF2-40B4-BE49-F238E27FC236}">
                <a16:creationId xmlns:a16="http://schemas.microsoft.com/office/drawing/2014/main" id="{F7BAF848-F0F3-0A4B-BAC4-4B86FF2AECFA}"/>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38</xdr:col>
      <xdr:colOff>6343</xdr:colOff>
      <xdr:row>5</xdr:row>
      <xdr:rowOff>15878</xdr:rowOff>
    </xdr:from>
    <xdr:to>
      <xdr:col>40</xdr:col>
      <xdr:colOff>61040</xdr:colOff>
      <xdr:row>7</xdr:row>
      <xdr:rowOff>85736</xdr:rowOff>
    </xdr:to>
    <xdr:grpSp>
      <xdr:nvGrpSpPr>
        <xdr:cNvPr id="25" name="Group 24">
          <a:extLst>
            <a:ext uri="{FF2B5EF4-FFF2-40B4-BE49-F238E27FC236}">
              <a16:creationId xmlns:a16="http://schemas.microsoft.com/office/drawing/2014/main" id="{0092A887-02A3-7D43-BF19-98E551A4AA6C}"/>
            </a:ext>
          </a:extLst>
        </xdr:cNvPr>
        <xdr:cNvGrpSpPr/>
      </xdr:nvGrpSpPr>
      <xdr:grpSpPr>
        <a:xfrm>
          <a:off x="4744350" y="532949"/>
          <a:ext cx="305069" cy="351526"/>
          <a:chOff x="4016638" y="27169696"/>
          <a:chExt cx="436728" cy="455395"/>
        </a:xfrm>
      </xdr:grpSpPr>
      <xdr:sp macro="" textlink="">
        <xdr:nvSpPr>
          <xdr:cNvPr id="26" name="Rectangle 25">
            <a:extLst>
              <a:ext uri="{FF2B5EF4-FFF2-40B4-BE49-F238E27FC236}">
                <a16:creationId xmlns:a16="http://schemas.microsoft.com/office/drawing/2014/main" id="{712A627F-F4FF-4940-92E7-A347BD9C40C3}"/>
              </a:ext>
            </a:extLst>
          </xdr:cNvPr>
          <xdr:cNvSpPr/>
        </xdr:nvSpPr>
        <xdr:spPr>
          <a:xfrm flipH="1">
            <a:off x="4184343" y="27169696"/>
            <a:ext cx="256897" cy="219409"/>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7" name="Straight Arrow Connector 26">
            <a:extLst>
              <a:ext uri="{FF2B5EF4-FFF2-40B4-BE49-F238E27FC236}">
                <a16:creationId xmlns:a16="http://schemas.microsoft.com/office/drawing/2014/main" id="{55F37153-3F11-7149-A932-A9B61DCDA6E2}"/>
              </a:ext>
            </a:extLst>
          </xdr:cNvPr>
          <xdr:cNvCxnSpPr/>
        </xdr:nvCxnSpPr>
        <xdr:spPr>
          <a:xfrm flipH="1">
            <a:off x="4016638" y="27623352"/>
            <a:ext cx="435424" cy="1739"/>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28" name="Straight Connector 27">
            <a:extLst>
              <a:ext uri="{FF2B5EF4-FFF2-40B4-BE49-F238E27FC236}">
                <a16:creationId xmlns:a16="http://schemas.microsoft.com/office/drawing/2014/main" id="{1DD5EBA8-2433-8A4B-AC9C-C05660CE66CE}"/>
              </a:ext>
            </a:extLst>
          </xdr:cNvPr>
          <xdr:cNvCxnSpPr/>
        </xdr:nvCxnSpPr>
        <xdr:spPr>
          <a:xfrm>
            <a:off x="4453366" y="27294921"/>
            <a:ext cx="0" cy="317831"/>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twoCellAnchor>
    <xdr:from>
      <xdr:col>16</xdr:col>
      <xdr:colOff>76200</xdr:colOff>
      <xdr:row>5</xdr:row>
      <xdr:rowOff>1</xdr:rowOff>
    </xdr:from>
    <xdr:to>
      <xdr:col>17</xdr:col>
      <xdr:colOff>107210</xdr:colOff>
      <xdr:row>8</xdr:row>
      <xdr:rowOff>22652</xdr:rowOff>
    </xdr:to>
    <xdr:grpSp>
      <xdr:nvGrpSpPr>
        <xdr:cNvPr id="29" name="Group 28">
          <a:extLst>
            <a:ext uri="{FF2B5EF4-FFF2-40B4-BE49-F238E27FC236}">
              <a16:creationId xmlns:a16="http://schemas.microsoft.com/office/drawing/2014/main" id="{F90B2E16-C320-BA49-AE11-22225EF1AAD1}"/>
            </a:ext>
          </a:extLst>
        </xdr:cNvPr>
        <xdr:cNvGrpSpPr/>
      </xdr:nvGrpSpPr>
      <xdr:grpSpPr>
        <a:xfrm>
          <a:off x="2114550" y="514351"/>
          <a:ext cx="150753" cy="448555"/>
          <a:chOff x="3377338" y="8846950"/>
          <a:chExt cx="161441" cy="351940"/>
        </a:xfrm>
      </xdr:grpSpPr>
      <xdr:sp macro="" textlink="">
        <xdr:nvSpPr>
          <xdr:cNvPr id="30" name="Rectangle 29">
            <a:extLst>
              <a:ext uri="{FF2B5EF4-FFF2-40B4-BE49-F238E27FC236}">
                <a16:creationId xmlns:a16="http://schemas.microsoft.com/office/drawing/2014/main" id="{6577A429-2F69-134F-BCF5-3035F3384F64}"/>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1" name="Straight Arrow Connector 30">
            <a:extLst>
              <a:ext uri="{FF2B5EF4-FFF2-40B4-BE49-F238E27FC236}">
                <a16:creationId xmlns:a16="http://schemas.microsoft.com/office/drawing/2014/main" id="{DB5167EC-F9DC-F143-B599-C46E341A483E}"/>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19</xdr:col>
      <xdr:colOff>104775</xdr:colOff>
      <xdr:row>593</xdr:row>
      <xdr:rowOff>39459</xdr:rowOff>
    </xdr:from>
    <xdr:to>
      <xdr:col>21</xdr:col>
      <xdr:colOff>57150</xdr:colOff>
      <xdr:row>598</xdr:row>
      <xdr:rowOff>66675</xdr:rowOff>
    </xdr:to>
    <xdr:grpSp>
      <xdr:nvGrpSpPr>
        <xdr:cNvPr id="32" name="Group 31">
          <a:extLst>
            <a:ext uri="{FF2B5EF4-FFF2-40B4-BE49-F238E27FC236}">
              <a16:creationId xmlns:a16="http://schemas.microsoft.com/office/drawing/2014/main" id="{DA4BEFC3-DF5F-344F-BA85-5967A34CAA72}"/>
            </a:ext>
          </a:extLst>
        </xdr:cNvPr>
        <xdr:cNvGrpSpPr/>
      </xdr:nvGrpSpPr>
      <xdr:grpSpPr>
        <a:xfrm>
          <a:off x="2515961" y="65676234"/>
          <a:ext cx="176893" cy="742952"/>
          <a:chOff x="3377339" y="8846950"/>
          <a:chExt cx="161447" cy="351940"/>
        </a:xfrm>
      </xdr:grpSpPr>
      <xdr:sp macro="" textlink="">
        <xdr:nvSpPr>
          <xdr:cNvPr id="33" name="Rectangle 32">
            <a:extLst>
              <a:ext uri="{FF2B5EF4-FFF2-40B4-BE49-F238E27FC236}">
                <a16:creationId xmlns:a16="http://schemas.microsoft.com/office/drawing/2014/main" id="{35CFD401-75B7-754A-A4E5-95297926C760}"/>
              </a:ext>
            </a:extLst>
          </xdr:cNvPr>
          <xdr:cNvSpPr/>
        </xdr:nvSpPr>
        <xdr:spPr>
          <a:xfrm>
            <a:off x="3377345"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4" name="Straight Arrow Connector 33">
            <a:extLst>
              <a:ext uri="{FF2B5EF4-FFF2-40B4-BE49-F238E27FC236}">
                <a16:creationId xmlns:a16="http://schemas.microsoft.com/office/drawing/2014/main" id="{358E41CF-E27B-3749-98ED-E4EBD1DF672C}"/>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38</xdr:col>
      <xdr:colOff>53226</xdr:colOff>
      <xdr:row>575</xdr:row>
      <xdr:rowOff>76200</xdr:rowOff>
    </xdr:from>
    <xdr:to>
      <xdr:col>40</xdr:col>
      <xdr:colOff>13892</xdr:colOff>
      <xdr:row>581</xdr:row>
      <xdr:rowOff>47624</xdr:rowOff>
    </xdr:to>
    <xdr:grpSp>
      <xdr:nvGrpSpPr>
        <xdr:cNvPr id="35" name="Group 34">
          <a:extLst>
            <a:ext uri="{FF2B5EF4-FFF2-40B4-BE49-F238E27FC236}">
              <a16:creationId xmlns:a16="http://schemas.microsoft.com/office/drawing/2014/main" id="{C50E2DC9-23C1-6E4D-8705-3E195FE525AE}"/>
            </a:ext>
          </a:extLst>
        </xdr:cNvPr>
        <xdr:cNvGrpSpPr/>
      </xdr:nvGrpSpPr>
      <xdr:grpSpPr>
        <a:xfrm>
          <a:off x="4789872" y="63484125"/>
          <a:ext cx="217841" cy="827313"/>
          <a:chOff x="4255698" y="27169696"/>
          <a:chExt cx="204299" cy="453656"/>
        </a:xfrm>
      </xdr:grpSpPr>
      <xdr:sp macro="" textlink="">
        <xdr:nvSpPr>
          <xdr:cNvPr id="36" name="Rectangle 35">
            <a:extLst>
              <a:ext uri="{FF2B5EF4-FFF2-40B4-BE49-F238E27FC236}">
                <a16:creationId xmlns:a16="http://schemas.microsoft.com/office/drawing/2014/main" id="{9FFAC3B7-9FAA-1841-8143-2D68C3CD7F88}"/>
              </a:ext>
            </a:extLst>
          </xdr:cNvPr>
          <xdr:cNvSpPr/>
        </xdr:nvSpPr>
        <xdr:spPr>
          <a:xfrm flipH="1">
            <a:off x="4308403" y="27169696"/>
            <a:ext cx="147043" cy="145086"/>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7" name="Straight Arrow Connector 36">
            <a:extLst>
              <a:ext uri="{FF2B5EF4-FFF2-40B4-BE49-F238E27FC236}">
                <a16:creationId xmlns:a16="http://schemas.microsoft.com/office/drawing/2014/main" id="{4261D046-6576-E840-9E33-613081AEEC81}"/>
              </a:ext>
            </a:extLst>
          </xdr:cNvPr>
          <xdr:cNvCxnSpPr/>
        </xdr:nvCxnSpPr>
        <xdr:spPr>
          <a:xfrm flipH="1">
            <a:off x="4255698" y="27623352"/>
            <a:ext cx="196365"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38" name="Straight Connector 37">
            <a:extLst>
              <a:ext uri="{FF2B5EF4-FFF2-40B4-BE49-F238E27FC236}">
                <a16:creationId xmlns:a16="http://schemas.microsoft.com/office/drawing/2014/main" id="{D74CC805-43C0-5F42-B799-8C00B0042312}"/>
              </a:ext>
            </a:extLst>
          </xdr:cNvPr>
          <xdr:cNvCxnSpPr/>
        </xdr:nvCxnSpPr>
        <xdr:spPr>
          <a:xfrm>
            <a:off x="4459997" y="27299088"/>
            <a:ext cx="0" cy="320119"/>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twoCellAnchor>
    <xdr:from>
      <xdr:col>38</xdr:col>
      <xdr:colOff>11794</xdr:colOff>
      <xdr:row>591</xdr:row>
      <xdr:rowOff>95250</xdr:rowOff>
    </xdr:from>
    <xdr:to>
      <xdr:col>40</xdr:col>
      <xdr:colOff>3041</xdr:colOff>
      <xdr:row>597</xdr:row>
      <xdr:rowOff>18596</xdr:rowOff>
    </xdr:to>
    <xdr:grpSp>
      <xdr:nvGrpSpPr>
        <xdr:cNvPr id="39" name="Group 38">
          <a:extLst>
            <a:ext uri="{FF2B5EF4-FFF2-40B4-BE49-F238E27FC236}">
              <a16:creationId xmlns:a16="http://schemas.microsoft.com/office/drawing/2014/main" id="{9182F61F-1673-BE49-AEB2-C02849573484}"/>
            </a:ext>
          </a:extLst>
        </xdr:cNvPr>
        <xdr:cNvGrpSpPr/>
      </xdr:nvGrpSpPr>
      <xdr:grpSpPr>
        <a:xfrm>
          <a:off x="4744358" y="65443554"/>
          <a:ext cx="253865" cy="786038"/>
          <a:chOff x="4255698" y="27169709"/>
          <a:chExt cx="196365" cy="453643"/>
        </a:xfrm>
      </xdr:grpSpPr>
      <xdr:sp macro="" textlink="">
        <xdr:nvSpPr>
          <xdr:cNvPr id="40" name="Rectangle 39">
            <a:extLst>
              <a:ext uri="{FF2B5EF4-FFF2-40B4-BE49-F238E27FC236}">
                <a16:creationId xmlns:a16="http://schemas.microsoft.com/office/drawing/2014/main" id="{834BE259-39C1-3D43-A13C-BF019F6EBC43}"/>
              </a:ext>
            </a:extLst>
          </xdr:cNvPr>
          <xdr:cNvSpPr/>
        </xdr:nvSpPr>
        <xdr:spPr>
          <a:xfrm flipH="1">
            <a:off x="4302944" y="27169709"/>
            <a:ext cx="147043" cy="145086"/>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1" name="Straight Arrow Connector 40">
            <a:extLst>
              <a:ext uri="{FF2B5EF4-FFF2-40B4-BE49-F238E27FC236}">
                <a16:creationId xmlns:a16="http://schemas.microsoft.com/office/drawing/2014/main" id="{9D4023B9-2844-0D41-9321-21B6C120EE97}"/>
              </a:ext>
            </a:extLst>
          </xdr:cNvPr>
          <xdr:cNvCxnSpPr/>
        </xdr:nvCxnSpPr>
        <xdr:spPr>
          <a:xfrm flipH="1">
            <a:off x="4255698" y="27623352"/>
            <a:ext cx="196365"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42" name="Straight Connector 41">
            <a:extLst>
              <a:ext uri="{FF2B5EF4-FFF2-40B4-BE49-F238E27FC236}">
                <a16:creationId xmlns:a16="http://schemas.microsoft.com/office/drawing/2014/main" id="{EB3662E5-B551-D34F-9037-6005070A2695}"/>
              </a:ext>
            </a:extLst>
          </xdr:cNvPr>
          <xdr:cNvCxnSpPr/>
        </xdr:nvCxnSpPr>
        <xdr:spPr>
          <a:xfrm>
            <a:off x="4447853" y="27299088"/>
            <a:ext cx="0" cy="320119"/>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twoCellAnchor>
    <xdr:from>
      <xdr:col>13</xdr:col>
      <xdr:colOff>114298</xdr:colOff>
      <xdr:row>576</xdr:row>
      <xdr:rowOff>2</xdr:rowOff>
    </xdr:from>
    <xdr:to>
      <xdr:col>15</xdr:col>
      <xdr:colOff>38098</xdr:colOff>
      <xdr:row>582</xdr:row>
      <xdr:rowOff>66678</xdr:rowOff>
    </xdr:to>
    <xdr:grpSp>
      <xdr:nvGrpSpPr>
        <xdr:cNvPr id="43" name="Group 42">
          <a:extLst>
            <a:ext uri="{FF2B5EF4-FFF2-40B4-BE49-F238E27FC236}">
              <a16:creationId xmlns:a16="http://schemas.microsoft.com/office/drawing/2014/main" id="{64BDF9A3-43C2-A74F-8A66-1A963127C35C}"/>
            </a:ext>
          </a:extLst>
        </xdr:cNvPr>
        <xdr:cNvGrpSpPr/>
      </xdr:nvGrpSpPr>
      <xdr:grpSpPr>
        <a:xfrm>
          <a:off x="1781173" y="63550802"/>
          <a:ext cx="171450" cy="925287"/>
          <a:chOff x="3373903" y="8846950"/>
          <a:chExt cx="164876" cy="577181"/>
        </a:xfrm>
      </xdr:grpSpPr>
      <xdr:sp macro="" textlink="">
        <xdr:nvSpPr>
          <xdr:cNvPr id="44" name="Rectangle 43">
            <a:extLst>
              <a:ext uri="{FF2B5EF4-FFF2-40B4-BE49-F238E27FC236}">
                <a16:creationId xmlns:a16="http://schemas.microsoft.com/office/drawing/2014/main" id="{A0663793-10CC-2642-9A22-96C9BD2C4CD9}"/>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5" name="Straight Arrow Connector 44">
            <a:extLst>
              <a:ext uri="{FF2B5EF4-FFF2-40B4-BE49-F238E27FC236}">
                <a16:creationId xmlns:a16="http://schemas.microsoft.com/office/drawing/2014/main" id="{149FD5A7-D145-AF4D-906E-8D5F9318B878}"/>
              </a:ext>
            </a:extLst>
          </xdr:cNvPr>
          <xdr:cNvCxnSpPr/>
        </xdr:nvCxnSpPr>
        <xdr:spPr>
          <a:xfrm flipH="1">
            <a:off x="3373903" y="8989017"/>
            <a:ext cx="3436" cy="435114"/>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38</xdr:col>
      <xdr:colOff>92131</xdr:colOff>
      <xdr:row>517</xdr:row>
      <xdr:rowOff>15821</xdr:rowOff>
    </xdr:from>
    <xdr:to>
      <xdr:col>41</xdr:col>
      <xdr:colOff>85726</xdr:colOff>
      <xdr:row>518</xdr:row>
      <xdr:rowOff>76200</xdr:rowOff>
    </xdr:to>
    <xdr:grpSp>
      <xdr:nvGrpSpPr>
        <xdr:cNvPr id="46" name="Group 45">
          <a:extLst>
            <a:ext uri="{FF2B5EF4-FFF2-40B4-BE49-F238E27FC236}">
              <a16:creationId xmlns:a16="http://schemas.microsoft.com/office/drawing/2014/main" id="{D7F533FF-4079-6C47-8907-51FF55B676D8}"/>
            </a:ext>
          </a:extLst>
        </xdr:cNvPr>
        <xdr:cNvGrpSpPr/>
      </xdr:nvGrpSpPr>
      <xdr:grpSpPr>
        <a:xfrm rot="16200000">
          <a:off x="4913767" y="56921627"/>
          <a:ext cx="200533" cy="370513"/>
          <a:chOff x="3377338" y="8846950"/>
          <a:chExt cx="161441" cy="351940"/>
        </a:xfrm>
      </xdr:grpSpPr>
      <xdr:sp macro="" textlink="">
        <xdr:nvSpPr>
          <xdr:cNvPr id="47" name="Rectangle 46">
            <a:extLst>
              <a:ext uri="{FF2B5EF4-FFF2-40B4-BE49-F238E27FC236}">
                <a16:creationId xmlns:a16="http://schemas.microsoft.com/office/drawing/2014/main" id="{916B7895-60FB-4141-81C8-2B0D87E423AF}"/>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8" name="Straight Arrow Connector 47">
            <a:extLst>
              <a:ext uri="{FF2B5EF4-FFF2-40B4-BE49-F238E27FC236}">
                <a16:creationId xmlns:a16="http://schemas.microsoft.com/office/drawing/2014/main" id="{D5AE6613-63ED-3F43-9A37-D27AEBE3D30F}"/>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1.xml><?xml version="1.0" encoding="utf-8"?>
<xdr:wsDr xmlns:xdr="http://schemas.openxmlformats.org/drawingml/2006/spreadsheetDrawing" xmlns:a="http://schemas.openxmlformats.org/drawingml/2006/main">
  <xdr:oneCellAnchor>
    <xdr:from>
      <xdr:col>40</xdr:col>
      <xdr:colOff>0</xdr:colOff>
      <xdr:row>60</xdr:row>
      <xdr:rowOff>85725</xdr:rowOff>
    </xdr:from>
    <xdr:ext cx="182880" cy="0"/>
    <xdr:sp macro="" textlink="">
      <xdr:nvSpPr>
        <xdr:cNvPr id="3" name="Line 52">
          <a:extLst>
            <a:ext uri="{FF2B5EF4-FFF2-40B4-BE49-F238E27FC236}">
              <a16:creationId xmlns:a16="http://schemas.microsoft.com/office/drawing/2014/main" id="{D6095310-B8C6-5F4D-8FAA-90268F8C9B20}"/>
            </a:ext>
          </a:extLst>
        </xdr:cNvPr>
        <xdr:cNvSpPr>
          <a:spLocks noChangeShapeType="1"/>
        </xdr:cNvSpPr>
      </xdr:nvSpPr>
      <xdr:spPr bwMode="auto">
        <a:xfrm>
          <a:off x="5067300" y="5181600"/>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64</xdr:row>
      <xdr:rowOff>64858</xdr:rowOff>
    </xdr:from>
    <xdr:ext cx="182880" cy="0"/>
    <xdr:sp macro="" textlink="">
      <xdr:nvSpPr>
        <xdr:cNvPr id="4" name="Line 52">
          <a:extLst>
            <a:ext uri="{FF2B5EF4-FFF2-40B4-BE49-F238E27FC236}">
              <a16:creationId xmlns:a16="http://schemas.microsoft.com/office/drawing/2014/main" id="{AF662CA1-1C5E-F142-A870-D99A74E42604}"/>
            </a:ext>
          </a:extLst>
        </xdr:cNvPr>
        <xdr:cNvSpPr>
          <a:spLocks noChangeShapeType="1"/>
        </xdr:cNvSpPr>
      </xdr:nvSpPr>
      <xdr:spPr bwMode="auto">
        <a:xfrm>
          <a:off x="5067300" y="5456008"/>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69</xdr:row>
      <xdr:rowOff>68486</xdr:rowOff>
    </xdr:from>
    <xdr:ext cx="182880" cy="0"/>
    <xdr:sp macro="" textlink="">
      <xdr:nvSpPr>
        <xdr:cNvPr id="5" name="Line 52">
          <a:extLst>
            <a:ext uri="{FF2B5EF4-FFF2-40B4-BE49-F238E27FC236}">
              <a16:creationId xmlns:a16="http://schemas.microsoft.com/office/drawing/2014/main" id="{B592B002-93C2-714F-89C6-978EC9FB23D4}"/>
            </a:ext>
          </a:extLst>
        </xdr:cNvPr>
        <xdr:cNvSpPr>
          <a:spLocks noChangeShapeType="1"/>
        </xdr:cNvSpPr>
      </xdr:nvSpPr>
      <xdr:spPr bwMode="auto">
        <a:xfrm>
          <a:off x="5067300" y="6040661"/>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120</xdr:row>
      <xdr:rowOff>68486</xdr:rowOff>
    </xdr:from>
    <xdr:ext cx="182880" cy="0"/>
    <xdr:sp macro="" textlink="">
      <xdr:nvSpPr>
        <xdr:cNvPr id="6" name="Line 52">
          <a:extLst>
            <a:ext uri="{FF2B5EF4-FFF2-40B4-BE49-F238E27FC236}">
              <a16:creationId xmlns:a16="http://schemas.microsoft.com/office/drawing/2014/main" id="{47C7EDCC-5B77-8949-89BD-A4C87803659E}"/>
            </a:ext>
          </a:extLst>
        </xdr:cNvPr>
        <xdr:cNvSpPr>
          <a:spLocks noChangeShapeType="1"/>
        </xdr:cNvSpPr>
      </xdr:nvSpPr>
      <xdr:spPr bwMode="auto">
        <a:xfrm>
          <a:off x="5067300" y="11136536"/>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124</xdr:row>
      <xdr:rowOff>68486</xdr:rowOff>
    </xdr:from>
    <xdr:ext cx="182880" cy="0"/>
    <xdr:sp macro="" textlink="">
      <xdr:nvSpPr>
        <xdr:cNvPr id="7" name="Line 52">
          <a:extLst>
            <a:ext uri="{FF2B5EF4-FFF2-40B4-BE49-F238E27FC236}">
              <a16:creationId xmlns:a16="http://schemas.microsoft.com/office/drawing/2014/main" id="{CCA046C7-74AA-1946-BE53-B40359E97195}"/>
            </a:ext>
          </a:extLst>
        </xdr:cNvPr>
        <xdr:cNvSpPr>
          <a:spLocks noChangeShapeType="1"/>
        </xdr:cNvSpPr>
      </xdr:nvSpPr>
      <xdr:spPr bwMode="auto">
        <a:xfrm>
          <a:off x="5067300" y="11574686"/>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86</xdr:row>
      <xdr:rowOff>64858</xdr:rowOff>
    </xdr:from>
    <xdr:ext cx="182880" cy="0"/>
    <xdr:sp macro="" textlink="">
      <xdr:nvSpPr>
        <xdr:cNvPr id="94" name="Line 52">
          <a:extLst>
            <a:ext uri="{FF2B5EF4-FFF2-40B4-BE49-F238E27FC236}">
              <a16:creationId xmlns:a16="http://schemas.microsoft.com/office/drawing/2014/main" id="{8CC98937-4D80-3B4E-8AF5-E4954D0AA525}"/>
            </a:ext>
          </a:extLst>
        </xdr:cNvPr>
        <xdr:cNvSpPr>
          <a:spLocks noChangeShapeType="1"/>
        </xdr:cNvSpPr>
      </xdr:nvSpPr>
      <xdr:spPr bwMode="auto">
        <a:xfrm>
          <a:off x="5067300" y="7646758"/>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91</xdr:row>
      <xdr:rowOff>68486</xdr:rowOff>
    </xdr:from>
    <xdr:ext cx="182880" cy="0"/>
    <xdr:sp macro="" textlink="">
      <xdr:nvSpPr>
        <xdr:cNvPr id="95" name="Line 52">
          <a:extLst>
            <a:ext uri="{FF2B5EF4-FFF2-40B4-BE49-F238E27FC236}">
              <a16:creationId xmlns:a16="http://schemas.microsoft.com/office/drawing/2014/main" id="{E7A9287D-DF0B-2147-BF30-AE774D226B2F}"/>
            </a:ext>
          </a:extLst>
        </xdr:cNvPr>
        <xdr:cNvSpPr>
          <a:spLocks noChangeShapeType="1"/>
        </xdr:cNvSpPr>
      </xdr:nvSpPr>
      <xdr:spPr bwMode="auto">
        <a:xfrm>
          <a:off x="5067300" y="8231411"/>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78</xdr:row>
      <xdr:rowOff>77301</xdr:rowOff>
    </xdr:from>
    <xdr:ext cx="182880" cy="0"/>
    <xdr:sp macro="" textlink="">
      <xdr:nvSpPr>
        <xdr:cNvPr id="96" name="Line 52">
          <a:extLst>
            <a:ext uri="{FF2B5EF4-FFF2-40B4-BE49-F238E27FC236}">
              <a16:creationId xmlns:a16="http://schemas.microsoft.com/office/drawing/2014/main" id="{8FB07A4E-D1B9-484F-9F2E-AAFDF6C9C8B8}"/>
            </a:ext>
          </a:extLst>
        </xdr:cNvPr>
        <xdr:cNvSpPr>
          <a:spLocks noChangeShapeType="1"/>
        </xdr:cNvSpPr>
      </xdr:nvSpPr>
      <xdr:spPr bwMode="auto">
        <a:xfrm>
          <a:off x="5067300" y="6925776"/>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82</xdr:row>
      <xdr:rowOff>77301</xdr:rowOff>
    </xdr:from>
    <xdr:ext cx="182880" cy="0"/>
    <xdr:sp macro="" textlink="">
      <xdr:nvSpPr>
        <xdr:cNvPr id="25" name="Line 52">
          <a:extLst>
            <a:ext uri="{FF2B5EF4-FFF2-40B4-BE49-F238E27FC236}">
              <a16:creationId xmlns:a16="http://schemas.microsoft.com/office/drawing/2014/main" id="{2767CC1C-BAFC-8A41-B882-0B8B55C7745F}"/>
            </a:ext>
          </a:extLst>
        </xdr:cNvPr>
        <xdr:cNvSpPr>
          <a:spLocks noChangeShapeType="1"/>
        </xdr:cNvSpPr>
      </xdr:nvSpPr>
      <xdr:spPr bwMode="auto">
        <a:xfrm>
          <a:off x="5067300" y="7363926"/>
          <a:ext cx="182880" cy="0"/>
        </a:xfrm>
        <a:prstGeom prst="line">
          <a:avLst/>
        </a:prstGeom>
        <a:noFill/>
        <a:ln w="9525">
          <a:solidFill>
            <a:srgbClr val="000000"/>
          </a:solidFill>
          <a:round/>
          <a:headEnd/>
          <a:tailEnd type="triangle" w="sm" len="sm"/>
        </a:ln>
      </xdr:spPr>
    </xdr:sp>
    <xdr:clientData/>
  </xdr:oneCellAnchor>
  <xdr:twoCellAnchor>
    <xdr:from>
      <xdr:col>19</xdr:col>
      <xdr:colOff>19504</xdr:colOff>
      <xdr:row>192</xdr:row>
      <xdr:rowOff>57150</xdr:rowOff>
    </xdr:from>
    <xdr:to>
      <xdr:col>20</xdr:col>
      <xdr:colOff>98139</xdr:colOff>
      <xdr:row>195</xdr:row>
      <xdr:rowOff>67554</xdr:rowOff>
    </xdr:to>
    <xdr:grpSp>
      <xdr:nvGrpSpPr>
        <xdr:cNvPr id="63" name="Group 62">
          <a:extLst>
            <a:ext uri="{FF2B5EF4-FFF2-40B4-BE49-F238E27FC236}">
              <a16:creationId xmlns:a16="http://schemas.microsoft.com/office/drawing/2014/main" id="{DD5B375C-E11F-A146-A350-BBC01E1BDEAA}"/>
            </a:ext>
          </a:extLst>
        </xdr:cNvPr>
        <xdr:cNvGrpSpPr/>
      </xdr:nvGrpSpPr>
      <xdr:grpSpPr>
        <a:xfrm>
          <a:off x="2512333" y="21466629"/>
          <a:ext cx="202460" cy="376436"/>
          <a:chOff x="3377338" y="8846950"/>
          <a:chExt cx="161441" cy="351940"/>
        </a:xfrm>
      </xdr:grpSpPr>
      <xdr:sp macro="" textlink="">
        <xdr:nvSpPr>
          <xdr:cNvPr id="64" name="Rectangle 63">
            <a:extLst>
              <a:ext uri="{FF2B5EF4-FFF2-40B4-BE49-F238E27FC236}">
                <a16:creationId xmlns:a16="http://schemas.microsoft.com/office/drawing/2014/main" id="{FFFB4414-6E98-8B4F-B0B7-5AE407999FC4}"/>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5" name="Straight Arrow Connector 64">
            <a:extLst>
              <a:ext uri="{FF2B5EF4-FFF2-40B4-BE49-F238E27FC236}">
                <a16:creationId xmlns:a16="http://schemas.microsoft.com/office/drawing/2014/main" id="{325B116C-83A1-3446-A4F9-1045EBB685FC}"/>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19</xdr:col>
      <xdr:colOff>77561</xdr:colOff>
      <xdr:row>206</xdr:row>
      <xdr:rowOff>57150</xdr:rowOff>
    </xdr:from>
    <xdr:to>
      <xdr:col>21</xdr:col>
      <xdr:colOff>66674</xdr:colOff>
      <xdr:row>209</xdr:row>
      <xdr:rowOff>47142</xdr:rowOff>
    </xdr:to>
    <xdr:grpSp>
      <xdr:nvGrpSpPr>
        <xdr:cNvPr id="66" name="Group 65">
          <a:extLst>
            <a:ext uri="{FF2B5EF4-FFF2-40B4-BE49-F238E27FC236}">
              <a16:creationId xmlns:a16="http://schemas.microsoft.com/office/drawing/2014/main" id="{BA912A95-FE40-D44F-8C21-A0262B5A4A40}"/>
            </a:ext>
          </a:extLst>
        </xdr:cNvPr>
        <xdr:cNvGrpSpPr/>
      </xdr:nvGrpSpPr>
      <xdr:grpSpPr>
        <a:xfrm>
          <a:off x="2573111" y="23133504"/>
          <a:ext cx="219074" cy="353302"/>
          <a:chOff x="3377338" y="8846950"/>
          <a:chExt cx="161441" cy="351940"/>
        </a:xfrm>
      </xdr:grpSpPr>
      <xdr:sp macro="" textlink="">
        <xdr:nvSpPr>
          <xdr:cNvPr id="67" name="Rectangle 66">
            <a:extLst>
              <a:ext uri="{FF2B5EF4-FFF2-40B4-BE49-F238E27FC236}">
                <a16:creationId xmlns:a16="http://schemas.microsoft.com/office/drawing/2014/main" id="{4F7A18CF-AFA1-CD42-8A3F-F44F5A0AD272}"/>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8" name="Straight Arrow Connector 67">
            <a:extLst>
              <a:ext uri="{FF2B5EF4-FFF2-40B4-BE49-F238E27FC236}">
                <a16:creationId xmlns:a16="http://schemas.microsoft.com/office/drawing/2014/main" id="{7BE0CC26-CF4A-BF4C-A8A9-AB5D8A8C127D}"/>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38</xdr:col>
      <xdr:colOff>16329</xdr:colOff>
      <xdr:row>100</xdr:row>
      <xdr:rowOff>66374</xdr:rowOff>
    </xdr:from>
    <xdr:to>
      <xdr:col>41</xdr:col>
      <xdr:colOff>831</xdr:colOff>
      <xdr:row>101</xdr:row>
      <xdr:rowOff>92529</xdr:rowOff>
    </xdr:to>
    <xdr:grpSp>
      <xdr:nvGrpSpPr>
        <xdr:cNvPr id="73" name="Group 72">
          <a:extLst>
            <a:ext uri="{FF2B5EF4-FFF2-40B4-BE49-F238E27FC236}">
              <a16:creationId xmlns:a16="http://schemas.microsoft.com/office/drawing/2014/main" id="{E7361F1F-6CD8-644C-B1A9-18DF88C233F7}"/>
            </a:ext>
          </a:extLst>
        </xdr:cNvPr>
        <xdr:cNvGrpSpPr/>
      </xdr:nvGrpSpPr>
      <xdr:grpSpPr>
        <a:xfrm>
          <a:off x="4848225" y="10945285"/>
          <a:ext cx="334206" cy="170390"/>
          <a:chOff x="5692267" y="7255197"/>
          <a:chExt cx="212821" cy="132324"/>
        </a:xfrm>
      </xdr:grpSpPr>
      <xdr:sp macro="" textlink="">
        <xdr:nvSpPr>
          <xdr:cNvPr id="74" name="Freeform 73">
            <a:extLst>
              <a:ext uri="{FF2B5EF4-FFF2-40B4-BE49-F238E27FC236}">
                <a16:creationId xmlns:a16="http://schemas.microsoft.com/office/drawing/2014/main" id="{12CD941B-50F1-B34C-B13B-E3B1A99C24D1}"/>
              </a:ext>
            </a:extLst>
          </xdr:cNvPr>
          <xdr:cNvSpPr>
            <a:spLocks/>
          </xdr:cNvSpPr>
        </xdr:nvSpPr>
        <xdr:spPr bwMode="auto">
          <a:xfrm>
            <a:off x="5692267" y="7256134"/>
            <a:ext cx="212821" cy="131387"/>
          </a:xfrm>
          <a:custGeom>
            <a:avLst/>
            <a:gdLst>
              <a:gd name="T0" fmla="*/ 2147483647 w 72"/>
              <a:gd name="T1" fmla="*/ 0 h 7"/>
              <a:gd name="T2" fmla="*/ 2147483647 w 72"/>
              <a:gd name="T3" fmla="*/ 2147483647 h 7"/>
              <a:gd name="T4" fmla="*/ 0 w 72"/>
              <a:gd name="T5" fmla="*/ 2147483647 h 7"/>
              <a:gd name="T6" fmla="*/ 0 60000 65536"/>
              <a:gd name="T7" fmla="*/ 0 60000 65536"/>
              <a:gd name="T8" fmla="*/ 0 60000 65536"/>
              <a:gd name="T9" fmla="*/ 0 w 72"/>
              <a:gd name="T10" fmla="*/ 0 h 7"/>
              <a:gd name="T11" fmla="*/ 72 w 72"/>
              <a:gd name="T12" fmla="*/ 7 h 7"/>
            </a:gdLst>
            <a:ahLst/>
            <a:cxnLst>
              <a:cxn ang="T6">
                <a:pos x="T0" y="T1"/>
              </a:cxn>
              <a:cxn ang="T7">
                <a:pos x="T2" y="T3"/>
              </a:cxn>
              <a:cxn ang="T8">
                <a:pos x="T4" y="T5"/>
              </a:cxn>
            </a:cxnLst>
            <a:rect l="T9" t="T10" r="T11" b="T12"/>
            <a:pathLst>
              <a:path w="72" h="7">
                <a:moveTo>
                  <a:pt x="72" y="0"/>
                </a:moveTo>
                <a:lnTo>
                  <a:pt x="72" y="7"/>
                </a:lnTo>
                <a:lnTo>
                  <a:pt x="0" y="7"/>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xnSp macro="">
        <xdr:nvCxnSpPr>
          <xdr:cNvPr id="75" name="Straight Connector 74">
            <a:extLst>
              <a:ext uri="{FF2B5EF4-FFF2-40B4-BE49-F238E27FC236}">
                <a16:creationId xmlns:a16="http://schemas.microsoft.com/office/drawing/2014/main" id="{2215BFB7-AFB1-C047-9D3C-162B0C0CCCB1}"/>
              </a:ext>
            </a:extLst>
          </xdr:cNvPr>
          <xdr:cNvCxnSpPr/>
        </xdr:nvCxnSpPr>
        <xdr:spPr>
          <a:xfrm>
            <a:off x="5844398" y="7255197"/>
            <a:ext cx="59570" cy="0"/>
          </a:xfrm>
          <a:prstGeom prst="line">
            <a:avLst/>
          </a:prstGeom>
          <a:ln w="9525">
            <a:solidFill>
              <a:schemeClr val="tx1"/>
            </a:solidFill>
          </a:ln>
        </xdr:spPr>
        <xdr:style>
          <a:lnRef idx="1">
            <a:schemeClr val="dk1"/>
          </a:lnRef>
          <a:fillRef idx="0">
            <a:schemeClr val="dk1"/>
          </a:fillRef>
          <a:effectRef idx="0">
            <a:schemeClr val="dk1"/>
          </a:effectRef>
          <a:fontRef idx="minor">
            <a:schemeClr val="tx1"/>
          </a:fontRef>
        </xdr:style>
      </xdr:cxnSp>
    </xdr:grpSp>
    <xdr:clientData/>
  </xdr:twoCellAnchor>
  <xdr:twoCellAnchor>
    <xdr:from>
      <xdr:col>39</xdr:col>
      <xdr:colOff>29780</xdr:colOff>
      <xdr:row>107</xdr:row>
      <xdr:rowOff>69095</xdr:rowOff>
    </xdr:from>
    <xdr:to>
      <xdr:col>41</xdr:col>
      <xdr:colOff>831</xdr:colOff>
      <xdr:row>108</xdr:row>
      <xdr:rowOff>83472</xdr:rowOff>
    </xdr:to>
    <xdr:grpSp>
      <xdr:nvGrpSpPr>
        <xdr:cNvPr id="76" name="Group 75">
          <a:extLst>
            <a:ext uri="{FF2B5EF4-FFF2-40B4-BE49-F238E27FC236}">
              <a16:creationId xmlns:a16="http://schemas.microsoft.com/office/drawing/2014/main" id="{39629743-B5A3-3940-9204-43B2C76D292F}"/>
            </a:ext>
          </a:extLst>
        </xdr:cNvPr>
        <xdr:cNvGrpSpPr/>
      </xdr:nvGrpSpPr>
      <xdr:grpSpPr>
        <a:xfrm>
          <a:off x="4984141" y="11809338"/>
          <a:ext cx="198290" cy="165416"/>
          <a:chOff x="5692267" y="7255197"/>
          <a:chExt cx="212821" cy="132324"/>
        </a:xfrm>
      </xdr:grpSpPr>
      <xdr:sp macro="" textlink="">
        <xdr:nvSpPr>
          <xdr:cNvPr id="79" name="Freeform 78">
            <a:extLst>
              <a:ext uri="{FF2B5EF4-FFF2-40B4-BE49-F238E27FC236}">
                <a16:creationId xmlns:a16="http://schemas.microsoft.com/office/drawing/2014/main" id="{8D3F0955-678B-E545-A2C8-EBFC13398A50}"/>
              </a:ext>
            </a:extLst>
          </xdr:cNvPr>
          <xdr:cNvSpPr>
            <a:spLocks/>
          </xdr:cNvSpPr>
        </xdr:nvSpPr>
        <xdr:spPr bwMode="auto">
          <a:xfrm>
            <a:off x="5692267" y="7256134"/>
            <a:ext cx="212821" cy="131387"/>
          </a:xfrm>
          <a:custGeom>
            <a:avLst/>
            <a:gdLst>
              <a:gd name="T0" fmla="*/ 2147483647 w 72"/>
              <a:gd name="T1" fmla="*/ 0 h 7"/>
              <a:gd name="T2" fmla="*/ 2147483647 w 72"/>
              <a:gd name="T3" fmla="*/ 2147483647 h 7"/>
              <a:gd name="T4" fmla="*/ 0 w 72"/>
              <a:gd name="T5" fmla="*/ 2147483647 h 7"/>
              <a:gd name="T6" fmla="*/ 0 60000 65536"/>
              <a:gd name="T7" fmla="*/ 0 60000 65536"/>
              <a:gd name="T8" fmla="*/ 0 60000 65536"/>
              <a:gd name="T9" fmla="*/ 0 w 72"/>
              <a:gd name="T10" fmla="*/ 0 h 7"/>
              <a:gd name="T11" fmla="*/ 72 w 72"/>
              <a:gd name="T12" fmla="*/ 7 h 7"/>
            </a:gdLst>
            <a:ahLst/>
            <a:cxnLst>
              <a:cxn ang="T6">
                <a:pos x="T0" y="T1"/>
              </a:cxn>
              <a:cxn ang="T7">
                <a:pos x="T2" y="T3"/>
              </a:cxn>
              <a:cxn ang="T8">
                <a:pos x="T4" y="T5"/>
              </a:cxn>
            </a:cxnLst>
            <a:rect l="T9" t="T10" r="T11" b="T12"/>
            <a:pathLst>
              <a:path w="72" h="7">
                <a:moveTo>
                  <a:pt x="72" y="0"/>
                </a:moveTo>
                <a:lnTo>
                  <a:pt x="72" y="7"/>
                </a:lnTo>
                <a:lnTo>
                  <a:pt x="0" y="7"/>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xnSp macro="">
        <xdr:nvCxnSpPr>
          <xdr:cNvPr id="80" name="Straight Connector 79">
            <a:extLst>
              <a:ext uri="{FF2B5EF4-FFF2-40B4-BE49-F238E27FC236}">
                <a16:creationId xmlns:a16="http://schemas.microsoft.com/office/drawing/2014/main" id="{3FAC46EA-2250-CC4E-B7A5-57CED985A42D}"/>
              </a:ext>
            </a:extLst>
          </xdr:cNvPr>
          <xdr:cNvCxnSpPr/>
        </xdr:nvCxnSpPr>
        <xdr:spPr>
          <a:xfrm>
            <a:off x="5790404" y="7255197"/>
            <a:ext cx="113564" cy="0"/>
          </a:xfrm>
          <a:prstGeom prst="line">
            <a:avLst/>
          </a:prstGeom>
          <a:ln w="9525">
            <a:solidFill>
              <a:schemeClr val="tx1"/>
            </a:solidFill>
          </a:ln>
        </xdr:spPr>
        <xdr:style>
          <a:lnRef idx="1">
            <a:schemeClr val="dk1"/>
          </a:lnRef>
          <a:fillRef idx="0">
            <a:schemeClr val="dk1"/>
          </a:fillRef>
          <a:effectRef idx="0">
            <a:schemeClr val="dk1"/>
          </a:effectRef>
          <a:fontRef idx="minor">
            <a:schemeClr val="tx1"/>
          </a:fontRef>
        </xdr:style>
      </xdr:cxnSp>
    </xdr:grpSp>
    <xdr:clientData/>
  </xdr:twoCellAnchor>
  <xdr:twoCellAnchor>
    <xdr:from>
      <xdr:col>19</xdr:col>
      <xdr:colOff>57150</xdr:colOff>
      <xdr:row>179</xdr:row>
      <xdr:rowOff>95250</xdr:rowOff>
    </xdr:from>
    <xdr:to>
      <xdr:col>21</xdr:col>
      <xdr:colOff>28575</xdr:colOff>
      <xdr:row>183</xdr:row>
      <xdr:rowOff>9043</xdr:rowOff>
    </xdr:to>
    <xdr:grpSp>
      <xdr:nvGrpSpPr>
        <xdr:cNvPr id="81" name="Group 80">
          <a:extLst>
            <a:ext uri="{FF2B5EF4-FFF2-40B4-BE49-F238E27FC236}">
              <a16:creationId xmlns:a16="http://schemas.microsoft.com/office/drawing/2014/main" id="{B1F3E5EF-C915-974E-96F9-A382AE4338BF}"/>
            </a:ext>
          </a:extLst>
        </xdr:cNvPr>
        <xdr:cNvGrpSpPr/>
      </xdr:nvGrpSpPr>
      <xdr:grpSpPr>
        <a:xfrm>
          <a:off x="2549979" y="19971204"/>
          <a:ext cx="204107" cy="372353"/>
          <a:chOff x="3377338" y="8846950"/>
          <a:chExt cx="161441" cy="351940"/>
        </a:xfrm>
      </xdr:grpSpPr>
      <xdr:sp macro="" textlink="">
        <xdr:nvSpPr>
          <xdr:cNvPr id="82" name="Rectangle 81">
            <a:extLst>
              <a:ext uri="{FF2B5EF4-FFF2-40B4-BE49-F238E27FC236}">
                <a16:creationId xmlns:a16="http://schemas.microsoft.com/office/drawing/2014/main" id="{C89D91C3-D727-814D-83EA-DE31C67380F7}"/>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3" name="Straight Arrow Connector 82">
            <a:extLst>
              <a:ext uri="{FF2B5EF4-FFF2-40B4-BE49-F238E27FC236}">
                <a16:creationId xmlns:a16="http://schemas.microsoft.com/office/drawing/2014/main" id="{12A54636-6C93-7C46-B81F-AD977A03A3CF}"/>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37</xdr:col>
      <xdr:colOff>25403</xdr:colOff>
      <xdr:row>180</xdr:row>
      <xdr:rowOff>57150</xdr:rowOff>
    </xdr:from>
    <xdr:to>
      <xdr:col>41</xdr:col>
      <xdr:colOff>85047</xdr:colOff>
      <xdr:row>181</xdr:row>
      <xdr:rowOff>96382</xdr:rowOff>
    </xdr:to>
    <xdr:grpSp>
      <xdr:nvGrpSpPr>
        <xdr:cNvPr id="47" name="Group 46">
          <a:extLst>
            <a:ext uri="{FF2B5EF4-FFF2-40B4-BE49-F238E27FC236}">
              <a16:creationId xmlns:a16="http://schemas.microsoft.com/office/drawing/2014/main" id="{1B7717A1-D973-4C0A-97F4-E43339AB864F}"/>
            </a:ext>
          </a:extLst>
        </xdr:cNvPr>
        <xdr:cNvGrpSpPr/>
      </xdr:nvGrpSpPr>
      <xdr:grpSpPr>
        <a:xfrm rot="16200000">
          <a:off x="4907646" y="19852822"/>
          <a:ext cx="182107" cy="533172"/>
          <a:chOff x="3377338" y="8846950"/>
          <a:chExt cx="161441" cy="351940"/>
        </a:xfrm>
      </xdr:grpSpPr>
      <xdr:sp macro="" textlink="">
        <xdr:nvSpPr>
          <xdr:cNvPr id="57" name="Rectangle 56">
            <a:extLst>
              <a:ext uri="{FF2B5EF4-FFF2-40B4-BE49-F238E27FC236}">
                <a16:creationId xmlns:a16="http://schemas.microsoft.com/office/drawing/2014/main" id="{1448F901-FB11-4793-9351-B0E86CC23DBE}"/>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8" name="Straight Arrow Connector 57">
            <a:extLst>
              <a:ext uri="{FF2B5EF4-FFF2-40B4-BE49-F238E27FC236}">
                <a16:creationId xmlns:a16="http://schemas.microsoft.com/office/drawing/2014/main" id="{80386E4C-2D17-4E1D-B429-DA3C99F6AA04}"/>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40</xdr:col>
      <xdr:colOff>0</xdr:colOff>
      <xdr:row>116</xdr:row>
      <xdr:rowOff>68486</xdr:rowOff>
    </xdr:from>
    <xdr:ext cx="182880" cy="0"/>
    <xdr:sp macro="" textlink="">
      <xdr:nvSpPr>
        <xdr:cNvPr id="8" name="Line 52">
          <a:extLst>
            <a:ext uri="{FF2B5EF4-FFF2-40B4-BE49-F238E27FC236}">
              <a16:creationId xmlns:a16="http://schemas.microsoft.com/office/drawing/2014/main" id="{4E332AB2-7122-42B6-A3D0-34747E779A8B}"/>
            </a:ext>
          </a:extLst>
        </xdr:cNvPr>
        <xdr:cNvSpPr>
          <a:spLocks noChangeShapeType="1"/>
        </xdr:cNvSpPr>
      </xdr:nvSpPr>
      <xdr:spPr bwMode="auto">
        <a:xfrm>
          <a:off x="4724400" y="13403486"/>
          <a:ext cx="182880" cy="0"/>
        </a:xfrm>
        <a:prstGeom prst="line">
          <a:avLst/>
        </a:prstGeom>
        <a:noFill/>
        <a:ln w="9525">
          <a:solidFill>
            <a:srgbClr val="000000"/>
          </a:solidFill>
          <a:round/>
          <a:headEnd/>
          <a:tailEnd type="triangle" w="sm" len="sm"/>
        </a:ln>
      </xdr:spPr>
    </xdr:sp>
    <xdr:clientData/>
  </xdr:oneCellAnchor>
  <xdr:twoCellAnchor>
    <xdr:from>
      <xdr:col>37</xdr:col>
      <xdr:colOff>38100</xdr:colOff>
      <xdr:row>193</xdr:row>
      <xdr:rowOff>44450</xdr:rowOff>
    </xdr:from>
    <xdr:to>
      <xdr:col>41</xdr:col>
      <xdr:colOff>97744</xdr:colOff>
      <xdr:row>194</xdr:row>
      <xdr:rowOff>83682</xdr:rowOff>
    </xdr:to>
    <xdr:grpSp>
      <xdr:nvGrpSpPr>
        <xdr:cNvPr id="12" name="Group 11">
          <a:extLst>
            <a:ext uri="{FF2B5EF4-FFF2-40B4-BE49-F238E27FC236}">
              <a16:creationId xmlns:a16="http://schemas.microsoft.com/office/drawing/2014/main" id="{9277D9D0-E9A4-4621-A77D-F9F41D3E6259}"/>
            </a:ext>
          </a:extLst>
        </xdr:cNvPr>
        <xdr:cNvGrpSpPr/>
      </xdr:nvGrpSpPr>
      <xdr:grpSpPr>
        <a:xfrm rot="16200000">
          <a:off x="4918983" y="21361399"/>
          <a:ext cx="182107" cy="533173"/>
          <a:chOff x="3377338" y="8846950"/>
          <a:chExt cx="161441" cy="351940"/>
        </a:xfrm>
      </xdr:grpSpPr>
      <xdr:sp macro="" textlink="">
        <xdr:nvSpPr>
          <xdr:cNvPr id="13" name="Rectangle 12">
            <a:extLst>
              <a:ext uri="{FF2B5EF4-FFF2-40B4-BE49-F238E27FC236}">
                <a16:creationId xmlns:a16="http://schemas.microsoft.com/office/drawing/2014/main" id="{47A003FD-3EC8-A9F8-4B18-8EDFDCCB1A01}"/>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4" name="Straight Arrow Connector 13">
            <a:extLst>
              <a:ext uri="{FF2B5EF4-FFF2-40B4-BE49-F238E27FC236}">
                <a16:creationId xmlns:a16="http://schemas.microsoft.com/office/drawing/2014/main" id="{E30A2B6C-37D7-90BF-D041-18A89539FABE}"/>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37</xdr:col>
      <xdr:colOff>44450</xdr:colOff>
      <xdr:row>207</xdr:row>
      <xdr:rowOff>57150</xdr:rowOff>
    </xdr:from>
    <xdr:to>
      <xdr:col>42</xdr:col>
      <xdr:colOff>2494</xdr:colOff>
      <xdr:row>208</xdr:row>
      <xdr:rowOff>96382</xdr:rowOff>
    </xdr:to>
    <xdr:grpSp>
      <xdr:nvGrpSpPr>
        <xdr:cNvPr id="15" name="Group 14">
          <a:extLst>
            <a:ext uri="{FF2B5EF4-FFF2-40B4-BE49-F238E27FC236}">
              <a16:creationId xmlns:a16="http://schemas.microsoft.com/office/drawing/2014/main" id="{7A5FD69B-63B6-449A-89F8-79A2238FCFB1}"/>
            </a:ext>
          </a:extLst>
        </xdr:cNvPr>
        <xdr:cNvGrpSpPr/>
      </xdr:nvGrpSpPr>
      <xdr:grpSpPr>
        <a:xfrm rot="16200000">
          <a:off x="4930322" y="23033264"/>
          <a:ext cx="182107" cy="534987"/>
          <a:chOff x="3377338" y="8846950"/>
          <a:chExt cx="161441" cy="351940"/>
        </a:xfrm>
      </xdr:grpSpPr>
      <xdr:sp macro="" textlink="">
        <xdr:nvSpPr>
          <xdr:cNvPr id="16" name="Rectangle 15">
            <a:extLst>
              <a:ext uri="{FF2B5EF4-FFF2-40B4-BE49-F238E27FC236}">
                <a16:creationId xmlns:a16="http://schemas.microsoft.com/office/drawing/2014/main" id="{5EB24A78-83B7-39EA-06ED-50EFFB641C1F}"/>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7" name="Straight Arrow Connector 16">
            <a:extLst>
              <a:ext uri="{FF2B5EF4-FFF2-40B4-BE49-F238E27FC236}">
                <a16:creationId xmlns:a16="http://schemas.microsoft.com/office/drawing/2014/main" id="{95BE788B-5617-E712-58E9-839E33EBFB38}"/>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37</xdr:col>
      <xdr:colOff>19050</xdr:colOff>
      <xdr:row>8</xdr:row>
      <xdr:rowOff>57150</xdr:rowOff>
    </xdr:from>
    <xdr:to>
      <xdr:col>41</xdr:col>
      <xdr:colOff>78694</xdr:colOff>
      <xdr:row>9</xdr:row>
      <xdr:rowOff>96382</xdr:rowOff>
    </xdr:to>
    <xdr:grpSp>
      <xdr:nvGrpSpPr>
        <xdr:cNvPr id="18" name="Group 17">
          <a:extLst>
            <a:ext uri="{FF2B5EF4-FFF2-40B4-BE49-F238E27FC236}">
              <a16:creationId xmlns:a16="http://schemas.microsoft.com/office/drawing/2014/main" id="{9DBC4A6A-8622-462E-B109-99CE63ED6378}"/>
            </a:ext>
          </a:extLst>
        </xdr:cNvPr>
        <xdr:cNvGrpSpPr/>
      </xdr:nvGrpSpPr>
      <xdr:grpSpPr>
        <a:xfrm rot="16200000">
          <a:off x="4899933" y="685800"/>
          <a:ext cx="182107" cy="538615"/>
          <a:chOff x="3377338" y="8846950"/>
          <a:chExt cx="161441" cy="351940"/>
        </a:xfrm>
      </xdr:grpSpPr>
      <xdr:sp macro="" textlink="">
        <xdr:nvSpPr>
          <xdr:cNvPr id="19" name="Rectangle 18">
            <a:extLst>
              <a:ext uri="{FF2B5EF4-FFF2-40B4-BE49-F238E27FC236}">
                <a16:creationId xmlns:a16="http://schemas.microsoft.com/office/drawing/2014/main" id="{2C2A9F46-BF69-0B76-E45E-B112E6519F28}"/>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0" name="Straight Arrow Connector 19">
            <a:extLst>
              <a:ext uri="{FF2B5EF4-FFF2-40B4-BE49-F238E27FC236}">
                <a16:creationId xmlns:a16="http://schemas.microsoft.com/office/drawing/2014/main" id="{BAAFF1A6-DE5C-BB85-9DE9-30A98227FFDE}"/>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19</xdr:col>
      <xdr:colOff>57150</xdr:colOff>
      <xdr:row>8</xdr:row>
      <xdr:rowOff>57150</xdr:rowOff>
    </xdr:from>
    <xdr:to>
      <xdr:col>21</xdr:col>
      <xdr:colOff>28575</xdr:colOff>
      <xdr:row>11</xdr:row>
      <xdr:rowOff>2693</xdr:rowOff>
    </xdr:to>
    <xdr:grpSp>
      <xdr:nvGrpSpPr>
        <xdr:cNvPr id="21" name="Group 20">
          <a:extLst>
            <a:ext uri="{FF2B5EF4-FFF2-40B4-BE49-F238E27FC236}">
              <a16:creationId xmlns:a16="http://schemas.microsoft.com/office/drawing/2014/main" id="{6333D106-D9B7-431E-B62F-5057D2950EE3}"/>
            </a:ext>
          </a:extLst>
        </xdr:cNvPr>
        <xdr:cNvGrpSpPr/>
      </xdr:nvGrpSpPr>
      <xdr:grpSpPr>
        <a:xfrm>
          <a:off x="2549979" y="864054"/>
          <a:ext cx="204107" cy="376889"/>
          <a:chOff x="3377338" y="8846950"/>
          <a:chExt cx="161441" cy="351940"/>
        </a:xfrm>
      </xdr:grpSpPr>
      <xdr:sp macro="" textlink="">
        <xdr:nvSpPr>
          <xdr:cNvPr id="22" name="Rectangle 21">
            <a:extLst>
              <a:ext uri="{FF2B5EF4-FFF2-40B4-BE49-F238E27FC236}">
                <a16:creationId xmlns:a16="http://schemas.microsoft.com/office/drawing/2014/main" id="{0E3E9C66-E542-1DDE-4B56-8208F5504DAB}"/>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3" name="Straight Arrow Connector 22">
            <a:extLst>
              <a:ext uri="{FF2B5EF4-FFF2-40B4-BE49-F238E27FC236}">
                <a16:creationId xmlns:a16="http://schemas.microsoft.com/office/drawing/2014/main" id="{095274D1-7CE3-FA8B-56C6-BF0880D3C6FC}"/>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35</xdr:col>
      <xdr:colOff>28550</xdr:colOff>
      <xdr:row>190</xdr:row>
      <xdr:rowOff>66675</xdr:rowOff>
    </xdr:from>
    <xdr:to>
      <xdr:col>41</xdr:col>
      <xdr:colOff>95208</xdr:colOff>
      <xdr:row>192</xdr:row>
      <xdr:rowOff>47604</xdr:rowOff>
    </xdr:to>
    <xdr:grpSp>
      <xdr:nvGrpSpPr>
        <xdr:cNvPr id="2" name="Group 1">
          <a:extLst>
            <a:ext uri="{FF2B5EF4-FFF2-40B4-BE49-F238E27FC236}">
              <a16:creationId xmlns:a16="http://schemas.microsoft.com/office/drawing/2014/main" id="{7FCD0720-0FC8-4DC9-8A55-EDCFA02C6BA4}"/>
            </a:ext>
          </a:extLst>
        </xdr:cNvPr>
        <xdr:cNvGrpSpPr/>
      </xdr:nvGrpSpPr>
      <xdr:grpSpPr>
        <a:xfrm rot="16200000" flipH="1">
          <a:off x="4784929" y="20963843"/>
          <a:ext cx="197282" cy="791918"/>
          <a:chOff x="3400401" y="8846950"/>
          <a:chExt cx="138379" cy="288955"/>
        </a:xfrm>
      </xdr:grpSpPr>
      <xdr:sp macro="" textlink="">
        <xdr:nvSpPr>
          <xdr:cNvPr id="9" name="Rectangle 8">
            <a:extLst>
              <a:ext uri="{FF2B5EF4-FFF2-40B4-BE49-F238E27FC236}">
                <a16:creationId xmlns:a16="http://schemas.microsoft.com/office/drawing/2014/main" id="{AEF3234B-143D-E6B5-B651-3EE155309113}"/>
              </a:ext>
            </a:extLst>
          </xdr:cNvPr>
          <xdr:cNvSpPr/>
        </xdr:nvSpPr>
        <xdr:spPr>
          <a:xfrm>
            <a:off x="3400401" y="8846950"/>
            <a:ext cx="138379" cy="74093"/>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0" name="Straight Arrow Connector 9">
            <a:extLst>
              <a:ext uri="{FF2B5EF4-FFF2-40B4-BE49-F238E27FC236}">
                <a16:creationId xmlns:a16="http://schemas.microsoft.com/office/drawing/2014/main" id="{B09F0319-2DF7-682A-9B48-0CE8E0C7C668}"/>
              </a:ext>
            </a:extLst>
          </xdr:cNvPr>
          <xdr:cNvCxnSpPr/>
        </xdr:nvCxnSpPr>
        <xdr:spPr>
          <a:xfrm>
            <a:off x="3472893" y="8926032"/>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35</xdr:col>
      <xdr:colOff>28550</xdr:colOff>
      <xdr:row>204</xdr:row>
      <xdr:rowOff>66675</xdr:rowOff>
    </xdr:from>
    <xdr:to>
      <xdr:col>41</xdr:col>
      <xdr:colOff>95208</xdr:colOff>
      <xdr:row>206</xdr:row>
      <xdr:rowOff>47604</xdr:rowOff>
    </xdr:to>
    <xdr:grpSp>
      <xdr:nvGrpSpPr>
        <xdr:cNvPr id="27" name="Group 26">
          <a:extLst>
            <a:ext uri="{FF2B5EF4-FFF2-40B4-BE49-F238E27FC236}">
              <a16:creationId xmlns:a16="http://schemas.microsoft.com/office/drawing/2014/main" id="{E3E95E0E-7FC0-44AE-A799-F61247A2D813}"/>
            </a:ext>
          </a:extLst>
        </xdr:cNvPr>
        <xdr:cNvGrpSpPr/>
      </xdr:nvGrpSpPr>
      <xdr:grpSpPr>
        <a:xfrm rot="16200000" flipH="1">
          <a:off x="4784929" y="22630718"/>
          <a:ext cx="197282" cy="791918"/>
          <a:chOff x="3400401" y="8846950"/>
          <a:chExt cx="138379" cy="288955"/>
        </a:xfrm>
      </xdr:grpSpPr>
      <xdr:sp macro="" textlink="">
        <xdr:nvSpPr>
          <xdr:cNvPr id="28" name="Rectangle 27">
            <a:extLst>
              <a:ext uri="{FF2B5EF4-FFF2-40B4-BE49-F238E27FC236}">
                <a16:creationId xmlns:a16="http://schemas.microsoft.com/office/drawing/2014/main" id="{6F3FA85B-3908-CB7C-EE85-5405C4F6F938}"/>
              </a:ext>
            </a:extLst>
          </xdr:cNvPr>
          <xdr:cNvSpPr/>
        </xdr:nvSpPr>
        <xdr:spPr>
          <a:xfrm>
            <a:off x="3400401" y="8846950"/>
            <a:ext cx="138379" cy="74093"/>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9" name="Straight Arrow Connector 28">
            <a:extLst>
              <a:ext uri="{FF2B5EF4-FFF2-40B4-BE49-F238E27FC236}">
                <a16:creationId xmlns:a16="http://schemas.microsoft.com/office/drawing/2014/main" id="{1FDFF5D3-80EA-5965-14EB-442AB110941A}"/>
              </a:ext>
            </a:extLst>
          </xdr:cNvPr>
          <xdr:cNvCxnSpPr/>
        </xdr:nvCxnSpPr>
        <xdr:spPr>
          <a:xfrm>
            <a:off x="3472893" y="8926032"/>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2.xml><?xml version="1.0" encoding="utf-8"?>
<xdr:wsDr xmlns:xdr="http://schemas.openxmlformats.org/drawingml/2006/spreadsheetDrawing" xmlns:a="http://schemas.openxmlformats.org/drawingml/2006/main">
  <xdr:oneCellAnchor>
    <xdr:from>
      <xdr:col>40</xdr:col>
      <xdr:colOff>0</xdr:colOff>
      <xdr:row>48</xdr:row>
      <xdr:rowOff>72568</xdr:rowOff>
    </xdr:from>
    <xdr:ext cx="182880" cy="0"/>
    <xdr:sp macro="" textlink="">
      <xdr:nvSpPr>
        <xdr:cNvPr id="2" name="Line 52">
          <a:extLst>
            <a:ext uri="{FF2B5EF4-FFF2-40B4-BE49-F238E27FC236}">
              <a16:creationId xmlns:a16="http://schemas.microsoft.com/office/drawing/2014/main" id="{C1F01922-463E-4447-A1DC-6E84378A93F8}"/>
            </a:ext>
          </a:extLst>
        </xdr:cNvPr>
        <xdr:cNvSpPr>
          <a:spLocks noChangeShapeType="1"/>
        </xdr:cNvSpPr>
      </xdr:nvSpPr>
      <xdr:spPr bwMode="auto">
        <a:xfrm>
          <a:off x="5909733" y="4255101"/>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53</xdr:row>
      <xdr:rowOff>64858</xdr:rowOff>
    </xdr:from>
    <xdr:ext cx="182880" cy="0"/>
    <xdr:sp macro="" textlink="">
      <xdr:nvSpPr>
        <xdr:cNvPr id="3" name="Line 52">
          <a:extLst>
            <a:ext uri="{FF2B5EF4-FFF2-40B4-BE49-F238E27FC236}">
              <a16:creationId xmlns:a16="http://schemas.microsoft.com/office/drawing/2014/main" id="{884DABAD-0A50-B247-9E8E-507EB647D5B3}"/>
            </a:ext>
          </a:extLst>
        </xdr:cNvPr>
        <xdr:cNvSpPr>
          <a:spLocks noChangeShapeType="1"/>
        </xdr:cNvSpPr>
      </xdr:nvSpPr>
      <xdr:spPr bwMode="auto">
        <a:xfrm>
          <a:off x="4991100" y="5094058"/>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58</xdr:row>
      <xdr:rowOff>64858</xdr:rowOff>
    </xdr:from>
    <xdr:ext cx="182880" cy="0"/>
    <xdr:sp macro="" textlink="">
      <xdr:nvSpPr>
        <xdr:cNvPr id="4" name="Line 52">
          <a:extLst>
            <a:ext uri="{FF2B5EF4-FFF2-40B4-BE49-F238E27FC236}">
              <a16:creationId xmlns:a16="http://schemas.microsoft.com/office/drawing/2014/main" id="{BF5E3AB3-9E13-E649-8986-01779758F2D6}"/>
            </a:ext>
          </a:extLst>
        </xdr:cNvPr>
        <xdr:cNvSpPr>
          <a:spLocks noChangeShapeType="1"/>
        </xdr:cNvSpPr>
      </xdr:nvSpPr>
      <xdr:spPr bwMode="auto">
        <a:xfrm>
          <a:off x="4991100" y="5675083"/>
          <a:ext cx="182880" cy="0"/>
        </a:xfrm>
        <a:prstGeom prst="line">
          <a:avLst/>
        </a:prstGeom>
        <a:noFill/>
        <a:ln w="9525">
          <a:solidFill>
            <a:srgbClr val="000000"/>
          </a:solidFill>
          <a:round/>
          <a:headEnd/>
          <a:tailEnd type="triangle" w="sm" len="sm"/>
        </a:ln>
      </xdr:spPr>
    </xdr:sp>
    <xdr:clientData/>
  </xdr:oneCellAnchor>
  <xdr:oneCellAnchor>
    <xdr:from>
      <xdr:col>34</xdr:col>
      <xdr:colOff>0</xdr:colOff>
      <xdr:row>117</xdr:row>
      <xdr:rowOff>66219</xdr:rowOff>
    </xdr:from>
    <xdr:ext cx="95250" cy="154461"/>
    <xdr:sp macro="" textlink="">
      <xdr:nvSpPr>
        <xdr:cNvPr id="5" name="Freeform 106">
          <a:extLst>
            <a:ext uri="{FF2B5EF4-FFF2-40B4-BE49-F238E27FC236}">
              <a16:creationId xmlns:a16="http://schemas.microsoft.com/office/drawing/2014/main" id="{E3FF47DB-E321-B846-958B-B6A721DDB276}"/>
            </a:ext>
          </a:extLst>
        </xdr:cNvPr>
        <xdr:cNvSpPr>
          <a:spLocks/>
        </xdr:cNvSpPr>
      </xdr:nvSpPr>
      <xdr:spPr bwMode="auto">
        <a:xfrm>
          <a:off x="4305300" y="7571919"/>
          <a:ext cx="95250" cy="154461"/>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34</xdr:col>
      <xdr:colOff>0</xdr:colOff>
      <xdr:row>121</xdr:row>
      <xdr:rowOff>48076</xdr:rowOff>
    </xdr:from>
    <xdr:ext cx="95250" cy="154462"/>
    <xdr:sp macro="" textlink="">
      <xdr:nvSpPr>
        <xdr:cNvPr id="6" name="Freeform 106">
          <a:extLst>
            <a:ext uri="{FF2B5EF4-FFF2-40B4-BE49-F238E27FC236}">
              <a16:creationId xmlns:a16="http://schemas.microsoft.com/office/drawing/2014/main" id="{A7A645B1-4D96-8541-9B91-4851CF3C1848}"/>
            </a:ext>
          </a:extLst>
        </xdr:cNvPr>
        <xdr:cNvSpPr>
          <a:spLocks/>
        </xdr:cNvSpPr>
      </xdr:nvSpPr>
      <xdr:spPr bwMode="auto">
        <a:xfrm>
          <a:off x="4305300" y="7991926"/>
          <a:ext cx="95250" cy="154462"/>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34</xdr:col>
      <xdr:colOff>0</xdr:colOff>
      <xdr:row>145</xdr:row>
      <xdr:rowOff>59868</xdr:rowOff>
    </xdr:from>
    <xdr:ext cx="95250" cy="154462"/>
    <xdr:sp macro="" textlink="">
      <xdr:nvSpPr>
        <xdr:cNvPr id="7" name="Freeform 106">
          <a:extLst>
            <a:ext uri="{FF2B5EF4-FFF2-40B4-BE49-F238E27FC236}">
              <a16:creationId xmlns:a16="http://schemas.microsoft.com/office/drawing/2014/main" id="{81CA9797-7225-1942-91B0-C23934F49502}"/>
            </a:ext>
          </a:extLst>
        </xdr:cNvPr>
        <xdr:cNvSpPr>
          <a:spLocks/>
        </xdr:cNvSpPr>
      </xdr:nvSpPr>
      <xdr:spPr bwMode="auto">
        <a:xfrm>
          <a:off x="4305300" y="10489743"/>
          <a:ext cx="95250" cy="154462"/>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34</xdr:col>
      <xdr:colOff>0</xdr:colOff>
      <xdr:row>149</xdr:row>
      <xdr:rowOff>59868</xdr:rowOff>
    </xdr:from>
    <xdr:ext cx="95250" cy="154461"/>
    <xdr:sp macro="" textlink="">
      <xdr:nvSpPr>
        <xdr:cNvPr id="8" name="Freeform 106">
          <a:extLst>
            <a:ext uri="{FF2B5EF4-FFF2-40B4-BE49-F238E27FC236}">
              <a16:creationId xmlns:a16="http://schemas.microsoft.com/office/drawing/2014/main" id="{4E015F83-4754-8548-92C8-E0A872DE5359}"/>
            </a:ext>
          </a:extLst>
        </xdr:cNvPr>
        <xdr:cNvSpPr>
          <a:spLocks/>
        </xdr:cNvSpPr>
      </xdr:nvSpPr>
      <xdr:spPr bwMode="auto">
        <a:xfrm>
          <a:off x="4305300" y="10927893"/>
          <a:ext cx="95250" cy="154461"/>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34</xdr:col>
      <xdr:colOff>0</xdr:colOff>
      <xdr:row>157</xdr:row>
      <xdr:rowOff>59868</xdr:rowOff>
    </xdr:from>
    <xdr:ext cx="95250" cy="154462"/>
    <xdr:sp macro="" textlink="">
      <xdr:nvSpPr>
        <xdr:cNvPr id="9" name="Freeform 106">
          <a:extLst>
            <a:ext uri="{FF2B5EF4-FFF2-40B4-BE49-F238E27FC236}">
              <a16:creationId xmlns:a16="http://schemas.microsoft.com/office/drawing/2014/main" id="{97D6C3DE-3868-924F-89F6-CCE8854F0595}"/>
            </a:ext>
          </a:extLst>
        </xdr:cNvPr>
        <xdr:cNvSpPr>
          <a:spLocks/>
        </xdr:cNvSpPr>
      </xdr:nvSpPr>
      <xdr:spPr bwMode="auto">
        <a:xfrm>
          <a:off x="4305300" y="11804193"/>
          <a:ext cx="95250" cy="154462"/>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17</xdr:col>
      <xdr:colOff>93133</xdr:colOff>
      <xdr:row>7</xdr:row>
      <xdr:rowOff>42334</xdr:rowOff>
    </xdr:from>
    <xdr:ext cx="220423" cy="418875"/>
    <xdr:sp macro="" textlink="">
      <xdr:nvSpPr>
        <xdr:cNvPr id="10" name="Freeform 8">
          <a:extLst>
            <a:ext uri="{FF2B5EF4-FFF2-40B4-BE49-F238E27FC236}">
              <a16:creationId xmlns:a16="http://schemas.microsoft.com/office/drawing/2014/main" id="{D3754321-4B19-8F42-A03C-6EED7756E395}"/>
            </a:ext>
          </a:extLst>
        </xdr:cNvPr>
        <xdr:cNvSpPr>
          <a:spLocks/>
        </xdr:cNvSpPr>
      </xdr:nvSpPr>
      <xdr:spPr bwMode="auto">
        <a:xfrm rot="5400000">
          <a:off x="2521207" y="24157260"/>
          <a:ext cx="418875" cy="220423"/>
        </a:xfrm>
        <a:custGeom>
          <a:avLst/>
          <a:gdLst>
            <a:gd name="T0" fmla="*/ 2147483647 w 40"/>
            <a:gd name="T1" fmla="*/ 2147483647 h 13"/>
            <a:gd name="T2" fmla="*/ 2147483647 w 40"/>
            <a:gd name="T3" fmla="*/ 0 h 13"/>
            <a:gd name="T4" fmla="*/ 0 w 40"/>
            <a:gd name="T5" fmla="*/ 0 h 13"/>
            <a:gd name="T6" fmla="*/ 0 w 40"/>
            <a:gd name="T7" fmla="*/ 2147483647 h 13"/>
            <a:gd name="T8" fmla="*/ 2147483647 w 40"/>
            <a:gd name="T9" fmla="*/ 2147483647 h 13"/>
            <a:gd name="T10" fmla="*/ 0 60000 65536"/>
            <a:gd name="T11" fmla="*/ 0 60000 65536"/>
            <a:gd name="T12" fmla="*/ 0 60000 65536"/>
            <a:gd name="T13" fmla="*/ 0 60000 65536"/>
            <a:gd name="T14" fmla="*/ 0 60000 65536"/>
            <a:gd name="T15" fmla="*/ 0 w 40"/>
            <a:gd name="T16" fmla="*/ 0 h 13"/>
            <a:gd name="T17" fmla="*/ 40 w 40"/>
            <a:gd name="T18" fmla="*/ 13 h 13"/>
          </a:gdLst>
          <a:ahLst/>
          <a:cxnLst>
            <a:cxn ang="T10">
              <a:pos x="T0" y="T1"/>
            </a:cxn>
            <a:cxn ang="T11">
              <a:pos x="T2" y="T3"/>
            </a:cxn>
            <a:cxn ang="T12">
              <a:pos x="T4" y="T5"/>
            </a:cxn>
            <a:cxn ang="T13">
              <a:pos x="T6" y="T7"/>
            </a:cxn>
            <a:cxn ang="T14">
              <a:pos x="T8" y="T9"/>
            </a:cxn>
          </a:cxnLst>
          <a:rect l="T15" t="T16" r="T17" b="T18"/>
          <a:pathLst>
            <a:path w="40" h="13">
              <a:moveTo>
                <a:pt x="17" y="13"/>
              </a:moveTo>
              <a:lnTo>
                <a:pt x="17" y="0"/>
              </a:lnTo>
              <a:lnTo>
                <a:pt x="0" y="0"/>
              </a:lnTo>
              <a:lnTo>
                <a:pt x="0" y="13"/>
              </a:lnTo>
              <a:lnTo>
                <a:pt x="40" y="13"/>
              </a:lnTo>
            </a:path>
          </a:pathLst>
        </a:custGeom>
        <a:noFill/>
        <a:ln w="9525">
          <a:solidFill>
            <a:srgbClr val="000000"/>
          </a:solidFill>
          <a:round/>
          <a:headEnd/>
          <a:tailEnd type="triangle" w="sm" len="sm"/>
        </a:ln>
      </xdr:spPr>
    </xdr:sp>
    <xdr:clientData/>
  </xdr:oneCellAnchor>
  <xdr:twoCellAnchor>
    <xdr:from>
      <xdr:col>37</xdr:col>
      <xdr:colOff>46021</xdr:colOff>
      <xdr:row>6</xdr:row>
      <xdr:rowOff>9526</xdr:rowOff>
    </xdr:from>
    <xdr:to>
      <xdr:col>39</xdr:col>
      <xdr:colOff>28575</xdr:colOff>
      <xdr:row>9</xdr:row>
      <xdr:rowOff>66462</xdr:rowOff>
    </xdr:to>
    <xdr:sp macro="" textlink="">
      <xdr:nvSpPr>
        <xdr:cNvPr id="11" name="Freeform 65">
          <a:extLst>
            <a:ext uri="{FF2B5EF4-FFF2-40B4-BE49-F238E27FC236}">
              <a16:creationId xmlns:a16="http://schemas.microsoft.com/office/drawing/2014/main" id="{831B4BDD-EF7C-C640-83BE-1DD6311DDC69}"/>
            </a:ext>
          </a:extLst>
        </xdr:cNvPr>
        <xdr:cNvSpPr>
          <a:spLocks/>
        </xdr:cNvSpPr>
      </xdr:nvSpPr>
      <xdr:spPr bwMode="auto">
        <a:xfrm>
          <a:off x="4694221" y="600076"/>
          <a:ext cx="230204" cy="418886"/>
        </a:xfrm>
        <a:custGeom>
          <a:avLst/>
          <a:gdLst>
            <a:gd name="T0" fmla="*/ 2147483647 w 17"/>
            <a:gd name="T1" fmla="*/ 2147483647 h 36"/>
            <a:gd name="T2" fmla="*/ 0 w 17"/>
            <a:gd name="T3" fmla="*/ 2147483647 h 36"/>
            <a:gd name="T4" fmla="*/ 0 w 17"/>
            <a:gd name="T5" fmla="*/ 0 h 36"/>
            <a:gd name="T6" fmla="*/ 2147483647 w 17"/>
            <a:gd name="T7" fmla="*/ 0 h 36"/>
            <a:gd name="T8" fmla="*/ 2147483647 w 17"/>
            <a:gd name="T9" fmla="*/ 2147483647 h 36"/>
            <a:gd name="T10" fmla="*/ 2147483647 w 17"/>
            <a:gd name="T11" fmla="*/ 2147483647 h 36"/>
            <a:gd name="T12" fmla="*/ 0 60000 65536"/>
            <a:gd name="T13" fmla="*/ 0 60000 65536"/>
            <a:gd name="T14" fmla="*/ 0 60000 65536"/>
            <a:gd name="T15" fmla="*/ 0 60000 65536"/>
            <a:gd name="T16" fmla="*/ 0 60000 65536"/>
            <a:gd name="T17" fmla="*/ 0 60000 65536"/>
            <a:gd name="T18" fmla="*/ 0 w 17"/>
            <a:gd name="T19" fmla="*/ 0 h 36"/>
            <a:gd name="T20" fmla="*/ 17 w 17"/>
            <a:gd name="T21" fmla="*/ 36 h 36"/>
          </a:gdLst>
          <a:ahLst/>
          <a:cxnLst>
            <a:cxn ang="T12">
              <a:pos x="T0" y="T1"/>
            </a:cxn>
            <a:cxn ang="T13">
              <a:pos x="T2" y="T3"/>
            </a:cxn>
            <a:cxn ang="T14">
              <a:pos x="T4" y="T5"/>
            </a:cxn>
            <a:cxn ang="T15">
              <a:pos x="T6" y="T7"/>
            </a:cxn>
            <a:cxn ang="T16">
              <a:pos x="T8" y="T9"/>
            </a:cxn>
            <a:cxn ang="T17">
              <a:pos x="T10" y="T11"/>
            </a:cxn>
          </a:cxnLst>
          <a:rect l="T18" t="T19" r="T20" b="T21"/>
          <a:pathLst>
            <a:path w="17" h="36">
              <a:moveTo>
                <a:pt x="17" y="13"/>
              </a:moveTo>
              <a:lnTo>
                <a:pt x="0" y="13"/>
              </a:lnTo>
              <a:lnTo>
                <a:pt x="0" y="0"/>
              </a:lnTo>
              <a:lnTo>
                <a:pt x="17" y="0"/>
              </a:lnTo>
              <a:lnTo>
                <a:pt x="17" y="36"/>
              </a:lnTo>
              <a:lnTo>
                <a:pt x="1" y="36"/>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lientData/>
  </xdr:twoCellAnchor>
  <xdr:oneCellAnchor>
    <xdr:from>
      <xdr:col>34</xdr:col>
      <xdr:colOff>0</xdr:colOff>
      <xdr:row>153</xdr:row>
      <xdr:rowOff>59868</xdr:rowOff>
    </xdr:from>
    <xdr:ext cx="95250" cy="154462"/>
    <xdr:sp macro="" textlink="">
      <xdr:nvSpPr>
        <xdr:cNvPr id="12" name="Freeform 106">
          <a:extLst>
            <a:ext uri="{FF2B5EF4-FFF2-40B4-BE49-F238E27FC236}">
              <a16:creationId xmlns:a16="http://schemas.microsoft.com/office/drawing/2014/main" id="{7ABECBD9-2F07-6946-B69B-B8406007EDD6}"/>
            </a:ext>
          </a:extLst>
        </xdr:cNvPr>
        <xdr:cNvSpPr>
          <a:spLocks/>
        </xdr:cNvSpPr>
      </xdr:nvSpPr>
      <xdr:spPr bwMode="auto">
        <a:xfrm>
          <a:off x="4305300" y="11366043"/>
          <a:ext cx="95250" cy="154462"/>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34</xdr:col>
      <xdr:colOff>0</xdr:colOff>
      <xdr:row>125</xdr:row>
      <xdr:rowOff>66219</xdr:rowOff>
    </xdr:from>
    <xdr:ext cx="95250" cy="154462"/>
    <xdr:sp macro="" textlink="">
      <xdr:nvSpPr>
        <xdr:cNvPr id="13" name="Freeform 106">
          <a:extLst>
            <a:ext uri="{FF2B5EF4-FFF2-40B4-BE49-F238E27FC236}">
              <a16:creationId xmlns:a16="http://schemas.microsoft.com/office/drawing/2014/main" id="{33CAEEF7-5F95-B641-89E9-265A7AE0E176}"/>
            </a:ext>
          </a:extLst>
        </xdr:cNvPr>
        <xdr:cNvSpPr>
          <a:spLocks/>
        </xdr:cNvSpPr>
      </xdr:nvSpPr>
      <xdr:spPr bwMode="auto">
        <a:xfrm>
          <a:off x="4305300" y="8448219"/>
          <a:ext cx="95250" cy="154462"/>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34</xdr:col>
      <xdr:colOff>0</xdr:colOff>
      <xdr:row>129</xdr:row>
      <xdr:rowOff>66219</xdr:rowOff>
    </xdr:from>
    <xdr:ext cx="95250" cy="154462"/>
    <xdr:sp macro="" textlink="">
      <xdr:nvSpPr>
        <xdr:cNvPr id="14" name="Freeform 106">
          <a:extLst>
            <a:ext uri="{FF2B5EF4-FFF2-40B4-BE49-F238E27FC236}">
              <a16:creationId xmlns:a16="http://schemas.microsoft.com/office/drawing/2014/main" id="{128AE1D2-03D5-4645-9E2D-0ACC2D0EB7B7}"/>
            </a:ext>
          </a:extLst>
        </xdr:cNvPr>
        <xdr:cNvSpPr>
          <a:spLocks/>
        </xdr:cNvSpPr>
      </xdr:nvSpPr>
      <xdr:spPr bwMode="auto">
        <a:xfrm>
          <a:off x="4305300" y="8886369"/>
          <a:ext cx="95250" cy="154462"/>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34</xdr:col>
      <xdr:colOff>12700</xdr:colOff>
      <xdr:row>161</xdr:row>
      <xdr:rowOff>59868</xdr:rowOff>
    </xdr:from>
    <xdr:ext cx="82550" cy="270332"/>
    <xdr:sp macro="" textlink="">
      <xdr:nvSpPr>
        <xdr:cNvPr id="33" name="Freeform 106">
          <a:extLst>
            <a:ext uri="{FF2B5EF4-FFF2-40B4-BE49-F238E27FC236}">
              <a16:creationId xmlns:a16="http://schemas.microsoft.com/office/drawing/2014/main" id="{C5980EB8-0467-DD4B-90D5-668BB2916CE2}"/>
            </a:ext>
          </a:extLst>
        </xdr:cNvPr>
        <xdr:cNvSpPr>
          <a:spLocks/>
        </xdr:cNvSpPr>
      </xdr:nvSpPr>
      <xdr:spPr bwMode="auto">
        <a:xfrm>
          <a:off x="4025900" y="17744618"/>
          <a:ext cx="82550" cy="270332"/>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23</xdr:col>
      <xdr:colOff>0</xdr:colOff>
      <xdr:row>117</xdr:row>
      <xdr:rowOff>66551</xdr:rowOff>
    </xdr:from>
    <xdr:ext cx="142587" cy="0"/>
    <xdr:sp macro="" textlink="">
      <xdr:nvSpPr>
        <xdr:cNvPr id="36" name="Line 52">
          <a:extLst>
            <a:ext uri="{FF2B5EF4-FFF2-40B4-BE49-F238E27FC236}">
              <a16:creationId xmlns:a16="http://schemas.microsoft.com/office/drawing/2014/main" id="{25E9F9EA-4D57-9B47-8CD8-294D6E7D4E7A}"/>
            </a:ext>
          </a:extLst>
        </xdr:cNvPr>
        <xdr:cNvSpPr>
          <a:spLocks noChangeShapeType="1"/>
        </xdr:cNvSpPr>
      </xdr:nvSpPr>
      <xdr:spPr bwMode="auto">
        <a:xfrm>
          <a:off x="2943225" y="7572251"/>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117</xdr:row>
      <xdr:rowOff>66551</xdr:rowOff>
    </xdr:from>
    <xdr:ext cx="142587" cy="0"/>
    <xdr:sp macro="" textlink="">
      <xdr:nvSpPr>
        <xdr:cNvPr id="37" name="Line 52">
          <a:extLst>
            <a:ext uri="{FF2B5EF4-FFF2-40B4-BE49-F238E27FC236}">
              <a16:creationId xmlns:a16="http://schemas.microsoft.com/office/drawing/2014/main" id="{FA9B8FE3-29D1-6146-8F93-FE3CEDD54E9A}"/>
            </a:ext>
          </a:extLst>
        </xdr:cNvPr>
        <xdr:cNvSpPr>
          <a:spLocks noChangeShapeType="1"/>
        </xdr:cNvSpPr>
      </xdr:nvSpPr>
      <xdr:spPr bwMode="auto">
        <a:xfrm>
          <a:off x="2943225" y="7572251"/>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117</xdr:row>
      <xdr:rowOff>66551</xdr:rowOff>
    </xdr:from>
    <xdr:ext cx="142587" cy="0"/>
    <xdr:sp macro="" textlink="">
      <xdr:nvSpPr>
        <xdr:cNvPr id="38" name="Line 52">
          <a:extLst>
            <a:ext uri="{FF2B5EF4-FFF2-40B4-BE49-F238E27FC236}">
              <a16:creationId xmlns:a16="http://schemas.microsoft.com/office/drawing/2014/main" id="{ED8A5DFF-5A7C-F34B-8DD4-3EBE4242E5C6}"/>
            </a:ext>
          </a:extLst>
        </xdr:cNvPr>
        <xdr:cNvSpPr>
          <a:spLocks noChangeShapeType="1"/>
        </xdr:cNvSpPr>
      </xdr:nvSpPr>
      <xdr:spPr bwMode="auto">
        <a:xfrm>
          <a:off x="3562350" y="7572251"/>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117</xdr:row>
      <xdr:rowOff>66551</xdr:rowOff>
    </xdr:from>
    <xdr:ext cx="142587" cy="0"/>
    <xdr:sp macro="" textlink="">
      <xdr:nvSpPr>
        <xdr:cNvPr id="39" name="Line 52">
          <a:extLst>
            <a:ext uri="{FF2B5EF4-FFF2-40B4-BE49-F238E27FC236}">
              <a16:creationId xmlns:a16="http://schemas.microsoft.com/office/drawing/2014/main" id="{DDEB9549-CEA9-EB48-B4DA-D3ED99618582}"/>
            </a:ext>
          </a:extLst>
        </xdr:cNvPr>
        <xdr:cNvSpPr>
          <a:spLocks noChangeShapeType="1"/>
        </xdr:cNvSpPr>
      </xdr:nvSpPr>
      <xdr:spPr bwMode="auto">
        <a:xfrm>
          <a:off x="3562350" y="7572251"/>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121</xdr:row>
      <xdr:rowOff>66551</xdr:rowOff>
    </xdr:from>
    <xdr:ext cx="142587" cy="0"/>
    <xdr:sp macro="" textlink="">
      <xdr:nvSpPr>
        <xdr:cNvPr id="40" name="Line 52">
          <a:extLst>
            <a:ext uri="{FF2B5EF4-FFF2-40B4-BE49-F238E27FC236}">
              <a16:creationId xmlns:a16="http://schemas.microsoft.com/office/drawing/2014/main" id="{E00BC6AD-E867-6641-BC04-8562B84E2678}"/>
            </a:ext>
          </a:extLst>
        </xdr:cNvPr>
        <xdr:cNvSpPr>
          <a:spLocks noChangeShapeType="1"/>
        </xdr:cNvSpPr>
      </xdr:nvSpPr>
      <xdr:spPr bwMode="auto">
        <a:xfrm>
          <a:off x="2943225" y="8010401"/>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121</xdr:row>
      <xdr:rowOff>66551</xdr:rowOff>
    </xdr:from>
    <xdr:ext cx="142587" cy="0"/>
    <xdr:sp macro="" textlink="">
      <xdr:nvSpPr>
        <xdr:cNvPr id="41" name="Line 52">
          <a:extLst>
            <a:ext uri="{FF2B5EF4-FFF2-40B4-BE49-F238E27FC236}">
              <a16:creationId xmlns:a16="http://schemas.microsoft.com/office/drawing/2014/main" id="{CF2325CB-E949-A340-90A8-26039E597DCE}"/>
            </a:ext>
          </a:extLst>
        </xdr:cNvPr>
        <xdr:cNvSpPr>
          <a:spLocks noChangeShapeType="1"/>
        </xdr:cNvSpPr>
      </xdr:nvSpPr>
      <xdr:spPr bwMode="auto">
        <a:xfrm>
          <a:off x="2943225" y="8010401"/>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121</xdr:row>
      <xdr:rowOff>66551</xdr:rowOff>
    </xdr:from>
    <xdr:ext cx="142587" cy="0"/>
    <xdr:sp macro="" textlink="">
      <xdr:nvSpPr>
        <xdr:cNvPr id="42" name="Line 52">
          <a:extLst>
            <a:ext uri="{FF2B5EF4-FFF2-40B4-BE49-F238E27FC236}">
              <a16:creationId xmlns:a16="http://schemas.microsoft.com/office/drawing/2014/main" id="{C3BE3F31-8F0E-F344-9BC7-A677A240DE69}"/>
            </a:ext>
          </a:extLst>
        </xdr:cNvPr>
        <xdr:cNvSpPr>
          <a:spLocks noChangeShapeType="1"/>
        </xdr:cNvSpPr>
      </xdr:nvSpPr>
      <xdr:spPr bwMode="auto">
        <a:xfrm>
          <a:off x="3562350" y="8010401"/>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121</xdr:row>
      <xdr:rowOff>66551</xdr:rowOff>
    </xdr:from>
    <xdr:ext cx="142587" cy="0"/>
    <xdr:sp macro="" textlink="">
      <xdr:nvSpPr>
        <xdr:cNvPr id="43" name="Line 52">
          <a:extLst>
            <a:ext uri="{FF2B5EF4-FFF2-40B4-BE49-F238E27FC236}">
              <a16:creationId xmlns:a16="http://schemas.microsoft.com/office/drawing/2014/main" id="{357B780A-26AC-5A46-B93C-445608E05107}"/>
            </a:ext>
          </a:extLst>
        </xdr:cNvPr>
        <xdr:cNvSpPr>
          <a:spLocks noChangeShapeType="1"/>
        </xdr:cNvSpPr>
      </xdr:nvSpPr>
      <xdr:spPr bwMode="auto">
        <a:xfrm>
          <a:off x="3562350" y="8010401"/>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125</xdr:row>
      <xdr:rowOff>66551</xdr:rowOff>
    </xdr:from>
    <xdr:ext cx="142587" cy="0"/>
    <xdr:sp macro="" textlink="">
      <xdr:nvSpPr>
        <xdr:cNvPr id="44" name="Line 52">
          <a:extLst>
            <a:ext uri="{FF2B5EF4-FFF2-40B4-BE49-F238E27FC236}">
              <a16:creationId xmlns:a16="http://schemas.microsoft.com/office/drawing/2014/main" id="{3255DA9B-5D3B-4543-8149-708B8578B498}"/>
            </a:ext>
          </a:extLst>
        </xdr:cNvPr>
        <xdr:cNvSpPr>
          <a:spLocks noChangeShapeType="1"/>
        </xdr:cNvSpPr>
      </xdr:nvSpPr>
      <xdr:spPr bwMode="auto">
        <a:xfrm>
          <a:off x="2943225" y="8448551"/>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125</xdr:row>
      <xdr:rowOff>66551</xdr:rowOff>
    </xdr:from>
    <xdr:ext cx="142587" cy="0"/>
    <xdr:sp macro="" textlink="">
      <xdr:nvSpPr>
        <xdr:cNvPr id="45" name="Line 52">
          <a:extLst>
            <a:ext uri="{FF2B5EF4-FFF2-40B4-BE49-F238E27FC236}">
              <a16:creationId xmlns:a16="http://schemas.microsoft.com/office/drawing/2014/main" id="{249EA3CF-1356-C445-BA78-8CABE4799467}"/>
            </a:ext>
          </a:extLst>
        </xdr:cNvPr>
        <xdr:cNvSpPr>
          <a:spLocks noChangeShapeType="1"/>
        </xdr:cNvSpPr>
      </xdr:nvSpPr>
      <xdr:spPr bwMode="auto">
        <a:xfrm>
          <a:off x="2943225" y="8448551"/>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125</xdr:row>
      <xdr:rowOff>66551</xdr:rowOff>
    </xdr:from>
    <xdr:ext cx="142587" cy="0"/>
    <xdr:sp macro="" textlink="">
      <xdr:nvSpPr>
        <xdr:cNvPr id="46" name="Line 52">
          <a:extLst>
            <a:ext uri="{FF2B5EF4-FFF2-40B4-BE49-F238E27FC236}">
              <a16:creationId xmlns:a16="http://schemas.microsoft.com/office/drawing/2014/main" id="{540998AB-0869-274C-B27B-C8AB6A3E622B}"/>
            </a:ext>
          </a:extLst>
        </xdr:cNvPr>
        <xdr:cNvSpPr>
          <a:spLocks noChangeShapeType="1"/>
        </xdr:cNvSpPr>
      </xdr:nvSpPr>
      <xdr:spPr bwMode="auto">
        <a:xfrm>
          <a:off x="3562350" y="8448551"/>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125</xdr:row>
      <xdr:rowOff>66551</xdr:rowOff>
    </xdr:from>
    <xdr:ext cx="142587" cy="0"/>
    <xdr:sp macro="" textlink="">
      <xdr:nvSpPr>
        <xdr:cNvPr id="47" name="Line 52">
          <a:extLst>
            <a:ext uri="{FF2B5EF4-FFF2-40B4-BE49-F238E27FC236}">
              <a16:creationId xmlns:a16="http://schemas.microsoft.com/office/drawing/2014/main" id="{D3170C1C-5C73-2D45-8C93-A46496324FAE}"/>
            </a:ext>
          </a:extLst>
        </xdr:cNvPr>
        <xdr:cNvSpPr>
          <a:spLocks noChangeShapeType="1"/>
        </xdr:cNvSpPr>
      </xdr:nvSpPr>
      <xdr:spPr bwMode="auto">
        <a:xfrm>
          <a:off x="3562350" y="8448551"/>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129</xdr:row>
      <xdr:rowOff>66551</xdr:rowOff>
    </xdr:from>
    <xdr:ext cx="142587" cy="0"/>
    <xdr:sp macro="" textlink="">
      <xdr:nvSpPr>
        <xdr:cNvPr id="48" name="Line 52">
          <a:extLst>
            <a:ext uri="{FF2B5EF4-FFF2-40B4-BE49-F238E27FC236}">
              <a16:creationId xmlns:a16="http://schemas.microsoft.com/office/drawing/2014/main" id="{A3C1E0E7-5FD9-BB48-9C73-F94D8F2BEEB4}"/>
            </a:ext>
          </a:extLst>
        </xdr:cNvPr>
        <xdr:cNvSpPr>
          <a:spLocks noChangeShapeType="1"/>
        </xdr:cNvSpPr>
      </xdr:nvSpPr>
      <xdr:spPr bwMode="auto">
        <a:xfrm>
          <a:off x="2943225" y="8886701"/>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129</xdr:row>
      <xdr:rowOff>66551</xdr:rowOff>
    </xdr:from>
    <xdr:ext cx="142587" cy="0"/>
    <xdr:sp macro="" textlink="">
      <xdr:nvSpPr>
        <xdr:cNvPr id="49" name="Line 52">
          <a:extLst>
            <a:ext uri="{FF2B5EF4-FFF2-40B4-BE49-F238E27FC236}">
              <a16:creationId xmlns:a16="http://schemas.microsoft.com/office/drawing/2014/main" id="{2DE2AAAA-16EA-5F43-9FD7-2C75FC4452D1}"/>
            </a:ext>
          </a:extLst>
        </xdr:cNvPr>
        <xdr:cNvSpPr>
          <a:spLocks noChangeShapeType="1"/>
        </xdr:cNvSpPr>
      </xdr:nvSpPr>
      <xdr:spPr bwMode="auto">
        <a:xfrm>
          <a:off x="2943225" y="8886701"/>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129</xdr:row>
      <xdr:rowOff>66551</xdr:rowOff>
    </xdr:from>
    <xdr:ext cx="142587" cy="0"/>
    <xdr:sp macro="" textlink="">
      <xdr:nvSpPr>
        <xdr:cNvPr id="50" name="Line 52">
          <a:extLst>
            <a:ext uri="{FF2B5EF4-FFF2-40B4-BE49-F238E27FC236}">
              <a16:creationId xmlns:a16="http://schemas.microsoft.com/office/drawing/2014/main" id="{DEF44C17-2014-A348-9F97-91087A288A66}"/>
            </a:ext>
          </a:extLst>
        </xdr:cNvPr>
        <xdr:cNvSpPr>
          <a:spLocks noChangeShapeType="1"/>
        </xdr:cNvSpPr>
      </xdr:nvSpPr>
      <xdr:spPr bwMode="auto">
        <a:xfrm>
          <a:off x="3562350" y="8886701"/>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129</xdr:row>
      <xdr:rowOff>66551</xdr:rowOff>
    </xdr:from>
    <xdr:ext cx="142587" cy="0"/>
    <xdr:sp macro="" textlink="">
      <xdr:nvSpPr>
        <xdr:cNvPr id="51" name="Line 52">
          <a:extLst>
            <a:ext uri="{FF2B5EF4-FFF2-40B4-BE49-F238E27FC236}">
              <a16:creationId xmlns:a16="http://schemas.microsoft.com/office/drawing/2014/main" id="{320EFF70-F2B4-044B-8DA5-FBD4328FDEBB}"/>
            </a:ext>
          </a:extLst>
        </xdr:cNvPr>
        <xdr:cNvSpPr>
          <a:spLocks noChangeShapeType="1"/>
        </xdr:cNvSpPr>
      </xdr:nvSpPr>
      <xdr:spPr bwMode="auto">
        <a:xfrm>
          <a:off x="3562350" y="8886701"/>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145</xdr:row>
      <xdr:rowOff>66551</xdr:rowOff>
    </xdr:from>
    <xdr:ext cx="142587" cy="0"/>
    <xdr:sp macro="" textlink="">
      <xdr:nvSpPr>
        <xdr:cNvPr id="52" name="Line 52">
          <a:extLst>
            <a:ext uri="{FF2B5EF4-FFF2-40B4-BE49-F238E27FC236}">
              <a16:creationId xmlns:a16="http://schemas.microsoft.com/office/drawing/2014/main" id="{B5517426-F5F3-D24E-B993-0DEF8EB748DC}"/>
            </a:ext>
          </a:extLst>
        </xdr:cNvPr>
        <xdr:cNvSpPr>
          <a:spLocks noChangeShapeType="1"/>
        </xdr:cNvSpPr>
      </xdr:nvSpPr>
      <xdr:spPr bwMode="auto">
        <a:xfrm>
          <a:off x="2943225" y="10496426"/>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145</xdr:row>
      <xdr:rowOff>66551</xdr:rowOff>
    </xdr:from>
    <xdr:ext cx="142587" cy="0"/>
    <xdr:sp macro="" textlink="">
      <xdr:nvSpPr>
        <xdr:cNvPr id="53" name="Line 52">
          <a:extLst>
            <a:ext uri="{FF2B5EF4-FFF2-40B4-BE49-F238E27FC236}">
              <a16:creationId xmlns:a16="http://schemas.microsoft.com/office/drawing/2014/main" id="{0E924A18-0341-CF43-8F51-9DB1CE521376}"/>
            </a:ext>
          </a:extLst>
        </xdr:cNvPr>
        <xdr:cNvSpPr>
          <a:spLocks noChangeShapeType="1"/>
        </xdr:cNvSpPr>
      </xdr:nvSpPr>
      <xdr:spPr bwMode="auto">
        <a:xfrm>
          <a:off x="2943225" y="10496426"/>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145</xdr:row>
      <xdr:rowOff>66551</xdr:rowOff>
    </xdr:from>
    <xdr:ext cx="142587" cy="0"/>
    <xdr:sp macro="" textlink="">
      <xdr:nvSpPr>
        <xdr:cNvPr id="54" name="Line 52">
          <a:extLst>
            <a:ext uri="{FF2B5EF4-FFF2-40B4-BE49-F238E27FC236}">
              <a16:creationId xmlns:a16="http://schemas.microsoft.com/office/drawing/2014/main" id="{A587B045-168F-8248-A3F1-AC5AB1A508F9}"/>
            </a:ext>
          </a:extLst>
        </xdr:cNvPr>
        <xdr:cNvSpPr>
          <a:spLocks noChangeShapeType="1"/>
        </xdr:cNvSpPr>
      </xdr:nvSpPr>
      <xdr:spPr bwMode="auto">
        <a:xfrm>
          <a:off x="3562350" y="10496426"/>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145</xdr:row>
      <xdr:rowOff>66551</xdr:rowOff>
    </xdr:from>
    <xdr:ext cx="142587" cy="0"/>
    <xdr:sp macro="" textlink="">
      <xdr:nvSpPr>
        <xdr:cNvPr id="55" name="Line 52">
          <a:extLst>
            <a:ext uri="{FF2B5EF4-FFF2-40B4-BE49-F238E27FC236}">
              <a16:creationId xmlns:a16="http://schemas.microsoft.com/office/drawing/2014/main" id="{10DF7703-0E3C-8647-857E-2007EB4363AF}"/>
            </a:ext>
          </a:extLst>
        </xdr:cNvPr>
        <xdr:cNvSpPr>
          <a:spLocks noChangeShapeType="1"/>
        </xdr:cNvSpPr>
      </xdr:nvSpPr>
      <xdr:spPr bwMode="auto">
        <a:xfrm>
          <a:off x="3562350" y="10496426"/>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149</xdr:row>
      <xdr:rowOff>66551</xdr:rowOff>
    </xdr:from>
    <xdr:ext cx="142587" cy="0"/>
    <xdr:sp macro="" textlink="">
      <xdr:nvSpPr>
        <xdr:cNvPr id="56" name="Line 52">
          <a:extLst>
            <a:ext uri="{FF2B5EF4-FFF2-40B4-BE49-F238E27FC236}">
              <a16:creationId xmlns:a16="http://schemas.microsoft.com/office/drawing/2014/main" id="{D227D7B4-CAB2-2C42-B1AF-3DD2740892D6}"/>
            </a:ext>
          </a:extLst>
        </xdr:cNvPr>
        <xdr:cNvSpPr>
          <a:spLocks noChangeShapeType="1"/>
        </xdr:cNvSpPr>
      </xdr:nvSpPr>
      <xdr:spPr bwMode="auto">
        <a:xfrm>
          <a:off x="2943225" y="10934576"/>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149</xdr:row>
      <xdr:rowOff>66551</xdr:rowOff>
    </xdr:from>
    <xdr:ext cx="142587" cy="0"/>
    <xdr:sp macro="" textlink="">
      <xdr:nvSpPr>
        <xdr:cNvPr id="57" name="Line 52">
          <a:extLst>
            <a:ext uri="{FF2B5EF4-FFF2-40B4-BE49-F238E27FC236}">
              <a16:creationId xmlns:a16="http://schemas.microsoft.com/office/drawing/2014/main" id="{24AB49A8-0DD5-A64C-9FC1-ABD5A455B2FC}"/>
            </a:ext>
          </a:extLst>
        </xdr:cNvPr>
        <xdr:cNvSpPr>
          <a:spLocks noChangeShapeType="1"/>
        </xdr:cNvSpPr>
      </xdr:nvSpPr>
      <xdr:spPr bwMode="auto">
        <a:xfrm>
          <a:off x="2943225" y="10934576"/>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149</xdr:row>
      <xdr:rowOff>66551</xdr:rowOff>
    </xdr:from>
    <xdr:ext cx="142587" cy="0"/>
    <xdr:sp macro="" textlink="">
      <xdr:nvSpPr>
        <xdr:cNvPr id="58" name="Line 52">
          <a:extLst>
            <a:ext uri="{FF2B5EF4-FFF2-40B4-BE49-F238E27FC236}">
              <a16:creationId xmlns:a16="http://schemas.microsoft.com/office/drawing/2014/main" id="{0ECEDAA5-BB43-B545-AA49-FAFEE60BFD4D}"/>
            </a:ext>
          </a:extLst>
        </xdr:cNvPr>
        <xdr:cNvSpPr>
          <a:spLocks noChangeShapeType="1"/>
        </xdr:cNvSpPr>
      </xdr:nvSpPr>
      <xdr:spPr bwMode="auto">
        <a:xfrm>
          <a:off x="3562350" y="10934576"/>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149</xdr:row>
      <xdr:rowOff>66551</xdr:rowOff>
    </xdr:from>
    <xdr:ext cx="142587" cy="0"/>
    <xdr:sp macro="" textlink="">
      <xdr:nvSpPr>
        <xdr:cNvPr id="59" name="Line 52">
          <a:extLst>
            <a:ext uri="{FF2B5EF4-FFF2-40B4-BE49-F238E27FC236}">
              <a16:creationId xmlns:a16="http://schemas.microsoft.com/office/drawing/2014/main" id="{432DDB2D-4766-8E48-9074-9B27852A3A13}"/>
            </a:ext>
          </a:extLst>
        </xdr:cNvPr>
        <xdr:cNvSpPr>
          <a:spLocks noChangeShapeType="1"/>
        </xdr:cNvSpPr>
      </xdr:nvSpPr>
      <xdr:spPr bwMode="auto">
        <a:xfrm>
          <a:off x="3562350" y="10934576"/>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153</xdr:row>
      <xdr:rowOff>66551</xdr:rowOff>
    </xdr:from>
    <xdr:ext cx="142587" cy="0"/>
    <xdr:sp macro="" textlink="">
      <xdr:nvSpPr>
        <xdr:cNvPr id="60" name="Line 52">
          <a:extLst>
            <a:ext uri="{FF2B5EF4-FFF2-40B4-BE49-F238E27FC236}">
              <a16:creationId xmlns:a16="http://schemas.microsoft.com/office/drawing/2014/main" id="{A285782D-EB41-824A-9D63-B93C3E1260CF}"/>
            </a:ext>
          </a:extLst>
        </xdr:cNvPr>
        <xdr:cNvSpPr>
          <a:spLocks noChangeShapeType="1"/>
        </xdr:cNvSpPr>
      </xdr:nvSpPr>
      <xdr:spPr bwMode="auto">
        <a:xfrm>
          <a:off x="2943225" y="11372726"/>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153</xdr:row>
      <xdr:rowOff>66551</xdr:rowOff>
    </xdr:from>
    <xdr:ext cx="142587" cy="0"/>
    <xdr:sp macro="" textlink="">
      <xdr:nvSpPr>
        <xdr:cNvPr id="61" name="Line 52">
          <a:extLst>
            <a:ext uri="{FF2B5EF4-FFF2-40B4-BE49-F238E27FC236}">
              <a16:creationId xmlns:a16="http://schemas.microsoft.com/office/drawing/2014/main" id="{17CA2B0C-4FE6-994D-89BE-BADE65AC7E4D}"/>
            </a:ext>
          </a:extLst>
        </xdr:cNvPr>
        <xdr:cNvSpPr>
          <a:spLocks noChangeShapeType="1"/>
        </xdr:cNvSpPr>
      </xdr:nvSpPr>
      <xdr:spPr bwMode="auto">
        <a:xfrm>
          <a:off x="2943225" y="11372726"/>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153</xdr:row>
      <xdr:rowOff>66551</xdr:rowOff>
    </xdr:from>
    <xdr:ext cx="142587" cy="0"/>
    <xdr:sp macro="" textlink="">
      <xdr:nvSpPr>
        <xdr:cNvPr id="62" name="Line 52">
          <a:extLst>
            <a:ext uri="{FF2B5EF4-FFF2-40B4-BE49-F238E27FC236}">
              <a16:creationId xmlns:a16="http://schemas.microsoft.com/office/drawing/2014/main" id="{B1CA8078-2ABF-D14A-9D00-6F1BE8689ABB}"/>
            </a:ext>
          </a:extLst>
        </xdr:cNvPr>
        <xdr:cNvSpPr>
          <a:spLocks noChangeShapeType="1"/>
        </xdr:cNvSpPr>
      </xdr:nvSpPr>
      <xdr:spPr bwMode="auto">
        <a:xfrm>
          <a:off x="3562350" y="11372726"/>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153</xdr:row>
      <xdr:rowOff>66551</xdr:rowOff>
    </xdr:from>
    <xdr:ext cx="142587" cy="0"/>
    <xdr:sp macro="" textlink="">
      <xdr:nvSpPr>
        <xdr:cNvPr id="63" name="Line 52">
          <a:extLst>
            <a:ext uri="{FF2B5EF4-FFF2-40B4-BE49-F238E27FC236}">
              <a16:creationId xmlns:a16="http://schemas.microsoft.com/office/drawing/2014/main" id="{F8F99A86-005F-7349-9C29-8A50878FAE4C}"/>
            </a:ext>
          </a:extLst>
        </xdr:cNvPr>
        <xdr:cNvSpPr>
          <a:spLocks noChangeShapeType="1"/>
        </xdr:cNvSpPr>
      </xdr:nvSpPr>
      <xdr:spPr bwMode="auto">
        <a:xfrm>
          <a:off x="3562350" y="11372726"/>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157</xdr:row>
      <xdr:rowOff>66551</xdr:rowOff>
    </xdr:from>
    <xdr:ext cx="142587" cy="0"/>
    <xdr:sp macro="" textlink="">
      <xdr:nvSpPr>
        <xdr:cNvPr id="64" name="Line 52">
          <a:extLst>
            <a:ext uri="{FF2B5EF4-FFF2-40B4-BE49-F238E27FC236}">
              <a16:creationId xmlns:a16="http://schemas.microsoft.com/office/drawing/2014/main" id="{792E33D5-2CA4-CF45-AE50-F0D3A446FBB2}"/>
            </a:ext>
          </a:extLst>
        </xdr:cNvPr>
        <xdr:cNvSpPr>
          <a:spLocks noChangeShapeType="1"/>
        </xdr:cNvSpPr>
      </xdr:nvSpPr>
      <xdr:spPr bwMode="auto">
        <a:xfrm>
          <a:off x="2943225" y="11810876"/>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157</xdr:row>
      <xdr:rowOff>66551</xdr:rowOff>
    </xdr:from>
    <xdr:ext cx="142587" cy="0"/>
    <xdr:sp macro="" textlink="">
      <xdr:nvSpPr>
        <xdr:cNvPr id="65" name="Line 52">
          <a:extLst>
            <a:ext uri="{FF2B5EF4-FFF2-40B4-BE49-F238E27FC236}">
              <a16:creationId xmlns:a16="http://schemas.microsoft.com/office/drawing/2014/main" id="{298F12F5-B00D-F34F-AA43-AAD12F3D2947}"/>
            </a:ext>
          </a:extLst>
        </xdr:cNvPr>
        <xdr:cNvSpPr>
          <a:spLocks noChangeShapeType="1"/>
        </xdr:cNvSpPr>
      </xdr:nvSpPr>
      <xdr:spPr bwMode="auto">
        <a:xfrm>
          <a:off x="2943225" y="11810876"/>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157</xdr:row>
      <xdr:rowOff>66551</xdr:rowOff>
    </xdr:from>
    <xdr:ext cx="142587" cy="0"/>
    <xdr:sp macro="" textlink="">
      <xdr:nvSpPr>
        <xdr:cNvPr id="66" name="Line 52">
          <a:extLst>
            <a:ext uri="{FF2B5EF4-FFF2-40B4-BE49-F238E27FC236}">
              <a16:creationId xmlns:a16="http://schemas.microsoft.com/office/drawing/2014/main" id="{42B46E68-8736-1C4A-8885-5761AC754F5B}"/>
            </a:ext>
          </a:extLst>
        </xdr:cNvPr>
        <xdr:cNvSpPr>
          <a:spLocks noChangeShapeType="1"/>
        </xdr:cNvSpPr>
      </xdr:nvSpPr>
      <xdr:spPr bwMode="auto">
        <a:xfrm>
          <a:off x="3562350" y="11810876"/>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157</xdr:row>
      <xdr:rowOff>66551</xdr:rowOff>
    </xdr:from>
    <xdr:ext cx="142587" cy="0"/>
    <xdr:sp macro="" textlink="">
      <xdr:nvSpPr>
        <xdr:cNvPr id="67" name="Line 52">
          <a:extLst>
            <a:ext uri="{FF2B5EF4-FFF2-40B4-BE49-F238E27FC236}">
              <a16:creationId xmlns:a16="http://schemas.microsoft.com/office/drawing/2014/main" id="{EBCE3A1E-28C4-184D-A3AD-0425DA04CB69}"/>
            </a:ext>
          </a:extLst>
        </xdr:cNvPr>
        <xdr:cNvSpPr>
          <a:spLocks noChangeShapeType="1"/>
        </xdr:cNvSpPr>
      </xdr:nvSpPr>
      <xdr:spPr bwMode="auto">
        <a:xfrm>
          <a:off x="3562350" y="11810876"/>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161</xdr:row>
      <xdr:rowOff>66551</xdr:rowOff>
    </xdr:from>
    <xdr:ext cx="142587" cy="0"/>
    <xdr:sp macro="" textlink="">
      <xdr:nvSpPr>
        <xdr:cNvPr id="68" name="Line 52">
          <a:extLst>
            <a:ext uri="{FF2B5EF4-FFF2-40B4-BE49-F238E27FC236}">
              <a16:creationId xmlns:a16="http://schemas.microsoft.com/office/drawing/2014/main" id="{E1C8005A-0D22-EC42-863E-C3DE86EDF110}"/>
            </a:ext>
          </a:extLst>
        </xdr:cNvPr>
        <xdr:cNvSpPr>
          <a:spLocks noChangeShapeType="1"/>
        </xdr:cNvSpPr>
      </xdr:nvSpPr>
      <xdr:spPr bwMode="auto">
        <a:xfrm>
          <a:off x="2943225" y="12249026"/>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161</xdr:row>
      <xdr:rowOff>66551</xdr:rowOff>
    </xdr:from>
    <xdr:ext cx="142587" cy="0"/>
    <xdr:sp macro="" textlink="">
      <xdr:nvSpPr>
        <xdr:cNvPr id="69" name="Line 52">
          <a:extLst>
            <a:ext uri="{FF2B5EF4-FFF2-40B4-BE49-F238E27FC236}">
              <a16:creationId xmlns:a16="http://schemas.microsoft.com/office/drawing/2014/main" id="{CA6D4200-8797-BF4E-BCC6-FDABCC9C314D}"/>
            </a:ext>
          </a:extLst>
        </xdr:cNvPr>
        <xdr:cNvSpPr>
          <a:spLocks noChangeShapeType="1"/>
        </xdr:cNvSpPr>
      </xdr:nvSpPr>
      <xdr:spPr bwMode="auto">
        <a:xfrm>
          <a:off x="2943225" y="12249026"/>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161</xdr:row>
      <xdr:rowOff>66551</xdr:rowOff>
    </xdr:from>
    <xdr:ext cx="142587" cy="0"/>
    <xdr:sp macro="" textlink="">
      <xdr:nvSpPr>
        <xdr:cNvPr id="70" name="Line 52">
          <a:extLst>
            <a:ext uri="{FF2B5EF4-FFF2-40B4-BE49-F238E27FC236}">
              <a16:creationId xmlns:a16="http://schemas.microsoft.com/office/drawing/2014/main" id="{BA395A1A-5316-FA4F-9578-F2CB3A37CA67}"/>
            </a:ext>
          </a:extLst>
        </xdr:cNvPr>
        <xdr:cNvSpPr>
          <a:spLocks noChangeShapeType="1"/>
        </xdr:cNvSpPr>
      </xdr:nvSpPr>
      <xdr:spPr bwMode="auto">
        <a:xfrm>
          <a:off x="3562350" y="12249026"/>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161</xdr:row>
      <xdr:rowOff>66551</xdr:rowOff>
    </xdr:from>
    <xdr:ext cx="142587" cy="0"/>
    <xdr:sp macro="" textlink="">
      <xdr:nvSpPr>
        <xdr:cNvPr id="71" name="Line 52">
          <a:extLst>
            <a:ext uri="{FF2B5EF4-FFF2-40B4-BE49-F238E27FC236}">
              <a16:creationId xmlns:a16="http://schemas.microsoft.com/office/drawing/2014/main" id="{1082A9A5-1D88-8946-A326-A20CAC7DCD99}"/>
            </a:ext>
          </a:extLst>
        </xdr:cNvPr>
        <xdr:cNvSpPr>
          <a:spLocks noChangeShapeType="1"/>
        </xdr:cNvSpPr>
      </xdr:nvSpPr>
      <xdr:spPr bwMode="auto">
        <a:xfrm>
          <a:off x="3562350" y="12249026"/>
          <a:ext cx="142587" cy="0"/>
        </a:xfrm>
        <a:prstGeom prst="line">
          <a:avLst/>
        </a:prstGeom>
        <a:noFill/>
        <a:ln w="9525">
          <a:solidFill>
            <a:srgbClr val="000000"/>
          </a:solidFill>
          <a:round/>
          <a:headEnd/>
          <a:tailEnd type="triangle" w="sm" len="sm"/>
        </a:ln>
      </xdr:spPr>
    </xdr:sp>
    <xdr:clientData/>
  </xdr:oneCellAnchor>
  <xdr:oneCellAnchor>
    <xdr:from>
      <xdr:col>40</xdr:col>
      <xdr:colOff>2418</xdr:colOff>
      <xdr:row>68</xdr:row>
      <xdr:rowOff>65190</xdr:rowOff>
    </xdr:from>
    <xdr:ext cx="182880" cy="0"/>
    <xdr:sp macro="" textlink="">
      <xdr:nvSpPr>
        <xdr:cNvPr id="17" name="Line 52">
          <a:extLst>
            <a:ext uri="{FF2B5EF4-FFF2-40B4-BE49-F238E27FC236}">
              <a16:creationId xmlns:a16="http://schemas.microsoft.com/office/drawing/2014/main" id="{5EF74B02-C501-41F2-A15E-A04D6CEFF00E}"/>
            </a:ext>
          </a:extLst>
        </xdr:cNvPr>
        <xdr:cNvSpPr>
          <a:spLocks noChangeShapeType="1"/>
        </xdr:cNvSpPr>
      </xdr:nvSpPr>
      <xdr:spPr bwMode="auto">
        <a:xfrm>
          <a:off x="4688718" y="25001640"/>
          <a:ext cx="182880" cy="0"/>
        </a:xfrm>
        <a:prstGeom prst="line">
          <a:avLst/>
        </a:prstGeom>
        <a:noFill/>
        <a:ln w="9525">
          <a:solidFill>
            <a:srgbClr val="000000"/>
          </a:solidFill>
          <a:round/>
          <a:headEnd/>
          <a:tailEnd type="triangle" w="sm" len="sm"/>
        </a:ln>
      </xdr:spPr>
    </xdr:sp>
    <xdr:clientData/>
  </xdr:oneCellAnchor>
</xdr:wsDr>
</file>

<file path=xl/drawings/drawing13.xml><?xml version="1.0" encoding="utf-8"?>
<xdr:wsDr xmlns:xdr="http://schemas.openxmlformats.org/drawingml/2006/spreadsheetDrawing" xmlns:a="http://schemas.openxmlformats.org/drawingml/2006/main">
  <xdr:oneCellAnchor>
    <xdr:from>
      <xdr:col>40</xdr:col>
      <xdr:colOff>0</xdr:colOff>
      <xdr:row>57</xdr:row>
      <xdr:rowOff>72568</xdr:rowOff>
    </xdr:from>
    <xdr:ext cx="182880" cy="0"/>
    <xdr:sp macro="" textlink="">
      <xdr:nvSpPr>
        <xdr:cNvPr id="2" name="Line 52">
          <a:extLst>
            <a:ext uri="{FF2B5EF4-FFF2-40B4-BE49-F238E27FC236}">
              <a16:creationId xmlns:a16="http://schemas.microsoft.com/office/drawing/2014/main" id="{45C0E694-5F05-8A44-9DB6-E779DD611E69}"/>
            </a:ext>
            <a:ext uri="{147F2762-F138-4A5C-976F-8EAC2B608ADB}">
              <a16:predDERef xmlns:a16="http://schemas.microsoft.com/office/drawing/2014/main" pred="{00000000-0008-0000-0A00-000031000000}"/>
            </a:ext>
          </a:extLst>
        </xdr:cNvPr>
        <xdr:cNvSpPr>
          <a:spLocks noChangeShapeType="1"/>
        </xdr:cNvSpPr>
      </xdr:nvSpPr>
      <xdr:spPr bwMode="auto">
        <a:xfrm>
          <a:off x="5542643" y="5805711"/>
          <a:ext cx="182880" cy="0"/>
        </a:xfrm>
        <a:prstGeom prst="line">
          <a:avLst/>
        </a:prstGeom>
        <a:noFill/>
        <a:ln w="9525">
          <a:solidFill>
            <a:srgbClr val="000000"/>
          </a:solidFill>
          <a:round/>
          <a:headEnd/>
          <a:tailEnd type="triangle" w="sm" len="sm"/>
        </a:ln>
      </xdr:spPr>
    </xdr:sp>
    <xdr:clientData/>
  </xdr:oneCellAnchor>
  <xdr:oneCellAnchor>
    <xdr:from>
      <xdr:col>34</xdr:col>
      <xdr:colOff>0</xdr:colOff>
      <xdr:row>84</xdr:row>
      <xdr:rowOff>63497</xdr:rowOff>
    </xdr:from>
    <xdr:ext cx="95250" cy="154461"/>
    <xdr:sp macro="" textlink="">
      <xdr:nvSpPr>
        <xdr:cNvPr id="7" name="Freeform 106">
          <a:extLst>
            <a:ext uri="{FF2B5EF4-FFF2-40B4-BE49-F238E27FC236}">
              <a16:creationId xmlns:a16="http://schemas.microsoft.com/office/drawing/2014/main" id="{CAAB983B-511B-524D-83C3-5EA2E1C2982C}"/>
            </a:ext>
            <a:ext uri="{147F2762-F138-4A5C-976F-8EAC2B608ADB}">
              <a16:predDERef xmlns:a16="http://schemas.microsoft.com/office/drawing/2014/main" pred="{60277909-33D9-2040-9829-496F0B194650}"/>
            </a:ext>
          </a:extLst>
        </xdr:cNvPr>
        <xdr:cNvSpPr>
          <a:spLocks/>
        </xdr:cNvSpPr>
      </xdr:nvSpPr>
      <xdr:spPr bwMode="auto">
        <a:xfrm>
          <a:off x="4735286" y="8427354"/>
          <a:ext cx="95250" cy="154461"/>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34</xdr:col>
      <xdr:colOff>0</xdr:colOff>
      <xdr:row>88</xdr:row>
      <xdr:rowOff>45355</xdr:rowOff>
    </xdr:from>
    <xdr:ext cx="95250" cy="154462"/>
    <xdr:sp macro="" textlink="">
      <xdr:nvSpPr>
        <xdr:cNvPr id="8" name="Freeform 106">
          <a:extLst>
            <a:ext uri="{FF2B5EF4-FFF2-40B4-BE49-F238E27FC236}">
              <a16:creationId xmlns:a16="http://schemas.microsoft.com/office/drawing/2014/main" id="{C7C27490-053F-3A49-BDE7-341D79161F40}"/>
            </a:ext>
            <a:ext uri="{147F2762-F138-4A5C-976F-8EAC2B608ADB}">
              <a16:predDERef xmlns:a16="http://schemas.microsoft.com/office/drawing/2014/main" pred="{FF3AED2E-C4DA-B940-9D18-45994CCA970D}"/>
            </a:ext>
          </a:extLst>
        </xdr:cNvPr>
        <xdr:cNvSpPr>
          <a:spLocks/>
        </xdr:cNvSpPr>
      </xdr:nvSpPr>
      <xdr:spPr bwMode="auto">
        <a:xfrm>
          <a:off x="4735286" y="8826498"/>
          <a:ext cx="95250" cy="154462"/>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34</xdr:col>
      <xdr:colOff>0</xdr:colOff>
      <xdr:row>92</xdr:row>
      <xdr:rowOff>63497</xdr:rowOff>
    </xdr:from>
    <xdr:ext cx="95250" cy="154462"/>
    <xdr:sp macro="" textlink="">
      <xdr:nvSpPr>
        <xdr:cNvPr id="9" name="Freeform 106">
          <a:extLst>
            <a:ext uri="{FF2B5EF4-FFF2-40B4-BE49-F238E27FC236}">
              <a16:creationId xmlns:a16="http://schemas.microsoft.com/office/drawing/2014/main" id="{219244FC-D38E-7841-A5DF-B14CC3403201}"/>
            </a:ext>
            <a:ext uri="{147F2762-F138-4A5C-976F-8EAC2B608ADB}">
              <a16:predDERef xmlns:a16="http://schemas.microsoft.com/office/drawing/2014/main" pred="{93306E7C-9C43-F743-A036-28C3CCBB3469}"/>
            </a:ext>
          </a:extLst>
        </xdr:cNvPr>
        <xdr:cNvSpPr>
          <a:spLocks/>
        </xdr:cNvSpPr>
      </xdr:nvSpPr>
      <xdr:spPr bwMode="auto">
        <a:xfrm>
          <a:off x="4735286" y="9261926"/>
          <a:ext cx="95250" cy="154462"/>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34</xdr:col>
      <xdr:colOff>0</xdr:colOff>
      <xdr:row>96</xdr:row>
      <xdr:rowOff>63497</xdr:rowOff>
    </xdr:from>
    <xdr:ext cx="95250" cy="154462"/>
    <xdr:sp macro="" textlink="">
      <xdr:nvSpPr>
        <xdr:cNvPr id="10" name="Freeform 106">
          <a:extLst>
            <a:ext uri="{FF2B5EF4-FFF2-40B4-BE49-F238E27FC236}">
              <a16:creationId xmlns:a16="http://schemas.microsoft.com/office/drawing/2014/main" id="{00D51AD5-6DF5-BE4B-A95D-B17AF8C93E9E}"/>
            </a:ext>
            <a:ext uri="{147F2762-F138-4A5C-976F-8EAC2B608ADB}">
              <a16:predDERef xmlns:a16="http://schemas.microsoft.com/office/drawing/2014/main" pred="{7A76DD22-1EAE-D647-838C-F22F90EAF8B1}"/>
            </a:ext>
          </a:extLst>
        </xdr:cNvPr>
        <xdr:cNvSpPr>
          <a:spLocks/>
        </xdr:cNvSpPr>
      </xdr:nvSpPr>
      <xdr:spPr bwMode="auto">
        <a:xfrm>
          <a:off x="4735286" y="9679211"/>
          <a:ext cx="95250" cy="154462"/>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40</xdr:col>
      <xdr:colOff>0</xdr:colOff>
      <xdr:row>25</xdr:row>
      <xdr:rowOff>59269</xdr:rowOff>
    </xdr:from>
    <xdr:ext cx="182880" cy="0"/>
    <xdr:sp macro="" textlink="">
      <xdr:nvSpPr>
        <xdr:cNvPr id="19" name="Line 52">
          <a:extLst>
            <a:ext uri="{FF2B5EF4-FFF2-40B4-BE49-F238E27FC236}">
              <a16:creationId xmlns:a16="http://schemas.microsoft.com/office/drawing/2014/main" id="{5884978A-7512-274B-96D3-806662CD7B2C}"/>
            </a:ext>
            <a:ext uri="{147F2762-F138-4A5C-976F-8EAC2B608ADB}">
              <a16:predDERef xmlns:a16="http://schemas.microsoft.com/office/drawing/2014/main" pred="{FAFA745A-82C6-7349-A7C1-63451D2DDF84}"/>
            </a:ext>
          </a:extLst>
        </xdr:cNvPr>
        <xdr:cNvSpPr>
          <a:spLocks noChangeShapeType="1"/>
        </xdr:cNvSpPr>
      </xdr:nvSpPr>
      <xdr:spPr bwMode="auto">
        <a:xfrm>
          <a:off x="5909733" y="2616202"/>
          <a:ext cx="182880" cy="0"/>
        </a:xfrm>
        <a:prstGeom prst="line">
          <a:avLst/>
        </a:prstGeom>
        <a:noFill/>
        <a:ln w="9525">
          <a:solidFill>
            <a:srgbClr val="000000"/>
          </a:solidFill>
          <a:round/>
          <a:headEnd/>
          <a:tailEnd type="triangle" w="sm" len="sm"/>
        </a:ln>
      </xdr:spPr>
    </xdr:sp>
    <xdr:clientData/>
  </xdr:oneCellAnchor>
  <xdr:oneCellAnchor>
    <xdr:from>
      <xdr:col>23</xdr:col>
      <xdr:colOff>0</xdr:colOff>
      <xdr:row>84</xdr:row>
      <xdr:rowOff>69272</xdr:rowOff>
    </xdr:from>
    <xdr:ext cx="142587" cy="0"/>
    <xdr:sp macro="" textlink="">
      <xdr:nvSpPr>
        <xdr:cNvPr id="22" name="Line 52">
          <a:extLst>
            <a:ext uri="{FF2B5EF4-FFF2-40B4-BE49-F238E27FC236}">
              <a16:creationId xmlns:a16="http://schemas.microsoft.com/office/drawing/2014/main" id="{B87E1888-F203-5847-BDE0-F353071A980E}"/>
            </a:ext>
          </a:extLst>
        </xdr:cNvPr>
        <xdr:cNvSpPr>
          <a:spLocks noChangeShapeType="1"/>
        </xdr:cNvSpPr>
      </xdr:nvSpPr>
      <xdr:spPr bwMode="auto">
        <a:xfrm>
          <a:off x="3238500" y="8433129"/>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84</xdr:row>
      <xdr:rowOff>69272</xdr:rowOff>
    </xdr:from>
    <xdr:ext cx="142587" cy="0"/>
    <xdr:sp macro="" textlink="">
      <xdr:nvSpPr>
        <xdr:cNvPr id="23" name="Line 52">
          <a:extLst>
            <a:ext uri="{FF2B5EF4-FFF2-40B4-BE49-F238E27FC236}">
              <a16:creationId xmlns:a16="http://schemas.microsoft.com/office/drawing/2014/main" id="{076F92E6-48DC-6D48-8025-3405F3BF9704}"/>
            </a:ext>
          </a:extLst>
        </xdr:cNvPr>
        <xdr:cNvSpPr>
          <a:spLocks noChangeShapeType="1"/>
        </xdr:cNvSpPr>
      </xdr:nvSpPr>
      <xdr:spPr bwMode="auto">
        <a:xfrm>
          <a:off x="3238500" y="8433129"/>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84</xdr:row>
      <xdr:rowOff>69272</xdr:rowOff>
    </xdr:from>
    <xdr:ext cx="142587" cy="0"/>
    <xdr:sp macro="" textlink="">
      <xdr:nvSpPr>
        <xdr:cNvPr id="24" name="Line 52">
          <a:extLst>
            <a:ext uri="{FF2B5EF4-FFF2-40B4-BE49-F238E27FC236}">
              <a16:creationId xmlns:a16="http://schemas.microsoft.com/office/drawing/2014/main" id="{55446505-CF1A-9A43-B22E-09077266A946}"/>
            </a:ext>
          </a:extLst>
        </xdr:cNvPr>
        <xdr:cNvSpPr>
          <a:spLocks noChangeShapeType="1"/>
        </xdr:cNvSpPr>
      </xdr:nvSpPr>
      <xdr:spPr bwMode="auto">
        <a:xfrm>
          <a:off x="3918857" y="8433129"/>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84</xdr:row>
      <xdr:rowOff>69272</xdr:rowOff>
    </xdr:from>
    <xdr:ext cx="142587" cy="0"/>
    <xdr:sp macro="" textlink="">
      <xdr:nvSpPr>
        <xdr:cNvPr id="25" name="Line 52">
          <a:extLst>
            <a:ext uri="{FF2B5EF4-FFF2-40B4-BE49-F238E27FC236}">
              <a16:creationId xmlns:a16="http://schemas.microsoft.com/office/drawing/2014/main" id="{7B77AF17-6887-0F4F-BB59-324F1F546871}"/>
            </a:ext>
          </a:extLst>
        </xdr:cNvPr>
        <xdr:cNvSpPr>
          <a:spLocks noChangeShapeType="1"/>
        </xdr:cNvSpPr>
      </xdr:nvSpPr>
      <xdr:spPr bwMode="auto">
        <a:xfrm>
          <a:off x="3918857" y="8433129"/>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88</xdr:row>
      <xdr:rowOff>69272</xdr:rowOff>
    </xdr:from>
    <xdr:ext cx="142587" cy="0"/>
    <xdr:sp macro="" textlink="">
      <xdr:nvSpPr>
        <xdr:cNvPr id="26" name="Line 52">
          <a:extLst>
            <a:ext uri="{FF2B5EF4-FFF2-40B4-BE49-F238E27FC236}">
              <a16:creationId xmlns:a16="http://schemas.microsoft.com/office/drawing/2014/main" id="{1182617E-FC52-7241-9A17-4F533E0CB61C}"/>
            </a:ext>
          </a:extLst>
        </xdr:cNvPr>
        <xdr:cNvSpPr>
          <a:spLocks noChangeShapeType="1"/>
        </xdr:cNvSpPr>
      </xdr:nvSpPr>
      <xdr:spPr bwMode="auto">
        <a:xfrm>
          <a:off x="3238500" y="8850415"/>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88</xdr:row>
      <xdr:rowOff>69272</xdr:rowOff>
    </xdr:from>
    <xdr:ext cx="142587" cy="0"/>
    <xdr:sp macro="" textlink="">
      <xdr:nvSpPr>
        <xdr:cNvPr id="27" name="Line 52">
          <a:extLst>
            <a:ext uri="{FF2B5EF4-FFF2-40B4-BE49-F238E27FC236}">
              <a16:creationId xmlns:a16="http://schemas.microsoft.com/office/drawing/2014/main" id="{D7A78A6C-5B5C-7842-9A6E-42150A3029A4}"/>
            </a:ext>
          </a:extLst>
        </xdr:cNvPr>
        <xdr:cNvSpPr>
          <a:spLocks noChangeShapeType="1"/>
        </xdr:cNvSpPr>
      </xdr:nvSpPr>
      <xdr:spPr bwMode="auto">
        <a:xfrm>
          <a:off x="3238500" y="8850415"/>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88</xdr:row>
      <xdr:rowOff>69272</xdr:rowOff>
    </xdr:from>
    <xdr:ext cx="142587" cy="0"/>
    <xdr:sp macro="" textlink="">
      <xdr:nvSpPr>
        <xdr:cNvPr id="28" name="Line 52">
          <a:extLst>
            <a:ext uri="{FF2B5EF4-FFF2-40B4-BE49-F238E27FC236}">
              <a16:creationId xmlns:a16="http://schemas.microsoft.com/office/drawing/2014/main" id="{5328D5E6-FD0B-3C4A-80C3-16023229AA88}"/>
            </a:ext>
          </a:extLst>
        </xdr:cNvPr>
        <xdr:cNvSpPr>
          <a:spLocks noChangeShapeType="1"/>
        </xdr:cNvSpPr>
      </xdr:nvSpPr>
      <xdr:spPr bwMode="auto">
        <a:xfrm>
          <a:off x="3918857" y="8850415"/>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88</xdr:row>
      <xdr:rowOff>69272</xdr:rowOff>
    </xdr:from>
    <xdr:ext cx="142587" cy="0"/>
    <xdr:sp macro="" textlink="">
      <xdr:nvSpPr>
        <xdr:cNvPr id="29" name="Line 52">
          <a:extLst>
            <a:ext uri="{FF2B5EF4-FFF2-40B4-BE49-F238E27FC236}">
              <a16:creationId xmlns:a16="http://schemas.microsoft.com/office/drawing/2014/main" id="{43ADF698-53CF-2E49-9B8B-18F1BAAF4A14}"/>
            </a:ext>
          </a:extLst>
        </xdr:cNvPr>
        <xdr:cNvSpPr>
          <a:spLocks noChangeShapeType="1"/>
        </xdr:cNvSpPr>
      </xdr:nvSpPr>
      <xdr:spPr bwMode="auto">
        <a:xfrm>
          <a:off x="3333750" y="10213397"/>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92</xdr:row>
      <xdr:rowOff>69272</xdr:rowOff>
    </xdr:from>
    <xdr:ext cx="142587" cy="0"/>
    <xdr:sp macro="" textlink="">
      <xdr:nvSpPr>
        <xdr:cNvPr id="30" name="Line 52">
          <a:extLst>
            <a:ext uri="{FF2B5EF4-FFF2-40B4-BE49-F238E27FC236}">
              <a16:creationId xmlns:a16="http://schemas.microsoft.com/office/drawing/2014/main" id="{951B6994-1A20-2641-B227-81D7D1950A8D}"/>
            </a:ext>
          </a:extLst>
        </xdr:cNvPr>
        <xdr:cNvSpPr>
          <a:spLocks noChangeShapeType="1"/>
        </xdr:cNvSpPr>
      </xdr:nvSpPr>
      <xdr:spPr bwMode="auto">
        <a:xfrm>
          <a:off x="3238500" y="9267701"/>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92</xdr:row>
      <xdr:rowOff>69272</xdr:rowOff>
    </xdr:from>
    <xdr:ext cx="142587" cy="0"/>
    <xdr:sp macro="" textlink="">
      <xdr:nvSpPr>
        <xdr:cNvPr id="31" name="Line 52">
          <a:extLst>
            <a:ext uri="{FF2B5EF4-FFF2-40B4-BE49-F238E27FC236}">
              <a16:creationId xmlns:a16="http://schemas.microsoft.com/office/drawing/2014/main" id="{9DA97B98-7EE0-2C40-87B3-6536B77F1703}"/>
            </a:ext>
          </a:extLst>
        </xdr:cNvPr>
        <xdr:cNvSpPr>
          <a:spLocks noChangeShapeType="1"/>
        </xdr:cNvSpPr>
      </xdr:nvSpPr>
      <xdr:spPr bwMode="auto">
        <a:xfrm>
          <a:off x="3238500" y="9267701"/>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92</xdr:row>
      <xdr:rowOff>69272</xdr:rowOff>
    </xdr:from>
    <xdr:ext cx="142587" cy="0"/>
    <xdr:sp macro="" textlink="">
      <xdr:nvSpPr>
        <xdr:cNvPr id="32" name="Line 52">
          <a:extLst>
            <a:ext uri="{FF2B5EF4-FFF2-40B4-BE49-F238E27FC236}">
              <a16:creationId xmlns:a16="http://schemas.microsoft.com/office/drawing/2014/main" id="{A76DE469-2023-0F49-B397-4972FACF4D01}"/>
            </a:ext>
          </a:extLst>
        </xdr:cNvPr>
        <xdr:cNvSpPr>
          <a:spLocks noChangeShapeType="1"/>
        </xdr:cNvSpPr>
      </xdr:nvSpPr>
      <xdr:spPr bwMode="auto">
        <a:xfrm>
          <a:off x="3918857" y="9267701"/>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92</xdr:row>
      <xdr:rowOff>69272</xdr:rowOff>
    </xdr:from>
    <xdr:ext cx="142587" cy="0"/>
    <xdr:sp macro="" textlink="">
      <xdr:nvSpPr>
        <xdr:cNvPr id="33" name="Line 52">
          <a:extLst>
            <a:ext uri="{FF2B5EF4-FFF2-40B4-BE49-F238E27FC236}">
              <a16:creationId xmlns:a16="http://schemas.microsoft.com/office/drawing/2014/main" id="{4CE719DF-914C-954A-B456-940DD2BA8A61}"/>
            </a:ext>
          </a:extLst>
        </xdr:cNvPr>
        <xdr:cNvSpPr>
          <a:spLocks noChangeShapeType="1"/>
        </xdr:cNvSpPr>
      </xdr:nvSpPr>
      <xdr:spPr bwMode="auto">
        <a:xfrm>
          <a:off x="3333750" y="10651547"/>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96</xdr:row>
      <xdr:rowOff>69272</xdr:rowOff>
    </xdr:from>
    <xdr:ext cx="142587" cy="0"/>
    <xdr:sp macro="" textlink="">
      <xdr:nvSpPr>
        <xdr:cNvPr id="34" name="Line 52">
          <a:extLst>
            <a:ext uri="{FF2B5EF4-FFF2-40B4-BE49-F238E27FC236}">
              <a16:creationId xmlns:a16="http://schemas.microsoft.com/office/drawing/2014/main" id="{F782DB59-E1C0-8D47-B478-70FE4643D79D}"/>
            </a:ext>
          </a:extLst>
        </xdr:cNvPr>
        <xdr:cNvSpPr>
          <a:spLocks noChangeShapeType="1"/>
        </xdr:cNvSpPr>
      </xdr:nvSpPr>
      <xdr:spPr bwMode="auto">
        <a:xfrm>
          <a:off x="3238500" y="9684986"/>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96</xdr:row>
      <xdr:rowOff>69272</xdr:rowOff>
    </xdr:from>
    <xdr:ext cx="142587" cy="0"/>
    <xdr:sp macro="" textlink="">
      <xdr:nvSpPr>
        <xdr:cNvPr id="35" name="Line 52">
          <a:extLst>
            <a:ext uri="{FF2B5EF4-FFF2-40B4-BE49-F238E27FC236}">
              <a16:creationId xmlns:a16="http://schemas.microsoft.com/office/drawing/2014/main" id="{8CC59F6D-7F41-A941-AA87-8F26846D3614}"/>
            </a:ext>
          </a:extLst>
        </xdr:cNvPr>
        <xdr:cNvSpPr>
          <a:spLocks noChangeShapeType="1"/>
        </xdr:cNvSpPr>
      </xdr:nvSpPr>
      <xdr:spPr bwMode="auto">
        <a:xfrm>
          <a:off x="3238500" y="9684986"/>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96</xdr:row>
      <xdr:rowOff>69272</xdr:rowOff>
    </xdr:from>
    <xdr:ext cx="142587" cy="0"/>
    <xdr:sp macro="" textlink="">
      <xdr:nvSpPr>
        <xdr:cNvPr id="36" name="Line 52">
          <a:extLst>
            <a:ext uri="{FF2B5EF4-FFF2-40B4-BE49-F238E27FC236}">
              <a16:creationId xmlns:a16="http://schemas.microsoft.com/office/drawing/2014/main" id="{6D7DD951-4D4B-374E-9801-8A1C1C4477E3}"/>
            </a:ext>
          </a:extLst>
        </xdr:cNvPr>
        <xdr:cNvSpPr>
          <a:spLocks noChangeShapeType="1"/>
        </xdr:cNvSpPr>
      </xdr:nvSpPr>
      <xdr:spPr bwMode="auto">
        <a:xfrm>
          <a:off x="3918857" y="9684986"/>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96</xdr:row>
      <xdr:rowOff>69272</xdr:rowOff>
    </xdr:from>
    <xdr:ext cx="142587" cy="0"/>
    <xdr:sp macro="" textlink="">
      <xdr:nvSpPr>
        <xdr:cNvPr id="37" name="Line 52">
          <a:extLst>
            <a:ext uri="{FF2B5EF4-FFF2-40B4-BE49-F238E27FC236}">
              <a16:creationId xmlns:a16="http://schemas.microsoft.com/office/drawing/2014/main" id="{F2FD5CA2-F5F1-A940-B246-1BF686CB5F3D}"/>
            </a:ext>
          </a:extLst>
        </xdr:cNvPr>
        <xdr:cNvSpPr>
          <a:spLocks noChangeShapeType="1"/>
        </xdr:cNvSpPr>
      </xdr:nvSpPr>
      <xdr:spPr bwMode="auto">
        <a:xfrm>
          <a:off x="3333750" y="11089697"/>
          <a:ext cx="142587" cy="0"/>
        </a:xfrm>
        <a:prstGeom prst="line">
          <a:avLst/>
        </a:prstGeom>
        <a:noFill/>
        <a:ln w="9525">
          <a:solidFill>
            <a:srgbClr val="000000"/>
          </a:solidFill>
          <a:round/>
          <a:headEnd/>
          <a:tailEnd type="triangle" w="sm" len="sm"/>
        </a:ln>
      </xdr:spPr>
    </xdr:sp>
    <xdr:clientData/>
  </xdr:oneCellAnchor>
  <xdr:twoCellAnchor>
    <xdr:from>
      <xdr:col>18</xdr:col>
      <xdr:colOff>76201</xdr:colOff>
      <xdr:row>6</xdr:row>
      <xdr:rowOff>28575</xdr:rowOff>
    </xdr:from>
    <xdr:to>
      <xdr:col>20</xdr:col>
      <xdr:colOff>31746</xdr:colOff>
      <xdr:row>9</xdr:row>
      <xdr:rowOff>89326</xdr:rowOff>
    </xdr:to>
    <xdr:grpSp>
      <xdr:nvGrpSpPr>
        <xdr:cNvPr id="44" name="Group 43">
          <a:extLst>
            <a:ext uri="{FF2B5EF4-FFF2-40B4-BE49-F238E27FC236}">
              <a16:creationId xmlns:a16="http://schemas.microsoft.com/office/drawing/2014/main" id="{7BCF871F-BBBD-A14F-B9FE-298E3FE9B3F4}"/>
            </a:ext>
          </a:extLst>
        </xdr:cNvPr>
        <xdr:cNvGrpSpPr/>
      </xdr:nvGrpSpPr>
      <xdr:grpSpPr>
        <a:xfrm>
          <a:off x="2438401" y="620486"/>
          <a:ext cx="199113" cy="486654"/>
          <a:chOff x="3377337" y="8846950"/>
          <a:chExt cx="254669" cy="351940"/>
        </a:xfrm>
      </xdr:grpSpPr>
      <xdr:sp macro="" textlink="">
        <xdr:nvSpPr>
          <xdr:cNvPr id="45" name="Rectangle 44">
            <a:extLst>
              <a:ext uri="{FF2B5EF4-FFF2-40B4-BE49-F238E27FC236}">
                <a16:creationId xmlns:a16="http://schemas.microsoft.com/office/drawing/2014/main" id="{F98AC8F2-E4D3-1845-9BFF-F9311578BAAD}"/>
              </a:ext>
            </a:extLst>
          </xdr:cNvPr>
          <xdr:cNvSpPr/>
        </xdr:nvSpPr>
        <xdr:spPr>
          <a:xfrm>
            <a:off x="3377337" y="8846950"/>
            <a:ext cx="254669" cy="142048"/>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6" name="Straight Arrow Connector 45">
            <a:extLst>
              <a:ext uri="{FF2B5EF4-FFF2-40B4-BE49-F238E27FC236}">
                <a16:creationId xmlns:a16="http://schemas.microsoft.com/office/drawing/2014/main" id="{E72A6A5A-05E6-0E41-AB5D-1F6AB8D71832}"/>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37</xdr:col>
      <xdr:colOff>12694</xdr:colOff>
      <xdr:row>6</xdr:row>
      <xdr:rowOff>12724</xdr:rowOff>
    </xdr:from>
    <xdr:to>
      <xdr:col>38</xdr:col>
      <xdr:colOff>79005</xdr:colOff>
      <xdr:row>9</xdr:row>
      <xdr:rowOff>80168</xdr:rowOff>
    </xdr:to>
    <xdr:grpSp>
      <xdr:nvGrpSpPr>
        <xdr:cNvPr id="47" name="Group 46">
          <a:extLst>
            <a:ext uri="{FF2B5EF4-FFF2-40B4-BE49-F238E27FC236}">
              <a16:creationId xmlns:a16="http://schemas.microsoft.com/office/drawing/2014/main" id="{27A74B0D-AA03-554D-B5C8-EB7DA2AE5BA9}"/>
            </a:ext>
          </a:extLst>
        </xdr:cNvPr>
        <xdr:cNvGrpSpPr/>
      </xdr:nvGrpSpPr>
      <xdr:grpSpPr>
        <a:xfrm>
          <a:off x="4688108" y="601913"/>
          <a:ext cx="195579" cy="501512"/>
          <a:chOff x="4240590" y="27111838"/>
          <a:chExt cx="214855" cy="511514"/>
        </a:xfrm>
      </xdr:grpSpPr>
      <xdr:sp macro="" textlink="">
        <xdr:nvSpPr>
          <xdr:cNvPr id="48" name="Rectangle 47">
            <a:extLst>
              <a:ext uri="{FF2B5EF4-FFF2-40B4-BE49-F238E27FC236}">
                <a16:creationId xmlns:a16="http://schemas.microsoft.com/office/drawing/2014/main" id="{9911244F-57CB-C546-8C66-2B5DA9E5981F}"/>
              </a:ext>
            </a:extLst>
          </xdr:cNvPr>
          <xdr:cNvSpPr/>
        </xdr:nvSpPr>
        <xdr:spPr>
          <a:xfrm flipH="1">
            <a:off x="4240590" y="27111838"/>
            <a:ext cx="214855" cy="202944"/>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9" name="Straight Arrow Connector 48">
            <a:extLst>
              <a:ext uri="{FF2B5EF4-FFF2-40B4-BE49-F238E27FC236}">
                <a16:creationId xmlns:a16="http://schemas.microsoft.com/office/drawing/2014/main" id="{5FE4490D-7057-BE4A-9F5B-7AB7D1BF9954}"/>
              </a:ext>
            </a:extLst>
          </xdr:cNvPr>
          <xdr:cNvCxnSpPr/>
        </xdr:nvCxnSpPr>
        <xdr:spPr>
          <a:xfrm flipH="1">
            <a:off x="4255698" y="27623352"/>
            <a:ext cx="196365"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50" name="Straight Connector 49">
            <a:extLst>
              <a:ext uri="{FF2B5EF4-FFF2-40B4-BE49-F238E27FC236}">
                <a16:creationId xmlns:a16="http://schemas.microsoft.com/office/drawing/2014/main" id="{6591140D-5683-8B42-8FA7-B247698A4AF8}"/>
              </a:ext>
            </a:extLst>
          </xdr:cNvPr>
          <xdr:cNvCxnSpPr/>
        </xdr:nvCxnSpPr>
        <xdr:spPr>
          <a:xfrm>
            <a:off x="4453366" y="27299088"/>
            <a:ext cx="0" cy="320119"/>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twoCellAnchor>
    <xdr:from>
      <xdr:col>37</xdr:col>
      <xdr:colOff>47629</xdr:colOff>
      <xdr:row>30</xdr:row>
      <xdr:rowOff>28576</xdr:rowOff>
    </xdr:from>
    <xdr:to>
      <xdr:col>41</xdr:col>
      <xdr:colOff>76202</xdr:colOff>
      <xdr:row>31</xdr:row>
      <xdr:rowOff>92075</xdr:rowOff>
    </xdr:to>
    <xdr:grpSp>
      <xdr:nvGrpSpPr>
        <xdr:cNvPr id="55" name="Group 54">
          <a:extLst>
            <a:ext uri="{FF2B5EF4-FFF2-40B4-BE49-F238E27FC236}">
              <a16:creationId xmlns:a16="http://schemas.microsoft.com/office/drawing/2014/main" id="{155A460C-2988-1C4C-ABF1-D24078436280}"/>
            </a:ext>
          </a:extLst>
        </xdr:cNvPr>
        <xdr:cNvGrpSpPr/>
      </xdr:nvGrpSpPr>
      <xdr:grpSpPr>
        <a:xfrm rot="16200000">
          <a:off x="4862743" y="3385912"/>
          <a:ext cx="207734" cy="487134"/>
          <a:chOff x="3372131" y="8846950"/>
          <a:chExt cx="166648" cy="351940"/>
        </a:xfrm>
      </xdr:grpSpPr>
      <xdr:sp macro="" textlink="">
        <xdr:nvSpPr>
          <xdr:cNvPr id="56" name="Rectangle 55">
            <a:extLst>
              <a:ext uri="{FF2B5EF4-FFF2-40B4-BE49-F238E27FC236}">
                <a16:creationId xmlns:a16="http://schemas.microsoft.com/office/drawing/2014/main" id="{5C6934E5-0375-9D43-B097-ED2BCA7F1BA2}"/>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7" name="Straight Arrow Connector 56">
            <a:extLst>
              <a:ext uri="{FF2B5EF4-FFF2-40B4-BE49-F238E27FC236}">
                <a16:creationId xmlns:a16="http://schemas.microsoft.com/office/drawing/2014/main" id="{701AC6C7-E342-FB4F-83AF-AF62589D3158}"/>
              </a:ext>
            </a:extLst>
          </xdr:cNvPr>
          <xdr:cNvCxnSpPr/>
        </xdr:nvCxnSpPr>
        <xdr:spPr>
          <a:xfrm>
            <a:off x="3372131"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40</xdr:col>
      <xdr:colOff>0</xdr:colOff>
      <xdr:row>43</xdr:row>
      <xdr:rowOff>72568</xdr:rowOff>
    </xdr:from>
    <xdr:ext cx="182880" cy="0"/>
    <xdr:sp macro="" textlink="">
      <xdr:nvSpPr>
        <xdr:cNvPr id="58" name="Line 52">
          <a:extLst>
            <a:ext uri="{FF2B5EF4-FFF2-40B4-BE49-F238E27FC236}">
              <a16:creationId xmlns:a16="http://schemas.microsoft.com/office/drawing/2014/main" id="{5174A5FD-E6BB-954E-846A-8E96DF39840B}"/>
            </a:ext>
            <a:ext uri="{147F2762-F138-4A5C-976F-8EAC2B608ADB}">
              <a16:predDERef xmlns:a16="http://schemas.microsoft.com/office/drawing/2014/main" pred="{00000000-0008-0000-0A00-000031000000}"/>
            </a:ext>
          </a:extLst>
        </xdr:cNvPr>
        <xdr:cNvSpPr>
          <a:spLocks noChangeShapeType="1"/>
        </xdr:cNvSpPr>
      </xdr:nvSpPr>
      <xdr:spPr bwMode="auto">
        <a:xfrm>
          <a:off x="5542643" y="5288639"/>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69</xdr:row>
      <xdr:rowOff>64404</xdr:rowOff>
    </xdr:from>
    <xdr:ext cx="182880" cy="0"/>
    <xdr:sp macro="" textlink="">
      <xdr:nvSpPr>
        <xdr:cNvPr id="3" name="Line 52">
          <a:extLst>
            <a:ext uri="{FF2B5EF4-FFF2-40B4-BE49-F238E27FC236}">
              <a16:creationId xmlns:a16="http://schemas.microsoft.com/office/drawing/2014/main" id="{4D12E6A0-11F9-4960-97B0-83B8395E5619}"/>
            </a:ext>
            <a:ext uri="{147F2762-F138-4A5C-976F-8EAC2B608ADB}">
              <a16:predDERef xmlns:a16="http://schemas.microsoft.com/office/drawing/2014/main" pred="{00000000-0008-0000-0A00-000031000000}"/>
            </a:ext>
          </a:extLst>
        </xdr:cNvPr>
        <xdr:cNvSpPr>
          <a:spLocks noChangeShapeType="1"/>
        </xdr:cNvSpPr>
      </xdr:nvSpPr>
      <xdr:spPr bwMode="auto">
        <a:xfrm>
          <a:off x="5029200" y="8189229"/>
          <a:ext cx="182880" cy="0"/>
        </a:xfrm>
        <a:prstGeom prst="line">
          <a:avLst/>
        </a:prstGeom>
        <a:noFill/>
        <a:ln w="9525">
          <a:solidFill>
            <a:srgbClr val="000000"/>
          </a:solidFill>
          <a:round/>
          <a:headEnd/>
          <a:tailEnd type="triangle" w="sm" len="sm"/>
        </a:ln>
      </xdr:spPr>
    </xdr:sp>
    <xdr:clientData/>
  </xdr:oneCellAnchor>
  <xdr:twoCellAnchor>
    <xdr:from>
      <xdr:col>18</xdr:col>
      <xdr:colOff>50800</xdr:colOff>
      <xdr:row>30</xdr:row>
      <xdr:rowOff>31750</xdr:rowOff>
    </xdr:from>
    <xdr:to>
      <xdr:col>20</xdr:col>
      <xdr:colOff>6345</xdr:colOff>
      <xdr:row>33</xdr:row>
      <xdr:rowOff>92501</xdr:rowOff>
    </xdr:to>
    <xdr:grpSp>
      <xdr:nvGrpSpPr>
        <xdr:cNvPr id="4" name="Group 3">
          <a:extLst>
            <a:ext uri="{FF2B5EF4-FFF2-40B4-BE49-F238E27FC236}">
              <a16:creationId xmlns:a16="http://schemas.microsoft.com/office/drawing/2014/main" id="{69EF52D0-62F2-4E02-BBFC-5AF245B63593}"/>
            </a:ext>
          </a:extLst>
        </xdr:cNvPr>
        <xdr:cNvGrpSpPr/>
      </xdr:nvGrpSpPr>
      <xdr:grpSpPr>
        <a:xfrm>
          <a:off x="2411639" y="3523343"/>
          <a:ext cx="208638" cy="496179"/>
          <a:chOff x="3377337" y="8846950"/>
          <a:chExt cx="254669" cy="351940"/>
        </a:xfrm>
      </xdr:grpSpPr>
      <xdr:sp macro="" textlink="">
        <xdr:nvSpPr>
          <xdr:cNvPr id="5" name="Rectangle 4">
            <a:extLst>
              <a:ext uri="{FF2B5EF4-FFF2-40B4-BE49-F238E27FC236}">
                <a16:creationId xmlns:a16="http://schemas.microsoft.com/office/drawing/2014/main" id="{83309ADF-70D6-A039-F524-56F15444092C}"/>
              </a:ext>
            </a:extLst>
          </xdr:cNvPr>
          <xdr:cNvSpPr/>
        </xdr:nvSpPr>
        <xdr:spPr>
          <a:xfrm>
            <a:off x="3377337" y="8846950"/>
            <a:ext cx="254669" cy="142048"/>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 name="Straight Arrow Connector 5">
            <a:extLst>
              <a:ext uri="{FF2B5EF4-FFF2-40B4-BE49-F238E27FC236}">
                <a16:creationId xmlns:a16="http://schemas.microsoft.com/office/drawing/2014/main" id="{E8220A15-E6AE-15F3-58EC-30C8C8C4F85A}"/>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4.xml><?xml version="1.0" encoding="utf-8"?>
<xdr:wsDr xmlns:xdr="http://schemas.openxmlformats.org/drawingml/2006/spreadsheetDrawing" xmlns:a="http://schemas.openxmlformats.org/drawingml/2006/main">
  <xdr:oneCellAnchor>
    <xdr:from>
      <xdr:col>31</xdr:col>
      <xdr:colOff>16033</xdr:colOff>
      <xdr:row>166</xdr:row>
      <xdr:rowOff>53108</xdr:rowOff>
    </xdr:from>
    <xdr:ext cx="95250" cy="155000"/>
    <xdr:sp macro="" textlink="">
      <xdr:nvSpPr>
        <xdr:cNvPr id="8" name="Freeform 106">
          <a:extLst>
            <a:ext uri="{FF2B5EF4-FFF2-40B4-BE49-F238E27FC236}">
              <a16:creationId xmlns:a16="http://schemas.microsoft.com/office/drawing/2014/main" id="{A18FFC7A-235D-F647-8F35-051F43E1637E}"/>
            </a:ext>
          </a:extLst>
        </xdr:cNvPr>
        <xdr:cNvSpPr>
          <a:spLocks/>
        </xdr:cNvSpPr>
      </xdr:nvSpPr>
      <xdr:spPr bwMode="auto">
        <a:xfrm>
          <a:off x="5510900" y="20635575"/>
          <a:ext cx="95250" cy="15500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20</xdr:col>
      <xdr:colOff>0</xdr:colOff>
      <xdr:row>177</xdr:row>
      <xdr:rowOff>69272</xdr:rowOff>
    </xdr:from>
    <xdr:ext cx="142587" cy="0"/>
    <xdr:sp macro="" textlink="">
      <xdr:nvSpPr>
        <xdr:cNvPr id="43" name="Line 52">
          <a:extLst>
            <a:ext uri="{FF2B5EF4-FFF2-40B4-BE49-F238E27FC236}">
              <a16:creationId xmlns:a16="http://schemas.microsoft.com/office/drawing/2014/main" id="{C38E9688-1D87-F841-9E91-AE5383EA2DE9}"/>
            </a:ext>
          </a:extLst>
        </xdr:cNvPr>
        <xdr:cNvSpPr>
          <a:spLocks noChangeShapeType="1"/>
        </xdr:cNvSpPr>
      </xdr:nvSpPr>
      <xdr:spPr bwMode="auto">
        <a:xfrm>
          <a:off x="3750733" y="17603739"/>
          <a:ext cx="142587" cy="0"/>
        </a:xfrm>
        <a:prstGeom prst="line">
          <a:avLst/>
        </a:prstGeom>
        <a:noFill/>
        <a:ln w="9525">
          <a:solidFill>
            <a:srgbClr val="000000"/>
          </a:solidFill>
          <a:round/>
          <a:headEnd/>
          <a:tailEnd type="triangle" w="sm" len="sm"/>
        </a:ln>
      </xdr:spPr>
    </xdr:sp>
    <xdr:clientData/>
  </xdr:oneCellAnchor>
  <xdr:oneCellAnchor>
    <xdr:from>
      <xdr:col>20</xdr:col>
      <xdr:colOff>0</xdr:colOff>
      <xdr:row>177</xdr:row>
      <xdr:rowOff>69272</xdr:rowOff>
    </xdr:from>
    <xdr:ext cx="142587" cy="0"/>
    <xdr:sp macro="" textlink="">
      <xdr:nvSpPr>
        <xdr:cNvPr id="44" name="Line 52">
          <a:extLst>
            <a:ext uri="{FF2B5EF4-FFF2-40B4-BE49-F238E27FC236}">
              <a16:creationId xmlns:a16="http://schemas.microsoft.com/office/drawing/2014/main" id="{E37BE23F-5CD3-024E-A2F7-1617B28E944B}"/>
            </a:ext>
          </a:extLst>
        </xdr:cNvPr>
        <xdr:cNvSpPr>
          <a:spLocks noChangeShapeType="1"/>
        </xdr:cNvSpPr>
      </xdr:nvSpPr>
      <xdr:spPr bwMode="auto">
        <a:xfrm>
          <a:off x="3750733" y="17603739"/>
          <a:ext cx="142587" cy="0"/>
        </a:xfrm>
        <a:prstGeom prst="line">
          <a:avLst/>
        </a:prstGeom>
        <a:noFill/>
        <a:ln w="9525">
          <a:solidFill>
            <a:srgbClr val="000000"/>
          </a:solidFill>
          <a:round/>
          <a:headEnd/>
          <a:tailEnd type="triangle" w="sm" len="sm"/>
        </a:ln>
      </xdr:spPr>
    </xdr:sp>
    <xdr:clientData/>
  </xdr:oneCellAnchor>
  <xdr:oneCellAnchor>
    <xdr:from>
      <xdr:col>20</xdr:col>
      <xdr:colOff>0</xdr:colOff>
      <xdr:row>173</xdr:row>
      <xdr:rowOff>69272</xdr:rowOff>
    </xdr:from>
    <xdr:ext cx="142587" cy="0"/>
    <xdr:sp macro="" textlink="">
      <xdr:nvSpPr>
        <xdr:cNvPr id="45" name="Line 52">
          <a:extLst>
            <a:ext uri="{FF2B5EF4-FFF2-40B4-BE49-F238E27FC236}">
              <a16:creationId xmlns:a16="http://schemas.microsoft.com/office/drawing/2014/main" id="{81DECA66-1651-7748-A2C4-2F2647BFFA10}"/>
            </a:ext>
          </a:extLst>
        </xdr:cNvPr>
        <xdr:cNvSpPr>
          <a:spLocks noChangeShapeType="1"/>
        </xdr:cNvSpPr>
      </xdr:nvSpPr>
      <xdr:spPr bwMode="auto">
        <a:xfrm>
          <a:off x="3750733" y="17603739"/>
          <a:ext cx="142587" cy="0"/>
        </a:xfrm>
        <a:prstGeom prst="line">
          <a:avLst/>
        </a:prstGeom>
        <a:noFill/>
        <a:ln w="9525">
          <a:solidFill>
            <a:srgbClr val="000000"/>
          </a:solidFill>
          <a:round/>
          <a:headEnd/>
          <a:tailEnd type="triangle" w="sm" len="sm"/>
        </a:ln>
      </xdr:spPr>
    </xdr:sp>
    <xdr:clientData/>
  </xdr:oneCellAnchor>
  <xdr:oneCellAnchor>
    <xdr:from>
      <xdr:col>20</xdr:col>
      <xdr:colOff>0</xdr:colOff>
      <xdr:row>173</xdr:row>
      <xdr:rowOff>69272</xdr:rowOff>
    </xdr:from>
    <xdr:ext cx="142587" cy="0"/>
    <xdr:sp macro="" textlink="">
      <xdr:nvSpPr>
        <xdr:cNvPr id="46" name="Line 52">
          <a:extLst>
            <a:ext uri="{FF2B5EF4-FFF2-40B4-BE49-F238E27FC236}">
              <a16:creationId xmlns:a16="http://schemas.microsoft.com/office/drawing/2014/main" id="{D5CEA1E2-8BA9-F843-BF55-50F39E674B60}"/>
            </a:ext>
          </a:extLst>
        </xdr:cNvPr>
        <xdr:cNvSpPr>
          <a:spLocks noChangeShapeType="1"/>
        </xdr:cNvSpPr>
      </xdr:nvSpPr>
      <xdr:spPr bwMode="auto">
        <a:xfrm>
          <a:off x="3750733" y="17603739"/>
          <a:ext cx="142587" cy="0"/>
        </a:xfrm>
        <a:prstGeom prst="line">
          <a:avLst/>
        </a:prstGeom>
        <a:noFill/>
        <a:ln w="9525">
          <a:solidFill>
            <a:srgbClr val="000000"/>
          </a:solidFill>
          <a:round/>
          <a:headEnd/>
          <a:tailEnd type="triangle" w="sm" len="sm"/>
        </a:ln>
      </xdr:spPr>
    </xdr:sp>
    <xdr:clientData/>
  </xdr:oneCellAnchor>
  <xdr:oneCellAnchor>
    <xdr:from>
      <xdr:col>20</xdr:col>
      <xdr:colOff>0</xdr:colOff>
      <xdr:row>166</xdr:row>
      <xdr:rowOff>69272</xdr:rowOff>
    </xdr:from>
    <xdr:ext cx="142587" cy="0"/>
    <xdr:sp macro="" textlink="">
      <xdr:nvSpPr>
        <xdr:cNvPr id="47" name="Line 52">
          <a:extLst>
            <a:ext uri="{FF2B5EF4-FFF2-40B4-BE49-F238E27FC236}">
              <a16:creationId xmlns:a16="http://schemas.microsoft.com/office/drawing/2014/main" id="{AB7EC693-002D-1B4F-8D85-9B7F730BC670}"/>
            </a:ext>
          </a:extLst>
        </xdr:cNvPr>
        <xdr:cNvSpPr>
          <a:spLocks noChangeShapeType="1"/>
        </xdr:cNvSpPr>
      </xdr:nvSpPr>
      <xdr:spPr bwMode="auto">
        <a:xfrm>
          <a:off x="3750733" y="17603739"/>
          <a:ext cx="142587" cy="0"/>
        </a:xfrm>
        <a:prstGeom prst="line">
          <a:avLst/>
        </a:prstGeom>
        <a:noFill/>
        <a:ln w="9525">
          <a:solidFill>
            <a:srgbClr val="000000"/>
          </a:solidFill>
          <a:round/>
          <a:headEnd/>
          <a:tailEnd type="triangle" w="sm" len="sm"/>
        </a:ln>
      </xdr:spPr>
    </xdr:sp>
    <xdr:clientData/>
  </xdr:oneCellAnchor>
  <xdr:oneCellAnchor>
    <xdr:from>
      <xdr:col>20</xdr:col>
      <xdr:colOff>0</xdr:colOff>
      <xdr:row>166</xdr:row>
      <xdr:rowOff>69272</xdr:rowOff>
    </xdr:from>
    <xdr:ext cx="142587" cy="0"/>
    <xdr:sp macro="" textlink="">
      <xdr:nvSpPr>
        <xdr:cNvPr id="48" name="Line 52">
          <a:extLst>
            <a:ext uri="{FF2B5EF4-FFF2-40B4-BE49-F238E27FC236}">
              <a16:creationId xmlns:a16="http://schemas.microsoft.com/office/drawing/2014/main" id="{C13108C0-E969-B44A-846F-C7A509EA0212}"/>
            </a:ext>
          </a:extLst>
        </xdr:cNvPr>
        <xdr:cNvSpPr>
          <a:spLocks noChangeShapeType="1"/>
        </xdr:cNvSpPr>
      </xdr:nvSpPr>
      <xdr:spPr bwMode="auto">
        <a:xfrm>
          <a:off x="3750733" y="17603739"/>
          <a:ext cx="142587" cy="0"/>
        </a:xfrm>
        <a:prstGeom prst="line">
          <a:avLst/>
        </a:prstGeom>
        <a:noFill/>
        <a:ln w="9525">
          <a:solidFill>
            <a:srgbClr val="000000"/>
          </a:solidFill>
          <a:round/>
          <a:headEnd/>
          <a:tailEnd type="triangle" w="sm" len="sm"/>
        </a:ln>
      </xdr:spPr>
    </xdr:sp>
    <xdr:clientData/>
  </xdr:oneCellAnchor>
  <xdr:oneCellAnchor>
    <xdr:from>
      <xdr:col>25</xdr:col>
      <xdr:colOff>0</xdr:colOff>
      <xdr:row>166</xdr:row>
      <xdr:rowOff>69272</xdr:rowOff>
    </xdr:from>
    <xdr:ext cx="142587" cy="0"/>
    <xdr:sp macro="" textlink="">
      <xdr:nvSpPr>
        <xdr:cNvPr id="49" name="Line 52">
          <a:extLst>
            <a:ext uri="{FF2B5EF4-FFF2-40B4-BE49-F238E27FC236}">
              <a16:creationId xmlns:a16="http://schemas.microsoft.com/office/drawing/2014/main" id="{5D487649-6F99-2C42-B44D-321B12173013}"/>
            </a:ext>
          </a:extLst>
        </xdr:cNvPr>
        <xdr:cNvSpPr>
          <a:spLocks noChangeShapeType="1"/>
        </xdr:cNvSpPr>
      </xdr:nvSpPr>
      <xdr:spPr bwMode="auto">
        <a:xfrm>
          <a:off x="3750733" y="17603739"/>
          <a:ext cx="142587" cy="0"/>
        </a:xfrm>
        <a:prstGeom prst="line">
          <a:avLst/>
        </a:prstGeom>
        <a:noFill/>
        <a:ln w="9525">
          <a:solidFill>
            <a:srgbClr val="000000"/>
          </a:solidFill>
          <a:round/>
          <a:headEnd/>
          <a:tailEnd type="triangle" w="sm" len="sm"/>
        </a:ln>
      </xdr:spPr>
    </xdr:sp>
    <xdr:clientData/>
  </xdr:oneCellAnchor>
  <xdr:oneCellAnchor>
    <xdr:from>
      <xdr:col>25</xdr:col>
      <xdr:colOff>0</xdr:colOff>
      <xdr:row>166</xdr:row>
      <xdr:rowOff>69272</xdr:rowOff>
    </xdr:from>
    <xdr:ext cx="142587" cy="0"/>
    <xdr:sp macro="" textlink="">
      <xdr:nvSpPr>
        <xdr:cNvPr id="50" name="Line 52">
          <a:extLst>
            <a:ext uri="{FF2B5EF4-FFF2-40B4-BE49-F238E27FC236}">
              <a16:creationId xmlns:a16="http://schemas.microsoft.com/office/drawing/2014/main" id="{8EFC53C0-0D37-CB45-9CAD-1AF85D7E04C2}"/>
            </a:ext>
          </a:extLst>
        </xdr:cNvPr>
        <xdr:cNvSpPr>
          <a:spLocks noChangeShapeType="1"/>
        </xdr:cNvSpPr>
      </xdr:nvSpPr>
      <xdr:spPr bwMode="auto">
        <a:xfrm>
          <a:off x="3750733" y="17603739"/>
          <a:ext cx="142587" cy="0"/>
        </a:xfrm>
        <a:prstGeom prst="line">
          <a:avLst/>
        </a:prstGeom>
        <a:noFill/>
        <a:ln w="9525">
          <a:solidFill>
            <a:srgbClr val="000000"/>
          </a:solidFill>
          <a:round/>
          <a:headEnd/>
          <a:tailEnd type="triangle" w="sm" len="sm"/>
        </a:ln>
      </xdr:spPr>
    </xdr:sp>
    <xdr:clientData/>
  </xdr:oneCellAnchor>
  <xdr:oneCellAnchor>
    <xdr:from>
      <xdr:col>25</xdr:col>
      <xdr:colOff>0</xdr:colOff>
      <xdr:row>173</xdr:row>
      <xdr:rowOff>69272</xdr:rowOff>
    </xdr:from>
    <xdr:ext cx="142587" cy="0"/>
    <xdr:sp macro="" textlink="">
      <xdr:nvSpPr>
        <xdr:cNvPr id="51" name="Line 52">
          <a:extLst>
            <a:ext uri="{FF2B5EF4-FFF2-40B4-BE49-F238E27FC236}">
              <a16:creationId xmlns:a16="http://schemas.microsoft.com/office/drawing/2014/main" id="{ECAE40F3-C7B4-C64D-B23F-1E267775005E}"/>
            </a:ext>
          </a:extLst>
        </xdr:cNvPr>
        <xdr:cNvSpPr>
          <a:spLocks noChangeShapeType="1"/>
        </xdr:cNvSpPr>
      </xdr:nvSpPr>
      <xdr:spPr bwMode="auto">
        <a:xfrm>
          <a:off x="3750733" y="17603739"/>
          <a:ext cx="142587" cy="0"/>
        </a:xfrm>
        <a:prstGeom prst="line">
          <a:avLst/>
        </a:prstGeom>
        <a:noFill/>
        <a:ln w="9525">
          <a:solidFill>
            <a:srgbClr val="000000"/>
          </a:solidFill>
          <a:round/>
          <a:headEnd/>
          <a:tailEnd type="triangle" w="sm" len="sm"/>
        </a:ln>
      </xdr:spPr>
    </xdr:sp>
    <xdr:clientData/>
  </xdr:oneCellAnchor>
  <xdr:oneCellAnchor>
    <xdr:from>
      <xdr:col>25</xdr:col>
      <xdr:colOff>0</xdr:colOff>
      <xdr:row>173</xdr:row>
      <xdr:rowOff>69272</xdr:rowOff>
    </xdr:from>
    <xdr:ext cx="142587" cy="0"/>
    <xdr:sp macro="" textlink="">
      <xdr:nvSpPr>
        <xdr:cNvPr id="52" name="Line 52">
          <a:extLst>
            <a:ext uri="{FF2B5EF4-FFF2-40B4-BE49-F238E27FC236}">
              <a16:creationId xmlns:a16="http://schemas.microsoft.com/office/drawing/2014/main" id="{1A26AFB9-E3C4-444A-8516-BEACB7901B23}"/>
            </a:ext>
          </a:extLst>
        </xdr:cNvPr>
        <xdr:cNvSpPr>
          <a:spLocks noChangeShapeType="1"/>
        </xdr:cNvSpPr>
      </xdr:nvSpPr>
      <xdr:spPr bwMode="auto">
        <a:xfrm>
          <a:off x="3750733" y="17603739"/>
          <a:ext cx="142587" cy="0"/>
        </a:xfrm>
        <a:prstGeom prst="line">
          <a:avLst/>
        </a:prstGeom>
        <a:noFill/>
        <a:ln w="9525">
          <a:solidFill>
            <a:srgbClr val="000000"/>
          </a:solidFill>
          <a:round/>
          <a:headEnd/>
          <a:tailEnd type="triangle" w="sm" len="sm"/>
        </a:ln>
      </xdr:spPr>
    </xdr:sp>
    <xdr:clientData/>
  </xdr:oneCellAnchor>
  <xdr:oneCellAnchor>
    <xdr:from>
      <xdr:col>25</xdr:col>
      <xdr:colOff>0</xdr:colOff>
      <xdr:row>177</xdr:row>
      <xdr:rowOff>69272</xdr:rowOff>
    </xdr:from>
    <xdr:ext cx="142587" cy="0"/>
    <xdr:sp macro="" textlink="">
      <xdr:nvSpPr>
        <xdr:cNvPr id="53" name="Line 52">
          <a:extLst>
            <a:ext uri="{FF2B5EF4-FFF2-40B4-BE49-F238E27FC236}">
              <a16:creationId xmlns:a16="http://schemas.microsoft.com/office/drawing/2014/main" id="{1EA093F2-FE44-F842-A9A1-71550FA099E6}"/>
            </a:ext>
          </a:extLst>
        </xdr:cNvPr>
        <xdr:cNvSpPr>
          <a:spLocks noChangeShapeType="1"/>
        </xdr:cNvSpPr>
      </xdr:nvSpPr>
      <xdr:spPr bwMode="auto">
        <a:xfrm>
          <a:off x="3750733" y="17603739"/>
          <a:ext cx="142587" cy="0"/>
        </a:xfrm>
        <a:prstGeom prst="line">
          <a:avLst/>
        </a:prstGeom>
        <a:noFill/>
        <a:ln w="9525">
          <a:solidFill>
            <a:srgbClr val="000000"/>
          </a:solidFill>
          <a:round/>
          <a:headEnd/>
          <a:tailEnd type="triangle" w="sm" len="sm"/>
        </a:ln>
      </xdr:spPr>
    </xdr:sp>
    <xdr:clientData/>
  </xdr:oneCellAnchor>
  <xdr:oneCellAnchor>
    <xdr:from>
      <xdr:col>25</xdr:col>
      <xdr:colOff>0</xdr:colOff>
      <xdr:row>177</xdr:row>
      <xdr:rowOff>69272</xdr:rowOff>
    </xdr:from>
    <xdr:ext cx="142587" cy="0"/>
    <xdr:sp macro="" textlink="">
      <xdr:nvSpPr>
        <xdr:cNvPr id="54" name="Line 52">
          <a:extLst>
            <a:ext uri="{FF2B5EF4-FFF2-40B4-BE49-F238E27FC236}">
              <a16:creationId xmlns:a16="http://schemas.microsoft.com/office/drawing/2014/main" id="{AF5F4157-508C-DE46-A554-61CD0AB2223A}"/>
            </a:ext>
          </a:extLst>
        </xdr:cNvPr>
        <xdr:cNvSpPr>
          <a:spLocks noChangeShapeType="1"/>
        </xdr:cNvSpPr>
      </xdr:nvSpPr>
      <xdr:spPr bwMode="auto">
        <a:xfrm>
          <a:off x="3750733" y="17603739"/>
          <a:ext cx="142587" cy="0"/>
        </a:xfrm>
        <a:prstGeom prst="line">
          <a:avLst/>
        </a:prstGeom>
        <a:noFill/>
        <a:ln w="9525">
          <a:solidFill>
            <a:srgbClr val="000000"/>
          </a:solidFill>
          <a:round/>
          <a:headEnd/>
          <a:tailEnd type="triangle" w="sm" len="sm"/>
        </a:ln>
      </xdr:spPr>
    </xdr:sp>
    <xdr:clientData/>
  </xdr:oneCellAnchor>
  <xdr:oneCellAnchor>
    <xdr:from>
      <xdr:col>31</xdr:col>
      <xdr:colOff>16033</xdr:colOff>
      <xdr:row>173</xdr:row>
      <xdr:rowOff>53108</xdr:rowOff>
    </xdr:from>
    <xdr:ext cx="95250" cy="155000"/>
    <xdr:sp macro="" textlink="">
      <xdr:nvSpPr>
        <xdr:cNvPr id="56" name="Freeform 106">
          <a:extLst>
            <a:ext uri="{FF2B5EF4-FFF2-40B4-BE49-F238E27FC236}">
              <a16:creationId xmlns:a16="http://schemas.microsoft.com/office/drawing/2014/main" id="{B73012A0-BCBB-DE47-91FD-B469D3F2200C}"/>
            </a:ext>
          </a:extLst>
        </xdr:cNvPr>
        <xdr:cNvSpPr>
          <a:spLocks/>
        </xdr:cNvSpPr>
      </xdr:nvSpPr>
      <xdr:spPr bwMode="auto">
        <a:xfrm>
          <a:off x="4630366" y="16266775"/>
          <a:ext cx="95250" cy="15500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31</xdr:col>
      <xdr:colOff>16033</xdr:colOff>
      <xdr:row>177</xdr:row>
      <xdr:rowOff>53108</xdr:rowOff>
    </xdr:from>
    <xdr:ext cx="95250" cy="155000"/>
    <xdr:sp macro="" textlink="">
      <xdr:nvSpPr>
        <xdr:cNvPr id="57" name="Freeform 106">
          <a:extLst>
            <a:ext uri="{FF2B5EF4-FFF2-40B4-BE49-F238E27FC236}">
              <a16:creationId xmlns:a16="http://schemas.microsoft.com/office/drawing/2014/main" id="{C3F694F8-2945-D745-8F4B-5CC8907A6CA1}"/>
            </a:ext>
          </a:extLst>
        </xdr:cNvPr>
        <xdr:cNvSpPr>
          <a:spLocks/>
        </xdr:cNvSpPr>
      </xdr:nvSpPr>
      <xdr:spPr bwMode="auto">
        <a:xfrm>
          <a:off x="4630366" y="16266775"/>
          <a:ext cx="95250" cy="15500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39</xdr:col>
      <xdr:colOff>143932</xdr:colOff>
      <xdr:row>130</xdr:row>
      <xdr:rowOff>77739</xdr:rowOff>
    </xdr:from>
    <xdr:ext cx="182880" cy="0"/>
    <xdr:sp macro="" textlink="">
      <xdr:nvSpPr>
        <xdr:cNvPr id="60" name="Line 52">
          <a:extLst>
            <a:ext uri="{FF2B5EF4-FFF2-40B4-BE49-F238E27FC236}">
              <a16:creationId xmlns:a16="http://schemas.microsoft.com/office/drawing/2014/main" id="{5933BAF8-6C04-CF46-8512-8A4BFD036508}"/>
            </a:ext>
          </a:extLst>
        </xdr:cNvPr>
        <xdr:cNvSpPr>
          <a:spLocks noChangeShapeType="1"/>
        </xdr:cNvSpPr>
      </xdr:nvSpPr>
      <xdr:spPr bwMode="auto">
        <a:xfrm>
          <a:off x="5909732" y="13353472"/>
          <a:ext cx="182880" cy="0"/>
        </a:xfrm>
        <a:prstGeom prst="line">
          <a:avLst/>
        </a:prstGeom>
        <a:noFill/>
        <a:ln w="9525">
          <a:solidFill>
            <a:srgbClr val="000000"/>
          </a:solidFill>
          <a:round/>
          <a:headEnd/>
          <a:tailEnd type="triangle" w="sm" len="sm"/>
        </a:ln>
      </xdr:spPr>
    </xdr:sp>
    <xdr:clientData/>
  </xdr:oneCellAnchor>
  <xdr:oneCellAnchor>
    <xdr:from>
      <xdr:col>39</xdr:col>
      <xdr:colOff>143932</xdr:colOff>
      <xdr:row>72</xdr:row>
      <xdr:rowOff>77739</xdr:rowOff>
    </xdr:from>
    <xdr:ext cx="182880" cy="0"/>
    <xdr:sp macro="" textlink="">
      <xdr:nvSpPr>
        <xdr:cNvPr id="61" name="Line 52">
          <a:extLst>
            <a:ext uri="{FF2B5EF4-FFF2-40B4-BE49-F238E27FC236}">
              <a16:creationId xmlns:a16="http://schemas.microsoft.com/office/drawing/2014/main" id="{5F02CC72-A851-6441-B4D4-CDD1959289F1}"/>
            </a:ext>
          </a:extLst>
        </xdr:cNvPr>
        <xdr:cNvSpPr>
          <a:spLocks noChangeShapeType="1"/>
        </xdr:cNvSpPr>
      </xdr:nvSpPr>
      <xdr:spPr bwMode="auto">
        <a:xfrm>
          <a:off x="5909732" y="13353472"/>
          <a:ext cx="182880" cy="0"/>
        </a:xfrm>
        <a:prstGeom prst="line">
          <a:avLst/>
        </a:prstGeom>
        <a:noFill/>
        <a:ln w="9525">
          <a:solidFill>
            <a:srgbClr val="000000"/>
          </a:solidFill>
          <a:round/>
          <a:headEnd/>
          <a:tailEnd type="triangle" w="sm" len="sm"/>
        </a:ln>
      </xdr:spPr>
    </xdr:sp>
    <xdr:clientData/>
  </xdr:oneCellAnchor>
  <xdr:oneCellAnchor>
    <xdr:from>
      <xdr:col>39</xdr:col>
      <xdr:colOff>143932</xdr:colOff>
      <xdr:row>76</xdr:row>
      <xdr:rowOff>77739</xdr:rowOff>
    </xdr:from>
    <xdr:ext cx="182880" cy="0"/>
    <xdr:sp macro="" textlink="">
      <xdr:nvSpPr>
        <xdr:cNvPr id="62" name="Line 52">
          <a:extLst>
            <a:ext uri="{FF2B5EF4-FFF2-40B4-BE49-F238E27FC236}">
              <a16:creationId xmlns:a16="http://schemas.microsoft.com/office/drawing/2014/main" id="{EC79F635-704A-3945-9D19-E8874E6B7988}"/>
            </a:ext>
          </a:extLst>
        </xdr:cNvPr>
        <xdr:cNvSpPr>
          <a:spLocks noChangeShapeType="1"/>
        </xdr:cNvSpPr>
      </xdr:nvSpPr>
      <xdr:spPr bwMode="auto">
        <a:xfrm>
          <a:off x="5909732" y="13353472"/>
          <a:ext cx="182880" cy="0"/>
        </a:xfrm>
        <a:prstGeom prst="line">
          <a:avLst/>
        </a:prstGeom>
        <a:noFill/>
        <a:ln w="9525">
          <a:solidFill>
            <a:srgbClr val="000000"/>
          </a:solidFill>
          <a:round/>
          <a:headEnd/>
          <a:tailEnd type="triangle" w="sm" len="sm"/>
        </a:ln>
      </xdr:spPr>
    </xdr:sp>
    <xdr:clientData/>
  </xdr:oneCellAnchor>
  <xdr:oneCellAnchor>
    <xdr:from>
      <xdr:col>39</xdr:col>
      <xdr:colOff>143932</xdr:colOff>
      <xdr:row>81</xdr:row>
      <xdr:rowOff>77739</xdr:rowOff>
    </xdr:from>
    <xdr:ext cx="182880" cy="0"/>
    <xdr:sp macro="" textlink="">
      <xdr:nvSpPr>
        <xdr:cNvPr id="63" name="Line 52">
          <a:extLst>
            <a:ext uri="{FF2B5EF4-FFF2-40B4-BE49-F238E27FC236}">
              <a16:creationId xmlns:a16="http://schemas.microsoft.com/office/drawing/2014/main" id="{380B774B-C421-4047-AC43-BCAE9B45E910}"/>
            </a:ext>
          </a:extLst>
        </xdr:cNvPr>
        <xdr:cNvSpPr>
          <a:spLocks noChangeShapeType="1"/>
        </xdr:cNvSpPr>
      </xdr:nvSpPr>
      <xdr:spPr bwMode="auto">
        <a:xfrm>
          <a:off x="5909732" y="13353472"/>
          <a:ext cx="182880" cy="0"/>
        </a:xfrm>
        <a:prstGeom prst="line">
          <a:avLst/>
        </a:prstGeom>
        <a:noFill/>
        <a:ln w="9525">
          <a:solidFill>
            <a:srgbClr val="000000"/>
          </a:solidFill>
          <a:round/>
          <a:headEnd/>
          <a:tailEnd type="triangle" w="sm" len="sm"/>
        </a:ln>
      </xdr:spPr>
    </xdr:sp>
    <xdr:clientData/>
  </xdr:oneCellAnchor>
  <xdr:oneCellAnchor>
    <xdr:from>
      <xdr:col>39</xdr:col>
      <xdr:colOff>143932</xdr:colOff>
      <xdr:row>89</xdr:row>
      <xdr:rowOff>77739</xdr:rowOff>
    </xdr:from>
    <xdr:ext cx="182880" cy="0"/>
    <xdr:sp macro="" textlink="">
      <xdr:nvSpPr>
        <xdr:cNvPr id="64" name="Line 52">
          <a:extLst>
            <a:ext uri="{FF2B5EF4-FFF2-40B4-BE49-F238E27FC236}">
              <a16:creationId xmlns:a16="http://schemas.microsoft.com/office/drawing/2014/main" id="{1348394E-091A-124E-963A-E953EB132B34}"/>
            </a:ext>
          </a:extLst>
        </xdr:cNvPr>
        <xdr:cNvSpPr>
          <a:spLocks noChangeShapeType="1"/>
        </xdr:cNvSpPr>
      </xdr:nvSpPr>
      <xdr:spPr bwMode="auto">
        <a:xfrm>
          <a:off x="5909732" y="13353472"/>
          <a:ext cx="182880" cy="0"/>
        </a:xfrm>
        <a:prstGeom prst="line">
          <a:avLst/>
        </a:prstGeom>
        <a:noFill/>
        <a:ln w="9525">
          <a:solidFill>
            <a:srgbClr val="000000"/>
          </a:solidFill>
          <a:round/>
          <a:headEnd/>
          <a:tailEnd type="triangle" w="sm" len="sm"/>
        </a:ln>
      </xdr:spPr>
    </xdr:sp>
    <xdr:clientData/>
  </xdr:oneCellAnchor>
  <xdr:twoCellAnchor>
    <xdr:from>
      <xdr:col>21</xdr:col>
      <xdr:colOff>603</xdr:colOff>
      <xdr:row>203</xdr:row>
      <xdr:rowOff>29937</xdr:rowOff>
    </xdr:from>
    <xdr:to>
      <xdr:col>22</xdr:col>
      <xdr:colOff>122465</xdr:colOff>
      <xdr:row>207</xdr:row>
      <xdr:rowOff>0</xdr:rowOff>
    </xdr:to>
    <xdr:grpSp>
      <xdr:nvGrpSpPr>
        <xdr:cNvPr id="36" name="Group 35">
          <a:extLst>
            <a:ext uri="{FF2B5EF4-FFF2-40B4-BE49-F238E27FC236}">
              <a16:creationId xmlns:a16="http://schemas.microsoft.com/office/drawing/2014/main" id="{324EB0D2-F4B5-9244-9B82-3BBE9E0F14A0}"/>
            </a:ext>
          </a:extLst>
        </xdr:cNvPr>
        <xdr:cNvGrpSpPr/>
      </xdr:nvGrpSpPr>
      <xdr:grpSpPr>
        <a:xfrm>
          <a:off x="2743803" y="23152555"/>
          <a:ext cx="244326" cy="545645"/>
          <a:chOff x="4255698" y="27169696"/>
          <a:chExt cx="199748" cy="453656"/>
        </a:xfrm>
      </xdr:grpSpPr>
      <xdr:sp macro="" textlink="">
        <xdr:nvSpPr>
          <xdr:cNvPr id="59" name="Rectangle 58">
            <a:extLst>
              <a:ext uri="{FF2B5EF4-FFF2-40B4-BE49-F238E27FC236}">
                <a16:creationId xmlns:a16="http://schemas.microsoft.com/office/drawing/2014/main" id="{5924877A-D5D3-CD40-B373-836C7A892AC5}"/>
              </a:ext>
            </a:extLst>
          </xdr:cNvPr>
          <xdr:cNvSpPr/>
        </xdr:nvSpPr>
        <xdr:spPr>
          <a:xfrm flipH="1">
            <a:off x="4308403" y="27169696"/>
            <a:ext cx="147043" cy="145086"/>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5" name="Straight Arrow Connector 64">
            <a:extLst>
              <a:ext uri="{FF2B5EF4-FFF2-40B4-BE49-F238E27FC236}">
                <a16:creationId xmlns:a16="http://schemas.microsoft.com/office/drawing/2014/main" id="{5F5BC5D0-E835-5348-B245-BE8EE4ECDB5D}"/>
              </a:ext>
            </a:extLst>
          </xdr:cNvPr>
          <xdr:cNvCxnSpPr/>
        </xdr:nvCxnSpPr>
        <xdr:spPr>
          <a:xfrm flipH="1">
            <a:off x="4255698" y="27623352"/>
            <a:ext cx="196365"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66" name="Straight Connector 65">
            <a:extLst>
              <a:ext uri="{FF2B5EF4-FFF2-40B4-BE49-F238E27FC236}">
                <a16:creationId xmlns:a16="http://schemas.microsoft.com/office/drawing/2014/main" id="{0B1A6276-B0E4-8F4A-9EB6-EB35A1C2895A}"/>
              </a:ext>
            </a:extLst>
          </xdr:cNvPr>
          <xdr:cNvCxnSpPr/>
        </xdr:nvCxnSpPr>
        <xdr:spPr>
          <a:xfrm>
            <a:off x="4453366" y="27299088"/>
            <a:ext cx="0" cy="320119"/>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twoCellAnchor>
    <xdr:from>
      <xdr:col>37</xdr:col>
      <xdr:colOff>68030</xdr:colOff>
      <xdr:row>202</xdr:row>
      <xdr:rowOff>114301</xdr:rowOff>
    </xdr:from>
    <xdr:to>
      <xdr:col>41</xdr:col>
      <xdr:colOff>76197</xdr:colOff>
      <xdr:row>204</xdr:row>
      <xdr:rowOff>76201</xdr:rowOff>
    </xdr:to>
    <xdr:grpSp>
      <xdr:nvGrpSpPr>
        <xdr:cNvPr id="67" name="Group 66">
          <a:extLst>
            <a:ext uri="{FF2B5EF4-FFF2-40B4-BE49-F238E27FC236}">
              <a16:creationId xmlns:a16="http://schemas.microsoft.com/office/drawing/2014/main" id="{67BB18C1-4F2D-0E4B-B628-17C90DAAB182}"/>
            </a:ext>
          </a:extLst>
        </xdr:cNvPr>
        <xdr:cNvGrpSpPr/>
      </xdr:nvGrpSpPr>
      <xdr:grpSpPr>
        <a:xfrm rot="16200000">
          <a:off x="4901969" y="22989948"/>
          <a:ext cx="247650" cy="464006"/>
          <a:chOff x="3377338" y="8846950"/>
          <a:chExt cx="161441" cy="390793"/>
        </a:xfrm>
      </xdr:grpSpPr>
      <xdr:sp macro="" textlink="">
        <xdr:nvSpPr>
          <xdr:cNvPr id="68" name="Rectangle 67">
            <a:extLst>
              <a:ext uri="{FF2B5EF4-FFF2-40B4-BE49-F238E27FC236}">
                <a16:creationId xmlns:a16="http://schemas.microsoft.com/office/drawing/2014/main" id="{F08DBF47-E768-0148-8497-6507FE218D5E}"/>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9" name="Straight Arrow Connector 68">
            <a:extLst>
              <a:ext uri="{FF2B5EF4-FFF2-40B4-BE49-F238E27FC236}">
                <a16:creationId xmlns:a16="http://schemas.microsoft.com/office/drawing/2014/main" id="{2693A880-E3A9-0943-A867-873E84DA691C}"/>
              </a:ext>
            </a:extLst>
          </xdr:cNvPr>
          <xdr:cNvCxnSpPr/>
        </xdr:nvCxnSpPr>
        <xdr:spPr>
          <a:xfrm rot="5400000">
            <a:off x="3252976" y="9113380"/>
            <a:ext cx="248726" cy="0"/>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37</xdr:col>
      <xdr:colOff>12700</xdr:colOff>
      <xdr:row>5</xdr:row>
      <xdr:rowOff>0</xdr:rowOff>
    </xdr:from>
    <xdr:to>
      <xdr:col>39</xdr:col>
      <xdr:colOff>13912</xdr:colOff>
      <xdr:row>8</xdr:row>
      <xdr:rowOff>109763</xdr:rowOff>
    </xdr:to>
    <xdr:grpSp>
      <xdr:nvGrpSpPr>
        <xdr:cNvPr id="5" name="Group 4">
          <a:extLst>
            <a:ext uri="{FF2B5EF4-FFF2-40B4-BE49-F238E27FC236}">
              <a16:creationId xmlns:a16="http://schemas.microsoft.com/office/drawing/2014/main" id="{6EDBEC32-5188-4246-A320-6E47A1DFECBA}"/>
            </a:ext>
          </a:extLst>
        </xdr:cNvPr>
        <xdr:cNvGrpSpPr/>
      </xdr:nvGrpSpPr>
      <xdr:grpSpPr>
        <a:xfrm>
          <a:off x="4735739" y="514350"/>
          <a:ext cx="252944" cy="534306"/>
          <a:chOff x="4255698" y="27169696"/>
          <a:chExt cx="199748" cy="453656"/>
        </a:xfrm>
      </xdr:grpSpPr>
      <xdr:sp macro="" textlink="">
        <xdr:nvSpPr>
          <xdr:cNvPr id="6" name="Rectangle 5">
            <a:extLst>
              <a:ext uri="{FF2B5EF4-FFF2-40B4-BE49-F238E27FC236}">
                <a16:creationId xmlns:a16="http://schemas.microsoft.com/office/drawing/2014/main" id="{261C8878-9634-4508-BFA7-77B59B2BA317}"/>
              </a:ext>
            </a:extLst>
          </xdr:cNvPr>
          <xdr:cNvSpPr/>
        </xdr:nvSpPr>
        <xdr:spPr>
          <a:xfrm flipH="1">
            <a:off x="4308403" y="27169696"/>
            <a:ext cx="147043" cy="145086"/>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 name="Straight Arrow Connector 6">
            <a:extLst>
              <a:ext uri="{FF2B5EF4-FFF2-40B4-BE49-F238E27FC236}">
                <a16:creationId xmlns:a16="http://schemas.microsoft.com/office/drawing/2014/main" id="{21167BC0-0159-B4A8-ECAE-FA6F53321F32}"/>
              </a:ext>
            </a:extLst>
          </xdr:cNvPr>
          <xdr:cNvCxnSpPr/>
        </xdr:nvCxnSpPr>
        <xdr:spPr>
          <a:xfrm flipH="1">
            <a:off x="4255698" y="27623352"/>
            <a:ext cx="196365"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9" name="Straight Connector 8">
            <a:extLst>
              <a:ext uri="{FF2B5EF4-FFF2-40B4-BE49-F238E27FC236}">
                <a16:creationId xmlns:a16="http://schemas.microsoft.com/office/drawing/2014/main" id="{06559D19-DDEB-BC6C-9461-CBE4FEA2B181}"/>
              </a:ext>
            </a:extLst>
          </xdr:cNvPr>
          <xdr:cNvCxnSpPr/>
        </xdr:nvCxnSpPr>
        <xdr:spPr>
          <a:xfrm>
            <a:off x="4453366" y="27299088"/>
            <a:ext cx="0" cy="320119"/>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twoCellAnchor>
    <xdr:from>
      <xdr:col>16</xdr:col>
      <xdr:colOff>50800</xdr:colOff>
      <xdr:row>5</xdr:row>
      <xdr:rowOff>38100</xdr:rowOff>
    </xdr:from>
    <xdr:to>
      <xdr:col>18</xdr:col>
      <xdr:colOff>6345</xdr:colOff>
      <xdr:row>8</xdr:row>
      <xdr:rowOff>98851</xdr:rowOff>
    </xdr:to>
    <xdr:grpSp>
      <xdr:nvGrpSpPr>
        <xdr:cNvPr id="10" name="Group 9">
          <a:extLst>
            <a:ext uri="{FF2B5EF4-FFF2-40B4-BE49-F238E27FC236}">
              <a16:creationId xmlns:a16="http://schemas.microsoft.com/office/drawing/2014/main" id="{18BEC26E-5C3D-450D-8A5A-3F65E4BE72F3}"/>
            </a:ext>
          </a:extLst>
        </xdr:cNvPr>
        <xdr:cNvGrpSpPr/>
      </xdr:nvGrpSpPr>
      <xdr:grpSpPr>
        <a:xfrm>
          <a:off x="2173514" y="552450"/>
          <a:ext cx="208638" cy="486655"/>
          <a:chOff x="3377337" y="8846950"/>
          <a:chExt cx="254669" cy="351940"/>
        </a:xfrm>
      </xdr:grpSpPr>
      <xdr:sp macro="" textlink="">
        <xdr:nvSpPr>
          <xdr:cNvPr id="11" name="Rectangle 10">
            <a:extLst>
              <a:ext uri="{FF2B5EF4-FFF2-40B4-BE49-F238E27FC236}">
                <a16:creationId xmlns:a16="http://schemas.microsoft.com/office/drawing/2014/main" id="{843E78C4-9111-B4EF-A8FC-89EA68C8B279}"/>
              </a:ext>
            </a:extLst>
          </xdr:cNvPr>
          <xdr:cNvSpPr/>
        </xdr:nvSpPr>
        <xdr:spPr>
          <a:xfrm>
            <a:off x="3377337" y="8846950"/>
            <a:ext cx="254669" cy="142048"/>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2" name="Straight Arrow Connector 11">
            <a:extLst>
              <a:ext uri="{FF2B5EF4-FFF2-40B4-BE49-F238E27FC236}">
                <a16:creationId xmlns:a16="http://schemas.microsoft.com/office/drawing/2014/main" id="{6882E503-F678-8B48-48E0-A2BCE72199AD}"/>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40</xdr:col>
      <xdr:colOff>1057</xdr:colOff>
      <xdr:row>146</xdr:row>
      <xdr:rowOff>87263</xdr:rowOff>
    </xdr:from>
    <xdr:ext cx="182880" cy="0"/>
    <xdr:sp macro="" textlink="">
      <xdr:nvSpPr>
        <xdr:cNvPr id="13" name="Line 52">
          <a:extLst>
            <a:ext uri="{FF2B5EF4-FFF2-40B4-BE49-F238E27FC236}">
              <a16:creationId xmlns:a16="http://schemas.microsoft.com/office/drawing/2014/main" id="{44BD262B-D854-467E-B043-461E12376B1B}"/>
            </a:ext>
            <a:ext uri="{147F2762-F138-4A5C-976F-8EAC2B608ADB}">
              <a16:predDERef xmlns:a16="http://schemas.microsoft.com/office/drawing/2014/main" pred="{39F6C602-5E0A-5744-B280-643CAF385309}"/>
            </a:ext>
          </a:extLst>
        </xdr:cNvPr>
        <xdr:cNvSpPr>
          <a:spLocks noChangeShapeType="1"/>
        </xdr:cNvSpPr>
      </xdr:nvSpPr>
      <xdr:spPr bwMode="auto">
        <a:xfrm>
          <a:off x="4668307" y="16929195"/>
          <a:ext cx="182880" cy="0"/>
        </a:xfrm>
        <a:prstGeom prst="line">
          <a:avLst/>
        </a:prstGeom>
        <a:noFill/>
        <a:ln w="9525">
          <a:solidFill>
            <a:srgbClr val="000000"/>
          </a:solidFill>
          <a:round/>
          <a:headEnd/>
          <a:tailEnd type="triangle" w="sm" len="sm"/>
        </a:ln>
      </xdr:spPr>
    </xdr:sp>
    <xdr:clientData/>
  </xdr:oneCellAnchor>
</xdr:wsDr>
</file>

<file path=xl/drawings/drawing15.xml><?xml version="1.0" encoding="utf-8"?>
<xdr:wsDr xmlns:xdr="http://schemas.openxmlformats.org/drawingml/2006/spreadsheetDrawing" xmlns:a="http://schemas.openxmlformats.org/drawingml/2006/main">
  <xdr:oneCellAnchor>
    <xdr:from>
      <xdr:col>40</xdr:col>
      <xdr:colOff>21468</xdr:colOff>
      <xdr:row>130</xdr:row>
      <xdr:rowOff>57026</xdr:rowOff>
    </xdr:from>
    <xdr:ext cx="182880" cy="0"/>
    <xdr:sp macro="" textlink="">
      <xdr:nvSpPr>
        <xdr:cNvPr id="6" name="Line 52">
          <a:extLst>
            <a:ext uri="{FF2B5EF4-FFF2-40B4-BE49-F238E27FC236}">
              <a16:creationId xmlns:a16="http://schemas.microsoft.com/office/drawing/2014/main" id="{90AADF6B-CB51-854C-83C0-935927C16E54}"/>
            </a:ext>
          </a:extLst>
        </xdr:cNvPr>
        <xdr:cNvSpPr>
          <a:spLocks noChangeShapeType="1"/>
        </xdr:cNvSpPr>
      </xdr:nvSpPr>
      <xdr:spPr bwMode="auto">
        <a:xfrm>
          <a:off x="5136393" y="14115926"/>
          <a:ext cx="182880" cy="0"/>
        </a:xfrm>
        <a:prstGeom prst="line">
          <a:avLst/>
        </a:prstGeom>
        <a:noFill/>
        <a:ln w="9525">
          <a:solidFill>
            <a:srgbClr val="000000"/>
          </a:solidFill>
          <a:round/>
          <a:headEnd/>
          <a:tailEnd type="triangle" w="sm" len="sm"/>
        </a:ln>
      </xdr:spPr>
    </xdr:sp>
    <xdr:clientData/>
  </xdr:oneCellAnchor>
  <xdr:oneCellAnchor>
    <xdr:from>
      <xdr:col>40</xdr:col>
      <xdr:colOff>2418</xdr:colOff>
      <xdr:row>134</xdr:row>
      <xdr:rowOff>65190</xdr:rowOff>
    </xdr:from>
    <xdr:ext cx="182880" cy="0"/>
    <xdr:sp macro="" textlink="">
      <xdr:nvSpPr>
        <xdr:cNvPr id="7" name="Line 52">
          <a:extLst>
            <a:ext uri="{FF2B5EF4-FFF2-40B4-BE49-F238E27FC236}">
              <a16:creationId xmlns:a16="http://schemas.microsoft.com/office/drawing/2014/main" id="{508C897F-E0E5-CF4B-BC97-9EFDC4E216D3}"/>
            </a:ext>
          </a:extLst>
        </xdr:cNvPr>
        <xdr:cNvSpPr>
          <a:spLocks noChangeShapeType="1"/>
        </xdr:cNvSpPr>
      </xdr:nvSpPr>
      <xdr:spPr bwMode="auto">
        <a:xfrm>
          <a:off x="5107818" y="13704990"/>
          <a:ext cx="182880" cy="0"/>
        </a:xfrm>
        <a:prstGeom prst="line">
          <a:avLst/>
        </a:prstGeom>
        <a:noFill/>
        <a:ln w="9525">
          <a:solidFill>
            <a:srgbClr val="000000"/>
          </a:solidFill>
          <a:round/>
          <a:headEnd/>
          <a:tailEnd type="triangle" w="sm" len="sm"/>
        </a:ln>
      </xdr:spPr>
    </xdr:sp>
    <xdr:clientData/>
  </xdr:oneCellAnchor>
  <xdr:oneCellAnchor>
    <xdr:from>
      <xdr:col>40</xdr:col>
      <xdr:colOff>2418</xdr:colOff>
      <xdr:row>142</xdr:row>
      <xdr:rowOff>65190</xdr:rowOff>
    </xdr:from>
    <xdr:ext cx="182880" cy="0"/>
    <xdr:sp macro="" textlink="">
      <xdr:nvSpPr>
        <xdr:cNvPr id="8" name="Line 52">
          <a:extLst>
            <a:ext uri="{FF2B5EF4-FFF2-40B4-BE49-F238E27FC236}">
              <a16:creationId xmlns:a16="http://schemas.microsoft.com/office/drawing/2014/main" id="{FB0B6DA2-AE60-1D49-B229-AA6604C2BFCD}"/>
            </a:ext>
          </a:extLst>
        </xdr:cNvPr>
        <xdr:cNvSpPr>
          <a:spLocks noChangeShapeType="1"/>
        </xdr:cNvSpPr>
      </xdr:nvSpPr>
      <xdr:spPr bwMode="auto">
        <a:xfrm>
          <a:off x="5107818" y="14571765"/>
          <a:ext cx="182880" cy="0"/>
        </a:xfrm>
        <a:prstGeom prst="line">
          <a:avLst/>
        </a:prstGeom>
        <a:noFill/>
        <a:ln w="9525">
          <a:solidFill>
            <a:srgbClr val="000000"/>
          </a:solidFill>
          <a:round/>
          <a:headEnd/>
          <a:tailEnd type="triangle" w="sm" len="sm"/>
        </a:ln>
      </xdr:spPr>
    </xdr:sp>
    <xdr:clientData/>
  </xdr:oneCellAnchor>
  <xdr:oneCellAnchor>
    <xdr:from>
      <xdr:col>40</xdr:col>
      <xdr:colOff>2418</xdr:colOff>
      <xdr:row>151</xdr:row>
      <xdr:rowOff>65190</xdr:rowOff>
    </xdr:from>
    <xdr:ext cx="182880" cy="0"/>
    <xdr:sp macro="" textlink="">
      <xdr:nvSpPr>
        <xdr:cNvPr id="9" name="Line 52">
          <a:extLst>
            <a:ext uri="{FF2B5EF4-FFF2-40B4-BE49-F238E27FC236}">
              <a16:creationId xmlns:a16="http://schemas.microsoft.com/office/drawing/2014/main" id="{9BD1C1A9-94B3-9B4A-ABDB-9D8F4499B992}"/>
            </a:ext>
          </a:extLst>
        </xdr:cNvPr>
        <xdr:cNvSpPr>
          <a:spLocks noChangeShapeType="1"/>
        </xdr:cNvSpPr>
      </xdr:nvSpPr>
      <xdr:spPr bwMode="auto">
        <a:xfrm>
          <a:off x="5107818" y="15448065"/>
          <a:ext cx="182880" cy="0"/>
        </a:xfrm>
        <a:prstGeom prst="line">
          <a:avLst/>
        </a:prstGeom>
        <a:noFill/>
        <a:ln w="9525">
          <a:solidFill>
            <a:srgbClr val="000000"/>
          </a:solidFill>
          <a:round/>
          <a:headEnd/>
          <a:tailEnd type="triangle" w="sm" len="sm"/>
        </a:ln>
      </xdr:spPr>
    </xdr:sp>
    <xdr:clientData/>
  </xdr:oneCellAnchor>
  <xdr:oneCellAnchor>
    <xdr:from>
      <xdr:col>33</xdr:col>
      <xdr:colOff>0</xdr:colOff>
      <xdr:row>234</xdr:row>
      <xdr:rowOff>92529</xdr:rowOff>
    </xdr:from>
    <xdr:ext cx="95250" cy="151931"/>
    <xdr:sp macro="" textlink="">
      <xdr:nvSpPr>
        <xdr:cNvPr id="10" name="Freeform 106">
          <a:extLst>
            <a:ext uri="{FF2B5EF4-FFF2-40B4-BE49-F238E27FC236}">
              <a16:creationId xmlns:a16="http://schemas.microsoft.com/office/drawing/2014/main" id="{8ABAC3C4-A35E-BB43-94A9-47CED3E7D5C0}"/>
            </a:ext>
          </a:extLst>
        </xdr:cNvPr>
        <xdr:cNvSpPr>
          <a:spLocks/>
        </xdr:cNvSpPr>
      </xdr:nvSpPr>
      <xdr:spPr bwMode="auto">
        <a:xfrm>
          <a:off x="4276725" y="19266354"/>
          <a:ext cx="95250" cy="151931"/>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33</xdr:col>
      <xdr:colOff>0</xdr:colOff>
      <xdr:row>240</xdr:row>
      <xdr:rowOff>92529</xdr:rowOff>
    </xdr:from>
    <xdr:ext cx="95250" cy="151933"/>
    <xdr:sp macro="" textlink="">
      <xdr:nvSpPr>
        <xdr:cNvPr id="11" name="Freeform 106">
          <a:extLst>
            <a:ext uri="{FF2B5EF4-FFF2-40B4-BE49-F238E27FC236}">
              <a16:creationId xmlns:a16="http://schemas.microsoft.com/office/drawing/2014/main" id="{582D08CD-857A-C349-B5B0-F4349DD62DE6}"/>
            </a:ext>
          </a:extLst>
        </xdr:cNvPr>
        <xdr:cNvSpPr>
          <a:spLocks/>
        </xdr:cNvSpPr>
      </xdr:nvSpPr>
      <xdr:spPr bwMode="auto">
        <a:xfrm>
          <a:off x="4276725" y="19704504"/>
          <a:ext cx="95250" cy="151933"/>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33</xdr:col>
      <xdr:colOff>0</xdr:colOff>
      <xdr:row>248</xdr:row>
      <xdr:rowOff>92529</xdr:rowOff>
    </xdr:from>
    <xdr:ext cx="95250" cy="151931"/>
    <xdr:sp macro="" textlink="">
      <xdr:nvSpPr>
        <xdr:cNvPr id="14" name="Freeform 106">
          <a:extLst>
            <a:ext uri="{FF2B5EF4-FFF2-40B4-BE49-F238E27FC236}">
              <a16:creationId xmlns:a16="http://schemas.microsoft.com/office/drawing/2014/main" id="{430CB0DC-CAC3-3D4C-842F-DD02801F0F83}"/>
            </a:ext>
          </a:extLst>
        </xdr:cNvPr>
        <xdr:cNvSpPr>
          <a:spLocks/>
        </xdr:cNvSpPr>
      </xdr:nvSpPr>
      <xdr:spPr bwMode="auto">
        <a:xfrm>
          <a:off x="4276725" y="21018954"/>
          <a:ext cx="95250" cy="151931"/>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40</xdr:col>
      <xdr:colOff>2418</xdr:colOff>
      <xdr:row>161</xdr:row>
      <xdr:rowOff>65190</xdr:rowOff>
    </xdr:from>
    <xdr:ext cx="182880" cy="0"/>
    <xdr:sp macro="" textlink="">
      <xdr:nvSpPr>
        <xdr:cNvPr id="15" name="Line 52">
          <a:extLst>
            <a:ext uri="{FF2B5EF4-FFF2-40B4-BE49-F238E27FC236}">
              <a16:creationId xmlns:a16="http://schemas.microsoft.com/office/drawing/2014/main" id="{108DBA84-5A1E-EA4A-968A-013527CAA6FE}"/>
            </a:ext>
          </a:extLst>
        </xdr:cNvPr>
        <xdr:cNvSpPr>
          <a:spLocks noChangeShapeType="1"/>
        </xdr:cNvSpPr>
      </xdr:nvSpPr>
      <xdr:spPr bwMode="auto">
        <a:xfrm>
          <a:off x="5107818" y="16610115"/>
          <a:ext cx="182880" cy="0"/>
        </a:xfrm>
        <a:prstGeom prst="line">
          <a:avLst/>
        </a:prstGeom>
        <a:noFill/>
        <a:ln w="9525">
          <a:solidFill>
            <a:srgbClr val="000000"/>
          </a:solidFill>
          <a:round/>
          <a:headEnd/>
          <a:tailEnd type="triangle" w="sm" len="sm"/>
        </a:ln>
      </xdr:spPr>
    </xdr:sp>
    <xdr:clientData/>
  </xdr:oneCellAnchor>
  <xdr:oneCellAnchor>
    <xdr:from>
      <xdr:col>22</xdr:col>
      <xdr:colOff>0</xdr:colOff>
      <xdr:row>234</xdr:row>
      <xdr:rowOff>67912</xdr:rowOff>
    </xdr:from>
    <xdr:ext cx="142587" cy="0"/>
    <xdr:sp macro="" textlink="">
      <xdr:nvSpPr>
        <xdr:cNvPr id="33" name="Line 52">
          <a:extLst>
            <a:ext uri="{FF2B5EF4-FFF2-40B4-BE49-F238E27FC236}">
              <a16:creationId xmlns:a16="http://schemas.microsoft.com/office/drawing/2014/main" id="{7D544326-BD05-5B4C-A471-A43E903DAFD5}"/>
            </a:ext>
          </a:extLst>
        </xdr:cNvPr>
        <xdr:cNvSpPr>
          <a:spLocks noChangeShapeType="1"/>
        </xdr:cNvSpPr>
      </xdr:nvSpPr>
      <xdr:spPr bwMode="auto">
        <a:xfrm>
          <a:off x="2914650" y="1924173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240</xdr:row>
      <xdr:rowOff>67912</xdr:rowOff>
    </xdr:from>
    <xdr:ext cx="142587" cy="0"/>
    <xdr:sp macro="" textlink="">
      <xdr:nvSpPr>
        <xdr:cNvPr id="34" name="Line 52">
          <a:extLst>
            <a:ext uri="{FF2B5EF4-FFF2-40B4-BE49-F238E27FC236}">
              <a16:creationId xmlns:a16="http://schemas.microsoft.com/office/drawing/2014/main" id="{AACA898B-9AEC-8D48-BA4F-2034A7D0C8BA}"/>
            </a:ext>
          </a:extLst>
        </xdr:cNvPr>
        <xdr:cNvSpPr>
          <a:spLocks noChangeShapeType="1"/>
        </xdr:cNvSpPr>
      </xdr:nvSpPr>
      <xdr:spPr bwMode="auto">
        <a:xfrm>
          <a:off x="2914650" y="1967988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248</xdr:row>
      <xdr:rowOff>67912</xdr:rowOff>
    </xdr:from>
    <xdr:ext cx="142587" cy="0"/>
    <xdr:sp macro="" textlink="">
      <xdr:nvSpPr>
        <xdr:cNvPr id="39" name="Line 52">
          <a:extLst>
            <a:ext uri="{FF2B5EF4-FFF2-40B4-BE49-F238E27FC236}">
              <a16:creationId xmlns:a16="http://schemas.microsoft.com/office/drawing/2014/main" id="{A28176EE-8D28-E643-B64B-69980724FA9E}"/>
            </a:ext>
          </a:extLst>
        </xdr:cNvPr>
        <xdr:cNvSpPr>
          <a:spLocks noChangeShapeType="1"/>
        </xdr:cNvSpPr>
      </xdr:nvSpPr>
      <xdr:spPr bwMode="auto">
        <a:xfrm>
          <a:off x="2914650" y="2099433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252</xdr:row>
      <xdr:rowOff>67912</xdr:rowOff>
    </xdr:from>
    <xdr:ext cx="142587" cy="0"/>
    <xdr:sp macro="" textlink="">
      <xdr:nvSpPr>
        <xdr:cNvPr id="40" name="Line 52">
          <a:extLst>
            <a:ext uri="{FF2B5EF4-FFF2-40B4-BE49-F238E27FC236}">
              <a16:creationId xmlns:a16="http://schemas.microsoft.com/office/drawing/2014/main" id="{83BE22EA-0187-9C4A-B27E-7C94554304CA}"/>
            </a:ext>
          </a:extLst>
        </xdr:cNvPr>
        <xdr:cNvSpPr>
          <a:spLocks noChangeShapeType="1"/>
        </xdr:cNvSpPr>
      </xdr:nvSpPr>
      <xdr:spPr bwMode="auto">
        <a:xfrm>
          <a:off x="2914650" y="2143248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252</xdr:row>
      <xdr:rowOff>67912</xdr:rowOff>
    </xdr:from>
    <xdr:ext cx="142587" cy="0"/>
    <xdr:sp macro="" textlink="">
      <xdr:nvSpPr>
        <xdr:cNvPr id="41" name="Line 52">
          <a:extLst>
            <a:ext uri="{FF2B5EF4-FFF2-40B4-BE49-F238E27FC236}">
              <a16:creationId xmlns:a16="http://schemas.microsoft.com/office/drawing/2014/main" id="{45499772-8A60-5B40-951D-047C602DD13D}"/>
            </a:ext>
          </a:extLst>
        </xdr:cNvPr>
        <xdr:cNvSpPr>
          <a:spLocks noChangeShapeType="1"/>
        </xdr:cNvSpPr>
      </xdr:nvSpPr>
      <xdr:spPr bwMode="auto">
        <a:xfrm>
          <a:off x="3533775" y="2143248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248</xdr:row>
      <xdr:rowOff>67912</xdr:rowOff>
    </xdr:from>
    <xdr:ext cx="142587" cy="0"/>
    <xdr:sp macro="" textlink="">
      <xdr:nvSpPr>
        <xdr:cNvPr id="42" name="Line 52">
          <a:extLst>
            <a:ext uri="{FF2B5EF4-FFF2-40B4-BE49-F238E27FC236}">
              <a16:creationId xmlns:a16="http://schemas.microsoft.com/office/drawing/2014/main" id="{865922D6-649D-D34C-A0D8-B7F55B9B1CA3}"/>
            </a:ext>
          </a:extLst>
        </xdr:cNvPr>
        <xdr:cNvSpPr>
          <a:spLocks noChangeShapeType="1"/>
        </xdr:cNvSpPr>
      </xdr:nvSpPr>
      <xdr:spPr bwMode="auto">
        <a:xfrm>
          <a:off x="3533775" y="209943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240</xdr:row>
      <xdr:rowOff>67912</xdr:rowOff>
    </xdr:from>
    <xdr:ext cx="142587" cy="0"/>
    <xdr:sp macro="" textlink="">
      <xdr:nvSpPr>
        <xdr:cNvPr id="45" name="Line 52">
          <a:extLst>
            <a:ext uri="{FF2B5EF4-FFF2-40B4-BE49-F238E27FC236}">
              <a16:creationId xmlns:a16="http://schemas.microsoft.com/office/drawing/2014/main" id="{0F34FED9-40C8-8F40-967C-ED132F1A78B7}"/>
            </a:ext>
          </a:extLst>
        </xdr:cNvPr>
        <xdr:cNvSpPr>
          <a:spLocks noChangeShapeType="1"/>
        </xdr:cNvSpPr>
      </xdr:nvSpPr>
      <xdr:spPr bwMode="auto">
        <a:xfrm>
          <a:off x="3533775" y="1967988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234</xdr:row>
      <xdr:rowOff>67912</xdr:rowOff>
    </xdr:from>
    <xdr:ext cx="142587" cy="0"/>
    <xdr:sp macro="" textlink="">
      <xdr:nvSpPr>
        <xdr:cNvPr id="46" name="Line 52">
          <a:extLst>
            <a:ext uri="{FF2B5EF4-FFF2-40B4-BE49-F238E27FC236}">
              <a16:creationId xmlns:a16="http://schemas.microsoft.com/office/drawing/2014/main" id="{70AB0453-989C-6B40-B898-842A36A5C679}"/>
            </a:ext>
          </a:extLst>
        </xdr:cNvPr>
        <xdr:cNvSpPr>
          <a:spLocks noChangeShapeType="1"/>
        </xdr:cNvSpPr>
      </xdr:nvSpPr>
      <xdr:spPr bwMode="auto">
        <a:xfrm>
          <a:off x="3533775" y="1924173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240</xdr:row>
      <xdr:rowOff>67912</xdr:rowOff>
    </xdr:from>
    <xdr:ext cx="142587" cy="0"/>
    <xdr:sp macro="" textlink="">
      <xdr:nvSpPr>
        <xdr:cNvPr id="32" name="Line 52">
          <a:extLst>
            <a:ext uri="{FF2B5EF4-FFF2-40B4-BE49-F238E27FC236}">
              <a16:creationId xmlns:a16="http://schemas.microsoft.com/office/drawing/2014/main" id="{3B40698F-5D56-FF41-A380-37668D7B62B5}"/>
            </a:ext>
          </a:extLst>
        </xdr:cNvPr>
        <xdr:cNvSpPr>
          <a:spLocks noChangeShapeType="1"/>
        </xdr:cNvSpPr>
      </xdr:nvSpPr>
      <xdr:spPr bwMode="auto">
        <a:xfrm>
          <a:off x="2914650" y="1967988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240</xdr:row>
      <xdr:rowOff>67912</xdr:rowOff>
    </xdr:from>
    <xdr:ext cx="142587" cy="0"/>
    <xdr:sp macro="" textlink="">
      <xdr:nvSpPr>
        <xdr:cNvPr id="35" name="Line 52">
          <a:extLst>
            <a:ext uri="{FF2B5EF4-FFF2-40B4-BE49-F238E27FC236}">
              <a16:creationId xmlns:a16="http://schemas.microsoft.com/office/drawing/2014/main" id="{71C6665A-5BF4-A14B-A264-E25F533A1387}"/>
            </a:ext>
          </a:extLst>
        </xdr:cNvPr>
        <xdr:cNvSpPr>
          <a:spLocks noChangeShapeType="1"/>
        </xdr:cNvSpPr>
      </xdr:nvSpPr>
      <xdr:spPr bwMode="auto">
        <a:xfrm>
          <a:off x="2914650" y="1967988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248</xdr:row>
      <xdr:rowOff>67912</xdr:rowOff>
    </xdr:from>
    <xdr:ext cx="142587" cy="0"/>
    <xdr:sp macro="" textlink="">
      <xdr:nvSpPr>
        <xdr:cNvPr id="52" name="Line 52">
          <a:extLst>
            <a:ext uri="{FF2B5EF4-FFF2-40B4-BE49-F238E27FC236}">
              <a16:creationId xmlns:a16="http://schemas.microsoft.com/office/drawing/2014/main" id="{721F3D6A-ECB0-E046-ADF8-9CE0C9480502}"/>
            </a:ext>
          </a:extLst>
        </xdr:cNvPr>
        <xdr:cNvSpPr>
          <a:spLocks noChangeShapeType="1"/>
        </xdr:cNvSpPr>
      </xdr:nvSpPr>
      <xdr:spPr bwMode="auto">
        <a:xfrm>
          <a:off x="2914650" y="2099433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248</xdr:row>
      <xdr:rowOff>67912</xdr:rowOff>
    </xdr:from>
    <xdr:ext cx="142587" cy="0"/>
    <xdr:sp macro="" textlink="">
      <xdr:nvSpPr>
        <xdr:cNvPr id="53" name="Line 52">
          <a:extLst>
            <a:ext uri="{FF2B5EF4-FFF2-40B4-BE49-F238E27FC236}">
              <a16:creationId xmlns:a16="http://schemas.microsoft.com/office/drawing/2014/main" id="{06AF7995-E6CB-7640-90C4-5949164EE601}"/>
            </a:ext>
          </a:extLst>
        </xdr:cNvPr>
        <xdr:cNvSpPr>
          <a:spLocks noChangeShapeType="1"/>
        </xdr:cNvSpPr>
      </xdr:nvSpPr>
      <xdr:spPr bwMode="auto">
        <a:xfrm>
          <a:off x="2914650" y="2099433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248</xdr:row>
      <xdr:rowOff>67912</xdr:rowOff>
    </xdr:from>
    <xdr:ext cx="142587" cy="0"/>
    <xdr:sp macro="" textlink="">
      <xdr:nvSpPr>
        <xdr:cNvPr id="54" name="Line 52">
          <a:extLst>
            <a:ext uri="{FF2B5EF4-FFF2-40B4-BE49-F238E27FC236}">
              <a16:creationId xmlns:a16="http://schemas.microsoft.com/office/drawing/2014/main" id="{AAAD5CFB-1727-854F-8092-2C9E2685BCBC}"/>
            </a:ext>
          </a:extLst>
        </xdr:cNvPr>
        <xdr:cNvSpPr>
          <a:spLocks noChangeShapeType="1"/>
        </xdr:cNvSpPr>
      </xdr:nvSpPr>
      <xdr:spPr bwMode="auto">
        <a:xfrm>
          <a:off x="2914650" y="2099433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252</xdr:row>
      <xdr:rowOff>67912</xdr:rowOff>
    </xdr:from>
    <xdr:ext cx="142587" cy="0"/>
    <xdr:sp macro="" textlink="">
      <xdr:nvSpPr>
        <xdr:cNvPr id="55" name="Line 52">
          <a:extLst>
            <a:ext uri="{FF2B5EF4-FFF2-40B4-BE49-F238E27FC236}">
              <a16:creationId xmlns:a16="http://schemas.microsoft.com/office/drawing/2014/main" id="{2D9C6A14-FC35-194E-8E45-A943FD6C6093}"/>
            </a:ext>
          </a:extLst>
        </xdr:cNvPr>
        <xdr:cNvSpPr>
          <a:spLocks noChangeShapeType="1"/>
        </xdr:cNvSpPr>
      </xdr:nvSpPr>
      <xdr:spPr bwMode="auto">
        <a:xfrm>
          <a:off x="2914650" y="2143248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252</xdr:row>
      <xdr:rowOff>67912</xdr:rowOff>
    </xdr:from>
    <xdr:ext cx="142587" cy="0"/>
    <xdr:sp macro="" textlink="">
      <xdr:nvSpPr>
        <xdr:cNvPr id="56" name="Line 52">
          <a:extLst>
            <a:ext uri="{FF2B5EF4-FFF2-40B4-BE49-F238E27FC236}">
              <a16:creationId xmlns:a16="http://schemas.microsoft.com/office/drawing/2014/main" id="{9D1770DD-79A0-C649-BBEC-9134D7A96535}"/>
            </a:ext>
          </a:extLst>
        </xdr:cNvPr>
        <xdr:cNvSpPr>
          <a:spLocks noChangeShapeType="1"/>
        </xdr:cNvSpPr>
      </xdr:nvSpPr>
      <xdr:spPr bwMode="auto">
        <a:xfrm>
          <a:off x="2914650" y="2143248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252</xdr:row>
      <xdr:rowOff>67912</xdr:rowOff>
    </xdr:from>
    <xdr:ext cx="142587" cy="0"/>
    <xdr:sp macro="" textlink="">
      <xdr:nvSpPr>
        <xdr:cNvPr id="57" name="Line 52">
          <a:extLst>
            <a:ext uri="{FF2B5EF4-FFF2-40B4-BE49-F238E27FC236}">
              <a16:creationId xmlns:a16="http://schemas.microsoft.com/office/drawing/2014/main" id="{29E6AEEF-FEDC-2A4C-A2BF-1AF1D460A579}"/>
            </a:ext>
          </a:extLst>
        </xdr:cNvPr>
        <xdr:cNvSpPr>
          <a:spLocks noChangeShapeType="1"/>
        </xdr:cNvSpPr>
      </xdr:nvSpPr>
      <xdr:spPr bwMode="auto">
        <a:xfrm>
          <a:off x="2914650" y="2143248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234</xdr:row>
      <xdr:rowOff>67912</xdr:rowOff>
    </xdr:from>
    <xdr:ext cx="142587" cy="0"/>
    <xdr:sp macro="" textlink="">
      <xdr:nvSpPr>
        <xdr:cNvPr id="58" name="Line 52">
          <a:extLst>
            <a:ext uri="{FF2B5EF4-FFF2-40B4-BE49-F238E27FC236}">
              <a16:creationId xmlns:a16="http://schemas.microsoft.com/office/drawing/2014/main" id="{FE78EF82-F0DF-774B-884B-4F09608BCE57}"/>
            </a:ext>
          </a:extLst>
        </xdr:cNvPr>
        <xdr:cNvSpPr>
          <a:spLocks noChangeShapeType="1"/>
        </xdr:cNvSpPr>
      </xdr:nvSpPr>
      <xdr:spPr bwMode="auto">
        <a:xfrm>
          <a:off x="3533775" y="192417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240</xdr:row>
      <xdr:rowOff>67912</xdr:rowOff>
    </xdr:from>
    <xdr:ext cx="142587" cy="0"/>
    <xdr:sp macro="" textlink="">
      <xdr:nvSpPr>
        <xdr:cNvPr id="59" name="Line 52">
          <a:extLst>
            <a:ext uri="{FF2B5EF4-FFF2-40B4-BE49-F238E27FC236}">
              <a16:creationId xmlns:a16="http://schemas.microsoft.com/office/drawing/2014/main" id="{56728F49-0B58-2342-98B0-06667A4528D9}"/>
            </a:ext>
          </a:extLst>
        </xdr:cNvPr>
        <xdr:cNvSpPr>
          <a:spLocks noChangeShapeType="1"/>
        </xdr:cNvSpPr>
      </xdr:nvSpPr>
      <xdr:spPr bwMode="auto">
        <a:xfrm>
          <a:off x="3533775" y="1967988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248</xdr:row>
      <xdr:rowOff>67912</xdr:rowOff>
    </xdr:from>
    <xdr:ext cx="142587" cy="0"/>
    <xdr:sp macro="" textlink="">
      <xdr:nvSpPr>
        <xdr:cNvPr id="62" name="Line 52">
          <a:extLst>
            <a:ext uri="{FF2B5EF4-FFF2-40B4-BE49-F238E27FC236}">
              <a16:creationId xmlns:a16="http://schemas.microsoft.com/office/drawing/2014/main" id="{1A17C3D9-B13A-A24E-8864-11B9466C7E30}"/>
            </a:ext>
          </a:extLst>
        </xdr:cNvPr>
        <xdr:cNvSpPr>
          <a:spLocks noChangeShapeType="1"/>
        </xdr:cNvSpPr>
      </xdr:nvSpPr>
      <xdr:spPr bwMode="auto">
        <a:xfrm>
          <a:off x="3533775" y="209943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252</xdr:row>
      <xdr:rowOff>67912</xdr:rowOff>
    </xdr:from>
    <xdr:ext cx="142587" cy="0"/>
    <xdr:sp macro="" textlink="">
      <xdr:nvSpPr>
        <xdr:cNvPr id="63" name="Line 52">
          <a:extLst>
            <a:ext uri="{FF2B5EF4-FFF2-40B4-BE49-F238E27FC236}">
              <a16:creationId xmlns:a16="http://schemas.microsoft.com/office/drawing/2014/main" id="{B38FEB8B-C57A-0D4C-9B0C-06405CBFDCC4}"/>
            </a:ext>
          </a:extLst>
        </xdr:cNvPr>
        <xdr:cNvSpPr>
          <a:spLocks noChangeShapeType="1"/>
        </xdr:cNvSpPr>
      </xdr:nvSpPr>
      <xdr:spPr bwMode="auto">
        <a:xfrm>
          <a:off x="3533775" y="2143248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240</xdr:row>
      <xdr:rowOff>67912</xdr:rowOff>
    </xdr:from>
    <xdr:ext cx="142587" cy="0"/>
    <xdr:sp macro="" textlink="">
      <xdr:nvSpPr>
        <xdr:cNvPr id="64" name="Line 52">
          <a:extLst>
            <a:ext uri="{FF2B5EF4-FFF2-40B4-BE49-F238E27FC236}">
              <a16:creationId xmlns:a16="http://schemas.microsoft.com/office/drawing/2014/main" id="{62C419C5-9B81-114A-85A6-9201D78CE6A4}"/>
            </a:ext>
          </a:extLst>
        </xdr:cNvPr>
        <xdr:cNvSpPr>
          <a:spLocks noChangeShapeType="1"/>
        </xdr:cNvSpPr>
      </xdr:nvSpPr>
      <xdr:spPr bwMode="auto">
        <a:xfrm>
          <a:off x="3533775" y="1967988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240</xdr:row>
      <xdr:rowOff>67912</xdr:rowOff>
    </xdr:from>
    <xdr:ext cx="142587" cy="0"/>
    <xdr:sp macro="" textlink="">
      <xdr:nvSpPr>
        <xdr:cNvPr id="65" name="Line 52">
          <a:extLst>
            <a:ext uri="{FF2B5EF4-FFF2-40B4-BE49-F238E27FC236}">
              <a16:creationId xmlns:a16="http://schemas.microsoft.com/office/drawing/2014/main" id="{354E75F4-3B55-2545-B41B-5D3E9542695C}"/>
            </a:ext>
          </a:extLst>
        </xdr:cNvPr>
        <xdr:cNvSpPr>
          <a:spLocks noChangeShapeType="1"/>
        </xdr:cNvSpPr>
      </xdr:nvSpPr>
      <xdr:spPr bwMode="auto">
        <a:xfrm>
          <a:off x="3533775" y="1967988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248</xdr:row>
      <xdr:rowOff>67912</xdr:rowOff>
    </xdr:from>
    <xdr:ext cx="142587" cy="0"/>
    <xdr:sp macro="" textlink="">
      <xdr:nvSpPr>
        <xdr:cNvPr id="72" name="Line 52">
          <a:extLst>
            <a:ext uri="{FF2B5EF4-FFF2-40B4-BE49-F238E27FC236}">
              <a16:creationId xmlns:a16="http://schemas.microsoft.com/office/drawing/2014/main" id="{D4C0B2E6-8912-C24A-B6DC-FD49EF59E159}"/>
            </a:ext>
          </a:extLst>
        </xdr:cNvPr>
        <xdr:cNvSpPr>
          <a:spLocks noChangeShapeType="1"/>
        </xdr:cNvSpPr>
      </xdr:nvSpPr>
      <xdr:spPr bwMode="auto">
        <a:xfrm>
          <a:off x="3533775" y="209943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248</xdr:row>
      <xdr:rowOff>67912</xdr:rowOff>
    </xdr:from>
    <xdr:ext cx="142587" cy="0"/>
    <xdr:sp macro="" textlink="">
      <xdr:nvSpPr>
        <xdr:cNvPr id="73" name="Line 52">
          <a:extLst>
            <a:ext uri="{FF2B5EF4-FFF2-40B4-BE49-F238E27FC236}">
              <a16:creationId xmlns:a16="http://schemas.microsoft.com/office/drawing/2014/main" id="{2C131C33-9EA0-8D42-9EB6-F9B5F7928704}"/>
            </a:ext>
          </a:extLst>
        </xdr:cNvPr>
        <xdr:cNvSpPr>
          <a:spLocks noChangeShapeType="1"/>
        </xdr:cNvSpPr>
      </xdr:nvSpPr>
      <xdr:spPr bwMode="auto">
        <a:xfrm>
          <a:off x="3533775" y="209943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248</xdr:row>
      <xdr:rowOff>67912</xdr:rowOff>
    </xdr:from>
    <xdr:ext cx="142587" cy="0"/>
    <xdr:sp macro="" textlink="">
      <xdr:nvSpPr>
        <xdr:cNvPr id="74" name="Line 52">
          <a:extLst>
            <a:ext uri="{FF2B5EF4-FFF2-40B4-BE49-F238E27FC236}">
              <a16:creationId xmlns:a16="http://schemas.microsoft.com/office/drawing/2014/main" id="{E03C2954-A287-DE41-8CD1-5D9EC72BF8D8}"/>
            </a:ext>
          </a:extLst>
        </xdr:cNvPr>
        <xdr:cNvSpPr>
          <a:spLocks noChangeShapeType="1"/>
        </xdr:cNvSpPr>
      </xdr:nvSpPr>
      <xdr:spPr bwMode="auto">
        <a:xfrm>
          <a:off x="3533775" y="209943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252</xdr:row>
      <xdr:rowOff>67912</xdr:rowOff>
    </xdr:from>
    <xdr:ext cx="142587" cy="0"/>
    <xdr:sp macro="" textlink="">
      <xdr:nvSpPr>
        <xdr:cNvPr id="75" name="Line 52">
          <a:extLst>
            <a:ext uri="{FF2B5EF4-FFF2-40B4-BE49-F238E27FC236}">
              <a16:creationId xmlns:a16="http://schemas.microsoft.com/office/drawing/2014/main" id="{D543D650-A1E1-EB40-AA2D-7B8767736761}"/>
            </a:ext>
          </a:extLst>
        </xdr:cNvPr>
        <xdr:cNvSpPr>
          <a:spLocks noChangeShapeType="1"/>
        </xdr:cNvSpPr>
      </xdr:nvSpPr>
      <xdr:spPr bwMode="auto">
        <a:xfrm>
          <a:off x="3533775" y="2143248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252</xdr:row>
      <xdr:rowOff>67912</xdr:rowOff>
    </xdr:from>
    <xdr:ext cx="142587" cy="0"/>
    <xdr:sp macro="" textlink="">
      <xdr:nvSpPr>
        <xdr:cNvPr id="76" name="Line 52">
          <a:extLst>
            <a:ext uri="{FF2B5EF4-FFF2-40B4-BE49-F238E27FC236}">
              <a16:creationId xmlns:a16="http://schemas.microsoft.com/office/drawing/2014/main" id="{8DC9C90A-8EFF-4443-B869-258EEDF0EE10}"/>
            </a:ext>
          </a:extLst>
        </xdr:cNvPr>
        <xdr:cNvSpPr>
          <a:spLocks noChangeShapeType="1"/>
        </xdr:cNvSpPr>
      </xdr:nvSpPr>
      <xdr:spPr bwMode="auto">
        <a:xfrm>
          <a:off x="3533775" y="2143248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252</xdr:row>
      <xdr:rowOff>67912</xdr:rowOff>
    </xdr:from>
    <xdr:ext cx="142587" cy="0"/>
    <xdr:sp macro="" textlink="">
      <xdr:nvSpPr>
        <xdr:cNvPr id="77" name="Line 52">
          <a:extLst>
            <a:ext uri="{FF2B5EF4-FFF2-40B4-BE49-F238E27FC236}">
              <a16:creationId xmlns:a16="http://schemas.microsoft.com/office/drawing/2014/main" id="{4D9A6DCC-19E5-5E40-B943-30704824CA5E}"/>
            </a:ext>
          </a:extLst>
        </xdr:cNvPr>
        <xdr:cNvSpPr>
          <a:spLocks noChangeShapeType="1"/>
        </xdr:cNvSpPr>
      </xdr:nvSpPr>
      <xdr:spPr bwMode="auto">
        <a:xfrm>
          <a:off x="3533775" y="21432487"/>
          <a:ext cx="142587" cy="0"/>
        </a:xfrm>
        <a:prstGeom prst="line">
          <a:avLst/>
        </a:prstGeom>
        <a:noFill/>
        <a:ln w="9525">
          <a:solidFill>
            <a:srgbClr val="000000"/>
          </a:solidFill>
          <a:round/>
          <a:headEnd/>
          <a:tailEnd type="triangle" w="sm" len="sm"/>
        </a:ln>
      </xdr:spPr>
    </xdr:sp>
    <xdr:clientData/>
  </xdr:oneCellAnchor>
  <xdr:twoCellAnchor>
    <xdr:from>
      <xdr:col>37</xdr:col>
      <xdr:colOff>25396</xdr:colOff>
      <xdr:row>6</xdr:row>
      <xdr:rowOff>44456</xdr:rowOff>
    </xdr:from>
    <xdr:to>
      <xdr:col>39</xdr:col>
      <xdr:colOff>19045</xdr:colOff>
      <xdr:row>10</xdr:row>
      <xdr:rowOff>6</xdr:rowOff>
    </xdr:to>
    <xdr:grpSp>
      <xdr:nvGrpSpPr>
        <xdr:cNvPr id="99" name="Group 98">
          <a:extLst>
            <a:ext uri="{FF2B5EF4-FFF2-40B4-BE49-F238E27FC236}">
              <a16:creationId xmlns:a16="http://schemas.microsoft.com/office/drawing/2014/main" id="{2AA34AB3-4C89-2F4E-B1C4-F5C6CCF67C3C}"/>
            </a:ext>
          </a:extLst>
        </xdr:cNvPr>
        <xdr:cNvGrpSpPr/>
      </xdr:nvGrpSpPr>
      <xdr:grpSpPr>
        <a:xfrm>
          <a:off x="4789257" y="639088"/>
          <a:ext cx="242659" cy="522968"/>
          <a:chOff x="4224963" y="27141962"/>
          <a:chExt cx="230482" cy="481390"/>
        </a:xfrm>
      </xdr:grpSpPr>
      <xdr:sp macro="" textlink="">
        <xdr:nvSpPr>
          <xdr:cNvPr id="100" name="Rectangle 99">
            <a:extLst>
              <a:ext uri="{FF2B5EF4-FFF2-40B4-BE49-F238E27FC236}">
                <a16:creationId xmlns:a16="http://schemas.microsoft.com/office/drawing/2014/main" id="{13EE5A88-0816-6D47-9D17-67C78E9D288C}"/>
              </a:ext>
            </a:extLst>
          </xdr:cNvPr>
          <xdr:cNvSpPr/>
        </xdr:nvSpPr>
        <xdr:spPr>
          <a:xfrm flipH="1">
            <a:off x="4224963" y="27141962"/>
            <a:ext cx="230482" cy="172820"/>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01" name="Straight Arrow Connector 100">
            <a:extLst>
              <a:ext uri="{FF2B5EF4-FFF2-40B4-BE49-F238E27FC236}">
                <a16:creationId xmlns:a16="http://schemas.microsoft.com/office/drawing/2014/main" id="{8495157A-0787-A640-98D3-04DE46BB5FAB}"/>
              </a:ext>
            </a:extLst>
          </xdr:cNvPr>
          <xdr:cNvCxnSpPr/>
        </xdr:nvCxnSpPr>
        <xdr:spPr>
          <a:xfrm flipH="1">
            <a:off x="4255698" y="27623352"/>
            <a:ext cx="196365"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102" name="Straight Connector 101">
            <a:extLst>
              <a:ext uri="{FF2B5EF4-FFF2-40B4-BE49-F238E27FC236}">
                <a16:creationId xmlns:a16="http://schemas.microsoft.com/office/drawing/2014/main" id="{540FBBA9-DFDD-1743-8433-FB336D05B57A}"/>
              </a:ext>
            </a:extLst>
          </xdr:cNvPr>
          <xdr:cNvCxnSpPr/>
        </xdr:nvCxnSpPr>
        <xdr:spPr>
          <a:xfrm>
            <a:off x="4453366" y="27299088"/>
            <a:ext cx="0" cy="320119"/>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twoCellAnchor>
    <xdr:from>
      <xdr:col>16</xdr:col>
      <xdr:colOff>31750</xdr:colOff>
      <xdr:row>6</xdr:row>
      <xdr:rowOff>57150</xdr:rowOff>
    </xdr:from>
    <xdr:to>
      <xdr:col>17</xdr:col>
      <xdr:colOff>104639</xdr:colOff>
      <xdr:row>10</xdr:row>
      <xdr:rowOff>6350</xdr:rowOff>
    </xdr:to>
    <xdr:grpSp>
      <xdr:nvGrpSpPr>
        <xdr:cNvPr id="103" name="Group 102">
          <a:extLst>
            <a:ext uri="{FF2B5EF4-FFF2-40B4-BE49-F238E27FC236}">
              <a16:creationId xmlns:a16="http://schemas.microsoft.com/office/drawing/2014/main" id="{6600847D-59DA-824A-9304-E5B5DB37F9B4}"/>
            </a:ext>
          </a:extLst>
        </xdr:cNvPr>
        <xdr:cNvGrpSpPr/>
      </xdr:nvGrpSpPr>
      <xdr:grpSpPr>
        <a:xfrm>
          <a:off x="2208893" y="644979"/>
          <a:ext cx="202157" cy="527503"/>
          <a:chOff x="3377338" y="8846950"/>
          <a:chExt cx="161441" cy="351940"/>
        </a:xfrm>
      </xdr:grpSpPr>
      <xdr:sp macro="" textlink="">
        <xdr:nvSpPr>
          <xdr:cNvPr id="104" name="Rectangle 103">
            <a:extLst>
              <a:ext uri="{FF2B5EF4-FFF2-40B4-BE49-F238E27FC236}">
                <a16:creationId xmlns:a16="http://schemas.microsoft.com/office/drawing/2014/main" id="{9B947CEC-5C85-EB44-B6A1-46FF2C048B28}"/>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05" name="Straight Arrow Connector 104">
            <a:extLst>
              <a:ext uri="{FF2B5EF4-FFF2-40B4-BE49-F238E27FC236}">
                <a16:creationId xmlns:a16="http://schemas.microsoft.com/office/drawing/2014/main" id="{3CDE076D-4959-C647-8538-4F2C0F2B86DA}"/>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40</xdr:col>
      <xdr:colOff>2418</xdr:colOff>
      <xdr:row>212</xdr:row>
      <xdr:rowOff>68214</xdr:rowOff>
    </xdr:from>
    <xdr:ext cx="182880" cy="0"/>
    <xdr:sp macro="" textlink="">
      <xdr:nvSpPr>
        <xdr:cNvPr id="81" name="Line 52">
          <a:extLst>
            <a:ext uri="{FF2B5EF4-FFF2-40B4-BE49-F238E27FC236}">
              <a16:creationId xmlns:a16="http://schemas.microsoft.com/office/drawing/2014/main" id="{F313B909-0AE9-4D98-A6C9-FC817641C5A7}"/>
            </a:ext>
            <a:ext uri="{147F2762-F138-4A5C-976F-8EAC2B608ADB}">
              <a16:predDERef xmlns:a16="http://schemas.microsoft.com/office/drawing/2014/main" pred="{F9523300-12F2-0D4C-8F0C-254F07B07725}"/>
            </a:ext>
          </a:extLst>
        </xdr:cNvPr>
        <xdr:cNvSpPr>
          <a:spLocks noChangeShapeType="1"/>
        </xdr:cNvSpPr>
      </xdr:nvSpPr>
      <xdr:spPr bwMode="auto">
        <a:xfrm>
          <a:off x="4774443" y="24328389"/>
          <a:ext cx="182880" cy="0"/>
        </a:xfrm>
        <a:prstGeom prst="line">
          <a:avLst/>
        </a:prstGeom>
        <a:noFill/>
        <a:ln w="9525">
          <a:solidFill>
            <a:srgbClr val="000000"/>
          </a:solidFill>
          <a:round/>
          <a:headEnd/>
          <a:tailEnd type="triangle" w="sm" len="sm"/>
        </a:ln>
      </xdr:spPr>
    </xdr:sp>
    <xdr:clientData/>
  </xdr:oneCellAnchor>
  <xdr:oneCellAnchor>
    <xdr:from>
      <xdr:col>33</xdr:col>
      <xdr:colOff>0</xdr:colOff>
      <xdr:row>252</xdr:row>
      <xdr:rowOff>92529</xdr:rowOff>
    </xdr:from>
    <xdr:ext cx="95250" cy="151931"/>
    <xdr:sp macro="" textlink="">
      <xdr:nvSpPr>
        <xdr:cNvPr id="2" name="Freeform 106">
          <a:extLst>
            <a:ext uri="{FF2B5EF4-FFF2-40B4-BE49-F238E27FC236}">
              <a16:creationId xmlns:a16="http://schemas.microsoft.com/office/drawing/2014/main" id="{46F307F3-B0DF-43FA-BFD5-0155FD315FB6}"/>
            </a:ext>
          </a:extLst>
        </xdr:cNvPr>
        <xdr:cNvSpPr>
          <a:spLocks/>
        </xdr:cNvSpPr>
      </xdr:nvSpPr>
      <xdr:spPr bwMode="auto">
        <a:xfrm>
          <a:off x="3990975" y="22381029"/>
          <a:ext cx="95250" cy="151931"/>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40</xdr:col>
      <xdr:colOff>2418</xdr:colOff>
      <xdr:row>172</xdr:row>
      <xdr:rowOff>65190</xdr:rowOff>
    </xdr:from>
    <xdr:ext cx="182880" cy="0"/>
    <xdr:sp macro="" textlink="">
      <xdr:nvSpPr>
        <xdr:cNvPr id="4" name="Line 52">
          <a:extLst>
            <a:ext uri="{FF2B5EF4-FFF2-40B4-BE49-F238E27FC236}">
              <a16:creationId xmlns:a16="http://schemas.microsoft.com/office/drawing/2014/main" id="{93AA1ADC-1201-4CA5-92DA-3F4A593F2BAD}"/>
            </a:ext>
          </a:extLst>
        </xdr:cNvPr>
        <xdr:cNvSpPr>
          <a:spLocks noChangeShapeType="1"/>
        </xdr:cNvSpPr>
      </xdr:nvSpPr>
      <xdr:spPr bwMode="auto">
        <a:xfrm>
          <a:off x="4663318" y="7843940"/>
          <a:ext cx="182880" cy="0"/>
        </a:xfrm>
        <a:prstGeom prst="line">
          <a:avLst/>
        </a:prstGeom>
        <a:noFill/>
        <a:ln w="9525">
          <a:solidFill>
            <a:srgbClr val="000000"/>
          </a:solidFill>
          <a:round/>
          <a:headEnd/>
          <a:tailEnd type="triangle" w="sm" len="sm"/>
        </a:ln>
      </xdr:spPr>
    </xdr:sp>
    <xdr:clientData/>
  </xdr:oneCellAnchor>
</xdr:wsDr>
</file>

<file path=xl/drawings/drawing16.xml><?xml version="1.0" encoding="utf-8"?>
<xdr:wsDr xmlns:xdr="http://schemas.openxmlformats.org/drawingml/2006/spreadsheetDrawing" xmlns:a="http://schemas.openxmlformats.org/drawingml/2006/main">
  <xdr:twoCellAnchor>
    <xdr:from>
      <xdr:col>37</xdr:col>
      <xdr:colOff>31754</xdr:colOff>
      <xdr:row>58</xdr:row>
      <xdr:rowOff>44434</xdr:rowOff>
    </xdr:from>
    <xdr:to>
      <xdr:col>38</xdr:col>
      <xdr:colOff>108648</xdr:colOff>
      <xdr:row>62</xdr:row>
      <xdr:rowOff>80130</xdr:rowOff>
    </xdr:to>
    <xdr:grpSp>
      <xdr:nvGrpSpPr>
        <xdr:cNvPr id="28" name="Group 27">
          <a:extLst>
            <a:ext uri="{FF2B5EF4-FFF2-40B4-BE49-F238E27FC236}">
              <a16:creationId xmlns:a16="http://schemas.microsoft.com/office/drawing/2014/main" id="{5BBB90BB-BC4B-524E-A64A-7FDDB3C25639}"/>
            </a:ext>
          </a:extLst>
        </xdr:cNvPr>
        <xdr:cNvGrpSpPr/>
      </xdr:nvGrpSpPr>
      <xdr:grpSpPr>
        <a:xfrm>
          <a:off x="4647297" y="6468366"/>
          <a:ext cx="200719" cy="607196"/>
          <a:chOff x="4228002" y="27151202"/>
          <a:chExt cx="227444" cy="472150"/>
        </a:xfrm>
      </xdr:grpSpPr>
      <xdr:sp macro="" textlink="">
        <xdr:nvSpPr>
          <xdr:cNvPr id="29" name="Rectangle 28">
            <a:extLst>
              <a:ext uri="{FF2B5EF4-FFF2-40B4-BE49-F238E27FC236}">
                <a16:creationId xmlns:a16="http://schemas.microsoft.com/office/drawing/2014/main" id="{A628DC1D-2555-6249-967E-52A6D3DACCF6}"/>
              </a:ext>
            </a:extLst>
          </xdr:cNvPr>
          <xdr:cNvSpPr/>
        </xdr:nvSpPr>
        <xdr:spPr>
          <a:xfrm flipH="1">
            <a:off x="4228002" y="27151202"/>
            <a:ext cx="227444" cy="163580"/>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0" name="Straight Arrow Connector 29">
            <a:extLst>
              <a:ext uri="{FF2B5EF4-FFF2-40B4-BE49-F238E27FC236}">
                <a16:creationId xmlns:a16="http://schemas.microsoft.com/office/drawing/2014/main" id="{8ED2A03F-D09D-3041-BF8E-68FEBE872644}"/>
              </a:ext>
            </a:extLst>
          </xdr:cNvPr>
          <xdr:cNvCxnSpPr/>
        </xdr:nvCxnSpPr>
        <xdr:spPr>
          <a:xfrm flipH="1">
            <a:off x="4255698" y="27623352"/>
            <a:ext cx="196365"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31" name="Straight Connector 30">
            <a:extLst>
              <a:ext uri="{FF2B5EF4-FFF2-40B4-BE49-F238E27FC236}">
                <a16:creationId xmlns:a16="http://schemas.microsoft.com/office/drawing/2014/main" id="{6016588D-6108-A048-9778-C1BE02962395}"/>
              </a:ext>
            </a:extLst>
          </xdr:cNvPr>
          <xdr:cNvCxnSpPr/>
        </xdr:nvCxnSpPr>
        <xdr:spPr>
          <a:xfrm>
            <a:off x="4453366" y="27299088"/>
            <a:ext cx="0" cy="320119"/>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twoCellAnchor>
    <xdr:from>
      <xdr:col>38</xdr:col>
      <xdr:colOff>63500</xdr:colOff>
      <xdr:row>5</xdr:row>
      <xdr:rowOff>63500</xdr:rowOff>
    </xdr:from>
    <xdr:to>
      <xdr:col>40</xdr:col>
      <xdr:colOff>57150</xdr:colOff>
      <xdr:row>8</xdr:row>
      <xdr:rowOff>89562</xdr:rowOff>
    </xdr:to>
    <xdr:grpSp>
      <xdr:nvGrpSpPr>
        <xdr:cNvPr id="40" name="Group 39">
          <a:extLst>
            <a:ext uri="{FF2B5EF4-FFF2-40B4-BE49-F238E27FC236}">
              <a16:creationId xmlns:a16="http://schemas.microsoft.com/office/drawing/2014/main" id="{797FB579-C4A4-BA44-A05B-4D8D1F011293}"/>
            </a:ext>
          </a:extLst>
        </xdr:cNvPr>
        <xdr:cNvGrpSpPr/>
      </xdr:nvGrpSpPr>
      <xdr:grpSpPr>
        <a:xfrm>
          <a:off x="4808311" y="579211"/>
          <a:ext cx="218168" cy="385290"/>
          <a:chOff x="4826929" y="5618712"/>
          <a:chExt cx="188928" cy="327686"/>
        </a:xfrm>
      </xdr:grpSpPr>
      <xdr:sp macro="" textlink="">
        <xdr:nvSpPr>
          <xdr:cNvPr id="41" name="Rectangle 40">
            <a:extLst>
              <a:ext uri="{FF2B5EF4-FFF2-40B4-BE49-F238E27FC236}">
                <a16:creationId xmlns:a16="http://schemas.microsoft.com/office/drawing/2014/main" id="{E1AE290F-864B-2B4A-B92C-2D70D1C65CF4}"/>
              </a:ext>
            </a:extLst>
          </xdr:cNvPr>
          <xdr:cNvSpPr/>
        </xdr:nvSpPr>
        <xdr:spPr>
          <a:xfrm flipH="1">
            <a:off x="4832654" y="5618712"/>
            <a:ext cx="183203" cy="137423"/>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2" name="Straight Arrow Connector 41">
            <a:extLst>
              <a:ext uri="{FF2B5EF4-FFF2-40B4-BE49-F238E27FC236}">
                <a16:creationId xmlns:a16="http://schemas.microsoft.com/office/drawing/2014/main" id="{DCF79E41-2482-9345-9FB4-235F8B143477}"/>
              </a:ext>
            </a:extLst>
          </xdr:cNvPr>
          <xdr:cNvCxnSpPr/>
        </xdr:nvCxnSpPr>
        <xdr:spPr>
          <a:xfrm flipH="1">
            <a:off x="4826929" y="5945591"/>
            <a:ext cx="185728"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43" name="Straight Connector 42">
            <a:extLst>
              <a:ext uri="{FF2B5EF4-FFF2-40B4-BE49-F238E27FC236}">
                <a16:creationId xmlns:a16="http://schemas.microsoft.com/office/drawing/2014/main" id="{655C2068-B2A0-5641-BE8B-868CE3CE5284}"/>
              </a:ext>
            </a:extLst>
          </xdr:cNvPr>
          <xdr:cNvCxnSpPr/>
        </xdr:nvCxnSpPr>
        <xdr:spPr>
          <a:xfrm>
            <a:off x="5013890" y="5626358"/>
            <a:ext cx="0" cy="320040"/>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twoCellAnchor>
    <xdr:from>
      <xdr:col>38</xdr:col>
      <xdr:colOff>16329</xdr:colOff>
      <xdr:row>71</xdr:row>
      <xdr:rowOff>65314</xdr:rowOff>
    </xdr:from>
    <xdr:to>
      <xdr:col>41</xdr:col>
      <xdr:colOff>0</xdr:colOff>
      <xdr:row>72</xdr:row>
      <xdr:rowOff>87060</xdr:rowOff>
    </xdr:to>
    <xdr:grpSp>
      <xdr:nvGrpSpPr>
        <xdr:cNvPr id="32" name="Group 31">
          <a:extLst>
            <a:ext uri="{FF2B5EF4-FFF2-40B4-BE49-F238E27FC236}">
              <a16:creationId xmlns:a16="http://schemas.microsoft.com/office/drawing/2014/main" id="{6C5FDBE0-5BBB-46AA-8646-5EF343C1AF71}"/>
            </a:ext>
          </a:extLst>
        </xdr:cNvPr>
        <xdr:cNvGrpSpPr/>
      </xdr:nvGrpSpPr>
      <xdr:grpSpPr>
        <a:xfrm>
          <a:off x="4762500" y="8077200"/>
          <a:ext cx="314325" cy="161899"/>
          <a:chOff x="5692267" y="7255197"/>
          <a:chExt cx="212821" cy="132324"/>
        </a:xfrm>
      </xdr:grpSpPr>
      <xdr:sp macro="" textlink="">
        <xdr:nvSpPr>
          <xdr:cNvPr id="33" name="Freeform 16">
            <a:extLst>
              <a:ext uri="{FF2B5EF4-FFF2-40B4-BE49-F238E27FC236}">
                <a16:creationId xmlns:a16="http://schemas.microsoft.com/office/drawing/2014/main" id="{F2EEFFA2-5A27-4F25-B9E8-0F74C8376CB2}"/>
              </a:ext>
            </a:extLst>
          </xdr:cNvPr>
          <xdr:cNvSpPr>
            <a:spLocks/>
          </xdr:cNvSpPr>
        </xdr:nvSpPr>
        <xdr:spPr bwMode="auto">
          <a:xfrm>
            <a:off x="5692267" y="7256134"/>
            <a:ext cx="212821" cy="131387"/>
          </a:xfrm>
          <a:custGeom>
            <a:avLst/>
            <a:gdLst>
              <a:gd name="T0" fmla="*/ 2147483647 w 72"/>
              <a:gd name="T1" fmla="*/ 0 h 7"/>
              <a:gd name="T2" fmla="*/ 2147483647 w 72"/>
              <a:gd name="T3" fmla="*/ 2147483647 h 7"/>
              <a:gd name="T4" fmla="*/ 0 w 72"/>
              <a:gd name="T5" fmla="*/ 2147483647 h 7"/>
              <a:gd name="T6" fmla="*/ 0 60000 65536"/>
              <a:gd name="T7" fmla="*/ 0 60000 65536"/>
              <a:gd name="T8" fmla="*/ 0 60000 65536"/>
              <a:gd name="T9" fmla="*/ 0 w 72"/>
              <a:gd name="T10" fmla="*/ 0 h 7"/>
              <a:gd name="T11" fmla="*/ 72 w 72"/>
              <a:gd name="T12" fmla="*/ 7 h 7"/>
            </a:gdLst>
            <a:ahLst/>
            <a:cxnLst>
              <a:cxn ang="T6">
                <a:pos x="T0" y="T1"/>
              </a:cxn>
              <a:cxn ang="T7">
                <a:pos x="T2" y="T3"/>
              </a:cxn>
              <a:cxn ang="T8">
                <a:pos x="T4" y="T5"/>
              </a:cxn>
            </a:cxnLst>
            <a:rect l="T9" t="T10" r="T11" b="T12"/>
            <a:pathLst>
              <a:path w="72" h="7">
                <a:moveTo>
                  <a:pt x="72" y="0"/>
                </a:moveTo>
                <a:lnTo>
                  <a:pt x="72" y="7"/>
                </a:lnTo>
                <a:lnTo>
                  <a:pt x="0" y="7"/>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xnSp macro="">
        <xdr:nvCxnSpPr>
          <xdr:cNvPr id="34" name="Straight Connector 33">
            <a:extLst>
              <a:ext uri="{FF2B5EF4-FFF2-40B4-BE49-F238E27FC236}">
                <a16:creationId xmlns:a16="http://schemas.microsoft.com/office/drawing/2014/main" id="{EEC65F1A-5400-47F4-9C5C-13969F5B1C88}"/>
              </a:ext>
            </a:extLst>
          </xdr:cNvPr>
          <xdr:cNvCxnSpPr/>
        </xdr:nvCxnSpPr>
        <xdr:spPr>
          <a:xfrm>
            <a:off x="5782947" y="7255197"/>
            <a:ext cx="121021" cy="0"/>
          </a:xfrm>
          <a:prstGeom prst="line">
            <a:avLst/>
          </a:prstGeom>
          <a:ln w="9525">
            <a:solidFill>
              <a:schemeClr val="tx1"/>
            </a:solidFill>
          </a:ln>
        </xdr:spPr>
        <xdr:style>
          <a:lnRef idx="1">
            <a:schemeClr val="dk1"/>
          </a:lnRef>
          <a:fillRef idx="0">
            <a:schemeClr val="dk1"/>
          </a:fillRef>
          <a:effectRef idx="0">
            <a:schemeClr val="dk1"/>
          </a:effectRef>
          <a:fontRef idx="minor">
            <a:schemeClr val="tx1"/>
          </a:fontRef>
        </xdr:style>
      </xdr:cxnSp>
    </xdr:grpSp>
    <xdr:clientData/>
  </xdr:twoCellAnchor>
  <xdr:twoCellAnchor>
    <xdr:from>
      <xdr:col>37</xdr:col>
      <xdr:colOff>87086</xdr:colOff>
      <xdr:row>65</xdr:row>
      <xdr:rowOff>69082</xdr:rowOff>
    </xdr:from>
    <xdr:to>
      <xdr:col>40</xdr:col>
      <xdr:colOff>48536</xdr:colOff>
      <xdr:row>66</xdr:row>
      <xdr:rowOff>76202</xdr:rowOff>
    </xdr:to>
    <xdr:grpSp>
      <xdr:nvGrpSpPr>
        <xdr:cNvPr id="35" name="Group 34">
          <a:extLst>
            <a:ext uri="{FF2B5EF4-FFF2-40B4-BE49-F238E27FC236}">
              <a16:creationId xmlns:a16="http://schemas.microsoft.com/office/drawing/2014/main" id="{1D7232E1-D47B-44D8-961C-27EAD119D33D}"/>
            </a:ext>
          </a:extLst>
        </xdr:cNvPr>
        <xdr:cNvGrpSpPr/>
      </xdr:nvGrpSpPr>
      <xdr:grpSpPr>
        <a:xfrm>
          <a:off x="4705350" y="7351625"/>
          <a:ext cx="313875" cy="154077"/>
          <a:chOff x="5668000" y="7255197"/>
          <a:chExt cx="237090" cy="147307"/>
        </a:xfrm>
      </xdr:grpSpPr>
      <xdr:sp macro="" textlink="">
        <xdr:nvSpPr>
          <xdr:cNvPr id="36" name="Freeform 16">
            <a:extLst>
              <a:ext uri="{FF2B5EF4-FFF2-40B4-BE49-F238E27FC236}">
                <a16:creationId xmlns:a16="http://schemas.microsoft.com/office/drawing/2014/main" id="{19D427D2-F694-4688-93D7-D010E710CC0D}"/>
              </a:ext>
            </a:extLst>
          </xdr:cNvPr>
          <xdr:cNvSpPr>
            <a:spLocks/>
          </xdr:cNvSpPr>
        </xdr:nvSpPr>
        <xdr:spPr bwMode="auto">
          <a:xfrm>
            <a:off x="5668000" y="7256134"/>
            <a:ext cx="237090" cy="146370"/>
          </a:xfrm>
          <a:custGeom>
            <a:avLst/>
            <a:gdLst>
              <a:gd name="T0" fmla="*/ 2147483647 w 72"/>
              <a:gd name="T1" fmla="*/ 0 h 7"/>
              <a:gd name="T2" fmla="*/ 2147483647 w 72"/>
              <a:gd name="T3" fmla="*/ 2147483647 h 7"/>
              <a:gd name="T4" fmla="*/ 0 w 72"/>
              <a:gd name="T5" fmla="*/ 2147483647 h 7"/>
              <a:gd name="T6" fmla="*/ 0 60000 65536"/>
              <a:gd name="T7" fmla="*/ 0 60000 65536"/>
              <a:gd name="T8" fmla="*/ 0 60000 65536"/>
              <a:gd name="T9" fmla="*/ 0 w 72"/>
              <a:gd name="T10" fmla="*/ 0 h 7"/>
              <a:gd name="T11" fmla="*/ 72 w 72"/>
              <a:gd name="T12" fmla="*/ 7 h 7"/>
            </a:gdLst>
            <a:ahLst/>
            <a:cxnLst>
              <a:cxn ang="T6">
                <a:pos x="T0" y="T1"/>
              </a:cxn>
              <a:cxn ang="T7">
                <a:pos x="T2" y="T3"/>
              </a:cxn>
              <a:cxn ang="T8">
                <a:pos x="T4" y="T5"/>
              </a:cxn>
            </a:cxnLst>
            <a:rect l="T9" t="T10" r="T11" b="T12"/>
            <a:pathLst>
              <a:path w="72" h="7">
                <a:moveTo>
                  <a:pt x="72" y="0"/>
                </a:moveTo>
                <a:lnTo>
                  <a:pt x="72" y="7"/>
                </a:lnTo>
                <a:lnTo>
                  <a:pt x="0" y="7"/>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xnSp macro="">
        <xdr:nvCxnSpPr>
          <xdr:cNvPr id="37" name="Straight Connector 36">
            <a:extLst>
              <a:ext uri="{FF2B5EF4-FFF2-40B4-BE49-F238E27FC236}">
                <a16:creationId xmlns:a16="http://schemas.microsoft.com/office/drawing/2014/main" id="{9323B760-9442-4FCC-BFD9-DD09BEC7DF81}"/>
              </a:ext>
            </a:extLst>
          </xdr:cNvPr>
          <xdr:cNvCxnSpPr/>
        </xdr:nvCxnSpPr>
        <xdr:spPr>
          <a:xfrm>
            <a:off x="5768088" y="7255197"/>
            <a:ext cx="135879" cy="0"/>
          </a:xfrm>
          <a:prstGeom prst="line">
            <a:avLst/>
          </a:prstGeom>
          <a:ln w="9525">
            <a:solidFill>
              <a:schemeClr val="tx1"/>
            </a:solidFill>
          </a:ln>
        </xdr:spPr>
        <xdr:style>
          <a:lnRef idx="1">
            <a:schemeClr val="dk1"/>
          </a:lnRef>
          <a:fillRef idx="0">
            <a:schemeClr val="dk1"/>
          </a:fillRef>
          <a:effectRef idx="0">
            <a:schemeClr val="dk1"/>
          </a:effectRef>
          <a:fontRef idx="minor">
            <a:schemeClr val="tx1"/>
          </a:fontRef>
        </xdr:style>
      </xdr:cxnSp>
    </xdr:grpSp>
    <xdr:clientData/>
  </xdr:twoCellAnchor>
  <xdr:twoCellAnchor>
    <xdr:from>
      <xdr:col>20</xdr:col>
      <xdr:colOff>38087</xdr:colOff>
      <xdr:row>6</xdr:row>
      <xdr:rowOff>6356</xdr:rowOff>
    </xdr:from>
    <xdr:to>
      <xdr:col>22</xdr:col>
      <xdr:colOff>9376</xdr:colOff>
      <xdr:row>10</xdr:row>
      <xdr:rowOff>12706</xdr:rowOff>
    </xdr:to>
    <xdr:grpSp>
      <xdr:nvGrpSpPr>
        <xdr:cNvPr id="4" name="Group 3">
          <a:extLst>
            <a:ext uri="{FF2B5EF4-FFF2-40B4-BE49-F238E27FC236}">
              <a16:creationId xmlns:a16="http://schemas.microsoft.com/office/drawing/2014/main" id="{FE152CA2-A564-49D1-B447-483BCDBF2D67}"/>
            </a:ext>
          </a:extLst>
        </xdr:cNvPr>
        <xdr:cNvGrpSpPr/>
      </xdr:nvGrpSpPr>
      <xdr:grpSpPr>
        <a:xfrm>
          <a:off x="2628887" y="600988"/>
          <a:ext cx="179478" cy="505732"/>
          <a:chOff x="3397852" y="8859826"/>
          <a:chExt cx="140927" cy="339064"/>
        </a:xfrm>
      </xdr:grpSpPr>
      <xdr:sp macro="" textlink="">
        <xdr:nvSpPr>
          <xdr:cNvPr id="5" name="Rectangle 4">
            <a:extLst>
              <a:ext uri="{FF2B5EF4-FFF2-40B4-BE49-F238E27FC236}">
                <a16:creationId xmlns:a16="http://schemas.microsoft.com/office/drawing/2014/main" id="{4084DFA9-9CDD-E3E3-3326-9DE94FF9F88E}"/>
              </a:ext>
            </a:extLst>
          </xdr:cNvPr>
          <xdr:cNvSpPr/>
        </xdr:nvSpPr>
        <xdr:spPr>
          <a:xfrm>
            <a:off x="3397852" y="8859826"/>
            <a:ext cx="140927" cy="129191"/>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 name="Straight Arrow Connector 5">
            <a:extLst>
              <a:ext uri="{FF2B5EF4-FFF2-40B4-BE49-F238E27FC236}">
                <a16:creationId xmlns:a16="http://schemas.microsoft.com/office/drawing/2014/main" id="{A4348243-C135-2D8F-BA55-E8C9B47E7425}"/>
              </a:ext>
            </a:extLst>
          </xdr:cNvPr>
          <xdr:cNvCxnSpPr/>
        </xdr:nvCxnSpPr>
        <xdr:spPr>
          <a:xfrm>
            <a:off x="3397855"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18</xdr:col>
      <xdr:colOff>38100</xdr:colOff>
      <xdr:row>58</xdr:row>
      <xdr:rowOff>50800</xdr:rowOff>
    </xdr:from>
    <xdr:to>
      <xdr:col>19</xdr:col>
      <xdr:colOff>98289</xdr:colOff>
      <xdr:row>61</xdr:row>
      <xdr:rowOff>133350</xdr:rowOff>
    </xdr:to>
    <xdr:grpSp>
      <xdr:nvGrpSpPr>
        <xdr:cNvPr id="7" name="Group 6">
          <a:extLst>
            <a:ext uri="{FF2B5EF4-FFF2-40B4-BE49-F238E27FC236}">
              <a16:creationId xmlns:a16="http://schemas.microsoft.com/office/drawing/2014/main" id="{C513DE5B-717C-4DAB-8DE0-C5DC288A5480}"/>
            </a:ext>
          </a:extLst>
        </xdr:cNvPr>
        <xdr:cNvGrpSpPr/>
      </xdr:nvGrpSpPr>
      <xdr:grpSpPr>
        <a:xfrm>
          <a:off x="2381250" y="6469289"/>
          <a:ext cx="181293" cy="509815"/>
          <a:chOff x="3397852" y="8859826"/>
          <a:chExt cx="140927" cy="339064"/>
        </a:xfrm>
      </xdr:grpSpPr>
      <xdr:sp macro="" textlink="">
        <xdr:nvSpPr>
          <xdr:cNvPr id="8" name="Rectangle 7">
            <a:extLst>
              <a:ext uri="{FF2B5EF4-FFF2-40B4-BE49-F238E27FC236}">
                <a16:creationId xmlns:a16="http://schemas.microsoft.com/office/drawing/2014/main" id="{60ACADDB-AEC1-62EA-FBA2-BA48A796B8F4}"/>
              </a:ext>
            </a:extLst>
          </xdr:cNvPr>
          <xdr:cNvSpPr/>
        </xdr:nvSpPr>
        <xdr:spPr>
          <a:xfrm>
            <a:off x="3397852" y="8859826"/>
            <a:ext cx="140927" cy="129191"/>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9" name="Straight Arrow Connector 8">
            <a:extLst>
              <a:ext uri="{FF2B5EF4-FFF2-40B4-BE49-F238E27FC236}">
                <a16:creationId xmlns:a16="http://schemas.microsoft.com/office/drawing/2014/main" id="{1FEC43FB-CEC8-F037-FEAB-662A4A9123BD}"/>
              </a:ext>
            </a:extLst>
          </xdr:cNvPr>
          <xdr:cNvCxnSpPr/>
        </xdr:nvCxnSpPr>
        <xdr:spPr>
          <a:xfrm>
            <a:off x="3397855"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17.xml><?xml version="1.0" encoding="utf-8"?>
<xdr:wsDr xmlns:xdr="http://schemas.openxmlformats.org/drawingml/2006/spreadsheetDrawing" xmlns:a="http://schemas.openxmlformats.org/drawingml/2006/main">
  <xdr:oneCellAnchor>
    <xdr:from>
      <xdr:col>28</xdr:col>
      <xdr:colOff>9833</xdr:colOff>
      <xdr:row>34</xdr:row>
      <xdr:rowOff>69273</xdr:rowOff>
    </xdr:from>
    <xdr:ext cx="94106" cy="158282"/>
    <xdr:sp macro="" textlink="">
      <xdr:nvSpPr>
        <xdr:cNvPr id="41" name="Freeform 106">
          <a:extLst>
            <a:ext uri="{FF2B5EF4-FFF2-40B4-BE49-F238E27FC236}">
              <a16:creationId xmlns:a16="http://schemas.microsoft.com/office/drawing/2014/main" id="{1CAC933A-C9FB-6540-8DDD-8DF251636E3B}"/>
            </a:ext>
          </a:extLst>
        </xdr:cNvPr>
        <xdr:cNvSpPr>
          <a:spLocks/>
        </xdr:cNvSpPr>
      </xdr:nvSpPr>
      <xdr:spPr bwMode="auto">
        <a:xfrm>
          <a:off x="11350933" y="71316273"/>
          <a:ext cx="94106" cy="158282"/>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33</xdr:col>
      <xdr:colOff>9833</xdr:colOff>
      <xdr:row>34</xdr:row>
      <xdr:rowOff>69273</xdr:rowOff>
    </xdr:from>
    <xdr:ext cx="91559" cy="158282"/>
    <xdr:sp macro="" textlink="">
      <xdr:nvSpPr>
        <xdr:cNvPr id="42" name="Freeform 106">
          <a:extLst>
            <a:ext uri="{FF2B5EF4-FFF2-40B4-BE49-F238E27FC236}">
              <a16:creationId xmlns:a16="http://schemas.microsoft.com/office/drawing/2014/main" id="{B89DE888-0D15-8D4E-A0BC-34EE24DD6940}"/>
            </a:ext>
          </a:extLst>
        </xdr:cNvPr>
        <xdr:cNvSpPr>
          <a:spLocks/>
        </xdr:cNvSpPr>
      </xdr:nvSpPr>
      <xdr:spPr bwMode="auto">
        <a:xfrm>
          <a:off x="12112933" y="71316273"/>
          <a:ext cx="91559" cy="158282"/>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28</xdr:col>
      <xdr:colOff>9833</xdr:colOff>
      <xdr:row>38</xdr:row>
      <xdr:rowOff>69273</xdr:rowOff>
    </xdr:from>
    <xdr:ext cx="94106" cy="158283"/>
    <xdr:sp macro="" textlink="">
      <xdr:nvSpPr>
        <xdr:cNvPr id="43" name="Freeform 106">
          <a:extLst>
            <a:ext uri="{FF2B5EF4-FFF2-40B4-BE49-F238E27FC236}">
              <a16:creationId xmlns:a16="http://schemas.microsoft.com/office/drawing/2014/main" id="{B721EF56-24C8-D94D-8926-C1BE67F16E7D}"/>
            </a:ext>
          </a:extLst>
        </xdr:cNvPr>
        <xdr:cNvSpPr>
          <a:spLocks/>
        </xdr:cNvSpPr>
      </xdr:nvSpPr>
      <xdr:spPr bwMode="auto">
        <a:xfrm>
          <a:off x="11350933" y="71748073"/>
          <a:ext cx="94106" cy="158283"/>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33</xdr:col>
      <xdr:colOff>9833</xdr:colOff>
      <xdr:row>38</xdr:row>
      <xdr:rowOff>69273</xdr:rowOff>
    </xdr:from>
    <xdr:ext cx="91559" cy="158283"/>
    <xdr:sp macro="" textlink="">
      <xdr:nvSpPr>
        <xdr:cNvPr id="44" name="Freeform 106">
          <a:extLst>
            <a:ext uri="{FF2B5EF4-FFF2-40B4-BE49-F238E27FC236}">
              <a16:creationId xmlns:a16="http://schemas.microsoft.com/office/drawing/2014/main" id="{FFEC33B2-0028-C843-952B-26915A35B82F}"/>
            </a:ext>
          </a:extLst>
        </xdr:cNvPr>
        <xdr:cNvSpPr>
          <a:spLocks/>
        </xdr:cNvSpPr>
      </xdr:nvSpPr>
      <xdr:spPr bwMode="auto">
        <a:xfrm>
          <a:off x="12112933" y="71748073"/>
          <a:ext cx="91559" cy="158283"/>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28</xdr:col>
      <xdr:colOff>9833</xdr:colOff>
      <xdr:row>42</xdr:row>
      <xdr:rowOff>69273</xdr:rowOff>
    </xdr:from>
    <xdr:ext cx="94106" cy="158280"/>
    <xdr:sp macro="" textlink="">
      <xdr:nvSpPr>
        <xdr:cNvPr id="45" name="Freeform 106">
          <a:extLst>
            <a:ext uri="{FF2B5EF4-FFF2-40B4-BE49-F238E27FC236}">
              <a16:creationId xmlns:a16="http://schemas.microsoft.com/office/drawing/2014/main" id="{D8B5C4BC-DAD2-0249-9ABB-51C0542EB99A}"/>
            </a:ext>
          </a:extLst>
        </xdr:cNvPr>
        <xdr:cNvSpPr>
          <a:spLocks/>
        </xdr:cNvSpPr>
      </xdr:nvSpPr>
      <xdr:spPr bwMode="auto">
        <a:xfrm>
          <a:off x="11350933" y="72154473"/>
          <a:ext cx="94106" cy="1582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33</xdr:col>
      <xdr:colOff>9833</xdr:colOff>
      <xdr:row>42</xdr:row>
      <xdr:rowOff>69273</xdr:rowOff>
    </xdr:from>
    <xdr:ext cx="91559" cy="158280"/>
    <xdr:sp macro="" textlink="">
      <xdr:nvSpPr>
        <xdr:cNvPr id="46" name="Freeform 106">
          <a:extLst>
            <a:ext uri="{FF2B5EF4-FFF2-40B4-BE49-F238E27FC236}">
              <a16:creationId xmlns:a16="http://schemas.microsoft.com/office/drawing/2014/main" id="{2ECB403A-8A8B-5C40-9EFC-BE22AADAE815}"/>
            </a:ext>
          </a:extLst>
        </xdr:cNvPr>
        <xdr:cNvSpPr>
          <a:spLocks/>
        </xdr:cNvSpPr>
      </xdr:nvSpPr>
      <xdr:spPr bwMode="auto">
        <a:xfrm>
          <a:off x="12112933" y="72154473"/>
          <a:ext cx="91559" cy="1582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28</xdr:col>
      <xdr:colOff>426</xdr:colOff>
      <xdr:row>48</xdr:row>
      <xdr:rowOff>65191</xdr:rowOff>
    </xdr:from>
    <xdr:ext cx="94106" cy="158281"/>
    <xdr:sp macro="" textlink="">
      <xdr:nvSpPr>
        <xdr:cNvPr id="47" name="Freeform 106">
          <a:extLst>
            <a:ext uri="{FF2B5EF4-FFF2-40B4-BE49-F238E27FC236}">
              <a16:creationId xmlns:a16="http://schemas.microsoft.com/office/drawing/2014/main" id="{6D4152C6-0C83-F546-A295-2F8605EF68B5}"/>
            </a:ext>
          </a:extLst>
        </xdr:cNvPr>
        <xdr:cNvSpPr>
          <a:spLocks/>
        </xdr:cNvSpPr>
      </xdr:nvSpPr>
      <xdr:spPr bwMode="auto">
        <a:xfrm>
          <a:off x="3543726" y="4941991"/>
          <a:ext cx="94106" cy="158281"/>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33</xdr:col>
      <xdr:colOff>426</xdr:colOff>
      <xdr:row>48</xdr:row>
      <xdr:rowOff>65191</xdr:rowOff>
    </xdr:from>
    <xdr:ext cx="91559" cy="158281"/>
    <xdr:sp macro="" textlink="">
      <xdr:nvSpPr>
        <xdr:cNvPr id="48" name="Freeform 106">
          <a:extLst>
            <a:ext uri="{FF2B5EF4-FFF2-40B4-BE49-F238E27FC236}">
              <a16:creationId xmlns:a16="http://schemas.microsoft.com/office/drawing/2014/main" id="{739BF7DE-8E74-CC46-9229-19BC9EC81097}"/>
            </a:ext>
          </a:extLst>
        </xdr:cNvPr>
        <xdr:cNvSpPr>
          <a:spLocks/>
        </xdr:cNvSpPr>
      </xdr:nvSpPr>
      <xdr:spPr bwMode="auto">
        <a:xfrm>
          <a:off x="4162851" y="4941991"/>
          <a:ext cx="91559" cy="158281"/>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28</xdr:col>
      <xdr:colOff>426</xdr:colOff>
      <xdr:row>53</xdr:row>
      <xdr:rowOff>65191</xdr:rowOff>
    </xdr:from>
    <xdr:ext cx="94106" cy="158282"/>
    <xdr:sp macro="" textlink="">
      <xdr:nvSpPr>
        <xdr:cNvPr id="49" name="Freeform 106">
          <a:extLst>
            <a:ext uri="{FF2B5EF4-FFF2-40B4-BE49-F238E27FC236}">
              <a16:creationId xmlns:a16="http://schemas.microsoft.com/office/drawing/2014/main" id="{CCC256B7-DB4E-8D4E-B8EF-6E87A7F05041}"/>
            </a:ext>
          </a:extLst>
        </xdr:cNvPr>
        <xdr:cNvSpPr>
          <a:spLocks/>
        </xdr:cNvSpPr>
      </xdr:nvSpPr>
      <xdr:spPr bwMode="auto">
        <a:xfrm>
          <a:off x="3543726" y="5523016"/>
          <a:ext cx="94106" cy="158282"/>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33</xdr:col>
      <xdr:colOff>426</xdr:colOff>
      <xdr:row>53</xdr:row>
      <xdr:rowOff>65191</xdr:rowOff>
    </xdr:from>
    <xdr:ext cx="91559" cy="158282"/>
    <xdr:sp macro="" textlink="">
      <xdr:nvSpPr>
        <xdr:cNvPr id="50" name="Freeform 106">
          <a:extLst>
            <a:ext uri="{FF2B5EF4-FFF2-40B4-BE49-F238E27FC236}">
              <a16:creationId xmlns:a16="http://schemas.microsoft.com/office/drawing/2014/main" id="{B06B363F-0B03-F14A-A82D-45B99378D0A6}"/>
            </a:ext>
          </a:extLst>
        </xdr:cNvPr>
        <xdr:cNvSpPr>
          <a:spLocks/>
        </xdr:cNvSpPr>
      </xdr:nvSpPr>
      <xdr:spPr bwMode="auto">
        <a:xfrm>
          <a:off x="4162851" y="5523016"/>
          <a:ext cx="91559" cy="158282"/>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28</xdr:col>
      <xdr:colOff>426</xdr:colOff>
      <xdr:row>57</xdr:row>
      <xdr:rowOff>65191</xdr:rowOff>
    </xdr:from>
    <xdr:ext cx="94106" cy="158280"/>
    <xdr:sp macro="" textlink="">
      <xdr:nvSpPr>
        <xdr:cNvPr id="51" name="Freeform 106">
          <a:extLst>
            <a:ext uri="{FF2B5EF4-FFF2-40B4-BE49-F238E27FC236}">
              <a16:creationId xmlns:a16="http://schemas.microsoft.com/office/drawing/2014/main" id="{2AD34696-B1DD-E647-AE4D-FFEC3FD1DF91}"/>
            </a:ext>
          </a:extLst>
        </xdr:cNvPr>
        <xdr:cNvSpPr>
          <a:spLocks/>
        </xdr:cNvSpPr>
      </xdr:nvSpPr>
      <xdr:spPr bwMode="auto">
        <a:xfrm>
          <a:off x="3543726" y="5961166"/>
          <a:ext cx="94106" cy="1582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33</xdr:col>
      <xdr:colOff>426</xdr:colOff>
      <xdr:row>57</xdr:row>
      <xdr:rowOff>65191</xdr:rowOff>
    </xdr:from>
    <xdr:ext cx="91559" cy="158280"/>
    <xdr:sp macro="" textlink="">
      <xdr:nvSpPr>
        <xdr:cNvPr id="52" name="Freeform 106">
          <a:extLst>
            <a:ext uri="{FF2B5EF4-FFF2-40B4-BE49-F238E27FC236}">
              <a16:creationId xmlns:a16="http://schemas.microsoft.com/office/drawing/2014/main" id="{4F3DCAD5-A22A-A54F-9116-F710E62DCA6A}"/>
            </a:ext>
          </a:extLst>
        </xdr:cNvPr>
        <xdr:cNvSpPr>
          <a:spLocks/>
        </xdr:cNvSpPr>
      </xdr:nvSpPr>
      <xdr:spPr bwMode="auto">
        <a:xfrm>
          <a:off x="4162851" y="5961166"/>
          <a:ext cx="91559" cy="1582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28</xdr:col>
      <xdr:colOff>426</xdr:colOff>
      <xdr:row>63</xdr:row>
      <xdr:rowOff>66552</xdr:rowOff>
    </xdr:from>
    <xdr:ext cx="94106" cy="158282"/>
    <xdr:sp macro="" textlink="">
      <xdr:nvSpPr>
        <xdr:cNvPr id="53" name="Freeform 106">
          <a:extLst>
            <a:ext uri="{FF2B5EF4-FFF2-40B4-BE49-F238E27FC236}">
              <a16:creationId xmlns:a16="http://schemas.microsoft.com/office/drawing/2014/main" id="{A451EBBB-12FD-8547-B5AC-AC0A1CA2F3B3}"/>
            </a:ext>
          </a:extLst>
        </xdr:cNvPr>
        <xdr:cNvSpPr>
          <a:spLocks/>
        </xdr:cNvSpPr>
      </xdr:nvSpPr>
      <xdr:spPr bwMode="auto">
        <a:xfrm>
          <a:off x="3543726" y="6686427"/>
          <a:ext cx="94106" cy="158282"/>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33</xdr:col>
      <xdr:colOff>426</xdr:colOff>
      <xdr:row>63</xdr:row>
      <xdr:rowOff>66552</xdr:rowOff>
    </xdr:from>
    <xdr:ext cx="91559" cy="158282"/>
    <xdr:sp macro="" textlink="">
      <xdr:nvSpPr>
        <xdr:cNvPr id="54" name="Freeform 106">
          <a:extLst>
            <a:ext uri="{FF2B5EF4-FFF2-40B4-BE49-F238E27FC236}">
              <a16:creationId xmlns:a16="http://schemas.microsoft.com/office/drawing/2014/main" id="{AFFCD63B-6645-0540-AFC3-D89094B9F60C}"/>
            </a:ext>
          </a:extLst>
        </xdr:cNvPr>
        <xdr:cNvSpPr>
          <a:spLocks/>
        </xdr:cNvSpPr>
      </xdr:nvSpPr>
      <xdr:spPr bwMode="auto">
        <a:xfrm>
          <a:off x="4162851" y="6686427"/>
          <a:ext cx="91559" cy="158282"/>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txBody>
        <a:bodyPr/>
        <a:lstStyle/>
        <a:p>
          <a:r>
            <a:rPr lang="en-US"/>
            <a:t> </a:t>
          </a:r>
        </a:p>
      </xdr:txBody>
    </xdr:sp>
    <xdr:clientData/>
  </xdr:oneCellAnchor>
  <xdr:oneCellAnchor>
    <xdr:from>
      <xdr:col>28</xdr:col>
      <xdr:colOff>7113</xdr:colOff>
      <xdr:row>73</xdr:row>
      <xdr:rowOff>66552</xdr:rowOff>
    </xdr:from>
    <xdr:ext cx="94106" cy="158280"/>
    <xdr:sp macro="" textlink="">
      <xdr:nvSpPr>
        <xdr:cNvPr id="55" name="Freeform 106">
          <a:extLst>
            <a:ext uri="{FF2B5EF4-FFF2-40B4-BE49-F238E27FC236}">
              <a16:creationId xmlns:a16="http://schemas.microsoft.com/office/drawing/2014/main" id="{C90796CA-00B9-EF44-A425-525FE60DAF88}"/>
            </a:ext>
          </a:extLst>
        </xdr:cNvPr>
        <xdr:cNvSpPr>
          <a:spLocks/>
        </xdr:cNvSpPr>
      </xdr:nvSpPr>
      <xdr:spPr bwMode="auto">
        <a:xfrm>
          <a:off x="3550413" y="7705602"/>
          <a:ext cx="94106" cy="1582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33</xdr:col>
      <xdr:colOff>7113</xdr:colOff>
      <xdr:row>73</xdr:row>
      <xdr:rowOff>66552</xdr:rowOff>
    </xdr:from>
    <xdr:ext cx="91559" cy="158280"/>
    <xdr:sp macro="" textlink="">
      <xdr:nvSpPr>
        <xdr:cNvPr id="56" name="Freeform 106">
          <a:extLst>
            <a:ext uri="{FF2B5EF4-FFF2-40B4-BE49-F238E27FC236}">
              <a16:creationId xmlns:a16="http://schemas.microsoft.com/office/drawing/2014/main" id="{17278BF4-A4E3-E547-A3BE-01D80549BA7C}"/>
            </a:ext>
          </a:extLst>
        </xdr:cNvPr>
        <xdr:cNvSpPr>
          <a:spLocks/>
        </xdr:cNvSpPr>
      </xdr:nvSpPr>
      <xdr:spPr bwMode="auto">
        <a:xfrm>
          <a:off x="4169538" y="7705602"/>
          <a:ext cx="91559" cy="1582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33</xdr:col>
      <xdr:colOff>0</xdr:colOff>
      <xdr:row>511</xdr:row>
      <xdr:rowOff>35980</xdr:rowOff>
    </xdr:from>
    <xdr:ext cx="95250" cy="182880"/>
    <xdr:sp macro="" textlink="">
      <xdr:nvSpPr>
        <xdr:cNvPr id="64" name="Freeform 106">
          <a:extLst>
            <a:ext uri="{FF2B5EF4-FFF2-40B4-BE49-F238E27FC236}">
              <a16:creationId xmlns:a16="http://schemas.microsoft.com/office/drawing/2014/main" id="{A43A6E72-D694-F349-A4FA-C53D9F4A9DFB}"/>
            </a:ext>
          </a:extLst>
        </xdr:cNvPr>
        <xdr:cNvSpPr>
          <a:spLocks/>
        </xdr:cNvSpPr>
      </xdr:nvSpPr>
      <xdr:spPr bwMode="auto">
        <a:xfrm>
          <a:off x="4162425" y="51204280"/>
          <a:ext cx="9525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33</xdr:col>
      <xdr:colOff>0</xdr:colOff>
      <xdr:row>193</xdr:row>
      <xdr:rowOff>45810</xdr:rowOff>
    </xdr:from>
    <xdr:ext cx="91440" cy="161745"/>
    <xdr:sp macro="" textlink="">
      <xdr:nvSpPr>
        <xdr:cNvPr id="87" name="Freeform 106">
          <a:extLst>
            <a:ext uri="{FF2B5EF4-FFF2-40B4-BE49-F238E27FC236}">
              <a16:creationId xmlns:a16="http://schemas.microsoft.com/office/drawing/2014/main" id="{CAA4CEC9-9A28-D44E-9AE9-D2C3B434A8C3}"/>
            </a:ext>
          </a:extLst>
        </xdr:cNvPr>
        <xdr:cNvSpPr>
          <a:spLocks/>
        </xdr:cNvSpPr>
      </xdr:nvSpPr>
      <xdr:spPr bwMode="auto">
        <a:xfrm>
          <a:off x="4162425" y="19905435"/>
          <a:ext cx="91440" cy="161745"/>
        </a:xfrm>
        <a:custGeom>
          <a:avLst/>
          <a:gdLst>
            <a:gd name="T0" fmla="*/ 2147483646 w 10"/>
            <a:gd name="T1" fmla="*/ 0 h 16"/>
            <a:gd name="T2" fmla="*/ 2147483646 w 10"/>
            <a:gd name="T3" fmla="*/ 0 h 16"/>
            <a:gd name="T4" fmla="*/ 2147483646 w 10"/>
            <a:gd name="T5" fmla="*/ 2147483646 h 16"/>
            <a:gd name="T6" fmla="*/ 0 w 10"/>
            <a:gd name="T7" fmla="*/ 2147483646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lientData/>
  </xdr:oneCellAnchor>
  <xdr:oneCellAnchor>
    <xdr:from>
      <xdr:col>28</xdr:col>
      <xdr:colOff>426</xdr:colOff>
      <xdr:row>83</xdr:row>
      <xdr:rowOff>66552</xdr:rowOff>
    </xdr:from>
    <xdr:ext cx="94106" cy="158282"/>
    <xdr:sp macro="" textlink="">
      <xdr:nvSpPr>
        <xdr:cNvPr id="247" name="Freeform 106">
          <a:extLst>
            <a:ext uri="{FF2B5EF4-FFF2-40B4-BE49-F238E27FC236}">
              <a16:creationId xmlns:a16="http://schemas.microsoft.com/office/drawing/2014/main" id="{2FDE453B-3005-F74B-8E82-1125EC45F762}"/>
            </a:ext>
          </a:extLst>
        </xdr:cNvPr>
        <xdr:cNvSpPr>
          <a:spLocks/>
        </xdr:cNvSpPr>
      </xdr:nvSpPr>
      <xdr:spPr bwMode="auto">
        <a:xfrm>
          <a:off x="3543726" y="8581902"/>
          <a:ext cx="94106" cy="158282"/>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33</xdr:col>
      <xdr:colOff>426</xdr:colOff>
      <xdr:row>83</xdr:row>
      <xdr:rowOff>66552</xdr:rowOff>
    </xdr:from>
    <xdr:ext cx="91559" cy="158282"/>
    <xdr:sp macro="" textlink="">
      <xdr:nvSpPr>
        <xdr:cNvPr id="248" name="Freeform 106">
          <a:extLst>
            <a:ext uri="{FF2B5EF4-FFF2-40B4-BE49-F238E27FC236}">
              <a16:creationId xmlns:a16="http://schemas.microsoft.com/office/drawing/2014/main" id="{A76B424B-B75D-144B-A1E8-CD0258907CDB}"/>
            </a:ext>
          </a:extLst>
        </xdr:cNvPr>
        <xdr:cNvSpPr>
          <a:spLocks/>
        </xdr:cNvSpPr>
      </xdr:nvSpPr>
      <xdr:spPr bwMode="auto">
        <a:xfrm>
          <a:off x="4162851" y="8581902"/>
          <a:ext cx="91559" cy="158282"/>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txBody>
        <a:bodyPr/>
        <a:lstStyle/>
        <a:p>
          <a:r>
            <a:rPr lang="en-US"/>
            <a:t> </a:t>
          </a:r>
        </a:p>
      </xdr:txBody>
    </xdr:sp>
    <xdr:clientData/>
  </xdr:oneCellAnchor>
  <xdr:oneCellAnchor>
    <xdr:from>
      <xdr:col>28</xdr:col>
      <xdr:colOff>426</xdr:colOff>
      <xdr:row>79</xdr:row>
      <xdr:rowOff>66552</xdr:rowOff>
    </xdr:from>
    <xdr:ext cx="94106" cy="158282"/>
    <xdr:sp macro="" textlink="">
      <xdr:nvSpPr>
        <xdr:cNvPr id="250" name="Freeform 106">
          <a:extLst>
            <a:ext uri="{FF2B5EF4-FFF2-40B4-BE49-F238E27FC236}">
              <a16:creationId xmlns:a16="http://schemas.microsoft.com/office/drawing/2014/main" id="{60A41082-B216-BF47-A818-1B5C537FBF9B}"/>
            </a:ext>
          </a:extLst>
        </xdr:cNvPr>
        <xdr:cNvSpPr>
          <a:spLocks/>
        </xdr:cNvSpPr>
      </xdr:nvSpPr>
      <xdr:spPr bwMode="auto">
        <a:xfrm>
          <a:off x="3543726" y="8143752"/>
          <a:ext cx="94106" cy="158282"/>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33</xdr:col>
      <xdr:colOff>426</xdr:colOff>
      <xdr:row>79</xdr:row>
      <xdr:rowOff>66552</xdr:rowOff>
    </xdr:from>
    <xdr:ext cx="91559" cy="158282"/>
    <xdr:sp macro="" textlink="">
      <xdr:nvSpPr>
        <xdr:cNvPr id="251" name="Freeform 106">
          <a:extLst>
            <a:ext uri="{FF2B5EF4-FFF2-40B4-BE49-F238E27FC236}">
              <a16:creationId xmlns:a16="http://schemas.microsoft.com/office/drawing/2014/main" id="{A40AFC09-AD4D-E546-A05D-F58512438305}"/>
            </a:ext>
          </a:extLst>
        </xdr:cNvPr>
        <xdr:cNvSpPr>
          <a:spLocks/>
        </xdr:cNvSpPr>
      </xdr:nvSpPr>
      <xdr:spPr bwMode="auto">
        <a:xfrm>
          <a:off x="4162851" y="8143752"/>
          <a:ext cx="91559" cy="158282"/>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txBody>
        <a:bodyPr/>
        <a:lstStyle/>
        <a:p>
          <a:r>
            <a:rPr lang="en-US"/>
            <a:t> </a:t>
          </a:r>
        </a:p>
      </xdr:txBody>
    </xdr:sp>
    <xdr:clientData/>
  </xdr:oneCellAnchor>
  <xdr:oneCellAnchor>
    <xdr:from>
      <xdr:col>39</xdr:col>
      <xdr:colOff>104775</xdr:colOff>
      <xdr:row>134</xdr:row>
      <xdr:rowOff>73025</xdr:rowOff>
    </xdr:from>
    <xdr:ext cx="193675" cy="295275"/>
    <xdr:sp macro="" textlink="">
      <xdr:nvSpPr>
        <xdr:cNvPr id="255" name="Freeform 74">
          <a:extLst>
            <a:ext uri="{FF2B5EF4-FFF2-40B4-BE49-F238E27FC236}">
              <a16:creationId xmlns:a16="http://schemas.microsoft.com/office/drawing/2014/main" id="{EBD667F2-C4D5-084C-8F82-C280EFBDED9A}"/>
            </a:ext>
          </a:extLst>
        </xdr:cNvPr>
        <xdr:cNvSpPr>
          <a:spLocks/>
        </xdr:cNvSpPr>
      </xdr:nvSpPr>
      <xdr:spPr bwMode="auto">
        <a:xfrm>
          <a:off x="4702175" y="15357475"/>
          <a:ext cx="193675" cy="295275"/>
        </a:xfrm>
        <a:custGeom>
          <a:avLst/>
          <a:gdLst>
            <a:gd name="T0" fmla="*/ 0 w 21"/>
            <a:gd name="T1" fmla="*/ 0 h 27"/>
            <a:gd name="T2" fmla="*/ 2147483647 w 21"/>
            <a:gd name="T3" fmla="*/ 0 h 27"/>
            <a:gd name="T4" fmla="*/ 2147483647 w 21"/>
            <a:gd name="T5" fmla="*/ 2147483647 h 27"/>
            <a:gd name="T6" fmla="*/ 2147483647 w 21"/>
            <a:gd name="T7" fmla="*/ 2147483647 h 27"/>
            <a:gd name="T8" fmla="*/ 2147483647 w 21"/>
            <a:gd name="T9" fmla="*/ 2147483647 h 27"/>
            <a:gd name="T10" fmla="*/ 2147483647 w 21"/>
            <a:gd name="T11" fmla="*/ 2147483647 h 27"/>
            <a:gd name="T12" fmla="*/ 2147483647 w 21"/>
            <a:gd name="T13" fmla="*/ 2147483647 h 27"/>
            <a:gd name="T14" fmla="*/ 0 60000 65536"/>
            <a:gd name="T15" fmla="*/ 0 60000 65536"/>
            <a:gd name="T16" fmla="*/ 0 60000 65536"/>
            <a:gd name="T17" fmla="*/ 0 60000 65536"/>
            <a:gd name="T18" fmla="*/ 0 60000 65536"/>
            <a:gd name="T19" fmla="*/ 0 60000 65536"/>
            <a:gd name="T20" fmla="*/ 0 60000 65536"/>
            <a:gd name="T21" fmla="*/ 0 w 21"/>
            <a:gd name="T22" fmla="*/ 0 h 27"/>
            <a:gd name="T23" fmla="*/ 21 w 21"/>
            <a:gd name="T24" fmla="*/ 27 h 27"/>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1" h="27">
              <a:moveTo>
                <a:pt x="0" y="0"/>
              </a:moveTo>
              <a:lnTo>
                <a:pt x="8" y="0"/>
              </a:lnTo>
              <a:lnTo>
                <a:pt x="8" y="27"/>
              </a:lnTo>
              <a:lnTo>
                <a:pt x="1" y="27"/>
              </a:lnTo>
              <a:lnTo>
                <a:pt x="8" y="27"/>
              </a:lnTo>
              <a:lnTo>
                <a:pt x="9" y="27"/>
              </a:lnTo>
              <a:lnTo>
                <a:pt x="21" y="27"/>
              </a:lnTo>
            </a:path>
          </a:pathLst>
        </a:custGeom>
        <a:noFill/>
        <a:ln w="9525">
          <a:solidFill>
            <a:srgbClr val="000000"/>
          </a:solidFill>
          <a:round/>
          <a:headEnd/>
          <a:tailEnd type="triangle" w="sm" len="sm"/>
        </a:ln>
      </xdr:spPr>
    </xdr:sp>
    <xdr:clientData/>
  </xdr:oneCellAnchor>
  <xdr:oneCellAnchor>
    <xdr:from>
      <xdr:col>33</xdr:col>
      <xdr:colOff>0</xdr:colOff>
      <xdr:row>197</xdr:row>
      <xdr:rowOff>45810</xdr:rowOff>
    </xdr:from>
    <xdr:ext cx="91440" cy="161745"/>
    <xdr:sp macro="" textlink="">
      <xdr:nvSpPr>
        <xdr:cNvPr id="141" name="Freeform 106">
          <a:extLst>
            <a:ext uri="{FF2B5EF4-FFF2-40B4-BE49-F238E27FC236}">
              <a16:creationId xmlns:a16="http://schemas.microsoft.com/office/drawing/2014/main" id="{BC111A1A-FC6B-4B49-B6DA-EBE247ABD3E1}"/>
            </a:ext>
          </a:extLst>
        </xdr:cNvPr>
        <xdr:cNvSpPr>
          <a:spLocks/>
        </xdr:cNvSpPr>
      </xdr:nvSpPr>
      <xdr:spPr bwMode="auto">
        <a:xfrm>
          <a:off x="4162425" y="20343585"/>
          <a:ext cx="91440" cy="161745"/>
        </a:xfrm>
        <a:custGeom>
          <a:avLst/>
          <a:gdLst>
            <a:gd name="T0" fmla="*/ 2147483646 w 10"/>
            <a:gd name="T1" fmla="*/ 0 h 16"/>
            <a:gd name="T2" fmla="*/ 2147483646 w 10"/>
            <a:gd name="T3" fmla="*/ 0 h 16"/>
            <a:gd name="T4" fmla="*/ 2147483646 w 10"/>
            <a:gd name="T5" fmla="*/ 2147483646 h 16"/>
            <a:gd name="T6" fmla="*/ 0 w 10"/>
            <a:gd name="T7" fmla="*/ 2147483646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201</xdr:row>
      <xdr:rowOff>45810</xdr:rowOff>
    </xdr:from>
    <xdr:ext cx="91440" cy="161745"/>
    <xdr:sp macro="" textlink="">
      <xdr:nvSpPr>
        <xdr:cNvPr id="142" name="Freeform 106">
          <a:extLst>
            <a:ext uri="{FF2B5EF4-FFF2-40B4-BE49-F238E27FC236}">
              <a16:creationId xmlns:a16="http://schemas.microsoft.com/office/drawing/2014/main" id="{2BECFC02-284E-204A-9B1B-4818745798DB}"/>
            </a:ext>
          </a:extLst>
        </xdr:cNvPr>
        <xdr:cNvSpPr>
          <a:spLocks/>
        </xdr:cNvSpPr>
      </xdr:nvSpPr>
      <xdr:spPr bwMode="auto">
        <a:xfrm>
          <a:off x="4162425" y="20781735"/>
          <a:ext cx="91440" cy="161745"/>
        </a:xfrm>
        <a:custGeom>
          <a:avLst/>
          <a:gdLst>
            <a:gd name="T0" fmla="*/ 2147483646 w 10"/>
            <a:gd name="T1" fmla="*/ 0 h 16"/>
            <a:gd name="T2" fmla="*/ 2147483646 w 10"/>
            <a:gd name="T3" fmla="*/ 0 h 16"/>
            <a:gd name="T4" fmla="*/ 2147483646 w 10"/>
            <a:gd name="T5" fmla="*/ 2147483646 h 16"/>
            <a:gd name="T6" fmla="*/ 0 w 10"/>
            <a:gd name="T7" fmla="*/ 2147483646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205</xdr:row>
      <xdr:rowOff>45810</xdr:rowOff>
    </xdr:from>
    <xdr:ext cx="91440" cy="161745"/>
    <xdr:sp macro="" textlink="">
      <xdr:nvSpPr>
        <xdr:cNvPr id="143" name="Freeform 106">
          <a:extLst>
            <a:ext uri="{FF2B5EF4-FFF2-40B4-BE49-F238E27FC236}">
              <a16:creationId xmlns:a16="http://schemas.microsoft.com/office/drawing/2014/main" id="{5F92DAD0-E0FC-734F-8C96-40E265D1D039}"/>
            </a:ext>
          </a:extLst>
        </xdr:cNvPr>
        <xdr:cNvSpPr>
          <a:spLocks/>
        </xdr:cNvSpPr>
      </xdr:nvSpPr>
      <xdr:spPr bwMode="auto">
        <a:xfrm>
          <a:off x="4162425" y="21219885"/>
          <a:ext cx="91440" cy="161745"/>
        </a:xfrm>
        <a:custGeom>
          <a:avLst/>
          <a:gdLst>
            <a:gd name="T0" fmla="*/ 2147483646 w 10"/>
            <a:gd name="T1" fmla="*/ 0 h 16"/>
            <a:gd name="T2" fmla="*/ 2147483646 w 10"/>
            <a:gd name="T3" fmla="*/ 0 h 16"/>
            <a:gd name="T4" fmla="*/ 2147483646 w 10"/>
            <a:gd name="T5" fmla="*/ 2147483646 h 16"/>
            <a:gd name="T6" fmla="*/ 0 w 10"/>
            <a:gd name="T7" fmla="*/ 2147483646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213</xdr:row>
      <xdr:rowOff>45810</xdr:rowOff>
    </xdr:from>
    <xdr:ext cx="91440" cy="161745"/>
    <xdr:sp macro="" textlink="">
      <xdr:nvSpPr>
        <xdr:cNvPr id="144" name="Freeform 106">
          <a:extLst>
            <a:ext uri="{FF2B5EF4-FFF2-40B4-BE49-F238E27FC236}">
              <a16:creationId xmlns:a16="http://schemas.microsoft.com/office/drawing/2014/main" id="{14201BDD-4DD4-0A4C-8B75-68D831159A7C}"/>
            </a:ext>
          </a:extLst>
        </xdr:cNvPr>
        <xdr:cNvSpPr>
          <a:spLocks/>
        </xdr:cNvSpPr>
      </xdr:nvSpPr>
      <xdr:spPr bwMode="auto">
        <a:xfrm>
          <a:off x="4162425" y="21658035"/>
          <a:ext cx="91440" cy="161745"/>
        </a:xfrm>
        <a:custGeom>
          <a:avLst/>
          <a:gdLst>
            <a:gd name="T0" fmla="*/ 2147483646 w 10"/>
            <a:gd name="T1" fmla="*/ 0 h 16"/>
            <a:gd name="T2" fmla="*/ 2147483646 w 10"/>
            <a:gd name="T3" fmla="*/ 0 h 16"/>
            <a:gd name="T4" fmla="*/ 2147483646 w 10"/>
            <a:gd name="T5" fmla="*/ 2147483646 h 16"/>
            <a:gd name="T6" fmla="*/ 0 w 10"/>
            <a:gd name="T7" fmla="*/ 2147483646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218</xdr:row>
      <xdr:rowOff>45810</xdr:rowOff>
    </xdr:from>
    <xdr:ext cx="91440" cy="161745"/>
    <xdr:sp macro="" textlink="">
      <xdr:nvSpPr>
        <xdr:cNvPr id="145" name="Freeform 106">
          <a:extLst>
            <a:ext uri="{FF2B5EF4-FFF2-40B4-BE49-F238E27FC236}">
              <a16:creationId xmlns:a16="http://schemas.microsoft.com/office/drawing/2014/main" id="{E679F9DD-50F0-F74D-A62F-7F8DF9CBC3C4}"/>
            </a:ext>
          </a:extLst>
        </xdr:cNvPr>
        <xdr:cNvSpPr>
          <a:spLocks/>
        </xdr:cNvSpPr>
      </xdr:nvSpPr>
      <xdr:spPr bwMode="auto">
        <a:xfrm>
          <a:off x="4162425" y="22096185"/>
          <a:ext cx="91440" cy="161745"/>
        </a:xfrm>
        <a:custGeom>
          <a:avLst/>
          <a:gdLst>
            <a:gd name="T0" fmla="*/ 2147483646 w 10"/>
            <a:gd name="T1" fmla="*/ 0 h 16"/>
            <a:gd name="T2" fmla="*/ 2147483646 w 10"/>
            <a:gd name="T3" fmla="*/ 0 h 16"/>
            <a:gd name="T4" fmla="*/ 2147483646 w 10"/>
            <a:gd name="T5" fmla="*/ 2147483646 h 16"/>
            <a:gd name="T6" fmla="*/ 0 w 10"/>
            <a:gd name="T7" fmla="*/ 2147483646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222</xdr:row>
      <xdr:rowOff>45810</xdr:rowOff>
    </xdr:from>
    <xdr:ext cx="91440" cy="161745"/>
    <xdr:sp macro="" textlink="">
      <xdr:nvSpPr>
        <xdr:cNvPr id="146" name="Freeform 106">
          <a:extLst>
            <a:ext uri="{FF2B5EF4-FFF2-40B4-BE49-F238E27FC236}">
              <a16:creationId xmlns:a16="http://schemas.microsoft.com/office/drawing/2014/main" id="{A401EC01-ECB7-4747-90B1-308A24C78627}"/>
            </a:ext>
          </a:extLst>
        </xdr:cNvPr>
        <xdr:cNvSpPr>
          <a:spLocks/>
        </xdr:cNvSpPr>
      </xdr:nvSpPr>
      <xdr:spPr bwMode="auto">
        <a:xfrm>
          <a:off x="4162425" y="22534335"/>
          <a:ext cx="91440" cy="161745"/>
        </a:xfrm>
        <a:custGeom>
          <a:avLst/>
          <a:gdLst>
            <a:gd name="T0" fmla="*/ 2147483646 w 10"/>
            <a:gd name="T1" fmla="*/ 0 h 16"/>
            <a:gd name="T2" fmla="*/ 2147483646 w 10"/>
            <a:gd name="T3" fmla="*/ 0 h 16"/>
            <a:gd name="T4" fmla="*/ 2147483646 w 10"/>
            <a:gd name="T5" fmla="*/ 2147483646 h 16"/>
            <a:gd name="T6" fmla="*/ 0 w 10"/>
            <a:gd name="T7" fmla="*/ 2147483646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226</xdr:row>
      <xdr:rowOff>45810</xdr:rowOff>
    </xdr:from>
    <xdr:ext cx="91440" cy="161745"/>
    <xdr:sp macro="" textlink="">
      <xdr:nvSpPr>
        <xdr:cNvPr id="147" name="Freeform 106">
          <a:extLst>
            <a:ext uri="{FF2B5EF4-FFF2-40B4-BE49-F238E27FC236}">
              <a16:creationId xmlns:a16="http://schemas.microsoft.com/office/drawing/2014/main" id="{1F6D408B-A2FE-8042-93C4-99CC90B7352B}"/>
            </a:ext>
          </a:extLst>
        </xdr:cNvPr>
        <xdr:cNvSpPr>
          <a:spLocks/>
        </xdr:cNvSpPr>
      </xdr:nvSpPr>
      <xdr:spPr bwMode="auto">
        <a:xfrm>
          <a:off x="4162425" y="22972485"/>
          <a:ext cx="91440" cy="161745"/>
        </a:xfrm>
        <a:custGeom>
          <a:avLst/>
          <a:gdLst>
            <a:gd name="T0" fmla="*/ 2147483646 w 10"/>
            <a:gd name="T1" fmla="*/ 0 h 16"/>
            <a:gd name="T2" fmla="*/ 2147483646 w 10"/>
            <a:gd name="T3" fmla="*/ 0 h 16"/>
            <a:gd name="T4" fmla="*/ 2147483646 w 10"/>
            <a:gd name="T5" fmla="*/ 2147483646 h 16"/>
            <a:gd name="T6" fmla="*/ 0 w 10"/>
            <a:gd name="T7" fmla="*/ 2147483646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230</xdr:row>
      <xdr:rowOff>45810</xdr:rowOff>
    </xdr:from>
    <xdr:ext cx="91440" cy="161745"/>
    <xdr:sp macro="" textlink="">
      <xdr:nvSpPr>
        <xdr:cNvPr id="148" name="Freeform 106">
          <a:extLst>
            <a:ext uri="{FF2B5EF4-FFF2-40B4-BE49-F238E27FC236}">
              <a16:creationId xmlns:a16="http://schemas.microsoft.com/office/drawing/2014/main" id="{FD3031F8-EA2F-C343-A326-14656549612C}"/>
            </a:ext>
          </a:extLst>
        </xdr:cNvPr>
        <xdr:cNvSpPr>
          <a:spLocks/>
        </xdr:cNvSpPr>
      </xdr:nvSpPr>
      <xdr:spPr bwMode="auto">
        <a:xfrm>
          <a:off x="4162425" y="23410635"/>
          <a:ext cx="91440" cy="161745"/>
        </a:xfrm>
        <a:custGeom>
          <a:avLst/>
          <a:gdLst>
            <a:gd name="T0" fmla="*/ 2147483646 w 10"/>
            <a:gd name="T1" fmla="*/ 0 h 16"/>
            <a:gd name="T2" fmla="*/ 2147483646 w 10"/>
            <a:gd name="T3" fmla="*/ 0 h 16"/>
            <a:gd name="T4" fmla="*/ 2147483646 w 10"/>
            <a:gd name="T5" fmla="*/ 2147483646 h 16"/>
            <a:gd name="T6" fmla="*/ 0 w 10"/>
            <a:gd name="T7" fmla="*/ 2147483646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234</xdr:row>
      <xdr:rowOff>45810</xdr:rowOff>
    </xdr:from>
    <xdr:ext cx="91440" cy="161745"/>
    <xdr:sp macro="" textlink="">
      <xdr:nvSpPr>
        <xdr:cNvPr id="149" name="Freeform 106">
          <a:extLst>
            <a:ext uri="{FF2B5EF4-FFF2-40B4-BE49-F238E27FC236}">
              <a16:creationId xmlns:a16="http://schemas.microsoft.com/office/drawing/2014/main" id="{18013A90-7726-414C-9E93-A7BAA0167214}"/>
            </a:ext>
          </a:extLst>
        </xdr:cNvPr>
        <xdr:cNvSpPr>
          <a:spLocks/>
        </xdr:cNvSpPr>
      </xdr:nvSpPr>
      <xdr:spPr bwMode="auto">
        <a:xfrm>
          <a:off x="4162425" y="23848785"/>
          <a:ext cx="91440" cy="161745"/>
        </a:xfrm>
        <a:custGeom>
          <a:avLst/>
          <a:gdLst>
            <a:gd name="T0" fmla="*/ 2147483646 w 10"/>
            <a:gd name="T1" fmla="*/ 0 h 16"/>
            <a:gd name="T2" fmla="*/ 2147483646 w 10"/>
            <a:gd name="T3" fmla="*/ 0 h 16"/>
            <a:gd name="T4" fmla="*/ 2147483646 w 10"/>
            <a:gd name="T5" fmla="*/ 2147483646 h 16"/>
            <a:gd name="T6" fmla="*/ 0 w 10"/>
            <a:gd name="T7" fmla="*/ 2147483646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238</xdr:row>
      <xdr:rowOff>45810</xdr:rowOff>
    </xdr:from>
    <xdr:ext cx="91440" cy="161745"/>
    <xdr:sp macro="" textlink="">
      <xdr:nvSpPr>
        <xdr:cNvPr id="150" name="Freeform 106">
          <a:extLst>
            <a:ext uri="{FF2B5EF4-FFF2-40B4-BE49-F238E27FC236}">
              <a16:creationId xmlns:a16="http://schemas.microsoft.com/office/drawing/2014/main" id="{2260DEEC-C8B3-F94C-91AC-A8FBDD5FE0E9}"/>
            </a:ext>
          </a:extLst>
        </xdr:cNvPr>
        <xdr:cNvSpPr>
          <a:spLocks/>
        </xdr:cNvSpPr>
      </xdr:nvSpPr>
      <xdr:spPr bwMode="auto">
        <a:xfrm>
          <a:off x="4162425" y="24286935"/>
          <a:ext cx="91440" cy="161745"/>
        </a:xfrm>
        <a:custGeom>
          <a:avLst/>
          <a:gdLst>
            <a:gd name="T0" fmla="*/ 2147483646 w 10"/>
            <a:gd name="T1" fmla="*/ 0 h 16"/>
            <a:gd name="T2" fmla="*/ 2147483646 w 10"/>
            <a:gd name="T3" fmla="*/ 0 h 16"/>
            <a:gd name="T4" fmla="*/ 2147483646 w 10"/>
            <a:gd name="T5" fmla="*/ 2147483646 h 16"/>
            <a:gd name="T6" fmla="*/ 0 w 10"/>
            <a:gd name="T7" fmla="*/ 2147483646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242</xdr:row>
      <xdr:rowOff>45810</xdr:rowOff>
    </xdr:from>
    <xdr:ext cx="91440" cy="161745"/>
    <xdr:sp macro="" textlink="">
      <xdr:nvSpPr>
        <xdr:cNvPr id="152" name="Freeform 106">
          <a:extLst>
            <a:ext uri="{FF2B5EF4-FFF2-40B4-BE49-F238E27FC236}">
              <a16:creationId xmlns:a16="http://schemas.microsoft.com/office/drawing/2014/main" id="{553BE9EB-7079-AB43-8D3A-DCDF092BE28D}"/>
            </a:ext>
          </a:extLst>
        </xdr:cNvPr>
        <xdr:cNvSpPr>
          <a:spLocks/>
        </xdr:cNvSpPr>
      </xdr:nvSpPr>
      <xdr:spPr bwMode="auto">
        <a:xfrm>
          <a:off x="4162425" y="25163235"/>
          <a:ext cx="91440" cy="161745"/>
        </a:xfrm>
        <a:custGeom>
          <a:avLst/>
          <a:gdLst>
            <a:gd name="T0" fmla="*/ 2147483646 w 10"/>
            <a:gd name="T1" fmla="*/ 0 h 16"/>
            <a:gd name="T2" fmla="*/ 2147483646 w 10"/>
            <a:gd name="T3" fmla="*/ 0 h 16"/>
            <a:gd name="T4" fmla="*/ 2147483646 w 10"/>
            <a:gd name="T5" fmla="*/ 2147483646 h 16"/>
            <a:gd name="T6" fmla="*/ 0 w 10"/>
            <a:gd name="T7" fmla="*/ 2147483646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248</xdr:row>
      <xdr:rowOff>45810</xdr:rowOff>
    </xdr:from>
    <xdr:ext cx="91440" cy="161745"/>
    <xdr:sp macro="" textlink="">
      <xdr:nvSpPr>
        <xdr:cNvPr id="153" name="Freeform 106">
          <a:extLst>
            <a:ext uri="{FF2B5EF4-FFF2-40B4-BE49-F238E27FC236}">
              <a16:creationId xmlns:a16="http://schemas.microsoft.com/office/drawing/2014/main" id="{5618AB86-02D5-4542-A9A5-1FBFCFBE47F9}"/>
            </a:ext>
          </a:extLst>
        </xdr:cNvPr>
        <xdr:cNvSpPr>
          <a:spLocks/>
        </xdr:cNvSpPr>
      </xdr:nvSpPr>
      <xdr:spPr bwMode="auto">
        <a:xfrm>
          <a:off x="4162425" y="25601385"/>
          <a:ext cx="91440" cy="161745"/>
        </a:xfrm>
        <a:custGeom>
          <a:avLst/>
          <a:gdLst>
            <a:gd name="T0" fmla="*/ 2147483646 w 10"/>
            <a:gd name="T1" fmla="*/ 0 h 16"/>
            <a:gd name="T2" fmla="*/ 2147483646 w 10"/>
            <a:gd name="T3" fmla="*/ 0 h 16"/>
            <a:gd name="T4" fmla="*/ 2147483646 w 10"/>
            <a:gd name="T5" fmla="*/ 2147483646 h 16"/>
            <a:gd name="T6" fmla="*/ 0 w 10"/>
            <a:gd name="T7" fmla="*/ 2147483646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252</xdr:row>
      <xdr:rowOff>45810</xdr:rowOff>
    </xdr:from>
    <xdr:ext cx="91440" cy="161745"/>
    <xdr:sp macro="" textlink="">
      <xdr:nvSpPr>
        <xdr:cNvPr id="154" name="Freeform 106">
          <a:extLst>
            <a:ext uri="{FF2B5EF4-FFF2-40B4-BE49-F238E27FC236}">
              <a16:creationId xmlns:a16="http://schemas.microsoft.com/office/drawing/2014/main" id="{5C355C56-DE58-A94C-AF6A-F97017AE218D}"/>
            </a:ext>
          </a:extLst>
        </xdr:cNvPr>
        <xdr:cNvSpPr>
          <a:spLocks/>
        </xdr:cNvSpPr>
      </xdr:nvSpPr>
      <xdr:spPr bwMode="auto">
        <a:xfrm>
          <a:off x="4162425" y="26039535"/>
          <a:ext cx="91440" cy="161745"/>
        </a:xfrm>
        <a:custGeom>
          <a:avLst/>
          <a:gdLst>
            <a:gd name="T0" fmla="*/ 2147483646 w 10"/>
            <a:gd name="T1" fmla="*/ 0 h 16"/>
            <a:gd name="T2" fmla="*/ 2147483646 w 10"/>
            <a:gd name="T3" fmla="*/ 0 h 16"/>
            <a:gd name="T4" fmla="*/ 2147483646 w 10"/>
            <a:gd name="T5" fmla="*/ 2147483646 h 16"/>
            <a:gd name="T6" fmla="*/ 0 w 10"/>
            <a:gd name="T7" fmla="*/ 2147483646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256</xdr:row>
      <xdr:rowOff>45810</xdr:rowOff>
    </xdr:from>
    <xdr:ext cx="91440" cy="161745"/>
    <xdr:sp macro="" textlink="">
      <xdr:nvSpPr>
        <xdr:cNvPr id="155" name="Freeform 106">
          <a:extLst>
            <a:ext uri="{FF2B5EF4-FFF2-40B4-BE49-F238E27FC236}">
              <a16:creationId xmlns:a16="http://schemas.microsoft.com/office/drawing/2014/main" id="{AC96686A-5D1D-1C4E-8C5A-6BDFD8FC335B}"/>
            </a:ext>
          </a:extLst>
        </xdr:cNvPr>
        <xdr:cNvSpPr>
          <a:spLocks/>
        </xdr:cNvSpPr>
      </xdr:nvSpPr>
      <xdr:spPr bwMode="auto">
        <a:xfrm>
          <a:off x="4162425" y="26477685"/>
          <a:ext cx="91440" cy="161745"/>
        </a:xfrm>
        <a:custGeom>
          <a:avLst/>
          <a:gdLst>
            <a:gd name="T0" fmla="*/ 2147483646 w 10"/>
            <a:gd name="T1" fmla="*/ 0 h 16"/>
            <a:gd name="T2" fmla="*/ 2147483646 w 10"/>
            <a:gd name="T3" fmla="*/ 0 h 16"/>
            <a:gd name="T4" fmla="*/ 2147483646 w 10"/>
            <a:gd name="T5" fmla="*/ 2147483646 h 16"/>
            <a:gd name="T6" fmla="*/ 0 w 10"/>
            <a:gd name="T7" fmla="*/ 2147483646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260</xdr:row>
      <xdr:rowOff>45810</xdr:rowOff>
    </xdr:from>
    <xdr:ext cx="91440" cy="161745"/>
    <xdr:sp macro="" textlink="">
      <xdr:nvSpPr>
        <xdr:cNvPr id="156" name="Freeform 106">
          <a:extLst>
            <a:ext uri="{FF2B5EF4-FFF2-40B4-BE49-F238E27FC236}">
              <a16:creationId xmlns:a16="http://schemas.microsoft.com/office/drawing/2014/main" id="{70F0616A-9FBE-2D48-A7AD-11D0B46A1005}"/>
            </a:ext>
          </a:extLst>
        </xdr:cNvPr>
        <xdr:cNvSpPr>
          <a:spLocks/>
        </xdr:cNvSpPr>
      </xdr:nvSpPr>
      <xdr:spPr bwMode="auto">
        <a:xfrm>
          <a:off x="4162425" y="26915835"/>
          <a:ext cx="91440" cy="161745"/>
        </a:xfrm>
        <a:custGeom>
          <a:avLst/>
          <a:gdLst>
            <a:gd name="T0" fmla="*/ 2147483646 w 10"/>
            <a:gd name="T1" fmla="*/ 0 h 16"/>
            <a:gd name="T2" fmla="*/ 2147483646 w 10"/>
            <a:gd name="T3" fmla="*/ 0 h 16"/>
            <a:gd name="T4" fmla="*/ 2147483646 w 10"/>
            <a:gd name="T5" fmla="*/ 2147483646 h 16"/>
            <a:gd name="T6" fmla="*/ 0 w 10"/>
            <a:gd name="T7" fmla="*/ 2147483646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264</xdr:row>
      <xdr:rowOff>45810</xdr:rowOff>
    </xdr:from>
    <xdr:ext cx="91440" cy="161745"/>
    <xdr:sp macro="" textlink="">
      <xdr:nvSpPr>
        <xdr:cNvPr id="157" name="Freeform 106">
          <a:extLst>
            <a:ext uri="{FF2B5EF4-FFF2-40B4-BE49-F238E27FC236}">
              <a16:creationId xmlns:a16="http://schemas.microsoft.com/office/drawing/2014/main" id="{C999C123-1D9F-1545-AEF3-C060868F7E96}"/>
            </a:ext>
          </a:extLst>
        </xdr:cNvPr>
        <xdr:cNvSpPr>
          <a:spLocks/>
        </xdr:cNvSpPr>
      </xdr:nvSpPr>
      <xdr:spPr bwMode="auto">
        <a:xfrm>
          <a:off x="4162425" y="27353985"/>
          <a:ext cx="91440" cy="161745"/>
        </a:xfrm>
        <a:custGeom>
          <a:avLst/>
          <a:gdLst>
            <a:gd name="T0" fmla="*/ 2147483646 w 10"/>
            <a:gd name="T1" fmla="*/ 0 h 16"/>
            <a:gd name="T2" fmla="*/ 2147483646 w 10"/>
            <a:gd name="T3" fmla="*/ 0 h 16"/>
            <a:gd name="T4" fmla="*/ 2147483646 w 10"/>
            <a:gd name="T5" fmla="*/ 2147483646 h 16"/>
            <a:gd name="T6" fmla="*/ 0 w 10"/>
            <a:gd name="T7" fmla="*/ 2147483646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268</xdr:row>
      <xdr:rowOff>45810</xdr:rowOff>
    </xdr:from>
    <xdr:ext cx="91440" cy="161745"/>
    <xdr:sp macro="" textlink="">
      <xdr:nvSpPr>
        <xdr:cNvPr id="158" name="Freeform 106">
          <a:extLst>
            <a:ext uri="{FF2B5EF4-FFF2-40B4-BE49-F238E27FC236}">
              <a16:creationId xmlns:a16="http://schemas.microsoft.com/office/drawing/2014/main" id="{4AE2E844-5AC3-A048-9031-CC589F259C2C}"/>
            </a:ext>
          </a:extLst>
        </xdr:cNvPr>
        <xdr:cNvSpPr>
          <a:spLocks/>
        </xdr:cNvSpPr>
      </xdr:nvSpPr>
      <xdr:spPr bwMode="auto">
        <a:xfrm>
          <a:off x="4162425" y="27792135"/>
          <a:ext cx="91440" cy="161745"/>
        </a:xfrm>
        <a:custGeom>
          <a:avLst/>
          <a:gdLst>
            <a:gd name="T0" fmla="*/ 2147483646 w 10"/>
            <a:gd name="T1" fmla="*/ 0 h 16"/>
            <a:gd name="T2" fmla="*/ 2147483646 w 10"/>
            <a:gd name="T3" fmla="*/ 0 h 16"/>
            <a:gd name="T4" fmla="*/ 2147483646 w 10"/>
            <a:gd name="T5" fmla="*/ 2147483646 h 16"/>
            <a:gd name="T6" fmla="*/ 0 w 10"/>
            <a:gd name="T7" fmla="*/ 2147483646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272</xdr:row>
      <xdr:rowOff>45810</xdr:rowOff>
    </xdr:from>
    <xdr:ext cx="91440" cy="161745"/>
    <xdr:sp macro="" textlink="">
      <xdr:nvSpPr>
        <xdr:cNvPr id="179" name="Freeform 106">
          <a:extLst>
            <a:ext uri="{FF2B5EF4-FFF2-40B4-BE49-F238E27FC236}">
              <a16:creationId xmlns:a16="http://schemas.microsoft.com/office/drawing/2014/main" id="{0CED199B-FBC9-9942-BB82-FC518E623150}"/>
            </a:ext>
          </a:extLst>
        </xdr:cNvPr>
        <xdr:cNvSpPr>
          <a:spLocks/>
        </xdr:cNvSpPr>
      </xdr:nvSpPr>
      <xdr:spPr bwMode="auto">
        <a:xfrm>
          <a:off x="4162425" y="28230285"/>
          <a:ext cx="91440" cy="161745"/>
        </a:xfrm>
        <a:custGeom>
          <a:avLst/>
          <a:gdLst>
            <a:gd name="T0" fmla="*/ 2147483646 w 10"/>
            <a:gd name="T1" fmla="*/ 0 h 16"/>
            <a:gd name="T2" fmla="*/ 2147483646 w 10"/>
            <a:gd name="T3" fmla="*/ 0 h 16"/>
            <a:gd name="T4" fmla="*/ 2147483646 w 10"/>
            <a:gd name="T5" fmla="*/ 2147483646 h 16"/>
            <a:gd name="T6" fmla="*/ 0 w 10"/>
            <a:gd name="T7" fmla="*/ 2147483646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276</xdr:row>
      <xdr:rowOff>45810</xdr:rowOff>
    </xdr:from>
    <xdr:ext cx="91440" cy="161745"/>
    <xdr:sp macro="" textlink="">
      <xdr:nvSpPr>
        <xdr:cNvPr id="199" name="Freeform 106">
          <a:extLst>
            <a:ext uri="{FF2B5EF4-FFF2-40B4-BE49-F238E27FC236}">
              <a16:creationId xmlns:a16="http://schemas.microsoft.com/office/drawing/2014/main" id="{C269FC2E-B4FA-9344-969C-286B17E656E0}"/>
            </a:ext>
          </a:extLst>
        </xdr:cNvPr>
        <xdr:cNvSpPr>
          <a:spLocks/>
        </xdr:cNvSpPr>
      </xdr:nvSpPr>
      <xdr:spPr bwMode="auto">
        <a:xfrm>
          <a:off x="4162425" y="28668435"/>
          <a:ext cx="91440" cy="161745"/>
        </a:xfrm>
        <a:custGeom>
          <a:avLst/>
          <a:gdLst>
            <a:gd name="T0" fmla="*/ 2147483646 w 10"/>
            <a:gd name="T1" fmla="*/ 0 h 16"/>
            <a:gd name="T2" fmla="*/ 2147483646 w 10"/>
            <a:gd name="T3" fmla="*/ 0 h 16"/>
            <a:gd name="T4" fmla="*/ 2147483646 w 10"/>
            <a:gd name="T5" fmla="*/ 2147483646 h 16"/>
            <a:gd name="T6" fmla="*/ 0 w 10"/>
            <a:gd name="T7" fmla="*/ 2147483646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280</xdr:row>
      <xdr:rowOff>45810</xdr:rowOff>
    </xdr:from>
    <xdr:ext cx="91440" cy="161745"/>
    <xdr:sp macro="" textlink="">
      <xdr:nvSpPr>
        <xdr:cNvPr id="200" name="Freeform 106">
          <a:extLst>
            <a:ext uri="{FF2B5EF4-FFF2-40B4-BE49-F238E27FC236}">
              <a16:creationId xmlns:a16="http://schemas.microsoft.com/office/drawing/2014/main" id="{CD98156F-5F08-4444-928D-BC2342532265}"/>
            </a:ext>
          </a:extLst>
        </xdr:cNvPr>
        <xdr:cNvSpPr>
          <a:spLocks/>
        </xdr:cNvSpPr>
      </xdr:nvSpPr>
      <xdr:spPr bwMode="auto">
        <a:xfrm>
          <a:off x="4162425" y="29106585"/>
          <a:ext cx="91440" cy="161745"/>
        </a:xfrm>
        <a:custGeom>
          <a:avLst/>
          <a:gdLst>
            <a:gd name="T0" fmla="*/ 2147483646 w 10"/>
            <a:gd name="T1" fmla="*/ 0 h 16"/>
            <a:gd name="T2" fmla="*/ 2147483646 w 10"/>
            <a:gd name="T3" fmla="*/ 0 h 16"/>
            <a:gd name="T4" fmla="*/ 2147483646 w 10"/>
            <a:gd name="T5" fmla="*/ 2147483646 h 16"/>
            <a:gd name="T6" fmla="*/ 0 w 10"/>
            <a:gd name="T7" fmla="*/ 2147483646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284</xdr:row>
      <xdr:rowOff>45810</xdr:rowOff>
    </xdr:from>
    <xdr:ext cx="91440" cy="161745"/>
    <xdr:sp macro="" textlink="">
      <xdr:nvSpPr>
        <xdr:cNvPr id="201" name="Freeform 106">
          <a:extLst>
            <a:ext uri="{FF2B5EF4-FFF2-40B4-BE49-F238E27FC236}">
              <a16:creationId xmlns:a16="http://schemas.microsoft.com/office/drawing/2014/main" id="{8A81721D-B071-3B49-9B42-E69A2A379424}"/>
            </a:ext>
          </a:extLst>
        </xdr:cNvPr>
        <xdr:cNvSpPr>
          <a:spLocks/>
        </xdr:cNvSpPr>
      </xdr:nvSpPr>
      <xdr:spPr bwMode="auto">
        <a:xfrm>
          <a:off x="4162425" y="29544735"/>
          <a:ext cx="91440" cy="161745"/>
        </a:xfrm>
        <a:custGeom>
          <a:avLst/>
          <a:gdLst>
            <a:gd name="T0" fmla="*/ 2147483646 w 10"/>
            <a:gd name="T1" fmla="*/ 0 h 16"/>
            <a:gd name="T2" fmla="*/ 2147483646 w 10"/>
            <a:gd name="T3" fmla="*/ 0 h 16"/>
            <a:gd name="T4" fmla="*/ 2147483646 w 10"/>
            <a:gd name="T5" fmla="*/ 2147483646 h 16"/>
            <a:gd name="T6" fmla="*/ 0 w 10"/>
            <a:gd name="T7" fmla="*/ 2147483646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288</xdr:row>
      <xdr:rowOff>45810</xdr:rowOff>
    </xdr:from>
    <xdr:ext cx="91440" cy="161745"/>
    <xdr:sp macro="" textlink="">
      <xdr:nvSpPr>
        <xdr:cNvPr id="202" name="Freeform 106">
          <a:extLst>
            <a:ext uri="{FF2B5EF4-FFF2-40B4-BE49-F238E27FC236}">
              <a16:creationId xmlns:a16="http://schemas.microsoft.com/office/drawing/2014/main" id="{127D6FDF-3B3B-8F47-AF4D-428DCEA85F87}"/>
            </a:ext>
          </a:extLst>
        </xdr:cNvPr>
        <xdr:cNvSpPr>
          <a:spLocks/>
        </xdr:cNvSpPr>
      </xdr:nvSpPr>
      <xdr:spPr bwMode="auto">
        <a:xfrm>
          <a:off x="4162425" y="29982885"/>
          <a:ext cx="91440" cy="161745"/>
        </a:xfrm>
        <a:custGeom>
          <a:avLst/>
          <a:gdLst>
            <a:gd name="T0" fmla="*/ 2147483646 w 10"/>
            <a:gd name="T1" fmla="*/ 0 h 16"/>
            <a:gd name="T2" fmla="*/ 2147483646 w 10"/>
            <a:gd name="T3" fmla="*/ 0 h 16"/>
            <a:gd name="T4" fmla="*/ 2147483646 w 10"/>
            <a:gd name="T5" fmla="*/ 2147483646 h 16"/>
            <a:gd name="T6" fmla="*/ 0 w 10"/>
            <a:gd name="T7" fmla="*/ 2147483646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292</xdr:row>
      <xdr:rowOff>45810</xdr:rowOff>
    </xdr:from>
    <xdr:ext cx="91440" cy="161745"/>
    <xdr:sp macro="" textlink="">
      <xdr:nvSpPr>
        <xdr:cNvPr id="217" name="Freeform 106">
          <a:extLst>
            <a:ext uri="{FF2B5EF4-FFF2-40B4-BE49-F238E27FC236}">
              <a16:creationId xmlns:a16="http://schemas.microsoft.com/office/drawing/2014/main" id="{CF154991-90EB-9645-8B47-898E35C70EA2}"/>
            </a:ext>
          </a:extLst>
        </xdr:cNvPr>
        <xdr:cNvSpPr>
          <a:spLocks/>
        </xdr:cNvSpPr>
      </xdr:nvSpPr>
      <xdr:spPr bwMode="auto">
        <a:xfrm>
          <a:off x="4162425" y="30421035"/>
          <a:ext cx="91440" cy="161745"/>
        </a:xfrm>
        <a:custGeom>
          <a:avLst/>
          <a:gdLst>
            <a:gd name="T0" fmla="*/ 2147483646 w 10"/>
            <a:gd name="T1" fmla="*/ 0 h 16"/>
            <a:gd name="T2" fmla="*/ 2147483646 w 10"/>
            <a:gd name="T3" fmla="*/ 0 h 16"/>
            <a:gd name="T4" fmla="*/ 2147483646 w 10"/>
            <a:gd name="T5" fmla="*/ 2147483646 h 16"/>
            <a:gd name="T6" fmla="*/ 0 w 10"/>
            <a:gd name="T7" fmla="*/ 2147483646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296</xdr:row>
      <xdr:rowOff>45810</xdr:rowOff>
    </xdr:from>
    <xdr:ext cx="91440" cy="161745"/>
    <xdr:sp macro="" textlink="">
      <xdr:nvSpPr>
        <xdr:cNvPr id="218" name="Freeform 106">
          <a:extLst>
            <a:ext uri="{FF2B5EF4-FFF2-40B4-BE49-F238E27FC236}">
              <a16:creationId xmlns:a16="http://schemas.microsoft.com/office/drawing/2014/main" id="{EE6BBC43-5152-B147-842A-AAE4FE965A4A}"/>
            </a:ext>
          </a:extLst>
        </xdr:cNvPr>
        <xdr:cNvSpPr>
          <a:spLocks/>
        </xdr:cNvSpPr>
      </xdr:nvSpPr>
      <xdr:spPr bwMode="auto">
        <a:xfrm>
          <a:off x="4162425" y="30859185"/>
          <a:ext cx="91440" cy="161745"/>
        </a:xfrm>
        <a:custGeom>
          <a:avLst/>
          <a:gdLst>
            <a:gd name="T0" fmla="*/ 2147483646 w 10"/>
            <a:gd name="T1" fmla="*/ 0 h 16"/>
            <a:gd name="T2" fmla="*/ 2147483646 w 10"/>
            <a:gd name="T3" fmla="*/ 0 h 16"/>
            <a:gd name="T4" fmla="*/ 2147483646 w 10"/>
            <a:gd name="T5" fmla="*/ 2147483646 h 16"/>
            <a:gd name="T6" fmla="*/ 0 w 10"/>
            <a:gd name="T7" fmla="*/ 2147483646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300</xdr:row>
      <xdr:rowOff>45810</xdr:rowOff>
    </xdr:from>
    <xdr:ext cx="91440" cy="161745"/>
    <xdr:sp macro="" textlink="">
      <xdr:nvSpPr>
        <xdr:cNvPr id="219" name="Freeform 106">
          <a:extLst>
            <a:ext uri="{FF2B5EF4-FFF2-40B4-BE49-F238E27FC236}">
              <a16:creationId xmlns:a16="http://schemas.microsoft.com/office/drawing/2014/main" id="{73B5EC7E-5787-D84D-A9B4-E33B9BBDA37F}"/>
            </a:ext>
          </a:extLst>
        </xdr:cNvPr>
        <xdr:cNvSpPr>
          <a:spLocks/>
        </xdr:cNvSpPr>
      </xdr:nvSpPr>
      <xdr:spPr bwMode="auto">
        <a:xfrm>
          <a:off x="4162425" y="31297335"/>
          <a:ext cx="91440" cy="161745"/>
        </a:xfrm>
        <a:custGeom>
          <a:avLst/>
          <a:gdLst>
            <a:gd name="T0" fmla="*/ 2147483646 w 10"/>
            <a:gd name="T1" fmla="*/ 0 h 16"/>
            <a:gd name="T2" fmla="*/ 2147483646 w 10"/>
            <a:gd name="T3" fmla="*/ 0 h 16"/>
            <a:gd name="T4" fmla="*/ 2147483646 w 10"/>
            <a:gd name="T5" fmla="*/ 2147483646 h 16"/>
            <a:gd name="T6" fmla="*/ 0 w 10"/>
            <a:gd name="T7" fmla="*/ 2147483646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lientData/>
  </xdr:oneCellAnchor>
  <xdr:oneCellAnchor>
    <xdr:from>
      <xdr:col>33</xdr:col>
      <xdr:colOff>0</xdr:colOff>
      <xdr:row>304</xdr:row>
      <xdr:rowOff>45810</xdr:rowOff>
    </xdr:from>
    <xdr:ext cx="91440" cy="161745"/>
    <xdr:sp macro="" textlink="">
      <xdr:nvSpPr>
        <xdr:cNvPr id="220" name="Freeform 106">
          <a:extLst>
            <a:ext uri="{FF2B5EF4-FFF2-40B4-BE49-F238E27FC236}">
              <a16:creationId xmlns:a16="http://schemas.microsoft.com/office/drawing/2014/main" id="{7549FB63-4185-C14B-BAFD-FE527FE769BB}"/>
            </a:ext>
          </a:extLst>
        </xdr:cNvPr>
        <xdr:cNvSpPr>
          <a:spLocks/>
        </xdr:cNvSpPr>
      </xdr:nvSpPr>
      <xdr:spPr bwMode="auto">
        <a:xfrm>
          <a:off x="4162425" y="31735485"/>
          <a:ext cx="91440" cy="161745"/>
        </a:xfrm>
        <a:custGeom>
          <a:avLst/>
          <a:gdLst>
            <a:gd name="T0" fmla="*/ 2147483646 w 10"/>
            <a:gd name="T1" fmla="*/ 0 h 16"/>
            <a:gd name="T2" fmla="*/ 2147483646 w 10"/>
            <a:gd name="T3" fmla="*/ 0 h 16"/>
            <a:gd name="T4" fmla="*/ 2147483646 w 10"/>
            <a:gd name="T5" fmla="*/ 2147483646 h 16"/>
            <a:gd name="T6" fmla="*/ 0 w 10"/>
            <a:gd name="T7" fmla="*/ 2147483646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193</xdr:row>
      <xdr:rowOff>67912</xdr:rowOff>
    </xdr:from>
    <xdr:ext cx="142587" cy="0"/>
    <xdr:sp macro="" textlink="">
      <xdr:nvSpPr>
        <xdr:cNvPr id="221" name="Line 52">
          <a:extLst>
            <a:ext uri="{FF2B5EF4-FFF2-40B4-BE49-F238E27FC236}">
              <a16:creationId xmlns:a16="http://schemas.microsoft.com/office/drawing/2014/main" id="{1B006CD5-BCBF-7349-AEA0-39B26F10D5C8}"/>
            </a:ext>
          </a:extLst>
        </xdr:cNvPr>
        <xdr:cNvSpPr>
          <a:spLocks noChangeShapeType="1"/>
        </xdr:cNvSpPr>
      </xdr:nvSpPr>
      <xdr:spPr bwMode="auto">
        <a:xfrm>
          <a:off x="2800350" y="1992753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193</xdr:row>
      <xdr:rowOff>67912</xdr:rowOff>
    </xdr:from>
    <xdr:ext cx="142587" cy="0"/>
    <xdr:sp macro="" textlink="">
      <xdr:nvSpPr>
        <xdr:cNvPr id="222" name="Line 52">
          <a:extLst>
            <a:ext uri="{FF2B5EF4-FFF2-40B4-BE49-F238E27FC236}">
              <a16:creationId xmlns:a16="http://schemas.microsoft.com/office/drawing/2014/main" id="{4ED5675C-7DA4-6B44-B4B2-9C456A23F163}"/>
            </a:ext>
          </a:extLst>
        </xdr:cNvPr>
        <xdr:cNvSpPr>
          <a:spLocks noChangeShapeType="1"/>
        </xdr:cNvSpPr>
      </xdr:nvSpPr>
      <xdr:spPr bwMode="auto">
        <a:xfrm>
          <a:off x="2800350" y="1992753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193</xdr:row>
      <xdr:rowOff>67912</xdr:rowOff>
    </xdr:from>
    <xdr:ext cx="142587" cy="0"/>
    <xdr:sp macro="" textlink="">
      <xdr:nvSpPr>
        <xdr:cNvPr id="223" name="Line 52">
          <a:extLst>
            <a:ext uri="{FF2B5EF4-FFF2-40B4-BE49-F238E27FC236}">
              <a16:creationId xmlns:a16="http://schemas.microsoft.com/office/drawing/2014/main" id="{BD209C74-D949-9D4E-A379-EB9464B92077}"/>
            </a:ext>
          </a:extLst>
        </xdr:cNvPr>
        <xdr:cNvSpPr>
          <a:spLocks noChangeShapeType="1"/>
        </xdr:cNvSpPr>
      </xdr:nvSpPr>
      <xdr:spPr bwMode="auto">
        <a:xfrm>
          <a:off x="2800350" y="1992753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193</xdr:row>
      <xdr:rowOff>67912</xdr:rowOff>
    </xdr:from>
    <xdr:ext cx="142587" cy="0"/>
    <xdr:sp macro="" textlink="">
      <xdr:nvSpPr>
        <xdr:cNvPr id="224" name="Line 52">
          <a:extLst>
            <a:ext uri="{FF2B5EF4-FFF2-40B4-BE49-F238E27FC236}">
              <a16:creationId xmlns:a16="http://schemas.microsoft.com/office/drawing/2014/main" id="{69CFEAA1-9C3A-F44A-9FE4-7A8C6C84CEC0}"/>
            </a:ext>
          </a:extLst>
        </xdr:cNvPr>
        <xdr:cNvSpPr>
          <a:spLocks noChangeShapeType="1"/>
        </xdr:cNvSpPr>
      </xdr:nvSpPr>
      <xdr:spPr bwMode="auto">
        <a:xfrm>
          <a:off x="2800350" y="199275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193</xdr:row>
      <xdr:rowOff>67912</xdr:rowOff>
    </xdr:from>
    <xdr:ext cx="142587" cy="0"/>
    <xdr:sp macro="" textlink="">
      <xdr:nvSpPr>
        <xdr:cNvPr id="225" name="Line 52">
          <a:extLst>
            <a:ext uri="{FF2B5EF4-FFF2-40B4-BE49-F238E27FC236}">
              <a16:creationId xmlns:a16="http://schemas.microsoft.com/office/drawing/2014/main" id="{178CF031-35F6-2E4A-B67D-B9C2D1D9370E}"/>
            </a:ext>
          </a:extLst>
        </xdr:cNvPr>
        <xdr:cNvSpPr>
          <a:spLocks noChangeShapeType="1"/>
        </xdr:cNvSpPr>
      </xdr:nvSpPr>
      <xdr:spPr bwMode="auto">
        <a:xfrm>
          <a:off x="3419475" y="199275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193</xdr:row>
      <xdr:rowOff>67912</xdr:rowOff>
    </xdr:from>
    <xdr:ext cx="142587" cy="0"/>
    <xdr:sp macro="" textlink="">
      <xdr:nvSpPr>
        <xdr:cNvPr id="226" name="Line 52">
          <a:extLst>
            <a:ext uri="{FF2B5EF4-FFF2-40B4-BE49-F238E27FC236}">
              <a16:creationId xmlns:a16="http://schemas.microsoft.com/office/drawing/2014/main" id="{F8D171C5-7F11-4543-97E6-D5A90585E828}"/>
            </a:ext>
          </a:extLst>
        </xdr:cNvPr>
        <xdr:cNvSpPr>
          <a:spLocks noChangeShapeType="1"/>
        </xdr:cNvSpPr>
      </xdr:nvSpPr>
      <xdr:spPr bwMode="auto">
        <a:xfrm>
          <a:off x="3419475" y="199275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193</xdr:row>
      <xdr:rowOff>67912</xdr:rowOff>
    </xdr:from>
    <xdr:ext cx="142587" cy="0"/>
    <xdr:sp macro="" textlink="">
      <xdr:nvSpPr>
        <xdr:cNvPr id="227" name="Line 52">
          <a:extLst>
            <a:ext uri="{FF2B5EF4-FFF2-40B4-BE49-F238E27FC236}">
              <a16:creationId xmlns:a16="http://schemas.microsoft.com/office/drawing/2014/main" id="{2A1D131C-95CB-1148-AE3E-7040ACD0323F}"/>
            </a:ext>
          </a:extLst>
        </xdr:cNvPr>
        <xdr:cNvSpPr>
          <a:spLocks noChangeShapeType="1"/>
        </xdr:cNvSpPr>
      </xdr:nvSpPr>
      <xdr:spPr bwMode="auto">
        <a:xfrm>
          <a:off x="3419475" y="199275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193</xdr:row>
      <xdr:rowOff>67912</xdr:rowOff>
    </xdr:from>
    <xdr:ext cx="142587" cy="0"/>
    <xdr:sp macro="" textlink="">
      <xdr:nvSpPr>
        <xdr:cNvPr id="228" name="Line 52">
          <a:extLst>
            <a:ext uri="{FF2B5EF4-FFF2-40B4-BE49-F238E27FC236}">
              <a16:creationId xmlns:a16="http://schemas.microsoft.com/office/drawing/2014/main" id="{3B16A25D-C50A-8F4F-867E-57CBDC87754D}"/>
            </a:ext>
          </a:extLst>
        </xdr:cNvPr>
        <xdr:cNvSpPr>
          <a:spLocks noChangeShapeType="1"/>
        </xdr:cNvSpPr>
      </xdr:nvSpPr>
      <xdr:spPr bwMode="auto">
        <a:xfrm>
          <a:off x="3419475" y="1992753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197</xdr:row>
      <xdr:rowOff>67912</xdr:rowOff>
    </xdr:from>
    <xdr:ext cx="142587" cy="0"/>
    <xdr:sp macro="" textlink="">
      <xdr:nvSpPr>
        <xdr:cNvPr id="237" name="Line 52">
          <a:extLst>
            <a:ext uri="{FF2B5EF4-FFF2-40B4-BE49-F238E27FC236}">
              <a16:creationId xmlns:a16="http://schemas.microsoft.com/office/drawing/2014/main" id="{5A8D1D5B-ECC6-B449-8BFC-150DB3605658}"/>
            </a:ext>
          </a:extLst>
        </xdr:cNvPr>
        <xdr:cNvSpPr>
          <a:spLocks noChangeShapeType="1"/>
        </xdr:cNvSpPr>
      </xdr:nvSpPr>
      <xdr:spPr bwMode="auto">
        <a:xfrm>
          <a:off x="2800350" y="2036568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197</xdr:row>
      <xdr:rowOff>67912</xdr:rowOff>
    </xdr:from>
    <xdr:ext cx="142587" cy="0"/>
    <xdr:sp macro="" textlink="">
      <xdr:nvSpPr>
        <xdr:cNvPr id="253" name="Line 52">
          <a:extLst>
            <a:ext uri="{FF2B5EF4-FFF2-40B4-BE49-F238E27FC236}">
              <a16:creationId xmlns:a16="http://schemas.microsoft.com/office/drawing/2014/main" id="{C5095491-82C0-0542-A8B1-372F20442C66}"/>
            </a:ext>
          </a:extLst>
        </xdr:cNvPr>
        <xdr:cNvSpPr>
          <a:spLocks noChangeShapeType="1"/>
        </xdr:cNvSpPr>
      </xdr:nvSpPr>
      <xdr:spPr bwMode="auto">
        <a:xfrm>
          <a:off x="2800350" y="2036568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197</xdr:row>
      <xdr:rowOff>67912</xdr:rowOff>
    </xdr:from>
    <xdr:ext cx="142587" cy="0"/>
    <xdr:sp macro="" textlink="">
      <xdr:nvSpPr>
        <xdr:cNvPr id="254" name="Line 52">
          <a:extLst>
            <a:ext uri="{FF2B5EF4-FFF2-40B4-BE49-F238E27FC236}">
              <a16:creationId xmlns:a16="http://schemas.microsoft.com/office/drawing/2014/main" id="{401EAE73-827F-0748-8CD8-9171B151A8CF}"/>
            </a:ext>
          </a:extLst>
        </xdr:cNvPr>
        <xdr:cNvSpPr>
          <a:spLocks noChangeShapeType="1"/>
        </xdr:cNvSpPr>
      </xdr:nvSpPr>
      <xdr:spPr bwMode="auto">
        <a:xfrm>
          <a:off x="2800350" y="2036568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197</xdr:row>
      <xdr:rowOff>67912</xdr:rowOff>
    </xdr:from>
    <xdr:ext cx="142587" cy="0"/>
    <xdr:sp macro="" textlink="">
      <xdr:nvSpPr>
        <xdr:cNvPr id="256" name="Line 52">
          <a:extLst>
            <a:ext uri="{FF2B5EF4-FFF2-40B4-BE49-F238E27FC236}">
              <a16:creationId xmlns:a16="http://schemas.microsoft.com/office/drawing/2014/main" id="{36ED0E2C-79A5-B341-8106-7B64199B80A2}"/>
            </a:ext>
          </a:extLst>
        </xdr:cNvPr>
        <xdr:cNvSpPr>
          <a:spLocks noChangeShapeType="1"/>
        </xdr:cNvSpPr>
      </xdr:nvSpPr>
      <xdr:spPr bwMode="auto">
        <a:xfrm>
          <a:off x="2800350" y="2036568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197</xdr:row>
      <xdr:rowOff>67912</xdr:rowOff>
    </xdr:from>
    <xdr:ext cx="142587" cy="0"/>
    <xdr:sp macro="" textlink="">
      <xdr:nvSpPr>
        <xdr:cNvPr id="257" name="Line 52">
          <a:extLst>
            <a:ext uri="{FF2B5EF4-FFF2-40B4-BE49-F238E27FC236}">
              <a16:creationId xmlns:a16="http://schemas.microsoft.com/office/drawing/2014/main" id="{D36F491D-F4CC-864A-8ADA-B68373D489F5}"/>
            </a:ext>
          </a:extLst>
        </xdr:cNvPr>
        <xdr:cNvSpPr>
          <a:spLocks noChangeShapeType="1"/>
        </xdr:cNvSpPr>
      </xdr:nvSpPr>
      <xdr:spPr bwMode="auto">
        <a:xfrm>
          <a:off x="3419475" y="2036568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197</xdr:row>
      <xdr:rowOff>67912</xdr:rowOff>
    </xdr:from>
    <xdr:ext cx="142587" cy="0"/>
    <xdr:sp macro="" textlink="">
      <xdr:nvSpPr>
        <xdr:cNvPr id="258" name="Line 52">
          <a:extLst>
            <a:ext uri="{FF2B5EF4-FFF2-40B4-BE49-F238E27FC236}">
              <a16:creationId xmlns:a16="http://schemas.microsoft.com/office/drawing/2014/main" id="{B5CD7F63-5A86-5248-BA4C-78C6C5D9AEEF}"/>
            </a:ext>
          </a:extLst>
        </xdr:cNvPr>
        <xdr:cNvSpPr>
          <a:spLocks noChangeShapeType="1"/>
        </xdr:cNvSpPr>
      </xdr:nvSpPr>
      <xdr:spPr bwMode="auto">
        <a:xfrm>
          <a:off x="3419475" y="2036568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197</xdr:row>
      <xdr:rowOff>67912</xdr:rowOff>
    </xdr:from>
    <xdr:ext cx="142587" cy="0"/>
    <xdr:sp macro="" textlink="">
      <xdr:nvSpPr>
        <xdr:cNvPr id="259" name="Line 52">
          <a:extLst>
            <a:ext uri="{FF2B5EF4-FFF2-40B4-BE49-F238E27FC236}">
              <a16:creationId xmlns:a16="http://schemas.microsoft.com/office/drawing/2014/main" id="{716BA7FF-0827-784B-A2F0-727C581545F6}"/>
            </a:ext>
          </a:extLst>
        </xdr:cNvPr>
        <xdr:cNvSpPr>
          <a:spLocks noChangeShapeType="1"/>
        </xdr:cNvSpPr>
      </xdr:nvSpPr>
      <xdr:spPr bwMode="auto">
        <a:xfrm>
          <a:off x="3419475" y="2036568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197</xdr:row>
      <xdr:rowOff>67912</xdr:rowOff>
    </xdr:from>
    <xdr:ext cx="142587" cy="0"/>
    <xdr:sp macro="" textlink="">
      <xdr:nvSpPr>
        <xdr:cNvPr id="260" name="Line 52">
          <a:extLst>
            <a:ext uri="{FF2B5EF4-FFF2-40B4-BE49-F238E27FC236}">
              <a16:creationId xmlns:a16="http://schemas.microsoft.com/office/drawing/2014/main" id="{8EE2C48C-0B2A-CE4C-B453-BA8D3EBBE762}"/>
            </a:ext>
          </a:extLst>
        </xdr:cNvPr>
        <xdr:cNvSpPr>
          <a:spLocks noChangeShapeType="1"/>
        </xdr:cNvSpPr>
      </xdr:nvSpPr>
      <xdr:spPr bwMode="auto">
        <a:xfrm>
          <a:off x="3419475" y="2036568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201</xdr:row>
      <xdr:rowOff>67912</xdr:rowOff>
    </xdr:from>
    <xdr:ext cx="142587" cy="0"/>
    <xdr:sp macro="" textlink="">
      <xdr:nvSpPr>
        <xdr:cNvPr id="261" name="Line 52">
          <a:extLst>
            <a:ext uri="{FF2B5EF4-FFF2-40B4-BE49-F238E27FC236}">
              <a16:creationId xmlns:a16="http://schemas.microsoft.com/office/drawing/2014/main" id="{3C59E0A9-60D4-E748-A3A3-EFA85D8A221F}"/>
            </a:ext>
          </a:extLst>
        </xdr:cNvPr>
        <xdr:cNvSpPr>
          <a:spLocks noChangeShapeType="1"/>
        </xdr:cNvSpPr>
      </xdr:nvSpPr>
      <xdr:spPr bwMode="auto">
        <a:xfrm>
          <a:off x="2800350" y="2080383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201</xdr:row>
      <xdr:rowOff>67912</xdr:rowOff>
    </xdr:from>
    <xdr:ext cx="142587" cy="0"/>
    <xdr:sp macro="" textlink="">
      <xdr:nvSpPr>
        <xdr:cNvPr id="262" name="Line 52">
          <a:extLst>
            <a:ext uri="{FF2B5EF4-FFF2-40B4-BE49-F238E27FC236}">
              <a16:creationId xmlns:a16="http://schemas.microsoft.com/office/drawing/2014/main" id="{FC572127-26CA-034F-9177-6E7CD70ADA21}"/>
            </a:ext>
          </a:extLst>
        </xdr:cNvPr>
        <xdr:cNvSpPr>
          <a:spLocks noChangeShapeType="1"/>
        </xdr:cNvSpPr>
      </xdr:nvSpPr>
      <xdr:spPr bwMode="auto">
        <a:xfrm>
          <a:off x="2800350" y="2080383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201</xdr:row>
      <xdr:rowOff>67912</xdr:rowOff>
    </xdr:from>
    <xdr:ext cx="142587" cy="0"/>
    <xdr:sp macro="" textlink="">
      <xdr:nvSpPr>
        <xdr:cNvPr id="263" name="Line 52">
          <a:extLst>
            <a:ext uri="{FF2B5EF4-FFF2-40B4-BE49-F238E27FC236}">
              <a16:creationId xmlns:a16="http://schemas.microsoft.com/office/drawing/2014/main" id="{9C7C9035-62E3-EB49-BBE6-CF5EA955EDDD}"/>
            </a:ext>
          </a:extLst>
        </xdr:cNvPr>
        <xdr:cNvSpPr>
          <a:spLocks noChangeShapeType="1"/>
        </xdr:cNvSpPr>
      </xdr:nvSpPr>
      <xdr:spPr bwMode="auto">
        <a:xfrm>
          <a:off x="2800350" y="2080383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201</xdr:row>
      <xdr:rowOff>67912</xdr:rowOff>
    </xdr:from>
    <xdr:ext cx="142587" cy="0"/>
    <xdr:sp macro="" textlink="">
      <xdr:nvSpPr>
        <xdr:cNvPr id="264" name="Line 52">
          <a:extLst>
            <a:ext uri="{FF2B5EF4-FFF2-40B4-BE49-F238E27FC236}">
              <a16:creationId xmlns:a16="http://schemas.microsoft.com/office/drawing/2014/main" id="{DD85F778-A8F5-064E-9968-F03D253DE15D}"/>
            </a:ext>
          </a:extLst>
        </xdr:cNvPr>
        <xdr:cNvSpPr>
          <a:spLocks noChangeShapeType="1"/>
        </xdr:cNvSpPr>
      </xdr:nvSpPr>
      <xdr:spPr bwMode="auto">
        <a:xfrm>
          <a:off x="2800350" y="208038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201</xdr:row>
      <xdr:rowOff>67912</xdr:rowOff>
    </xdr:from>
    <xdr:ext cx="142587" cy="0"/>
    <xdr:sp macro="" textlink="">
      <xdr:nvSpPr>
        <xdr:cNvPr id="265" name="Line 52">
          <a:extLst>
            <a:ext uri="{FF2B5EF4-FFF2-40B4-BE49-F238E27FC236}">
              <a16:creationId xmlns:a16="http://schemas.microsoft.com/office/drawing/2014/main" id="{A9AA7196-4E2C-FB4D-B49A-686D434C58FF}"/>
            </a:ext>
          </a:extLst>
        </xdr:cNvPr>
        <xdr:cNvSpPr>
          <a:spLocks noChangeShapeType="1"/>
        </xdr:cNvSpPr>
      </xdr:nvSpPr>
      <xdr:spPr bwMode="auto">
        <a:xfrm>
          <a:off x="3419475" y="208038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201</xdr:row>
      <xdr:rowOff>67912</xdr:rowOff>
    </xdr:from>
    <xdr:ext cx="142587" cy="0"/>
    <xdr:sp macro="" textlink="">
      <xdr:nvSpPr>
        <xdr:cNvPr id="266" name="Line 52">
          <a:extLst>
            <a:ext uri="{FF2B5EF4-FFF2-40B4-BE49-F238E27FC236}">
              <a16:creationId xmlns:a16="http://schemas.microsoft.com/office/drawing/2014/main" id="{FA2E1D2C-C0C7-F144-9B6D-D7ED425A1F97}"/>
            </a:ext>
          </a:extLst>
        </xdr:cNvPr>
        <xdr:cNvSpPr>
          <a:spLocks noChangeShapeType="1"/>
        </xdr:cNvSpPr>
      </xdr:nvSpPr>
      <xdr:spPr bwMode="auto">
        <a:xfrm>
          <a:off x="3419475" y="208038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201</xdr:row>
      <xdr:rowOff>67912</xdr:rowOff>
    </xdr:from>
    <xdr:ext cx="142587" cy="0"/>
    <xdr:sp macro="" textlink="">
      <xdr:nvSpPr>
        <xdr:cNvPr id="267" name="Line 52">
          <a:extLst>
            <a:ext uri="{FF2B5EF4-FFF2-40B4-BE49-F238E27FC236}">
              <a16:creationId xmlns:a16="http://schemas.microsoft.com/office/drawing/2014/main" id="{7C0F7F72-0037-824C-99C9-459858C2D998}"/>
            </a:ext>
          </a:extLst>
        </xdr:cNvPr>
        <xdr:cNvSpPr>
          <a:spLocks noChangeShapeType="1"/>
        </xdr:cNvSpPr>
      </xdr:nvSpPr>
      <xdr:spPr bwMode="auto">
        <a:xfrm>
          <a:off x="3419475" y="208038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201</xdr:row>
      <xdr:rowOff>67912</xdr:rowOff>
    </xdr:from>
    <xdr:ext cx="142587" cy="0"/>
    <xdr:sp macro="" textlink="">
      <xdr:nvSpPr>
        <xdr:cNvPr id="268" name="Line 52">
          <a:extLst>
            <a:ext uri="{FF2B5EF4-FFF2-40B4-BE49-F238E27FC236}">
              <a16:creationId xmlns:a16="http://schemas.microsoft.com/office/drawing/2014/main" id="{282B2E4E-C0CB-FF43-A47C-A49BFD20559A}"/>
            </a:ext>
          </a:extLst>
        </xdr:cNvPr>
        <xdr:cNvSpPr>
          <a:spLocks noChangeShapeType="1"/>
        </xdr:cNvSpPr>
      </xdr:nvSpPr>
      <xdr:spPr bwMode="auto">
        <a:xfrm>
          <a:off x="3419475" y="2080383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205</xdr:row>
      <xdr:rowOff>67912</xdr:rowOff>
    </xdr:from>
    <xdr:ext cx="142587" cy="0"/>
    <xdr:sp macro="" textlink="">
      <xdr:nvSpPr>
        <xdr:cNvPr id="269" name="Line 52">
          <a:extLst>
            <a:ext uri="{FF2B5EF4-FFF2-40B4-BE49-F238E27FC236}">
              <a16:creationId xmlns:a16="http://schemas.microsoft.com/office/drawing/2014/main" id="{8C9400FB-903A-F24D-B608-D9AAE4DF47D2}"/>
            </a:ext>
          </a:extLst>
        </xdr:cNvPr>
        <xdr:cNvSpPr>
          <a:spLocks noChangeShapeType="1"/>
        </xdr:cNvSpPr>
      </xdr:nvSpPr>
      <xdr:spPr bwMode="auto">
        <a:xfrm>
          <a:off x="2800350" y="2124198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205</xdr:row>
      <xdr:rowOff>67912</xdr:rowOff>
    </xdr:from>
    <xdr:ext cx="142587" cy="0"/>
    <xdr:sp macro="" textlink="">
      <xdr:nvSpPr>
        <xdr:cNvPr id="270" name="Line 52">
          <a:extLst>
            <a:ext uri="{FF2B5EF4-FFF2-40B4-BE49-F238E27FC236}">
              <a16:creationId xmlns:a16="http://schemas.microsoft.com/office/drawing/2014/main" id="{12E470EA-FC59-3746-AD1E-55A9368D8114}"/>
            </a:ext>
          </a:extLst>
        </xdr:cNvPr>
        <xdr:cNvSpPr>
          <a:spLocks noChangeShapeType="1"/>
        </xdr:cNvSpPr>
      </xdr:nvSpPr>
      <xdr:spPr bwMode="auto">
        <a:xfrm>
          <a:off x="2800350" y="2124198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205</xdr:row>
      <xdr:rowOff>67912</xdr:rowOff>
    </xdr:from>
    <xdr:ext cx="142587" cy="0"/>
    <xdr:sp macro="" textlink="">
      <xdr:nvSpPr>
        <xdr:cNvPr id="271" name="Line 52">
          <a:extLst>
            <a:ext uri="{FF2B5EF4-FFF2-40B4-BE49-F238E27FC236}">
              <a16:creationId xmlns:a16="http://schemas.microsoft.com/office/drawing/2014/main" id="{0E9C67B6-37A1-994A-967A-0DED69C7C094}"/>
            </a:ext>
          </a:extLst>
        </xdr:cNvPr>
        <xdr:cNvSpPr>
          <a:spLocks noChangeShapeType="1"/>
        </xdr:cNvSpPr>
      </xdr:nvSpPr>
      <xdr:spPr bwMode="auto">
        <a:xfrm>
          <a:off x="2800350" y="2124198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205</xdr:row>
      <xdr:rowOff>67912</xdr:rowOff>
    </xdr:from>
    <xdr:ext cx="142587" cy="0"/>
    <xdr:sp macro="" textlink="">
      <xdr:nvSpPr>
        <xdr:cNvPr id="272" name="Line 52">
          <a:extLst>
            <a:ext uri="{FF2B5EF4-FFF2-40B4-BE49-F238E27FC236}">
              <a16:creationId xmlns:a16="http://schemas.microsoft.com/office/drawing/2014/main" id="{A37522AA-901A-8144-BCAD-A5342EBFDF86}"/>
            </a:ext>
          </a:extLst>
        </xdr:cNvPr>
        <xdr:cNvSpPr>
          <a:spLocks noChangeShapeType="1"/>
        </xdr:cNvSpPr>
      </xdr:nvSpPr>
      <xdr:spPr bwMode="auto">
        <a:xfrm>
          <a:off x="2800350" y="2124198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205</xdr:row>
      <xdr:rowOff>67912</xdr:rowOff>
    </xdr:from>
    <xdr:ext cx="142587" cy="0"/>
    <xdr:sp macro="" textlink="">
      <xdr:nvSpPr>
        <xdr:cNvPr id="273" name="Line 52">
          <a:extLst>
            <a:ext uri="{FF2B5EF4-FFF2-40B4-BE49-F238E27FC236}">
              <a16:creationId xmlns:a16="http://schemas.microsoft.com/office/drawing/2014/main" id="{3171C270-707E-D64D-AA37-CB0B35C80303}"/>
            </a:ext>
          </a:extLst>
        </xdr:cNvPr>
        <xdr:cNvSpPr>
          <a:spLocks noChangeShapeType="1"/>
        </xdr:cNvSpPr>
      </xdr:nvSpPr>
      <xdr:spPr bwMode="auto">
        <a:xfrm>
          <a:off x="3419475" y="2124198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205</xdr:row>
      <xdr:rowOff>67912</xdr:rowOff>
    </xdr:from>
    <xdr:ext cx="142587" cy="0"/>
    <xdr:sp macro="" textlink="">
      <xdr:nvSpPr>
        <xdr:cNvPr id="274" name="Line 52">
          <a:extLst>
            <a:ext uri="{FF2B5EF4-FFF2-40B4-BE49-F238E27FC236}">
              <a16:creationId xmlns:a16="http://schemas.microsoft.com/office/drawing/2014/main" id="{25500CB6-3CF1-BA44-BCC2-6C0B0691BC00}"/>
            </a:ext>
          </a:extLst>
        </xdr:cNvPr>
        <xdr:cNvSpPr>
          <a:spLocks noChangeShapeType="1"/>
        </xdr:cNvSpPr>
      </xdr:nvSpPr>
      <xdr:spPr bwMode="auto">
        <a:xfrm>
          <a:off x="3419475" y="2124198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205</xdr:row>
      <xdr:rowOff>67912</xdr:rowOff>
    </xdr:from>
    <xdr:ext cx="142587" cy="0"/>
    <xdr:sp macro="" textlink="">
      <xdr:nvSpPr>
        <xdr:cNvPr id="275" name="Line 52">
          <a:extLst>
            <a:ext uri="{FF2B5EF4-FFF2-40B4-BE49-F238E27FC236}">
              <a16:creationId xmlns:a16="http://schemas.microsoft.com/office/drawing/2014/main" id="{67A86244-02D1-6249-9863-31CE589BDAF6}"/>
            </a:ext>
          </a:extLst>
        </xdr:cNvPr>
        <xdr:cNvSpPr>
          <a:spLocks noChangeShapeType="1"/>
        </xdr:cNvSpPr>
      </xdr:nvSpPr>
      <xdr:spPr bwMode="auto">
        <a:xfrm>
          <a:off x="3419475" y="2124198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205</xdr:row>
      <xdr:rowOff>67912</xdr:rowOff>
    </xdr:from>
    <xdr:ext cx="142587" cy="0"/>
    <xdr:sp macro="" textlink="">
      <xdr:nvSpPr>
        <xdr:cNvPr id="276" name="Line 52">
          <a:extLst>
            <a:ext uri="{FF2B5EF4-FFF2-40B4-BE49-F238E27FC236}">
              <a16:creationId xmlns:a16="http://schemas.microsoft.com/office/drawing/2014/main" id="{6DE144E9-A3E7-D641-A869-1A36884ADD74}"/>
            </a:ext>
          </a:extLst>
        </xdr:cNvPr>
        <xdr:cNvSpPr>
          <a:spLocks noChangeShapeType="1"/>
        </xdr:cNvSpPr>
      </xdr:nvSpPr>
      <xdr:spPr bwMode="auto">
        <a:xfrm>
          <a:off x="3419475" y="2124198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213</xdr:row>
      <xdr:rowOff>67912</xdr:rowOff>
    </xdr:from>
    <xdr:ext cx="142587" cy="0"/>
    <xdr:sp macro="" textlink="">
      <xdr:nvSpPr>
        <xdr:cNvPr id="277" name="Line 52">
          <a:extLst>
            <a:ext uri="{FF2B5EF4-FFF2-40B4-BE49-F238E27FC236}">
              <a16:creationId xmlns:a16="http://schemas.microsoft.com/office/drawing/2014/main" id="{64FC7998-7A1B-B545-83B9-8DB8399D4C8F}"/>
            </a:ext>
          </a:extLst>
        </xdr:cNvPr>
        <xdr:cNvSpPr>
          <a:spLocks noChangeShapeType="1"/>
        </xdr:cNvSpPr>
      </xdr:nvSpPr>
      <xdr:spPr bwMode="auto">
        <a:xfrm>
          <a:off x="2800350" y="2168013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213</xdr:row>
      <xdr:rowOff>67912</xdr:rowOff>
    </xdr:from>
    <xdr:ext cx="142587" cy="0"/>
    <xdr:sp macro="" textlink="">
      <xdr:nvSpPr>
        <xdr:cNvPr id="278" name="Line 52">
          <a:extLst>
            <a:ext uri="{FF2B5EF4-FFF2-40B4-BE49-F238E27FC236}">
              <a16:creationId xmlns:a16="http://schemas.microsoft.com/office/drawing/2014/main" id="{BF56113F-382B-644D-B7B5-290625B0DFAB}"/>
            </a:ext>
          </a:extLst>
        </xdr:cNvPr>
        <xdr:cNvSpPr>
          <a:spLocks noChangeShapeType="1"/>
        </xdr:cNvSpPr>
      </xdr:nvSpPr>
      <xdr:spPr bwMode="auto">
        <a:xfrm>
          <a:off x="2800350" y="2168013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213</xdr:row>
      <xdr:rowOff>67912</xdr:rowOff>
    </xdr:from>
    <xdr:ext cx="142587" cy="0"/>
    <xdr:sp macro="" textlink="">
      <xdr:nvSpPr>
        <xdr:cNvPr id="279" name="Line 52">
          <a:extLst>
            <a:ext uri="{FF2B5EF4-FFF2-40B4-BE49-F238E27FC236}">
              <a16:creationId xmlns:a16="http://schemas.microsoft.com/office/drawing/2014/main" id="{F02110D0-3183-5442-9F99-222F6FA85873}"/>
            </a:ext>
          </a:extLst>
        </xdr:cNvPr>
        <xdr:cNvSpPr>
          <a:spLocks noChangeShapeType="1"/>
        </xdr:cNvSpPr>
      </xdr:nvSpPr>
      <xdr:spPr bwMode="auto">
        <a:xfrm>
          <a:off x="2800350" y="2168013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213</xdr:row>
      <xdr:rowOff>67912</xdr:rowOff>
    </xdr:from>
    <xdr:ext cx="142587" cy="0"/>
    <xdr:sp macro="" textlink="">
      <xdr:nvSpPr>
        <xdr:cNvPr id="280" name="Line 52">
          <a:extLst>
            <a:ext uri="{FF2B5EF4-FFF2-40B4-BE49-F238E27FC236}">
              <a16:creationId xmlns:a16="http://schemas.microsoft.com/office/drawing/2014/main" id="{5C2FF785-BE2F-E044-8183-2CA7A9E56257}"/>
            </a:ext>
          </a:extLst>
        </xdr:cNvPr>
        <xdr:cNvSpPr>
          <a:spLocks noChangeShapeType="1"/>
        </xdr:cNvSpPr>
      </xdr:nvSpPr>
      <xdr:spPr bwMode="auto">
        <a:xfrm>
          <a:off x="2800350" y="216801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213</xdr:row>
      <xdr:rowOff>67912</xdr:rowOff>
    </xdr:from>
    <xdr:ext cx="142587" cy="0"/>
    <xdr:sp macro="" textlink="">
      <xdr:nvSpPr>
        <xdr:cNvPr id="281" name="Line 52">
          <a:extLst>
            <a:ext uri="{FF2B5EF4-FFF2-40B4-BE49-F238E27FC236}">
              <a16:creationId xmlns:a16="http://schemas.microsoft.com/office/drawing/2014/main" id="{6A8CDF4A-AD50-F545-973B-7B345F5AFD95}"/>
            </a:ext>
          </a:extLst>
        </xdr:cNvPr>
        <xdr:cNvSpPr>
          <a:spLocks noChangeShapeType="1"/>
        </xdr:cNvSpPr>
      </xdr:nvSpPr>
      <xdr:spPr bwMode="auto">
        <a:xfrm>
          <a:off x="3419475" y="216801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213</xdr:row>
      <xdr:rowOff>67912</xdr:rowOff>
    </xdr:from>
    <xdr:ext cx="142587" cy="0"/>
    <xdr:sp macro="" textlink="">
      <xdr:nvSpPr>
        <xdr:cNvPr id="282" name="Line 52">
          <a:extLst>
            <a:ext uri="{FF2B5EF4-FFF2-40B4-BE49-F238E27FC236}">
              <a16:creationId xmlns:a16="http://schemas.microsoft.com/office/drawing/2014/main" id="{9266FCA7-3E31-6647-BDD8-F9DDF968316B}"/>
            </a:ext>
          </a:extLst>
        </xdr:cNvPr>
        <xdr:cNvSpPr>
          <a:spLocks noChangeShapeType="1"/>
        </xdr:cNvSpPr>
      </xdr:nvSpPr>
      <xdr:spPr bwMode="auto">
        <a:xfrm>
          <a:off x="3419475" y="216801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213</xdr:row>
      <xdr:rowOff>67912</xdr:rowOff>
    </xdr:from>
    <xdr:ext cx="142587" cy="0"/>
    <xdr:sp macro="" textlink="">
      <xdr:nvSpPr>
        <xdr:cNvPr id="283" name="Line 52">
          <a:extLst>
            <a:ext uri="{FF2B5EF4-FFF2-40B4-BE49-F238E27FC236}">
              <a16:creationId xmlns:a16="http://schemas.microsoft.com/office/drawing/2014/main" id="{5ECECB47-74C5-D84F-87A8-761B81D8F33D}"/>
            </a:ext>
          </a:extLst>
        </xdr:cNvPr>
        <xdr:cNvSpPr>
          <a:spLocks noChangeShapeType="1"/>
        </xdr:cNvSpPr>
      </xdr:nvSpPr>
      <xdr:spPr bwMode="auto">
        <a:xfrm>
          <a:off x="3419475" y="216801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213</xdr:row>
      <xdr:rowOff>67912</xdr:rowOff>
    </xdr:from>
    <xdr:ext cx="142587" cy="0"/>
    <xdr:sp macro="" textlink="">
      <xdr:nvSpPr>
        <xdr:cNvPr id="284" name="Line 52">
          <a:extLst>
            <a:ext uri="{FF2B5EF4-FFF2-40B4-BE49-F238E27FC236}">
              <a16:creationId xmlns:a16="http://schemas.microsoft.com/office/drawing/2014/main" id="{5B166432-3835-FA40-B3D6-85E74D0F80B0}"/>
            </a:ext>
          </a:extLst>
        </xdr:cNvPr>
        <xdr:cNvSpPr>
          <a:spLocks noChangeShapeType="1"/>
        </xdr:cNvSpPr>
      </xdr:nvSpPr>
      <xdr:spPr bwMode="auto">
        <a:xfrm>
          <a:off x="3419475" y="2168013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218</xdr:row>
      <xdr:rowOff>67912</xdr:rowOff>
    </xdr:from>
    <xdr:ext cx="142587" cy="0"/>
    <xdr:sp macro="" textlink="">
      <xdr:nvSpPr>
        <xdr:cNvPr id="285" name="Line 52">
          <a:extLst>
            <a:ext uri="{FF2B5EF4-FFF2-40B4-BE49-F238E27FC236}">
              <a16:creationId xmlns:a16="http://schemas.microsoft.com/office/drawing/2014/main" id="{3B732464-A776-B044-A0DB-24EBDB2DCE91}"/>
            </a:ext>
          </a:extLst>
        </xdr:cNvPr>
        <xdr:cNvSpPr>
          <a:spLocks noChangeShapeType="1"/>
        </xdr:cNvSpPr>
      </xdr:nvSpPr>
      <xdr:spPr bwMode="auto">
        <a:xfrm>
          <a:off x="2800350" y="2211828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218</xdr:row>
      <xdr:rowOff>67912</xdr:rowOff>
    </xdr:from>
    <xdr:ext cx="142587" cy="0"/>
    <xdr:sp macro="" textlink="">
      <xdr:nvSpPr>
        <xdr:cNvPr id="286" name="Line 52">
          <a:extLst>
            <a:ext uri="{FF2B5EF4-FFF2-40B4-BE49-F238E27FC236}">
              <a16:creationId xmlns:a16="http://schemas.microsoft.com/office/drawing/2014/main" id="{C2CEAA19-C26D-CE4D-A181-ECFB7C475707}"/>
            </a:ext>
          </a:extLst>
        </xdr:cNvPr>
        <xdr:cNvSpPr>
          <a:spLocks noChangeShapeType="1"/>
        </xdr:cNvSpPr>
      </xdr:nvSpPr>
      <xdr:spPr bwMode="auto">
        <a:xfrm>
          <a:off x="2800350" y="2211828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218</xdr:row>
      <xdr:rowOff>67912</xdr:rowOff>
    </xdr:from>
    <xdr:ext cx="142587" cy="0"/>
    <xdr:sp macro="" textlink="">
      <xdr:nvSpPr>
        <xdr:cNvPr id="287" name="Line 52">
          <a:extLst>
            <a:ext uri="{FF2B5EF4-FFF2-40B4-BE49-F238E27FC236}">
              <a16:creationId xmlns:a16="http://schemas.microsoft.com/office/drawing/2014/main" id="{F3AE9AFD-12A3-1A44-8105-04841DF55355}"/>
            </a:ext>
          </a:extLst>
        </xdr:cNvPr>
        <xdr:cNvSpPr>
          <a:spLocks noChangeShapeType="1"/>
        </xdr:cNvSpPr>
      </xdr:nvSpPr>
      <xdr:spPr bwMode="auto">
        <a:xfrm>
          <a:off x="2800350" y="2211828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218</xdr:row>
      <xdr:rowOff>67912</xdr:rowOff>
    </xdr:from>
    <xdr:ext cx="142587" cy="0"/>
    <xdr:sp macro="" textlink="">
      <xdr:nvSpPr>
        <xdr:cNvPr id="288" name="Line 52">
          <a:extLst>
            <a:ext uri="{FF2B5EF4-FFF2-40B4-BE49-F238E27FC236}">
              <a16:creationId xmlns:a16="http://schemas.microsoft.com/office/drawing/2014/main" id="{3D00F8E7-192D-E54B-98C7-72BE00BB2012}"/>
            </a:ext>
          </a:extLst>
        </xdr:cNvPr>
        <xdr:cNvSpPr>
          <a:spLocks noChangeShapeType="1"/>
        </xdr:cNvSpPr>
      </xdr:nvSpPr>
      <xdr:spPr bwMode="auto">
        <a:xfrm>
          <a:off x="2800350" y="2211828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218</xdr:row>
      <xdr:rowOff>67912</xdr:rowOff>
    </xdr:from>
    <xdr:ext cx="142587" cy="0"/>
    <xdr:sp macro="" textlink="">
      <xdr:nvSpPr>
        <xdr:cNvPr id="289" name="Line 52">
          <a:extLst>
            <a:ext uri="{FF2B5EF4-FFF2-40B4-BE49-F238E27FC236}">
              <a16:creationId xmlns:a16="http://schemas.microsoft.com/office/drawing/2014/main" id="{CCFEC493-B79D-AE4B-9E1C-75F96128C01D}"/>
            </a:ext>
          </a:extLst>
        </xdr:cNvPr>
        <xdr:cNvSpPr>
          <a:spLocks noChangeShapeType="1"/>
        </xdr:cNvSpPr>
      </xdr:nvSpPr>
      <xdr:spPr bwMode="auto">
        <a:xfrm>
          <a:off x="3419475" y="2211828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218</xdr:row>
      <xdr:rowOff>67912</xdr:rowOff>
    </xdr:from>
    <xdr:ext cx="142587" cy="0"/>
    <xdr:sp macro="" textlink="">
      <xdr:nvSpPr>
        <xdr:cNvPr id="290" name="Line 52">
          <a:extLst>
            <a:ext uri="{FF2B5EF4-FFF2-40B4-BE49-F238E27FC236}">
              <a16:creationId xmlns:a16="http://schemas.microsoft.com/office/drawing/2014/main" id="{115E1E49-4EBA-424E-815D-BC56B9A18676}"/>
            </a:ext>
          </a:extLst>
        </xdr:cNvPr>
        <xdr:cNvSpPr>
          <a:spLocks noChangeShapeType="1"/>
        </xdr:cNvSpPr>
      </xdr:nvSpPr>
      <xdr:spPr bwMode="auto">
        <a:xfrm>
          <a:off x="3419475" y="2211828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218</xdr:row>
      <xdr:rowOff>67912</xdr:rowOff>
    </xdr:from>
    <xdr:ext cx="142587" cy="0"/>
    <xdr:sp macro="" textlink="">
      <xdr:nvSpPr>
        <xdr:cNvPr id="291" name="Line 52">
          <a:extLst>
            <a:ext uri="{FF2B5EF4-FFF2-40B4-BE49-F238E27FC236}">
              <a16:creationId xmlns:a16="http://schemas.microsoft.com/office/drawing/2014/main" id="{760787A6-34B8-6E46-BDDB-14729984B944}"/>
            </a:ext>
          </a:extLst>
        </xdr:cNvPr>
        <xdr:cNvSpPr>
          <a:spLocks noChangeShapeType="1"/>
        </xdr:cNvSpPr>
      </xdr:nvSpPr>
      <xdr:spPr bwMode="auto">
        <a:xfrm>
          <a:off x="3419475" y="2211828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218</xdr:row>
      <xdr:rowOff>67912</xdr:rowOff>
    </xdr:from>
    <xdr:ext cx="142587" cy="0"/>
    <xdr:sp macro="" textlink="">
      <xdr:nvSpPr>
        <xdr:cNvPr id="292" name="Line 52">
          <a:extLst>
            <a:ext uri="{FF2B5EF4-FFF2-40B4-BE49-F238E27FC236}">
              <a16:creationId xmlns:a16="http://schemas.microsoft.com/office/drawing/2014/main" id="{58538EC0-29FF-8042-AB71-D640D41B5D98}"/>
            </a:ext>
          </a:extLst>
        </xdr:cNvPr>
        <xdr:cNvSpPr>
          <a:spLocks noChangeShapeType="1"/>
        </xdr:cNvSpPr>
      </xdr:nvSpPr>
      <xdr:spPr bwMode="auto">
        <a:xfrm>
          <a:off x="3419475" y="2211828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222</xdr:row>
      <xdr:rowOff>67912</xdr:rowOff>
    </xdr:from>
    <xdr:ext cx="142587" cy="0"/>
    <xdr:sp macro="" textlink="">
      <xdr:nvSpPr>
        <xdr:cNvPr id="293" name="Line 52">
          <a:extLst>
            <a:ext uri="{FF2B5EF4-FFF2-40B4-BE49-F238E27FC236}">
              <a16:creationId xmlns:a16="http://schemas.microsoft.com/office/drawing/2014/main" id="{30EA212F-5BAD-A14C-ABAA-10320C3A3650}"/>
            </a:ext>
          </a:extLst>
        </xdr:cNvPr>
        <xdr:cNvSpPr>
          <a:spLocks noChangeShapeType="1"/>
        </xdr:cNvSpPr>
      </xdr:nvSpPr>
      <xdr:spPr bwMode="auto">
        <a:xfrm>
          <a:off x="2800350" y="2255643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222</xdr:row>
      <xdr:rowOff>67912</xdr:rowOff>
    </xdr:from>
    <xdr:ext cx="142587" cy="0"/>
    <xdr:sp macro="" textlink="">
      <xdr:nvSpPr>
        <xdr:cNvPr id="294" name="Line 52">
          <a:extLst>
            <a:ext uri="{FF2B5EF4-FFF2-40B4-BE49-F238E27FC236}">
              <a16:creationId xmlns:a16="http://schemas.microsoft.com/office/drawing/2014/main" id="{FE00539D-2D1D-D441-9410-15D36387A7EE}"/>
            </a:ext>
          </a:extLst>
        </xdr:cNvPr>
        <xdr:cNvSpPr>
          <a:spLocks noChangeShapeType="1"/>
        </xdr:cNvSpPr>
      </xdr:nvSpPr>
      <xdr:spPr bwMode="auto">
        <a:xfrm>
          <a:off x="2800350" y="2255643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222</xdr:row>
      <xdr:rowOff>67912</xdr:rowOff>
    </xdr:from>
    <xdr:ext cx="142587" cy="0"/>
    <xdr:sp macro="" textlink="">
      <xdr:nvSpPr>
        <xdr:cNvPr id="295" name="Line 52">
          <a:extLst>
            <a:ext uri="{FF2B5EF4-FFF2-40B4-BE49-F238E27FC236}">
              <a16:creationId xmlns:a16="http://schemas.microsoft.com/office/drawing/2014/main" id="{8513FCE9-87C1-CC41-A0FB-5132C675E6EB}"/>
            </a:ext>
          </a:extLst>
        </xdr:cNvPr>
        <xdr:cNvSpPr>
          <a:spLocks noChangeShapeType="1"/>
        </xdr:cNvSpPr>
      </xdr:nvSpPr>
      <xdr:spPr bwMode="auto">
        <a:xfrm>
          <a:off x="2800350" y="2255643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222</xdr:row>
      <xdr:rowOff>67912</xdr:rowOff>
    </xdr:from>
    <xdr:ext cx="142587" cy="0"/>
    <xdr:sp macro="" textlink="">
      <xdr:nvSpPr>
        <xdr:cNvPr id="296" name="Line 52">
          <a:extLst>
            <a:ext uri="{FF2B5EF4-FFF2-40B4-BE49-F238E27FC236}">
              <a16:creationId xmlns:a16="http://schemas.microsoft.com/office/drawing/2014/main" id="{BD5A2DC0-8767-604B-8097-5CD31EB41D40}"/>
            </a:ext>
          </a:extLst>
        </xdr:cNvPr>
        <xdr:cNvSpPr>
          <a:spLocks noChangeShapeType="1"/>
        </xdr:cNvSpPr>
      </xdr:nvSpPr>
      <xdr:spPr bwMode="auto">
        <a:xfrm>
          <a:off x="2800350" y="225564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222</xdr:row>
      <xdr:rowOff>67912</xdr:rowOff>
    </xdr:from>
    <xdr:ext cx="142587" cy="0"/>
    <xdr:sp macro="" textlink="">
      <xdr:nvSpPr>
        <xdr:cNvPr id="297" name="Line 52">
          <a:extLst>
            <a:ext uri="{FF2B5EF4-FFF2-40B4-BE49-F238E27FC236}">
              <a16:creationId xmlns:a16="http://schemas.microsoft.com/office/drawing/2014/main" id="{4156946C-D273-DF4B-8566-7BE8CC691305}"/>
            </a:ext>
          </a:extLst>
        </xdr:cNvPr>
        <xdr:cNvSpPr>
          <a:spLocks noChangeShapeType="1"/>
        </xdr:cNvSpPr>
      </xdr:nvSpPr>
      <xdr:spPr bwMode="auto">
        <a:xfrm>
          <a:off x="3419475" y="225564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222</xdr:row>
      <xdr:rowOff>67912</xdr:rowOff>
    </xdr:from>
    <xdr:ext cx="142587" cy="0"/>
    <xdr:sp macro="" textlink="">
      <xdr:nvSpPr>
        <xdr:cNvPr id="298" name="Line 52">
          <a:extLst>
            <a:ext uri="{FF2B5EF4-FFF2-40B4-BE49-F238E27FC236}">
              <a16:creationId xmlns:a16="http://schemas.microsoft.com/office/drawing/2014/main" id="{8E8CC160-1334-764A-81D5-C43012D4CE43}"/>
            </a:ext>
          </a:extLst>
        </xdr:cNvPr>
        <xdr:cNvSpPr>
          <a:spLocks noChangeShapeType="1"/>
        </xdr:cNvSpPr>
      </xdr:nvSpPr>
      <xdr:spPr bwMode="auto">
        <a:xfrm>
          <a:off x="3419475" y="225564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222</xdr:row>
      <xdr:rowOff>67912</xdr:rowOff>
    </xdr:from>
    <xdr:ext cx="142587" cy="0"/>
    <xdr:sp macro="" textlink="">
      <xdr:nvSpPr>
        <xdr:cNvPr id="299" name="Line 52">
          <a:extLst>
            <a:ext uri="{FF2B5EF4-FFF2-40B4-BE49-F238E27FC236}">
              <a16:creationId xmlns:a16="http://schemas.microsoft.com/office/drawing/2014/main" id="{B656B7DA-57EE-9E4C-90C1-B69E62899A9C}"/>
            </a:ext>
          </a:extLst>
        </xdr:cNvPr>
        <xdr:cNvSpPr>
          <a:spLocks noChangeShapeType="1"/>
        </xdr:cNvSpPr>
      </xdr:nvSpPr>
      <xdr:spPr bwMode="auto">
        <a:xfrm>
          <a:off x="3419475" y="225564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222</xdr:row>
      <xdr:rowOff>67912</xdr:rowOff>
    </xdr:from>
    <xdr:ext cx="142587" cy="0"/>
    <xdr:sp macro="" textlink="">
      <xdr:nvSpPr>
        <xdr:cNvPr id="300" name="Line 52">
          <a:extLst>
            <a:ext uri="{FF2B5EF4-FFF2-40B4-BE49-F238E27FC236}">
              <a16:creationId xmlns:a16="http://schemas.microsoft.com/office/drawing/2014/main" id="{6B79749D-A4A7-E245-9C1B-6D58FFD27E55}"/>
            </a:ext>
          </a:extLst>
        </xdr:cNvPr>
        <xdr:cNvSpPr>
          <a:spLocks noChangeShapeType="1"/>
        </xdr:cNvSpPr>
      </xdr:nvSpPr>
      <xdr:spPr bwMode="auto">
        <a:xfrm>
          <a:off x="3419475" y="2255643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226</xdr:row>
      <xdr:rowOff>67912</xdr:rowOff>
    </xdr:from>
    <xdr:ext cx="142587" cy="0"/>
    <xdr:sp macro="" textlink="">
      <xdr:nvSpPr>
        <xdr:cNvPr id="301" name="Line 52">
          <a:extLst>
            <a:ext uri="{FF2B5EF4-FFF2-40B4-BE49-F238E27FC236}">
              <a16:creationId xmlns:a16="http://schemas.microsoft.com/office/drawing/2014/main" id="{CE9ACA3E-AB16-CE43-849F-ED6FB00306EB}"/>
            </a:ext>
          </a:extLst>
        </xdr:cNvPr>
        <xdr:cNvSpPr>
          <a:spLocks noChangeShapeType="1"/>
        </xdr:cNvSpPr>
      </xdr:nvSpPr>
      <xdr:spPr bwMode="auto">
        <a:xfrm>
          <a:off x="2800350" y="2299458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226</xdr:row>
      <xdr:rowOff>67912</xdr:rowOff>
    </xdr:from>
    <xdr:ext cx="142587" cy="0"/>
    <xdr:sp macro="" textlink="">
      <xdr:nvSpPr>
        <xdr:cNvPr id="302" name="Line 52">
          <a:extLst>
            <a:ext uri="{FF2B5EF4-FFF2-40B4-BE49-F238E27FC236}">
              <a16:creationId xmlns:a16="http://schemas.microsoft.com/office/drawing/2014/main" id="{7A203A82-8C35-6342-9E3A-78CB24190B8C}"/>
            </a:ext>
          </a:extLst>
        </xdr:cNvPr>
        <xdr:cNvSpPr>
          <a:spLocks noChangeShapeType="1"/>
        </xdr:cNvSpPr>
      </xdr:nvSpPr>
      <xdr:spPr bwMode="auto">
        <a:xfrm>
          <a:off x="2800350" y="2299458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226</xdr:row>
      <xdr:rowOff>67912</xdr:rowOff>
    </xdr:from>
    <xdr:ext cx="142587" cy="0"/>
    <xdr:sp macro="" textlink="">
      <xdr:nvSpPr>
        <xdr:cNvPr id="303" name="Line 52">
          <a:extLst>
            <a:ext uri="{FF2B5EF4-FFF2-40B4-BE49-F238E27FC236}">
              <a16:creationId xmlns:a16="http://schemas.microsoft.com/office/drawing/2014/main" id="{3942E992-ED93-8543-A6E7-DA8B39292307}"/>
            </a:ext>
          </a:extLst>
        </xdr:cNvPr>
        <xdr:cNvSpPr>
          <a:spLocks noChangeShapeType="1"/>
        </xdr:cNvSpPr>
      </xdr:nvSpPr>
      <xdr:spPr bwMode="auto">
        <a:xfrm>
          <a:off x="2800350" y="2299458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226</xdr:row>
      <xdr:rowOff>67912</xdr:rowOff>
    </xdr:from>
    <xdr:ext cx="142587" cy="0"/>
    <xdr:sp macro="" textlink="">
      <xdr:nvSpPr>
        <xdr:cNvPr id="304" name="Line 52">
          <a:extLst>
            <a:ext uri="{FF2B5EF4-FFF2-40B4-BE49-F238E27FC236}">
              <a16:creationId xmlns:a16="http://schemas.microsoft.com/office/drawing/2014/main" id="{3B4AAB03-A4E7-CB4A-AE2F-53746FDB5057}"/>
            </a:ext>
          </a:extLst>
        </xdr:cNvPr>
        <xdr:cNvSpPr>
          <a:spLocks noChangeShapeType="1"/>
        </xdr:cNvSpPr>
      </xdr:nvSpPr>
      <xdr:spPr bwMode="auto">
        <a:xfrm>
          <a:off x="2800350" y="2299458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226</xdr:row>
      <xdr:rowOff>67912</xdr:rowOff>
    </xdr:from>
    <xdr:ext cx="142587" cy="0"/>
    <xdr:sp macro="" textlink="">
      <xdr:nvSpPr>
        <xdr:cNvPr id="305" name="Line 52">
          <a:extLst>
            <a:ext uri="{FF2B5EF4-FFF2-40B4-BE49-F238E27FC236}">
              <a16:creationId xmlns:a16="http://schemas.microsoft.com/office/drawing/2014/main" id="{AFAE2832-BFB7-404F-959C-D0065FA7C37E}"/>
            </a:ext>
          </a:extLst>
        </xdr:cNvPr>
        <xdr:cNvSpPr>
          <a:spLocks noChangeShapeType="1"/>
        </xdr:cNvSpPr>
      </xdr:nvSpPr>
      <xdr:spPr bwMode="auto">
        <a:xfrm>
          <a:off x="3419475" y="2299458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226</xdr:row>
      <xdr:rowOff>67912</xdr:rowOff>
    </xdr:from>
    <xdr:ext cx="142587" cy="0"/>
    <xdr:sp macro="" textlink="">
      <xdr:nvSpPr>
        <xdr:cNvPr id="306" name="Line 52">
          <a:extLst>
            <a:ext uri="{FF2B5EF4-FFF2-40B4-BE49-F238E27FC236}">
              <a16:creationId xmlns:a16="http://schemas.microsoft.com/office/drawing/2014/main" id="{2C46CDFD-C69F-A641-87CF-9DC4651BDA17}"/>
            </a:ext>
          </a:extLst>
        </xdr:cNvPr>
        <xdr:cNvSpPr>
          <a:spLocks noChangeShapeType="1"/>
        </xdr:cNvSpPr>
      </xdr:nvSpPr>
      <xdr:spPr bwMode="auto">
        <a:xfrm>
          <a:off x="3419475" y="2299458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226</xdr:row>
      <xdr:rowOff>67912</xdr:rowOff>
    </xdr:from>
    <xdr:ext cx="142587" cy="0"/>
    <xdr:sp macro="" textlink="">
      <xdr:nvSpPr>
        <xdr:cNvPr id="307" name="Line 52">
          <a:extLst>
            <a:ext uri="{FF2B5EF4-FFF2-40B4-BE49-F238E27FC236}">
              <a16:creationId xmlns:a16="http://schemas.microsoft.com/office/drawing/2014/main" id="{F205D68D-8D89-4A4A-AED2-B7D979AC6A40}"/>
            </a:ext>
          </a:extLst>
        </xdr:cNvPr>
        <xdr:cNvSpPr>
          <a:spLocks noChangeShapeType="1"/>
        </xdr:cNvSpPr>
      </xdr:nvSpPr>
      <xdr:spPr bwMode="auto">
        <a:xfrm>
          <a:off x="3419475" y="2299458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226</xdr:row>
      <xdr:rowOff>67912</xdr:rowOff>
    </xdr:from>
    <xdr:ext cx="142587" cy="0"/>
    <xdr:sp macro="" textlink="">
      <xdr:nvSpPr>
        <xdr:cNvPr id="308" name="Line 52">
          <a:extLst>
            <a:ext uri="{FF2B5EF4-FFF2-40B4-BE49-F238E27FC236}">
              <a16:creationId xmlns:a16="http://schemas.microsoft.com/office/drawing/2014/main" id="{6A61FEDF-5641-A241-B8F2-307225295849}"/>
            </a:ext>
          </a:extLst>
        </xdr:cNvPr>
        <xdr:cNvSpPr>
          <a:spLocks noChangeShapeType="1"/>
        </xdr:cNvSpPr>
      </xdr:nvSpPr>
      <xdr:spPr bwMode="auto">
        <a:xfrm>
          <a:off x="3419475" y="2299458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230</xdr:row>
      <xdr:rowOff>67912</xdr:rowOff>
    </xdr:from>
    <xdr:ext cx="142587" cy="0"/>
    <xdr:sp macro="" textlink="">
      <xdr:nvSpPr>
        <xdr:cNvPr id="309" name="Line 52">
          <a:extLst>
            <a:ext uri="{FF2B5EF4-FFF2-40B4-BE49-F238E27FC236}">
              <a16:creationId xmlns:a16="http://schemas.microsoft.com/office/drawing/2014/main" id="{AF324EAA-8241-D54C-B181-BA7FC2D33A49}"/>
            </a:ext>
          </a:extLst>
        </xdr:cNvPr>
        <xdr:cNvSpPr>
          <a:spLocks noChangeShapeType="1"/>
        </xdr:cNvSpPr>
      </xdr:nvSpPr>
      <xdr:spPr bwMode="auto">
        <a:xfrm>
          <a:off x="2800350" y="2343273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230</xdr:row>
      <xdr:rowOff>67912</xdr:rowOff>
    </xdr:from>
    <xdr:ext cx="142587" cy="0"/>
    <xdr:sp macro="" textlink="">
      <xdr:nvSpPr>
        <xdr:cNvPr id="310" name="Line 52">
          <a:extLst>
            <a:ext uri="{FF2B5EF4-FFF2-40B4-BE49-F238E27FC236}">
              <a16:creationId xmlns:a16="http://schemas.microsoft.com/office/drawing/2014/main" id="{8D288A2A-51FA-9B4B-9446-EC7ECCFB3D45}"/>
            </a:ext>
          </a:extLst>
        </xdr:cNvPr>
        <xdr:cNvSpPr>
          <a:spLocks noChangeShapeType="1"/>
        </xdr:cNvSpPr>
      </xdr:nvSpPr>
      <xdr:spPr bwMode="auto">
        <a:xfrm>
          <a:off x="2800350" y="2343273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230</xdr:row>
      <xdr:rowOff>67912</xdr:rowOff>
    </xdr:from>
    <xdr:ext cx="142587" cy="0"/>
    <xdr:sp macro="" textlink="">
      <xdr:nvSpPr>
        <xdr:cNvPr id="311" name="Line 52">
          <a:extLst>
            <a:ext uri="{FF2B5EF4-FFF2-40B4-BE49-F238E27FC236}">
              <a16:creationId xmlns:a16="http://schemas.microsoft.com/office/drawing/2014/main" id="{E446EA1E-5B37-AB4F-9E66-FB77A086736C}"/>
            </a:ext>
          </a:extLst>
        </xdr:cNvPr>
        <xdr:cNvSpPr>
          <a:spLocks noChangeShapeType="1"/>
        </xdr:cNvSpPr>
      </xdr:nvSpPr>
      <xdr:spPr bwMode="auto">
        <a:xfrm>
          <a:off x="2800350" y="2343273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230</xdr:row>
      <xdr:rowOff>67912</xdr:rowOff>
    </xdr:from>
    <xdr:ext cx="142587" cy="0"/>
    <xdr:sp macro="" textlink="">
      <xdr:nvSpPr>
        <xdr:cNvPr id="312" name="Line 52">
          <a:extLst>
            <a:ext uri="{FF2B5EF4-FFF2-40B4-BE49-F238E27FC236}">
              <a16:creationId xmlns:a16="http://schemas.microsoft.com/office/drawing/2014/main" id="{FEF63FED-9F8A-5D4B-8432-842D668C98C7}"/>
            </a:ext>
          </a:extLst>
        </xdr:cNvPr>
        <xdr:cNvSpPr>
          <a:spLocks noChangeShapeType="1"/>
        </xdr:cNvSpPr>
      </xdr:nvSpPr>
      <xdr:spPr bwMode="auto">
        <a:xfrm>
          <a:off x="2800350" y="234327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230</xdr:row>
      <xdr:rowOff>67912</xdr:rowOff>
    </xdr:from>
    <xdr:ext cx="142587" cy="0"/>
    <xdr:sp macro="" textlink="">
      <xdr:nvSpPr>
        <xdr:cNvPr id="313" name="Line 52">
          <a:extLst>
            <a:ext uri="{FF2B5EF4-FFF2-40B4-BE49-F238E27FC236}">
              <a16:creationId xmlns:a16="http://schemas.microsoft.com/office/drawing/2014/main" id="{41549E3A-050C-2444-88F2-6A5126D9F73D}"/>
            </a:ext>
          </a:extLst>
        </xdr:cNvPr>
        <xdr:cNvSpPr>
          <a:spLocks noChangeShapeType="1"/>
        </xdr:cNvSpPr>
      </xdr:nvSpPr>
      <xdr:spPr bwMode="auto">
        <a:xfrm>
          <a:off x="3419475" y="234327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230</xdr:row>
      <xdr:rowOff>67912</xdr:rowOff>
    </xdr:from>
    <xdr:ext cx="142587" cy="0"/>
    <xdr:sp macro="" textlink="">
      <xdr:nvSpPr>
        <xdr:cNvPr id="314" name="Line 52">
          <a:extLst>
            <a:ext uri="{FF2B5EF4-FFF2-40B4-BE49-F238E27FC236}">
              <a16:creationId xmlns:a16="http://schemas.microsoft.com/office/drawing/2014/main" id="{5CB02420-72E4-D142-BF47-2CF4A0F3E444}"/>
            </a:ext>
          </a:extLst>
        </xdr:cNvPr>
        <xdr:cNvSpPr>
          <a:spLocks noChangeShapeType="1"/>
        </xdr:cNvSpPr>
      </xdr:nvSpPr>
      <xdr:spPr bwMode="auto">
        <a:xfrm>
          <a:off x="3419475" y="234327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230</xdr:row>
      <xdr:rowOff>67912</xdr:rowOff>
    </xdr:from>
    <xdr:ext cx="142587" cy="0"/>
    <xdr:sp macro="" textlink="">
      <xdr:nvSpPr>
        <xdr:cNvPr id="315" name="Line 52">
          <a:extLst>
            <a:ext uri="{FF2B5EF4-FFF2-40B4-BE49-F238E27FC236}">
              <a16:creationId xmlns:a16="http://schemas.microsoft.com/office/drawing/2014/main" id="{B6C30146-4A60-944E-9084-97A1D2FA5557}"/>
            </a:ext>
          </a:extLst>
        </xdr:cNvPr>
        <xdr:cNvSpPr>
          <a:spLocks noChangeShapeType="1"/>
        </xdr:cNvSpPr>
      </xdr:nvSpPr>
      <xdr:spPr bwMode="auto">
        <a:xfrm>
          <a:off x="3419475" y="234327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230</xdr:row>
      <xdr:rowOff>67912</xdr:rowOff>
    </xdr:from>
    <xdr:ext cx="142587" cy="0"/>
    <xdr:sp macro="" textlink="">
      <xdr:nvSpPr>
        <xdr:cNvPr id="316" name="Line 52">
          <a:extLst>
            <a:ext uri="{FF2B5EF4-FFF2-40B4-BE49-F238E27FC236}">
              <a16:creationId xmlns:a16="http://schemas.microsoft.com/office/drawing/2014/main" id="{ED749E36-BADB-6A47-A504-CB3557786D65}"/>
            </a:ext>
          </a:extLst>
        </xdr:cNvPr>
        <xdr:cNvSpPr>
          <a:spLocks noChangeShapeType="1"/>
        </xdr:cNvSpPr>
      </xdr:nvSpPr>
      <xdr:spPr bwMode="auto">
        <a:xfrm>
          <a:off x="3419475" y="2343273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234</xdr:row>
      <xdr:rowOff>67912</xdr:rowOff>
    </xdr:from>
    <xdr:ext cx="142587" cy="0"/>
    <xdr:sp macro="" textlink="">
      <xdr:nvSpPr>
        <xdr:cNvPr id="317" name="Line 52">
          <a:extLst>
            <a:ext uri="{FF2B5EF4-FFF2-40B4-BE49-F238E27FC236}">
              <a16:creationId xmlns:a16="http://schemas.microsoft.com/office/drawing/2014/main" id="{84820AE1-B952-FD4B-8DA6-710B5C136F5E}"/>
            </a:ext>
          </a:extLst>
        </xdr:cNvPr>
        <xdr:cNvSpPr>
          <a:spLocks noChangeShapeType="1"/>
        </xdr:cNvSpPr>
      </xdr:nvSpPr>
      <xdr:spPr bwMode="auto">
        <a:xfrm>
          <a:off x="2800350" y="2387088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234</xdr:row>
      <xdr:rowOff>67912</xdr:rowOff>
    </xdr:from>
    <xdr:ext cx="142587" cy="0"/>
    <xdr:sp macro="" textlink="">
      <xdr:nvSpPr>
        <xdr:cNvPr id="318" name="Line 52">
          <a:extLst>
            <a:ext uri="{FF2B5EF4-FFF2-40B4-BE49-F238E27FC236}">
              <a16:creationId xmlns:a16="http://schemas.microsoft.com/office/drawing/2014/main" id="{0B88CCFB-25DF-274F-A9E7-6B62F29FEF18}"/>
            </a:ext>
          </a:extLst>
        </xdr:cNvPr>
        <xdr:cNvSpPr>
          <a:spLocks noChangeShapeType="1"/>
        </xdr:cNvSpPr>
      </xdr:nvSpPr>
      <xdr:spPr bwMode="auto">
        <a:xfrm>
          <a:off x="2800350" y="2387088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234</xdr:row>
      <xdr:rowOff>67912</xdr:rowOff>
    </xdr:from>
    <xdr:ext cx="142587" cy="0"/>
    <xdr:sp macro="" textlink="">
      <xdr:nvSpPr>
        <xdr:cNvPr id="319" name="Line 52">
          <a:extLst>
            <a:ext uri="{FF2B5EF4-FFF2-40B4-BE49-F238E27FC236}">
              <a16:creationId xmlns:a16="http://schemas.microsoft.com/office/drawing/2014/main" id="{4F410BE9-2347-7F42-839E-F7324E2B65A9}"/>
            </a:ext>
          </a:extLst>
        </xdr:cNvPr>
        <xdr:cNvSpPr>
          <a:spLocks noChangeShapeType="1"/>
        </xdr:cNvSpPr>
      </xdr:nvSpPr>
      <xdr:spPr bwMode="auto">
        <a:xfrm>
          <a:off x="2800350" y="2387088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234</xdr:row>
      <xdr:rowOff>67912</xdr:rowOff>
    </xdr:from>
    <xdr:ext cx="142587" cy="0"/>
    <xdr:sp macro="" textlink="">
      <xdr:nvSpPr>
        <xdr:cNvPr id="320" name="Line 52">
          <a:extLst>
            <a:ext uri="{FF2B5EF4-FFF2-40B4-BE49-F238E27FC236}">
              <a16:creationId xmlns:a16="http://schemas.microsoft.com/office/drawing/2014/main" id="{837A1E01-EB18-9D46-AD48-80C75A25FCA7}"/>
            </a:ext>
          </a:extLst>
        </xdr:cNvPr>
        <xdr:cNvSpPr>
          <a:spLocks noChangeShapeType="1"/>
        </xdr:cNvSpPr>
      </xdr:nvSpPr>
      <xdr:spPr bwMode="auto">
        <a:xfrm>
          <a:off x="2800350" y="2387088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234</xdr:row>
      <xdr:rowOff>67912</xdr:rowOff>
    </xdr:from>
    <xdr:ext cx="142587" cy="0"/>
    <xdr:sp macro="" textlink="">
      <xdr:nvSpPr>
        <xdr:cNvPr id="321" name="Line 52">
          <a:extLst>
            <a:ext uri="{FF2B5EF4-FFF2-40B4-BE49-F238E27FC236}">
              <a16:creationId xmlns:a16="http://schemas.microsoft.com/office/drawing/2014/main" id="{94D10C67-05F2-604B-BBBB-67D73F8CDBE6}"/>
            </a:ext>
          </a:extLst>
        </xdr:cNvPr>
        <xdr:cNvSpPr>
          <a:spLocks noChangeShapeType="1"/>
        </xdr:cNvSpPr>
      </xdr:nvSpPr>
      <xdr:spPr bwMode="auto">
        <a:xfrm>
          <a:off x="3419475" y="2387088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234</xdr:row>
      <xdr:rowOff>67912</xdr:rowOff>
    </xdr:from>
    <xdr:ext cx="142587" cy="0"/>
    <xdr:sp macro="" textlink="">
      <xdr:nvSpPr>
        <xdr:cNvPr id="322" name="Line 52">
          <a:extLst>
            <a:ext uri="{FF2B5EF4-FFF2-40B4-BE49-F238E27FC236}">
              <a16:creationId xmlns:a16="http://schemas.microsoft.com/office/drawing/2014/main" id="{439C58D4-7405-0C45-92A4-BC17588E56C4}"/>
            </a:ext>
          </a:extLst>
        </xdr:cNvPr>
        <xdr:cNvSpPr>
          <a:spLocks noChangeShapeType="1"/>
        </xdr:cNvSpPr>
      </xdr:nvSpPr>
      <xdr:spPr bwMode="auto">
        <a:xfrm>
          <a:off x="3419475" y="2387088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234</xdr:row>
      <xdr:rowOff>67912</xdr:rowOff>
    </xdr:from>
    <xdr:ext cx="142587" cy="0"/>
    <xdr:sp macro="" textlink="">
      <xdr:nvSpPr>
        <xdr:cNvPr id="323" name="Line 52">
          <a:extLst>
            <a:ext uri="{FF2B5EF4-FFF2-40B4-BE49-F238E27FC236}">
              <a16:creationId xmlns:a16="http://schemas.microsoft.com/office/drawing/2014/main" id="{7605E761-3265-A449-8640-07F8D548354C}"/>
            </a:ext>
          </a:extLst>
        </xdr:cNvPr>
        <xdr:cNvSpPr>
          <a:spLocks noChangeShapeType="1"/>
        </xdr:cNvSpPr>
      </xdr:nvSpPr>
      <xdr:spPr bwMode="auto">
        <a:xfrm>
          <a:off x="3419475" y="2387088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234</xdr:row>
      <xdr:rowOff>67912</xdr:rowOff>
    </xdr:from>
    <xdr:ext cx="142587" cy="0"/>
    <xdr:sp macro="" textlink="">
      <xdr:nvSpPr>
        <xdr:cNvPr id="324" name="Line 52">
          <a:extLst>
            <a:ext uri="{FF2B5EF4-FFF2-40B4-BE49-F238E27FC236}">
              <a16:creationId xmlns:a16="http://schemas.microsoft.com/office/drawing/2014/main" id="{410525A7-7BB6-3C46-8686-E5DB14BE75AB}"/>
            </a:ext>
          </a:extLst>
        </xdr:cNvPr>
        <xdr:cNvSpPr>
          <a:spLocks noChangeShapeType="1"/>
        </xdr:cNvSpPr>
      </xdr:nvSpPr>
      <xdr:spPr bwMode="auto">
        <a:xfrm>
          <a:off x="3419475" y="2387088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238</xdr:row>
      <xdr:rowOff>67912</xdr:rowOff>
    </xdr:from>
    <xdr:ext cx="142587" cy="0"/>
    <xdr:sp macro="" textlink="">
      <xdr:nvSpPr>
        <xdr:cNvPr id="325" name="Line 52">
          <a:extLst>
            <a:ext uri="{FF2B5EF4-FFF2-40B4-BE49-F238E27FC236}">
              <a16:creationId xmlns:a16="http://schemas.microsoft.com/office/drawing/2014/main" id="{17FEA315-16F9-9948-B32B-9AE97776142F}"/>
            </a:ext>
          </a:extLst>
        </xdr:cNvPr>
        <xdr:cNvSpPr>
          <a:spLocks noChangeShapeType="1"/>
        </xdr:cNvSpPr>
      </xdr:nvSpPr>
      <xdr:spPr bwMode="auto">
        <a:xfrm>
          <a:off x="2800350" y="2430903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238</xdr:row>
      <xdr:rowOff>67912</xdr:rowOff>
    </xdr:from>
    <xdr:ext cx="142587" cy="0"/>
    <xdr:sp macro="" textlink="">
      <xdr:nvSpPr>
        <xdr:cNvPr id="326" name="Line 52">
          <a:extLst>
            <a:ext uri="{FF2B5EF4-FFF2-40B4-BE49-F238E27FC236}">
              <a16:creationId xmlns:a16="http://schemas.microsoft.com/office/drawing/2014/main" id="{EEC13F2F-8DB7-DF49-82E1-B08E5E5A7E14}"/>
            </a:ext>
          </a:extLst>
        </xdr:cNvPr>
        <xdr:cNvSpPr>
          <a:spLocks noChangeShapeType="1"/>
        </xdr:cNvSpPr>
      </xdr:nvSpPr>
      <xdr:spPr bwMode="auto">
        <a:xfrm>
          <a:off x="2800350" y="2430903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238</xdr:row>
      <xdr:rowOff>67912</xdr:rowOff>
    </xdr:from>
    <xdr:ext cx="142587" cy="0"/>
    <xdr:sp macro="" textlink="">
      <xdr:nvSpPr>
        <xdr:cNvPr id="327" name="Line 52">
          <a:extLst>
            <a:ext uri="{FF2B5EF4-FFF2-40B4-BE49-F238E27FC236}">
              <a16:creationId xmlns:a16="http://schemas.microsoft.com/office/drawing/2014/main" id="{2A87E740-FB75-6949-A2E4-4CEBC82C24BC}"/>
            </a:ext>
          </a:extLst>
        </xdr:cNvPr>
        <xdr:cNvSpPr>
          <a:spLocks noChangeShapeType="1"/>
        </xdr:cNvSpPr>
      </xdr:nvSpPr>
      <xdr:spPr bwMode="auto">
        <a:xfrm>
          <a:off x="2800350" y="2430903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238</xdr:row>
      <xdr:rowOff>67912</xdr:rowOff>
    </xdr:from>
    <xdr:ext cx="142587" cy="0"/>
    <xdr:sp macro="" textlink="">
      <xdr:nvSpPr>
        <xdr:cNvPr id="328" name="Line 52">
          <a:extLst>
            <a:ext uri="{FF2B5EF4-FFF2-40B4-BE49-F238E27FC236}">
              <a16:creationId xmlns:a16="http://schemas.microsoft.com/office/drawing/2014/main" id="{67278311-F961-DB4B-B57C-8F896FFFB2B3}"/>
            </a:ext>
          </a:extLst>
        </xdr:cNvPr>
        <xdr:cNvSpPr>
          <a:spLocks noChangeShapeType="1"/>
        </xdr:cNvSpPr>
      </xdr:nvSpPr>
      <xdr:spPr bwMode="auto">
        <a:xfrm>
          <a:off x="2800350" y="243090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238</xdr:row>
      <xdr:rowOff>67912</xdr:rowOff>
    </xdr:from>
    <xdr:ext cx="142587" cy="0"/>
    <xdr:sp macro="" textlink="">
      <xdr:nvSpPr>
        <xdr:cNvPr id="329" name="Line 52">
          <a:extLst>
            <a:ext uri="{FF2B5EF4-FFF2-40B4-BE49-F238E27FC236}">
              <a16:creationId xmlns:a16="http://schemas.microsoft.com/office/drawing/2014/main" id="{2A615DCE-153E-EA4A-8662-57290B58F2FF}"/>
            </a:ext>
          </a:extLst>
        </xdr:cNvPr>
        <xdr:cNvSpPr>
          <a:spLocks noChangeShapeType="1"/>
        </xdr:cNvSpPr>
      </xdr:nvSpPr>
      <xdr:spPr bwMode="auto">
        <a:xfrm>
          <a:off x="3419475" y="243090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238</xdr:row>
      <xdr:rowOff>67912</xdr:rowOff>
    </xdr:from>
    <xdr:ext cx="142587" cy="0"/>
    <xdr:sp macro="" textlink="">
      <xdr:nvSpPr>
        <xdr:cNvPr id="330" name="Line 52">
          <a:extLst>
            <a:ext uri="{FF2B5EF4-FFF2-40B4-BE49-F238E27FC236}">
              <a16:creationId xmlns:a16="http://schemas.microsoft.com/office/drawing/2014/main" id="{3899F20A-6C12-9B40-AA78-2E16102A1CF7}"/>
            </a:ext>
          </a:extLst>
        </xdr:cNvPr>
        <xdr:cNvSpPr>
          <a:spLocks noChangeShapeType="1"/>
        </xdr:cNvSpPr>
      </xdr:nvSpPr>
      <xdr:spPr bwMode="auto">
        <a:xfrm>
          <a:off x="3419475" y="243090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238</xdr:row>
      <xdr:rowOff>67912</xdr:rowOff>
    </xdr:from>
    <xdr:ext cx="142587" cy="0"/>
    <xdr:sp macro="" textlink="">
      <xdr:nvSpPr>
        <xdr:cNvPr id="331" name="Line 52">
          <a:extLst>
            <a:ext uri="{FF2B5EF4-FFF2-40B4-BE49-F238E27FC236}">
              <a16:creationId xmlns:a16="http://schemas.microsoft.com/office/drawing/2014/main" id="{29D7A958-F2EB-0643-A800-02B144093286}"/>
            </a:ext>
          </a:extLst>
        </xdr:cNvPr>
        <xdr:cNvSpPr>
          <a:spLocks noChangeShapeType="1"/>
        </xdr:cNvSpPr>
      </xdr:nvSpPr>
      <xdr:spPr bwMode="auto">
        <a:xfrm>
          <a:off x="3419475" y="243090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238</xdr:row>
      <xdr:rowOff>67912</xdr:rowOff>
    </xdr:from>
    <xdr:ext cx="142587" cy="0"/>
    <xdr:sp macro="" textlink="">
      <xdr:nvSpPr>
        <xdr:cNvPr id="332" name="Line 52">
          <a:extLst>
            <a:ext uri="{FF2B5EF4-FFF2-40B4-BE49-F238E27FC236}">
              <a16:creationId xmlns:a16="http://schemas.microsoft.com/office/drawing/2014/main" id="{A376C186-31A2-3148-995C-0A264EC445B7}"/>
            </a:ext>
          </a:extLst>
        </xdr:cNvPr>
        <xdr:cNvSpPr>
          <a:spLocks noChangeShapeType="1"/>
        </xdr:cNvSpPr>
      </xdr:nvSpPr>
      <xdr:spPr bwMode="auto">
        <a:xfrm>
          <a:off x="3419475" y="2430903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242</xdr:row>
      <xdr:rowOff>67912</xdr:rowOff>
    </xdr:from>
    <xdr:ext cx="142587" cy="0"/>
    <xdr:sp macro="" textlink="">
      <xdr:nvSpPr>
        <xdr:cNvPr id="341" name="Line 52">
          <a:extLst>
            <a:ext uri="{FF2B5EF4-FFF2-40B4-BE49-F238E27FC236}">
              <a16:creationId xmlns:a16="http://schemas.microsoft.com/office/drawing/2014/main" id="{81E9B88B-A69E-B542-BC6C-0A37CE7E35B4}"/>
            </a:ext>
          </a:extLst>
        </xdr:cNvPr>
        <xdr:cNvSpPr>
          <a:spLocks noChangeShapeType="1"/>
        </xdr:cNvSpPr>
      </xdr:nvSpPr>
      <xdr:spPr bwMode="auto">
        <a:xfrm>
          <a:off x="2800350" y="2518533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242</xdr:row>
      <xdr:rowOff>67912</xdr:rowOff>
    </xdr:from>
    <xdr:ext cx="142587" cy="0"/>
    <xdr:sp macro="" textlink="">
      <xdr:nvSpPr>
        <xdr:cNvPr id="342" name="Line 52">
          <a:extLst>
            <a:ext uri="{FF2B5EF4-FFF2-40B4-BE49-F238E27FC236}">
              <a16:creationId xmlns:a16="http://schemas.microsoft.com/office/drawing/2014/main" id="{EBE5C52E-74B7-D243-9463-592A71ECCD3D}"/>
            </a:ext>
          </a:extLst>
        </xdr:cNvPr>
        <xdr:cNvSpPr>
          <a:spLocks noChangeShapeType="1"/>
        </xdr:cNvSpPr>
      </xdr:nvSpPr>
      <xdr:spPr bwMode="auto">
        <a:xfrm>
          <a:off x="2800350" y="2518533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242</xdr:row>
      <xdr:rowOff>67912</xdr:rowOff>
    </xdr:from>
    <xdr:ext cx="142587" cy="0"/>
    <xdr:sp macro="" textlink="">
      <xdr:nvSpPr>
        <xdr:cNvPr id="343" name="Line 52">
          <a:extLst>
            <a:ext uri="{FF2B5EF4-FFF2-40B4-BE49-F238E27FC236}">
              <a16:creationId xmlns:a16="http://schemas.microsoft.com/office/drawing/2014/main" id="{614361EB-C402-BB46-BA26-8473D4D15737}"/>
            </a:ext>
          </a:extLst>
        </xdr:cNvPr>
        <xdr:cNvSpPr>
          <a:spLocks noChangeShapeType="1"/>
        </xdr:cNvSpPr>
      </xdr:nvSpPr>
      <xdr:spPr bwMode="auto">
        <a:xfrm>
          <a:off x="2800350" y="2518533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242</xdr:row>
      <xdr:rowOff>67912</xdr:rowOff>
    </xdr:from>
    <xdr:ext cx="142587" cy="0"/>
    <xdr:sp macro="" textlink="">
      <xdr:nvSpPr>
        <xdr:cNvPr id="344" name="Line 52">
          <a:extLst>
            <a:ext uri="{FF2B5EF4-FFF2-40B4-BE49-F238E27FC236}">
              <a16:creationId xmlns:a16="http://schemas.microsoft.com/office/drawing/2014/main" id="{1951451F-AC2B-024D-9E60-A64A140FC3A8}"/>
            </a:ext>
          </a:extLst>
        </xdr:cNvPr>
        <xdr:cNvSpPr>
          <a:spLocks noChangeShapeType="1"/>
        </xdr:cNvSpPr>
      </xdr:nvSpPr>
      <xdr:spPr bwMode="auto">
        <a:xfrm>
          <a:off x="2800350" y="251853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242</xdr:row>
      <xdr:rowOff>67912</xdr:rowOff>
    </xdr:from>
    <xdr:ext cx="142587" cy="0"/>
    <xdr:sp macro="" textlink="">
      <xdr:nvSpPr>
        <xdr:cNvPr id="345" name="Line 52">
          <a:extLst>
            <a:ext uri="{FF2B5EF4-FFF2-40B4-BE49-F238E27FC236}">
              <a16:creationId xmlns:a16="http://schemas.microsoft.com/office/drawing/2014/main" id="{665413FA-BB8B-854A-9816-22674FE48BFE}"/>
            </a:ext>
          </a:extLst>
        </xdr:cNvPr>
        <xdr:cNvSpPr>
          <a:spLocks noChangeShapeType="1"/>
        </xdr:cNvSpPr>
      </xdr:nvSpPr>
      <xdr:spPr bwMode="auto">
        <a:xfrm>
          <a:off x="3419475" y="251853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242</xdr:row>
      <xdr:rowOff>67912</xdr:rowOff>
    </xdr:from>
    <xdr:ext cx="142587" cy="0"/>
    <xdr:sp macro="" textlink="">
      <xdr:nvSpPr>
        <xdr:cNvPr id="346" name="Line 52">
          <a:extLst>
            <a:ext uri="{FF2B5EF4-FFF2-40B4-BE49-F238E27FC236}">
              <a16:creationId xmlns:a16="http://schemas.microsoft.com/office/drawing/2014/main" id="{B8739E82-53BA-6B4C-8C68-72F661D329C3}"/>
            </a:ext>
          </a:extLst>
        </xdr:cNvPr>
        <xdr:cNvSpPr>
          <a:spLocks noChangeShapeType="1"/>
        </xdr:cNvSpPr>
      </xdr:nvSpPr>
      <xdr:spPr bwMode="auto">
        <a:xfrm>
          <a:off x="3419475" y="251853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242</xdr:row>
      <xdr:rowOff>67912</xdr:rowOff>
    </xdr:from>
    <xdr:ext cx="142587" cy="0"/>
    <xdr:sp macro="" textlink="">
      <xdr:nvSpPr>
        <xdr:cNvPr id="347" name="Line 52">
          <a:extLst>
            <a:ext uri="{FF2B5EF4-FFF2-40B4-BE49-F238E27FC236}">
              <a16:creationId xmlns:a16="http://schemas.microsoft.com/office/drawing/2014/main" id="{5D70CD89-C201-8645-8D90-43BB71AD27C7}"/>
            </a:ext>
          </a:extLst>
        </xdr:cNvPr>
        <xdr:cNvSpPr>
          <a:spLocks noChangeShapeType="1"/>
        </xdr:cNvSpPr>
      </xdr:nvSpPr>
      <xdr:spPr bwMode="auto">
        <a:xfrm>
          <a:off x="3419475" y="251853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242</xdr:row>
      <xdr:rowOff>67912</xdr:rowOff>
    </xdr:from>
    <xdr:ext cx="142587" cy="0"/>
    <xdr:sp macro="" textlink="">
      <xdr:nvSpPr>
        <xdr:cNvPr id="348" name="Line 52">
          <a:extLst>
            <a:ext uri="{FF2B5EF4-FFF2-40B4-BE49-F238E27FC236}">
              <a16:creationId xmlns:a16="http://schemas.microsoft.com/office/drawing/2014/main" id="{D4C996AD-BB67-4848-82ED-980E0574702C}"/>
            </a:ext>
          </a:extLst>
        </xdr:cNvPr>
        <xdr:cNvSpPr>
          <a:spLocks noChangeShapeType="1"/>
        </xdr:cNvSpPr>
      </xdr:nvSpPr>
      <xdr:spPr bwMode="auto">
        <a:xfrm>
          <a:off x="3419475" y="2518533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248</xdr:row>
      <xdr:rowOff>67912</xdr:rowOff>
    </xdr:from>
    <xdr:ext cx="142587" cy="0"/>
    <xdr:sp macro="" textlink="">
      <xdr:nvSpPr>
        <xdr:cNvPr id="349" name="Line 52">
          <a:extLst>
            <a:ext uri="{FF2B5EF4-FFF2-40B4-BE49-F238E27FC236}">
              <a16:creationId xmlns:a16="http://schemas.microsoft.com/office/drawing/2014/main" id="{37AEDEB8-AE22-1144-8804-D16E4B044B9B}"/>
            </a:ext>
          </a:extLst>
        </xdr:cNvPr>
        <xdr:cNvSpPr>
          <a:spLocks noChangeShapeType="1"/>
        </xdr:cNvSpPr>
      </xdr:nvSpPr>
      <xdr:spPr bwMode="auto">
        <a:xfrm>
          <a:off x="2800350" y="2562348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248</xdr:row>
      <xdr:rowOff>67912</xdr:rowOff>
    </xdr:from>
    <xdr:ext cx="142587" cy="0"/>
    <xdr:sp macro="" textlink="">
      <xdr:nvSpPr>
        <xdr:cNvPr id="350" name="Line 52">
          <a:extLst>
            <a:ext uri="{FF2B5EF4-FFF2-40B4-BE49-F238E27FC236}">
              <a16:creationId xmlns:a16="http://schemas.microsoft.com/office/drawing/2014/main" id="{F3D5A595-CB6C-FC41-8B81-C96B03F025D3}"/>
            </a:ext>
          </a:extLst>
        </xdr:cNvPr>
        <xdr:cNvSpPr>
          <a:spLocks noChangeShapeType="1"/>
        </xdr:cNvSpPr>
      </xdr:nvSpPr>
      <xdr:spPr bwMode="auto">
        <a:xfrm>
          <a:off x="2800350" y="2562348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248</xdr:row>
      <xdr:rowOff>67912</xdr:rowOff>
    </xdr:from>
    <xdr:ext cx="142587" cy="0"/>
    <xdr:sp macro="" textlink="">
      <xdr:nvSpPr>
        <xdr:cNvPr id="351" name="Line 52">
          <a:extLst>
            <a:ext uri="{FF2B5EF4-FFF2-40B4-BE49-F238E27FC236}">
              <a16:creationId xmlns:a16="http://schemas.microsoft.com/office/drawing/2014/main" id="{232B84A8-ADC5-8342-92DB-9295C1758F38}"/>
            </a:ext>
          </a:extLst>
        </xdr:cNvPr>
        <xdr:cNvSpPr>
          <a:spLocks noChangeShapeType="1"/>
        </xdr:cNvSpPr>
      </xdr:nvSpPr>
      <xdr:spPr bwMode="auto">
        <a:xfrm>
          <a:off x="2800350" y="2562348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248</xdr:row>
      <xdr:rowOff>67912</xdr:rowOff>
    </xdr:from>
    <xdr:ext cx="142587" cy="0"/>
    <xdr:sp macro="" textlink="">
      <xdr:nvSpPr>
        <xdr:cNvPr id="352" name="Line 52">
          <a:extLst>
            <a:ext uri="{FF2B5EF4-FFF2-40B4-BE49-F238E27FC236}">
              <a16:creationId xmlns:a16="http://schemas.microsoft.com/office/drawing/2014/main" id="{6CBDB919-E935-C643-B2B2-3DDA0DF5989B}"/>
            </a:ext>
          </a:extLst>
        </xdr:cNvPr>
        <xdr:cNvSpPr>
          <a:spLocks noChangeShapeType="1"/>
        </xdr:cNvSpPr>
      </xdr:nvSpPr>
      <xdr:spPr bwMode="auto">
        <a:xfrm>
          <a:off x="2800350" y="2562348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248</xdr:row>
      <xdr:rowOff>67912</xdr:rowOff>
    </xdr:from>
    <xdr:ext cx="142587" cy="0"/>
    <xdr:sp macro="" textlink="">
      <xdr:nvSpPr>
        <xdr:cNvPr id="353" name="Line 52">
          <a:extLst>
            <a:ext uri="{FF2B5EF4-FFF2-40B4-BE49-F238E27FC236}">
              <a16:creationId xmlns:a16="http://schemas.microsoft.com/office/drawing/2014/main" id="{3928C777-9062-1249-ABF0-14F2BDCA094E}"/>
            </a:ext>
          </a:extLst>
        </xdr:cNvPr>
        <xdr:cNvSpPr>
          <a:spLocks noChangeShapeType="1"/>
        </xdr:cNvSpPr>
      </xdr:nvSpPr>
      <xdr:spPr bwMode="auto">
        <a:xfrm>
          <a:off x="3419475" y="2562348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248</xdr:row>
      <xdr:rowOff>67912</xdr:rowOff>
    </xdr:from>
    <xdr:ext cx="142587" cy="0"/>
    <xdr:sp macro="" textlink="">
      <xdr:nvSpPr>
        <xdr:cNvPr id="354" name="Line 52">
          <a:extLst>
            <a:ext uri="{FF2B5EF4-FFF2-40B4-BE49-F238E27FC236}">
              <a16:creationId xmlns:a16="http://schemas.microsoft.com/office/drawing/2014/main" id="{03391F86-A241-0749-9C36-FECA9C816B84}"/>
            </a:ext>
          </a:extLst>
        </xdr:cNvPr>
        <xdr:cNvSpPr>
          <a:spLocks noChangeShapeType="1"/>
        </xdr:cNvSpPr>
      </xdr:nvSpPr>
      <xdr:spPr bwMode="auto">
        <a:xfrm>
          <a:off x="3419475" y="2562348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248</xdr:row>
      <xdr:rowOff>67912</xdr:rowOff>
    </xdr:from>
    <xdr:ext cx="142587" cy="0"/>
    <xdr:sp macro="" textlink="">
      <xdr:nvSpPr>
        <xdr:cNvPr id="355" name="Line 52">
          <a:extLst>
            <a:ext uri="{FF2B5EF4-FFF2-40B4-BE49-F238E27FC236}">
              <a16:creationId xmlns:a16="http://schemas.microsoft.com/office/drawing/2014/main" id="{7E885BBF-0C5E-6044-8CCE-E028341FDDCD}"/>
            </a:ext>
          </a:extLst>
        </xdr:cNvPr>
        <xdr:cNvSpPr>
          <a:spLocks noChangeShapeType="1"/>
        </xdr:cNvSpPr>
      </xdr:nvSpPr>
      <xdr:spPr bwMode="auto">
        <a:xfrm>
          <a:off x="3419475" y="2562348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248</xdr:row>
      <xdr:rowOff>67912</xdr:rowOff>
    </xdr:from>
    <xdr:ext cx="142587" cy="0"/>
    <xdr:sp macro="" textlink="">
      <xdr:nvSpPr>
        <xdr:cNvPr id="356" name="Line 52">
          <a:extLst>
            <a:ext uri="{FF2B5EF4-FFF2-40B4-BE49-F238E27FC236}">
              <a16:creationId xmlns:a16="http://schemas.microsoft.com/office/drawing/2014/main" id="{515AAFD7-92AE-5148-9A54-E12658A76F13}"/>
            </a:ext>
          </a:extLst>
        </xdr:cNvPr>
        <xdr:cNvSpPr>
          <a:spLocks noChangeShapeType="1"/>
        </xdr:cNvSpPr>
      </xdr:nvSpPr>
      <xdr:spPr bwMode="auto">
        <a:xfrm>
          <a:off x="3419475" y="2562348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252</xdr:row>
      <xdr:rowOff>67912</xdr:rowOff>
    </xdr:from>
    <xdr:ext cx="142587" cy="0"/>
    <xdr:sp macro="" textlink="">
      <xdr:nvSpPr>
        <xdr:cNvPr id="357" name="Line 52">
          <a:extLst>
            <a:ext uri="{FF2B5EF4-FFF2-40B4-BE49-F238E27FC236}">
              <a16:creationId xmlns:a16="http://schemas.microsoft.com/office/drawing/2014/main" id="{516F2460-EAE8-6845-AE7E-94B91CA7AC1A}"/>
            </a:ext>
          </a:extLst>
        </xdr:cNvPr>
        <xdr:cNvSpPr>
          <a:spLocks noChangeShapeType="1"/>
        </xdr:cNvSpPr>
      </xdr:nvSpPr>
      <xdr:spPr bwMode="auto">
        <a:xfrm>
          <a:off x="2800350" y="2606163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252</xdr:row>
      <xdr:rowOff>67912</xdr:rowOff>
    </xdr:from>
    <xdr:ext cx="142587" cy="0"/>
    <xdr:sp macro="" textlink="">
      <xdr:nvSpPr>
        <xdr:cNvPr id="358" name="Line 52">
          <a:extLst>
            <a:ext uri="{FF2B5EF4-FFF2-40B4-BE49-F238E27FC236}">
              <a16:creationId xmlns:a16="http://schemas.microsoft.com/office/drawing/2014/main" id="{A2D8D132-AC2D-794C-981D-96EB3FFCF43E}"/>
            </a:ext>
          </a:extLst>
        </xdr:cNvPr>
        <xdr:cNvSpPr>
          <a:spLocks noChangeShapeType="1"/>
        </xdr:cNvSpPr>
      </xdr:nvSpPr>
      <xdr:spPr bwMode="auto">
        <a:xfrm>
          <a:off x="2800350" y="2606163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252</xdr:row>
      <xdr:rowOff>67912</xdr:rowOff>
    </xdr:from>
    <xdr:ext cx="142587" cy="0"/>
    <xdr:sp macro="" textlink="">
      <xdr:nvSpPr>
        <xdr:cNvPr id="359" name="Line 52">
          <a:extLst>
            <a:ext uri="{FF2B5EF4-FFF2-40B4-BE49-F238E27FC236}">
              <a16:creationId xmlns:a16="http://schemas.microsoft.com/office/drawing/2014/main" id="{8639AAF2-FC2B-6441-92CD-BB88A21FC609}"/>
            </a:ext>
          </a:extLst>
        </xdr:cNvPr>
        <xdr:cNvSpPr>
          <a:spLocks noChangeShapeType="1"/>
        </xdr:cNvSpPr>
      </xdr:nvSpPr>
      <xdr:spPr bwMode="auto">
        <a:xfrm>
          <a:off x="2800350" y="2606163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252</xdr:row>
      <xdr:rowOff>67912</xdr:rowOff>
    </xdr:from>
    <xdr:ext cx="142587" cy="0"/>
    <xdr:sp macro="" textlink="">
      <xdr:nvSpPr>
        <xdr:cNvPr id="360" name="Line 52">
          <a:extLst>
            <a:ext uri="{FF2B5EF4-FFF2-40B4-BE49-F238E27FC236}">
              <a16:creationId xmlns:a16="http://schemas.microsoft.com/office/drawing/2014/main" id="{B4E983DE-FF54-3E4F-A965-86ADCA2FDA65}"/>
            </a:ext>
          </a:extLst>
        </xdr:cNvPr>
        <xdr:cNvSpPr>
          <a:spLocks noChangeShapeType="1"/>
        </xdr:cNvSpPr>
      </xdr:nvSpPr>
      <xdr:spPr bwMode="auto">
        <a:xfrm>
          <a:off x="2800350" y="260616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252</xdr:row>
      <xdr:rowOff>67912</xdr:rowOff>
    </xdr:from>
    <xdr:ext cx="142587" cy="0"/>
    <xdr:sp macro="" textlink="">
      <xdr:nvSpPr>
        <xdr:cNvPr id="361" name="Line 52">
          <a:extLst>
            <a:ext uri="{FF2B5EF4-FFF2-40B4-BE49-F238E27FC236}">
              <a16:creationId xmlns:a16="http://schemas.microsoft.com/office/drawing/2014/main" id="{6C37E403-BC3B-474E-8D9F-3EC166F7D846}"/>
            </a:ext>
          </a:extLst>
        </xdr:cNvPr>
        <xdr:cNvSpPr>
          <a:spLocks noChangeShapeType="1"/>
        </xdr:cNvSpPr>
      </xdr:nvSpPr>
      <xdr:spPr bwMode="auto">
        <a:xfrm>
          <a:off x="3419475" y="260616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252</xdr:row>
      <xdr:rowOff>67912</xdr:rowOff>
    </xdr:from>
    <xdr:ext cx="142587" cy="0"/>
    <xdr:sp macro="" textlink="">
      <xdr:nvSpPr>
        <xdr:cNvPr id="362" name="Line 52">
          <a:extLst>
            <a:ext uri="{FF2B5EF4-FFF2-40B4-BE49-F238E27FC236}">
              <a16:creationId xmlns:a16="http://schemas.microsoft.com/office/drawing/2014/main" id="{1CB093E0-9177-F247-93C7-817E5FB73A79}"/>
            </a:ext>
          </a:extLst>
        </xdr:cNvPr>
        <xdr:cNvSpPr>
          <a:spLocks noChangeShapeType="1"/>
        </xdr:cNvSpPr>
      </xdr:nvSpPr>
      <xdr:spPr bwMode="auto">
        <a:xfrm>
          <a:off x="3419475" y="260616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252</xdr:row>
      <xdr:rowOff>67912</xdr:rowOff>
    </xdr:from>
    <xdr:ext cx="142587" cy="0"/>
    <xdr:sp macro="" textlink="">
      <xdr:nvSpPr>
        <xdr:cNvPr id="363" name="Line 52">
          <a:extLst>
            <a:ext uri="{FF2B5EF4-FFF2-40B4-BE49-F238E27FC236}">
              <a16:creationId xmlns:a16="http://schemas.microsoft.com/office/drawing/2014/main" id="{1E425A1E-1ED9-D84F-AD39-C6285DE5804A}"/>
            </a:ext>
          </a:extLst>
        </xdr:cNvPr>
        <xdr:cNvSpPr>
          <a:spLocks noChangeShapeType="1"/>
        </xdr:cNvSpPr>
      </xdr:nvSpPr>
      <xdr:spPr bwMode="auto">
        <a:xfrm>
          <a:off x="3419475" y="260616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252</xdr:row>
      <xdr:rowOff>67912</xdr:rowOff>
    </xdr:from>
    <xdr:ext cx="142587" cy="0"/>
    <xdr:sp macro="" textlink="">
      <xdr:nvSpPr>
        <xdr:cNvPr id="364" name="Line 52">
          <a:extLst>
            <a:ext uri="{FF2B5EF4-FFF2-40B4-BE49-F238E27FC236}">
              <a16:creationId xmlns:a16="http://schemas.microsoft.com/office/drawing/2014/main" id="{15F1EC83-E975-6749-990D-91EB466F81DA}"/>
            </a:ext>
          </a:extLst>
        </xdr:cNvPr>
        <xdr:cNvSpPr>
          <a:spLocks noChangeShapeType="1"/>
        </xdr:cNvSpPr>
      </xdr:nvSpPr>
      <xdr:spPr bwMode="auto">
        <a:xfrm>
          <a:off x="3419475" y="2606163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256</xdr:row>
      <xdr:rowOff>67912</xdr:rowOff>
    </xdr:from>
    <xdr:ext cx="142587" cy="0"/>
    <xdr:sp macro="" textlink="">
      <xdr:nvSpPr>
        <xdr:cNvPr id="365" name="Line 52">
          <a:extLst>
            <a:ext uri="{FF2B5EF4-FFF2-40B4-BE49-F238E27FC236}">
              <a16:creationId xmlns:a16="http://schemas.microsoft.com/office/drawing/2014/main" id="{F1F1EC1A-F433-594B-8D61-1480AB721931}"/>
            </a:ext>
          </a:extLst>
        </xdr:cNvPr>
        <xdr:cNvSpPr>
          <a:spLocks noChangeShapeType="1"/>
        </xdr:cNvSpPr>
      </xdr:nvSpPr>
      <xdr:spPr bwMode="auto">
        <a:xfrm>
          <a:off x="2800350" y="2649978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256</xdr:row>
      <xdr:rowOff>67912</xdr:rowOff>
    </xdr:from>
    <xdr:ext cx="142587" cy="0"/>
    <xdr:sp macro="" textlink="">
      <xdr:nvSpPr>
        <xdr:cNvPr id="366" name="Line 52">
          <a:extLst>
            <a:ext uri="{FF2B5EF4-FFF2-40B4-BE49-F238E27FC236}">
              <a16:creationId xmlns:a16="http://schemas.microsoft.com/office/drawing/2014/main" id="{43C7DF91-5C2B-984C-A667-DDCF92CCFC3D}"/>
            </a:ext>
          </a:extLst>
        </xdr:cNvPr>
        <xdr:cNvSpPr>
          <a:spLocks noChangeShapeType="1"/>
        </xdr:cNvSpPr>
      </xdr:nvSpPr>
      <xdr:spPr bwMode="auto">
        <a:xfrm>
          <a:off x="2800350" y="2649978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256</xdr:row>
      <xdr:rowOff>67912</xdr:rowOff>
    </xdr:from>
    <xdr:ext cx="142587" cy="0"/>
    <xdr:sp macro="" textlink="">
      <xdr:nvSpPr>
        <xdr:cNvPr id="367" name="Line 52">
          <a:extLst>
            <a:ext uri="{FF2B5EF4-FFF2-40B4-BE49-F238E27FC236}">
              <a16:creationId xmlns:a16="http://schemas.microsoft.com/office/drawing/2014/main" id="{BE875673-F43B-2344-B7CE-59DA8AEDABC0}"/>
            </a:ext>
          </a:extLst>
        </xdr:cNvPr>
        <xdr:cNvSpPr>
          <a:spLocks noChangeShapeType="1"/>
        </xdr:cNvSpPr>
      </xdr:nvSpPr>
      <xdr:spPr bwMode="auto">
        <a:xfrm>
          <a:off x="2800350" y="2649978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256</xdr:row>
      <xdr:rowOff>67912</xdr:rowOff>
    </xdr:from>
    <xdr:ext cx="142587" cy="0"/>
    <xdr:sp macro="" textlink="">
      <xdr:nvSpPr>
        <xdr:cNvPr id="368" name="Line 52">
          <a:extLst>
            <a:ext uri="{FF2B5EF4-FFF2-40B4-BE49-F238E27FC236}">
              <a16:creationId xmlns:a16="http://schemas.microsoft.com/office/drawing/2014/main" id="{DB0B5385-9B4C-5546-A088-F4F8290F0C0C}"/>
            </a:ext>
          </a:extLst>
        </xdr:cNvPr>
        <xdr:cNvSpPr>
          <a:spLocks noChangeShapeType="1"/>
        </xdr:cNvSpPr>
      </xdr:nvSpPr>
      <xdr:spPr bwMode="auto">
        <a:xfrm>
          <a:off x="2800350" y="2649978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256</xdr:row>
      <xdr:rowOff>67912</xdr:rowOff>
    </xdr:from>
    <xdr:ext cx="142587" cy="0"/>
    <xdr:sp macro="" textlink="">
      <xdr:nvSpPr>
        <xdr:cNvPr id="369" name="Line 52">
          <a:extLst>
            <a:ext uri="{FF2B5EF4-FFF2-40B4-BE49-F238E27FC236}">
              <a16:creationId xmlns:a16="http://schemas.microsoft.com/office/drawing/2014/main" id="{82DE230A-5ADE-8145-A9E4-A0191CEA8EE6}"/>
            </a:ext>
          </a:extLst>
        </xdr:cNvPr>
        <xdr:cNvSpPr>
          <a:spLocks noChangeShapeType="1"/>
        </xdr:cNvSpPr>
      </xdr:nvSpPr>
      <xdr:spPr bwMode="auto">
        <a:xfrm>
          <a:off x="3419475" y="2649978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256</xdr:row>
      <xdr:rowOff>67912</xdr:rowOff>
    </xdr:from>
    <xdr:ext cx="142587" cy="0"/>
    <xdr:sp macro="" textlink="">
      <xdr:nvSpPr>
        <xdr:cNvPr id="370" name="Line 52">
          <a:extLst>
            <a:ext uri="{FF2B5EF4-FFF2-40B4-BE49-F238E27FC236}">
              <a16:creationId xmlns:a16="http://schemas.microsoft.com/office/drawing/2014/main" id="{D90243AD-DE2D-CC49-9F76-0D7FE0BF632D}"/>
            </a:ext>
          </a:extLst>
        </xdr:cNvPr>
        <xdr:cNvSpPr>
          <a:spLocks noChangeShapeType="1"/>
        </xdr:cNvSpPr>
      </xdr:nvSpPr>
      <xdr:spPr bwMode="auto">
        <a:xfrm>
          <a:off x="3419475" y="2649978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256</xdr:row>
      <xdr:rowOff>67912</xdr:rowOff>
    </xdr:from>
    <xdr:ext cx="142587" cy="0"/>
    <xdr:sp macro="" textlink="">
      <xdr:nvSpPr>
        <xdr:cNvPr id="371" name="Line 52">
          <a:extLst>
            <a:ext uri="{FF2B5EF4-FFF2-40B4-BE49-F238E27FC236}">
              <a16:creationId xmlns:a16="http://schemas.microsoft.com/office/drawing/2014/main" id="{BC42DF46-F798-B640-B9B6-642107225FE5}"/>
            </a:ext>
          </a:extLst>
        </xdr:cNvPr>
        <xdr:cNvSpPr>
          <a:spLocks noChangeShapeType="1"/>
        </xdr:cNvSpPr>
      </xdr:nvSpPr>
      <xdr:spPr bwMode="auto">
        <a:xfrm>
          <a:off x="3419475" y="2649978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256</xdr:row>
      <xdr:rowOff>67912</xdr:rowOff>
    </xdr:from>
    <xdr:ext cx="142587" cy="0"/>
    <xdr:sp macro="" textlink="">
      <xdr:nvSpPr>
        <xdr:cNvPr id="372" name="Line 52">
          <a:extLst>
            <a:ext uri="{FF2B5EF4-FFF2-40B4-BE49-F238E27FC236}">
              <a16:creationId xmlns:a16="http://schemas.microsoft.com/office/drawing/2014/main" id="{882A7A9A-F849-4043-BBB0-666E56E16BD6}"/>
            </a:ext>
          </a:extLst>
        </xdr:cNvPr>
        <xdr:cNvSpPr>
          <a:spLocks noChangeShapeType="1"/>
        </xdr:cNvSpPr>
      </xdr:nvSpPr>
      <xdr:spPr bwMode="auto">
        <a:xfrm>
          <a:off x="3419475" y="2649978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260</xdr:row>
      <xdr:rowOff>67912</xdr:rowOff>
    </xdr:from>
    <xdr:ext cx="142587" cy="0"/>
    <xdr:sp macro="" textlink="">
      <xdr:nvSpPr>
        <xdr:cNvPr id="373" name="Line 52">
          <a:extLst>
            <a:ext uri="{FF2B5EF4-FFF2-40B4-BE49-F238E27FC236}">
              <a16:creationId xmlns:a16="http://schemas.microsoft.com/office/drawing/2014/main" id="{5CF0E5CE-78F1-2D48-8969-C7172AA8C2D5}"/>
            </a:ext>
          </a:extLst>
        </xdr:cNvPr>
        <xdr:cNvSpPr>
          <a:spLocks noChangeShapeType="1"/>
        </xdr:cNvSpPr>
      </xdr:nvSpPr>
      <xdr:spPr bwMode="auto">
        <a:xfrm>
          <a:off x="2800350" y="2693793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260</xdr:row>
      <xdr:rowOff>67912</xdr:rowOff>
    </xdr:from>
    <xdr:ext cx="142587" cy="0"/>
    <xdr:sp macro="" textlink="">
      <xdr:nvSpPr>
        <xdr:cNvPr id="374" name="Line 52">
          <a:extLst>
            <a:ext uri="{FF2B5EF4-FFF2-40B4-BE49-F238E27FC236}">
              <a16:creationId xmlns:a16="http://schemas.microsoft.com/office/drawing/2014/main" id="{016A9CA7-8A09-044C-9D96-A318E2619D02}"/>
            </a:ext>
          </a:extLst>
        </xdr:cNvPr>
        <xdr:cNvSpPr>
          <a:spLocks noChangeShapeType="1"/>
        </xdr:cNvSpPr>
      </xdr:nvSpPr>
      <xdr:spPr bwMode="auto">
        <a:xfrm>
          <a:off x="2800350" y="2693793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260</xdr:row>
      <xdr:rowOff>67912</xdr:rowOff>
    </xdr:from>
    <xdr:ext cx="142587" cy="0"/>
    <xdr:sp macro="" textlink="">
      <xdr:nvSpPr>
        <xdr:cNvPr id="375" name="Line 52">
          <a:extLst>
            <a:ext uri="{FF2B5EF4-FFF2-40B4-BE49-F238E27FC236}">
              <a16:creationId xmlns:a16="http://schemas.microsoft.com/office/drawing/2014/main" id="{533CAC8C-C54F-8346-A373-61F5EF92653F}"/>
            </a:ext>
          </a:extLst>
        </xdr:cNvPr>
        <xdr:cNvSpPr>
          <a:spLocks noChangeShapeType="1"/>
        </xdr:cNvSpPr>
      </xdr:nvSpPr>
      <xdr:spPr bwMode="auto">
        <a:xfrm>
          <a:off x="2800350" y="2693793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260</xdr:row>
      <xdr:rowOff>67912</xdr:rowOff>
    </xdr:from>
    <xdr:ext cx="142587" cy="0"/>
    <xdr:sp macro="" textlink="">
      <xdr:nvSpPr>
        <xdr:cNvPr id="376" name="Line 52">
          <a:extLst>
            <a:ext uri="{FF2B5EF4-FFF2-40B4-BE49-F238E27FC236}">
              <a16:creationId xmlns:a16="http://schemas.microsoft.com/office/drawing/2014/main" id="{FEA44AFF-AF08-7345-88A0-1AC2098F2AC8}"/>
            </a:ext>
          </a:extLst>
        </xdr:cNvPr>
        <xdr:cNvSpPr>
          <a:spLocks noChangeShapeType="1"/>
        </xdr:cNvSpPr>
      </xdr:nvSpPr>
      <xdr:spPr bwMode="auto">
        <a:xfrm>
          <a:off x="2800350" y="269379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260</xdr:row>
      <xdr:rowOff>67912</xdr:rowOff>
    </xdr:from>
    <xdr:ext cx="142587" cy="0"/>
    <xdr:sp macro="" textlink="">
      <xdr:nvSpPr>
        <xdr:cNvPr id="377" name="Line 52">
          <a:extLst>
            <a:ext uri="{FF2B5EF4-FFF2-40B4-BE49-F238E27FC236}">
              <a16:creationId xmlns:a16="http://schemas.microsoft.com/office/drawing/2014/main" id="{7E8BFF9C-C372-B349-B1D3-2D758F88E891}"/>
            </a:ext>
          </a:extLst>
        </xdr:cNvPr>
        <xdr:cNvSpPr>
          <a:spLocks noChangeShapeType="1"/>
        </xdr:cNvSpPr>
      </xdr:nvSpPr>
      <xdr:spPr bwMode="auto">
        <a:xfrm>
          <a:off x="3419475" y="269379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260</xdr:row>
      <xdr:rowOff>67912</xdr:rowOff>
    </xdr:from>
    <xdr:ext cx="142587" cy="0"/>
    <xdr:sp macro="" textlink="">
      <xdr:nvSpPr>
        <xdr:cNvPr id="378" name="Line 52">
          <a:extLst>
            <a:ext uri="{FF2B5EF4-FFF2-40B4-BE49-F238E27FC236}">
              <a16:creationId xmlns:a16="http://schemas.microsoft.com/office/drawing/2014/main" id="{B27BDDFB-0AAD-5F49-AD9E-C8092F3F84C3}"/>
            </a:ext>
          </a:extLst>
        </xdr:cNvPr>
        <xdr:cNvSpPr>
          <a:spLocks noChangeShapeType="1"/>
        </xdr:cNvSpPr>
      </xdr:nvSpPr>
      <xdr:spPr bwMode="auto">
        <a:xfrm>
          <a:off x="3419475" y="269379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260</xdr:row>
      <xdr:rowOff>67912</xdr:rowOff>
    </xdr:from>
    <xdr:ext cx="142587" cy="0"/>
    <xdr:sp macro="" textlink="">
      <xdr:nvSpPr>
        <xdr:cNvPr id="379" name="Line 52">
          <a:extLst>
            <a:ext uri="{FF2B5EF4-FFF2-40B4-BE49-F238E27FC236}">
              <a16:creationId xmlns:a16="http://schemas.microsoft.com/office/drawing/2014/main" id="{15064BFD-4568-A448-93B9-33FC514B7077}"/>
            </a:ext>
          </a:extLst>
        </xdr:cNvPr>
        <xdr:cNvSpPr>
          <a:spLocks noChangeShapeType="1"/>
        </xdr:cNvSpPr>
      </xdr:nvSpPr>
      <xdr:spPr bwMode="auto">
        <a:xfrm>
          <a:off x="3419475" y="269379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260</xdr:row>
      <xdr:rowOff>67912</xdr:rowOff>
    </xdr:from>
    <xdr:ext cx="142587" cy="0"/>
    <xdr:sp macro="" textlink="">
      <xdr:nvSpPr>
        <xdr:cNvPr id="380" name="Line 52">
          <a:extLst>
            <a:ext uri="{FF2B5EF4-FFF2-40B4-BE49-F238E27FC236}">
              <a16:creationId xmlns:a16="http://schemas.microsoft.com/office/drawing/2014/main" id="{95AE5B1D-867A-854B-94C4-E36CB06D6911}"/>
            </a:ext>
          </a:extLst>
        </xdr:cNvPr>
        <xdr:cNvSpPr>
          <a:spLocks noChangeShapeType="1"/>
        </xdr:cNvSpPr>
      </xdr:nvSpPr>
      <xdr:spPr bwMode="auto">
        <a:xfrm>
          <a:off x="3419475" y="2693793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264</xdr:row>
      <xdr:rowOff>67912</xdr:rowOff>
    </xdr:from>
    <xdr:ext cx="142587" cy="0"/>
    <xdr:sp macro="" textlink="">
      <xdr:nvSpPr>
        <xdr:cNvPr id="381" name="Line 52">
          <a:extLst>
            <a:ext uri="{FF2B5EF4-FFF2-40B4-BE49-F238E27FC236}">
              <a16:creationId xmlns:a16="http://schemas.microsoft.com/office/drawing/2014/main" id="{2DD976A9-AF19-8F45-B558-0ABF1AB39736}"/>
            </a:ext>
          </a:extLst>
        </xdr:cNvPr>
        <xdr:cNvSpPr>
          <a:spLocks noChangeShapeType="1"/>
        </xdr:cNvSpPr>
      </xdr:nvSpPr>
      <xdr:spPr bwMode="auto">
        <a:xfrm>
          <a:off x="2800350" y="2737608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264</xdr:row>
      <xdr:rowOff>67912</xdr:rowOff>
    </xdr:from>
    <xdr:ext cx="142587" cy="0"/>
    <xdr:sp macro="" textlink="">
      <xdr:nvSpPr>
        <xdr:cNvPr id="382" name="Line 52">
          <a:extLst>
            <a:ext uri="{FF2B5EF4-FFF2-40B4-BE49-F238E27FC236}">
              <a16:creationId xmlns:a16="http://schemas.microsoft.com/office/drawing/2014/main" id="{2D90F96E-2B8F-6040-8470-873E53C6957A}"/>
            </a:ext>
          </a:extLst>
        </xdr:cNvPr>
        <xdr:cNvSpPr>
          <a:spLocks noChangeShapeType="1"/>
        </xdr:cNvSpPr>
      </xdr:nvSpPr>
      <xdr:spPr bwMode="auto">
        <a:xfrm>
          <a:off x="2800350" y="2737608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264</xdr:row>
      <xdr:rowOff>67912</xdr:rowOff>
    </xdr:from>
    <xdr:ext cx="142587" cy="0"/>
    <xdr:sp macro="" textlink="">
      <xdr:nvSpPr>
        <xdr:cNvPr id="383" name="Line 52">
          <a:extLst>
            <a:ext uri="{FF2B5EF4-FFF2-40B4-BE49-F238E27FC236}">
              <a16:creationId xmlns:a16="http://schemas.microsoft.com/office/drawing/2014/main" id="{BCE0C08A-95F6-B942-9641-029BB3619BCA}"/>
            </a:ext>
          </a:extLst>
        </xdr:cNvPr>
        <xdr:cNvSpPr>
          <a:spLocks noChangeShapeType="1"/>
        </xdr:cNvSpPr>
      </xdr:nvSpPr>
      <xdr:spPr bwMode="auto">
        <a:xfrm>
          <a:off x="2800350" y="2737608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264</xdr:row>
      <xdr:rowOff>67912</xdr:rowOff>
    </xdr:from>
    <xdr:ext cx="142587" cy="0"/>
    <xdr:sp macro="" textlink="">
      <xdr:nvSpPr>
        <xdr:cNvPr id="384" name="Line 52">
          <a:extLst>
            <a:ext uri="{FF2B5EF4-FFF2-40B4-BE49-F238E27FC236}">
              <a16:creationId xmlns:a16="http://schemas.microsoft.com/office/drawing/2014/main" id="{D98C5E6B-B036-214C-81A8-C6C9EA414EE4}"/>
            </a:ext>
          </a:extLst>
        </xdr:cNvPr>
        <xdr:cNvSpPr>
          <a:spLocks noChangeShapeType="1"/>
        </xdr:cNvSpPr>
      </xdr:nvSpPr>
      <xdr:spPr bwMode="auto">
        <a:xfrm>
          <a:off x="2800350" y="2737608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264</xdr:row>
      <xdr:rowOff>67912</xdr:rowOff>
    </xdr:from>
    <xdr:ext cx="142587" cy="0"/>
    <xdr:sp macro="" textlink="">
      <xdr:nvSpPr>
        <xdr:cNvPr id="385" name="Line 52">
          <a:extLst>
            <a:ext uri="{FF2B5EF4-FFF2-40B4-BE49-F238E27FC236}">
              <a16:creationId xmlns:a16="http://schemas.microsoft.com/office/drawing/2014/main" id="{F73499EB-31F7-9B47-B1D9-ED2CA9E51117}"/>
            </a:ext>
          </a:extLst>
        </xdr:cNvPr>
        <xdr:cNvSpPr>
          <a:spLocks noChangeShapeType="1"/>
        </xdr:cNvSpPr>
      </xdr:nvSpPr>
      <xdr:spPr bwMode="auto">
        <a:xfrm>
          <a:off x="3419475" y="2737608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264</xdr:row>
      <xdr:rowOff>67912</xdr:rowOff>
    </xdr:from>
    <xdr:ext cx="142587" cy="0"/>
    <xdr:sp macro="" textlink="">
      <xdr:nvSpPr>
        <xdr:cNvPr id="386" name="Line 52">
          <a:extLst>
            <a:ext uri="{FF2B5EF4-FFF2-40B4-BE49-F238E27FC236}">
              <a16:creationId xmlns:a16="http://schemas.microsoft.com/office/drawing/2014/main" id="{F492A8E2-8577-DB4D-ADCD-E5550DE34BDA}"/>
            </a:ext>
          </a:extLst>
        </xdr:cNvPr>
        <xdr:cNvSpPr>
          <a:spLocks noChangeShapeType="1"/>
        </xdr:cNvSpPr>
      </xdr:nvSpPr>
      <xdr:spPr bwMode="auto">
        <a:xfrm>
          <a:off x="3419475" y="2737608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264</xdr:row>
      <xdr:rowOff>67912</xdr:rowOff>
    </xdr:from>
    <xdr:ext cx="142587" cy="0"/>
    <xdr:sp macro="" textlink="">
      <xdr:nvSpPr>
        <xdr:cNvPr id="387" name="Line 52">
          <a:extLst>
            <a:ext uri="{FF2B5EF4-FFF2-40B4-BE49-F238E27FC236}">
              <a16:creationId xmlns:a16="http://schemas.microsoft.com/office/drawing/2014/main" id="{AC2A7540-ECA0-C848-B685-63BBB5A5CABF}"/>
            </a:ext>
          </a:extLst>
        </xdr:cNvPr>
        <xdr:cNvSpPr>
          <a:spLocks noChangeShapeType="1"/>
        </xdr:cNvSpPr>
      </xdr:nvSpPr>
      <xdr:spPr bwMode="auto">
        <a:xfrm>
          <a:off x="3419475" y="2737608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264</xdr:row>
      <xdr:rowOff>67912</xdr:rowOff>
    </xdr:from>
    <xdr:ext cx="142587" cy="0"/>
    <xdr:sp macro="" textlink="">
      <xdr:nvSpPr>
        <xdr:cNvPr id="388" name="Line 52">
          <a:extLst>
            <a:ext uri="{FF2B5EF4-FFF2-40B4-BE49-F238E27FC236}">
              <a16:creationId xmlns:a16="http://schemas.microsoft.com/office/drawing/2014/main" id="{09BD8364-FC83-FF44-B937-F6D5B1608DB6}"/>
            </a:ext>
          </a:extLst>
        </xdr:cNvPr>
        <xdr:cNvSpPr>
          <a:spLocks noChangeShapeType="1"/>
        </xdr:cNvSpPr>
      </xdr:nvSpPr>
      <xdr:spPr bwMode="auto">
        <a:xfrm>
          <a:off x="3419475" y="2737608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268</xdr:row>
      <xdr:rowOff>67912</xdr:rowOff>
    </xdr:from>
    <xdr:ext cx="142587" cy="0"/>
    <xdr:sp macro="" textlink="">
      <xdr:nvSpPr>
        <xdr:cNvPr id="389" name="Line 52">
          <a:extLst>
            <a:ext uri="{FF2B5EF4-FFF2-40B4-BE49-F238E27FC236}">
              <a16:creationId xmlns:a16="http://schemas.microsoft.com/office/drawing/2014/main" id="{7880AA59-B680-5B4C-9110-A4DDBEAD2653}"/>
            </a:ext>
          </a:extLst>
        </xdr:cNvPr>
        <xdr:cNvSpPr>
          <a:spLocks noChangeShapeType="1"/>
        </xdr:cNvSpPr>
      </xdr:nvSpPr>
      <xdr:spPr bwMode="auto">
        <a:xfrm>
          <a:off x="2800350" y="2781423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268</xdr:row>
      <xdr:rowOff>67912</xdr:rowOff>
    </xdr:from>
    <xdr:ext cx="142587" cy="0"/>
    <xdr:sp macro="" textlink="">
      <xdr:nvSpPr>
        <xdr:cNvPr id="390" name="Line 52">
          <a:extLst>
            <a:ext uri="{FF2B5EF4-FFF2-40B4-BE49-F238E27FC236}">
              <a16:creationId xmlns:a16="http://schemas.microsoft.com/office/drawing/2014/main" id="{E7416977-FCE1-AE42-BBB1-8F3A5989FAC5}"/>
            </a:ext>
          </a:extLst>
        </xdr:cNvPr>
        <xdr:cNvSpPr>
          <a:spLocks noChangeShapeType="1"/>
        </xdr:cNvSpPr>
      </xdr:nvSpPr>
      <xdr:spPr bwMode="auto">
        <a:xfrm>
          <a:off x="2800350" y="2781423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268</xdr:row>
      <xdr:rowOff>67912</xdr:rowOff>
    </xdr:from>
    <xdr:ext cx="142587" cy="0"/>
    <xdr:sp macro="" textlink="">
      <xdr:nvSpPr>
        <xdr:cNvPr id="391" name="Line 52">
          <a:extLst>
            <a:ext uri="{FF2B5EF4-FFF2-40B4-BE49-F238E27FC236}">
              <a16:creationId xmlns:a16="http://schemas.microsoft.com/office/drawing/2014/main" id="{05C75676-A62B-5C48-AF91-13C36167D2F8}"/>
            </a:ext>
          </a:extLst>
        </xdr:cNvPr>
        <xdr:cNvSpPr>
          <a:spLocks noChangeShapeType="1"/>
        </xdr:cNvSpPr>
      </xdr:nvSpPr>
      <xdr:spPr bwMode="auto">
        <a:xfrm>
          <a:off x="2800350" y="2781423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268</xdr:row>
      <xdr:rowOff>67912</xdr:rowOff>
    </xdr:from>
    <xdr:ext cx="142587" cy="0"/>
    <xdr:sp macro="" textlink="">
      <xdr:nvSpPr>
        <xdr:cNvPr id="392" name="Line 52">
          <a:extLst>
            <a:ext uri="{FF2B5EF4-FFF2-40B4-BE49-F238E27FC236}">
              <a16:creationId xmlns:a16="http://schemas.microsoft.com/office/drawing/2014/main" id="{37CA8B23-6BB2-8B4B-8423-534800B455EB}"/>
            </a:ext>
          </a:extLst>
        </xdr:cNvPr>
        <xdr:cNvSpPr>
          <a:spLocks noChangeShapeType="1"/>
        </xdr:cNvSpPr>
      </xdr:nvSpPr>
      <xdr:spPr bwMode="auto">
        <a:xfrm>
          <a:off x="2800350" y="278142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268</xdr:row>
      <xdr:rowOff>67912</xdr:rowOff>
    </xdr:from>
    <xdr:ext cx="142587" cy="0"/>
    <xdr:sp macro="" textlink="">
      <xdr:nvSpPr>
        <xdr:cNvPr id="393" name="Line 52">
          <a:extLst>
            <a:ext uri="{FF2B5EF4-FFF2-40B4-BE49-F238E27FC236}">
              <a16:creationId xmlns:a16="http://schemas.microsoft.com/office/drawing/2014/main" id="{0AA1CA9A-C53F-B648-8FBF-E3FF893B69A9}"/>
            </a:ext>
          </a:extLst>
        </xdr:cNvPr>
        <xdr:cNvSpPr>
          <a:spLocks noChangeShapeType="1"/>
        </xdr:cNvSpPr>
      </xdr:nvSpPr>
      <xdr:spPr bwMode="auto">
        <a:xfrm>
          <a:off x="3419475" y="278142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268</xdr:row>
      <xdr:rowOff>67912</xdr:rowOff>
    </xdr:from>
    <xdr:ext cx="142587" cy="0"/>
    <xdr:sp macro="" textlink="">
      <xdr:nvSpPr>
        <xdr:cNvPr id="394" name="Line 52">
          <a:extLst>
            <a:ext uri="{FF2B5EF4-FFF2-40B4-BE49-F238E27FC236}">
              <a16:creationId xmlns:a16="http://schemas.microsoft.com/office/drawing/2014/main" id="{6FC5DCE9-CE01-D744-853C-32F0BBA39600}"/>
            </a:ext>
          </a:extLst>
        </xdr:cNvPr>
        <xdr:cNvSpPr>
          <a:spLocks noChangeShapeType="1"/>
        </xdr:cNvSpPr>
      </xdr:nvSpPr>
      <xdr:spPr bwMode="auto">
        <a:xfrm>
          <a:off x="3419475" y="278142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268</xdr:row>
      <xdr:rowOff>67912</xdr:rowOff>
    </xdr:from>
    <xdr:ext cx="142587" cy="0"/>
    <xdr:sp macro="" textlink="">
      <xdr:nvSpPr>
        <xdr:cNvPr id="395" name="Line 52">
          <a:extLst>
            <a:ext uri="{FF2B5EF4-FFF2-40B4-BE49-F238E27FC236}">
              <a16:creationId xmlns:a16="http://schemas.microsoft.com/office/drawing/2014/main" id="{DEF312D3-8387-DA47-8D6E-3F9CE0831586}"/>
            </a:ext>
          </a:extLst>
        </xdr:cNvPr>
        <xdr:cNvSpPr>
          <a:spLocks noChangeShapeType="1"/>
        </xdr:cNvSpPr>
      </xdr:nvSpPr>
      <xdr:spPr bwMode="auto">
        <a:xfrm>
          <a:off x="3419475" y="278142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268</xdr:row>
      <xdr:rowOff>67912</xdr:rowOff>
    </xdr:from>
    <xdr:ext cx="142587" cy="0"/>
    <xdr:sp macro="" textlink="">
      <xdr:nvSpPr>
        <xdr:cNvPr id="396" name="Line 52">
          <a:extLst>
            <a:ext uri="{FF2B5EF4-FFF2-40B4-BE49-F238E27FC236}">
              <a16:creationId xmlns:a16="http://schemas.microsoft.com/office/drawing/2014/main" id="{55FC4217-7E38-BD4D-942C-91AC17D6F604}"/>
            </a:ext>
          </a:extLst>
        </xdr:cNvPr>
        <xdr:cNvSpPr>
          <a:spLocks noChangeShapeType="1"/>
        </xdr:cNvSpPr>
      </xdr:nvSpPr>
      <xdr:spPr bwMode="auto">
        <a:xfrm>
          <a:off x="3419475" y="2781423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272</xdr:row>
      <xdr:rowOff>67912</xdr:rowOff>
    </xdr:from>
    <xdr:ext cx="142587" cy="0"/>
    <xdr:sp macro="" textlink="">
      <xdr:nvSpPr>
        <xdr:cNvPr id="397" name="Line 52">
          <a:extLst>
            <a:ext uri="{FF2B5EF4-FFF2-40B4-BE49-F238E27FC236}">
              <a16:creationId xmlns:a16="http://schemas.microsoft.com/office/drawing/2014/main" id="{53E06951-A61F-4A40-A05F-8BBC4422F6D4}"/>
            </a:ext>
          </a:extLst>
        </xdr:cNvPr>
        <xdr:cNvSpPr>
          <a:spLocks noChangeShapeType="1"/>
        </xdr:cNvSpPr>
      </xdr:nvSpPr>
      <xdr:spPr bwMode="auto">
        <a:xfrm>
          <a:off x="2800350" y="2825238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272</xdr:row>
      <xdr:rowOff>67912</xdr:rowOff>
    </xdr:from>
    <xdr:ext cx="142587" cy="0"/>
    <xdr:sp macro="" textlink="">
      <xdr:nvSpPr>
        <xdr:cNvPr id="398" name="Line 52">
          <a:extLst>
            <a:ext uri="{FF2B5EF4-FFF2-40B4-BE49-F238E27FC236}">
              <a16:creationId xmlns:a16="http://schemas.microsoft.com/office/drawing/2014/main" id="{D45F5199-73B0-B84C-9662-299A9D44FD9D}"/>
            </a:ext>
          </a:extLst>
        </xdr:cNvPr>
        <xdr:cNvSpPr>
          <a:spLocks noChangeShapeType="1"/>
        </xdr:cNvSpPr>
      </xdr:nvSpPr>
      <xdr:spPr bwMode="auto">
        <a:xfrm>
          <a:off x="2800350" y="2825238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272</xdr:row>
      <xdr:rowOff>67912</xdr:rowOff>
    </xdr:from>
    <xdr:ext cx="142587" cy="0"/>
    <xdr:sp macro="" textlink="">
      <xdr:nvSpPr>
        <xdr:cNvPr id="399" name="Line 52">
          <a:extLst>
            <a:ext uri="{FF2B5EF4-FFF2-40B4-BE49-F238E27FC236}">
              <a16:creationId xmlns:a16="http://schemas.microsoft.com/office/drawing/2014/main" id="{F1B6472B-6AB5-BE4F-9D6F-99FA4D73A8C6}"/>
            </a:ext>
          </a:extLst>
        </xdr:cNvPr>
        <xdr:cNvSpPr>
          <a:spLocks noChangeShapeType="1"/>
        </xdr:cNvSpPr>
      </xdr:nvSpPr>
      <xdr:spPr bwMode="auto">
        <a:xfrm>
          <a:off x="2800350" y="2825238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272</xdr:row>
      <xdr:rowOff>67912</xdr:rowOff>
    </xdr:from>
    <xdr:ext cx="142587" cy="0"/>
    <xdr:sp macro="" textlink="">
      <xdr:nvSpPr>
        <xdr:cNvPr id="400" name="Line 52">
          <a:extLst>
            <a:ext uri="{FF2B5EF4-FFF2-40B4-BE49-F238E27FC236}">
              <a16:creationId xmlns:a16="http://schemas.microsoft.com/office/drawing/2014/main" id="{08574961-9623-6B42-BC20-2913ACC60056}"/>
            </a:ext>
          </a:extLst>
        </xdr:cNvPr>
        <xdr:cNvSpPr>
          <a:spLocks noChangeShapeType="1"/>
        </xdr:cNvSpPr>
      </xdr:nvSpPr>
      <xdr:spPr bwMode="auto">
        <a:xfrm>
          <a:off x="2800350" y="2825238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272</xdr:row>
      <xdr:rowOff>67912</xdr:rowOff>
    </xdr:from>
    <xdr:ext cx="142587" cy="0"/>
    <xdr:sp macro="" textlink="">
      <xdr:nvSpPr>
        <xdr:cNvPr id="401" name="Line 52">
          <a:extLst>
            <a:ext uri="{FF2B5EF4-FFF2-40B4-BE49-F238E27FC236}">
              <a16:creationId xmlns:a16="http://schemas.microsoft.com/office/drawing/2014/main" id="{32A93FFC-5F1B-404D-B2CA-A468F104CF4B}"/>
            </a:ext>
          </a:extLst>
        </xdr:cNvPr>
        <xdr:cNvSpPr>
          <a:spLocks noChangeShapeType="1"/>
        </xdr:cNvSpPr>
      </xdr:nvSpPr>
      <xdr:spPr bwMode="auto">
        <a:xfrm>
          <a:off x="3419475" y="2825238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272</xdr:row>
      <xdr:rowOff>67912</xdr:rowOff>
    </xdr:from>
    <xdr:ext cx="142587" cy="0"/>
    <xdr:sp macro="" textlink="">
      <xdr:nvSpPr>
        <xdr:cNvPr id="402" name="Line 52">
          <a:extLst>
            <a:ext uri="{FF2B5EF4-FFF2-40B4-BE49-F238E27FC236}">
              <a16:creationId xmlns:a16="http://schemas.microsoft.com/office/drawing/2014/main" id="{7CA2740C-2E76-B844-BE40-313C2D4B3BD7}"/>
            </a:ext>
          </a:extLst>
        </xdr:cNvPr>
        <xdr:cNvSpPr>
          <a:spLocks noChangeShapeType="1"/>
        </xdr:cNvSpPr>
      </xdr:nvSpPr>
      <xdr:spPr bwMode="auto">
        <a:xfrm>
          <a:off x="3419475" y="2825238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272</xdr:row>
      <xdr:rowOff>67912</xdr:rowOff>
    </xdr:from>
    <xdr:ext cx="142587" cy="0"/>
    <xdr:sp macro="" textlink="">
      <xdr:nvSpPr>
        <xdr:cNvPr id="403" name="Line 52">
          <a:extLst>
            <a:ext uri="{FF2B5EF4-FFF2-40B4-BE49-F238E27FC236}">
              <a16:creationId xmlns:a16="http://schemas.microsoft.com/office/drawing/2014/main" id="{668B3607-90FC-BC44-B4EB-675943D484AD}"/>
            </a:ext>
          </a:extLst>
        </xdr:cNvPr>
        <xdr:cNvSpPr>
          <a:spLocks noChangeShapeType="1"/>
        </xdr:cNvSpPr>
      </xdr:nvSpPr>
      <xdr:spPr bwMode="auto">
        <a:xfrm>
          <a:off x="3419475" y="2825238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272</xdr:row>
      <xdr:rowOff>67912</xdr:rowOff>
    </xdr:from>
    <xdr:ext cx="142587" cy="0"/>
    <xdr:sp macro="" textlink="">
      <xdr:nvSpPr>
        <xdr:cNvPr id="404" name="Line 52">
          <a:extLst>
            <a:ext uri="{FF2B5EF4-FFF2-40B4-BE49-F238E27FC236}">
              <a16:creationId xmlns:a16="http://schemas.microsoft.com/office/drawing/2014/main" id="{8B4BC3D9-F9FF-0145-A66E-E5FD5F460606}"/>
            </a:ext>
          </a:extLst>
        </xdr:cNvPr>
        <xdr:cNvSpPr>
          <a:spLocks noChangeShapeType="1"/>
        </xdr:cNvSpPr>
      </xdr:nvSpPr>
      <xdr:spPr bwMode="auto">
        <a:xfrm>
          <a:off x="3419475" y="2825238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276</xdr:row>
      <xdr:rowOff>67912</xdr:rowOff>
    </xdr:from>
    <xdr:ext cx="142587" cy="0"/>
    <xdr:sp macro="" textlink="">
      <xdr:nvSpPr>
        <xdr:cNvPr id="405" name="Line 52">
          <a:extLst>
            <a:ext uri="{FF2B5EF4-FFF2-40B4-BE49-F238E27FC236}">
              <a16:creationId xmlns:a16="http://schemas.microsoft.com/office/drawing/2014/main" id="{62E33AD6-265B-2D4F-A0E6-81DEDF581BDF}"/>
            </a:ext>
          </a:extLst>
        </xdr:cNvPr>
        <xdr:cNvSpPr>
          <a:spLocks noChangeShapeType="1"/>
        </xdr:cNvSpPr>
      </xdr:nvSpPr>
      <xdr:spPr bwMode="auto">
        <a:xfrm>
          <a:off x="2800350" y="2869053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276</xdr:row>
      <xdr:rowOff>67912</xdr:rowOff>
    </xdr:from>
    <xdr:ext cx="142587" cy="0"/>
    <xdr:sp macro="" textlink="">
      <xdr:nvSpPr>
        <xdr:cNvPr id="406" name="Line 52">
          <a:extLst>
            <a:ext uri="{FF2B5EF4-FFF2-40B4-BE49-F238E27FC236}">
              <a16:creationId xmlns:a16="http://schemas.microsoft.com/office/drawing/2014/main" id="{8258BD2E-4DA5-AA47-BBA3-10CAF4A97397}"/>
            </a:ext>
          </a:extLst>
        </xdr:cNvPr>
        <xdr:cNvSpPr>
          <a:spLocks noChangeShapeType="1"/>
        </xdr:cNvSpPr>
      </xdr:nvSpPr>
      <xdr:spPr bwMode="auto">
        <a:xfrm>
          <a:off x="2800350" y="2869053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276</xdr:row>
      <xdr:rowOff>67912</xdr:rowOff>
    </xdr:from>
    <xdr:ext cx="142587" cy="0"/>
    <xdr:sp macro="" textlink="">
      <xdr:nvSpPr>
        <xdr:cNvPr id="407" name="Line 52">
          <a:extLst>
            <a:ext uri="{FF2B5EF4-FFF2-40B4-BE49-F238E27FC236}">
              <a16:creationId xmlns:a16="http://schemas.microsoft.com/office/drawing/2014/main" id="{D8C38964-AC80-4843-8EB3-B14F5BBECF42}"/>
            </a:ext>
          </a:extLst>
        </xdr:cNvPr>
        <xdr:cNvSpPr>
          <a:spLocks noChangeShapeType="1"/>
        </xdr:cNvSpPr>
      </xdr:nvSpPr>
      <xdr:spPr bwMode="auto">
        <a:xfrm>
          <a:off x="2800350" y="2869053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276</xdr:row>
      <xdr:rowOff>67912</xdr:rowOff>
    </xdr:from>
    <xdr:ext cx="142587" cy="0"/>
    <xdr:sp macro="" textlink="">
      <xdr:nvSpPr>
        <xdr:cNvPr id="408" name="Line 52">
          <a:extLst>
            <a:ext uri="{FF2B5EF4-FFF2-40B4-BE49-F238E27FC236}">
              <a16:creationId xmlns:a16="http://schemas.microsoft.com/office/drawing/2014/main" id="{941DE4F6-6AA6-B043-99C4-F1C2F6C2222E}"/>
            </a:ext>
          </a:extLst>
        </xdr:cNvPr>
        <xdr:cNvSpPr>
          <a:spLocks noChangeShapeType="1"/>
        </xdr:cNvSpPr>
      </xdr:nvSpPr>
      <xdr:spPr bwMode="auto">
        <a:xfrm>
          <a:off x="2800350" y="286905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276</xdr:row>
      <xdr:rowOff>67912</xdr:rowOff>
    </xdr:from>
    <xdr:ext cx="142587" cy="0"/>
    <xdr:sp macro="" textlink="">
      <xdr:nvSpPr>
        <xdr:cNvPr id="409" name="Line 52">
          <a:extLst>
            <a:ext uri="{FF2B5EF4-FFF2-40B4-BE49-F238E27FC236}">
              <a16:creationId xmlns:a16="http://schemas.microsoft.com/office/drawing/2014/main" id="{50B22E47-DC2C-0346-A570-79B2AE674261}"/>
            </a:ext>
          </a:extLst>
        </xdr:cNvPr>
        <xdr:cNvSpPr>
          <a:spLocks noChangeShapeType="1"/>
        </xdr:cNvSpPr>
      </xdr:nvSpPr>
      <xdr:spPr bwMode="auto">
        <a:xfrm>
          <a:off x="3419475" y="286905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276</xdr:row>
      <xdr:rowOff>67912</xdr:rowOff>
    </xdr:from>
    <xdr:ext cx="142587" cy="0"/>
    <xdr:sp macro="" textlink="">
      <xdr:nvSpPr>
        <xdr:cNvPr id="410" name="Line 52">
          <a:extLst>
            <a:ext uri="{FF2B5EF4-FFF2-40B4-BE49-F238E27FC236}">
              <a16:creationId xmlns:a16="http://schemas.microsoft.com/office/drawing/2014/main" id="{7174CFE6-ADAE-0E4E-ADCB-81D2FAF65898}"/>
            </a:ext>
          </a:extLst>
        </xdr:cNvPr>
        <xdr:cNvSpPr>
          <a:spLocks noChangeShapeType="1"/>
        </xdr:cNvSpPr>
      </xdr:nvSpPr>
      <xdr:spPr bwMode="auto">
        <a:xfrm>
          <a:off x="3419475" y="286905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276</xdr:row>
      <xdr:rowOff>67912</xdr:rowOff>
    </xdr:from>
    <xdr:ext cx="142587" cy="0"/>
    <xdr:sp macro="" textlink="">
      <xdr:nvSpPr>
        <xdr:cNvPr id="411" name="Line 52">
          <a:extLst>
            <a:ext uri="{FF2B5EF4-FFF2-40B4-BE49-F238E27FC236}">
              <a16:creationId xmlns:a16="http://schemas.microsoft.com/office/drawing/2014/main" id="{0FD098DF-0DDE-3F4A-9E90-1F8B8375E0E3}"/>
            </a:ext>
          </a:extLst>
        </xdr:cNvPr>
        <xdr:cNvSpPr>
          <a:spLocks noChangeShapeType="1"/>
        </xdr:cNvSpPr>
      </xdr:nvSpPr>
      <xdr:spPr bwMode="auto">
        <a:xfrm>
          <a:off x="3419475" y="286905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276</xdr:row>
      <xdr:rowOff>67912</xdr:rowOff>
    </xdr:from>
    <xdr:ext cx="142587" cy="0"/>
    <xdr:sp macro="" textlink="">
      <xdr:nvSpPr>
        <xdr:cNvPr id="412" name="Line 52">
          <a:extLst>
            <a:ext uri="{FF2B5EF4-FFF2-40B4-BE49-F238E27FC236}">
              <a16:creationId xmlns:a16="http://schemas.microsoft.com/office/drawing/2014/main" id="{2A038059-BF5E-2247-B036-CFB259156DED}"/>
            </a:ext>
          </a:extLst>
        </xdr:cNvPr>
        <xdr:cNvSpPr>
          <a:spLocks noChangeShapeType="1"/>
        </xdr:cNvSpPr>
      </xdr:nvSpPr>
      <xdr:spPr bwMode="auto">
        <a:xfrm>
          <a:off x="3419475" y="2869053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280</xdr:row>
      <xdr:rowOff>67912</xdr:rowOff>
    </xdr:from>
    <xdr:ext cx="142587" cy="0"/>
    <xdr:sp macro="" textlink="">
      <xdr:nvSpPr>
        <xdr:cNvPr id="413" name="Line 52">
          <a:extLst>
            <a:ext uri="{FF2B5EF4-FFF2-40B4-BE49-F238E27FC236}">
              <a16:creationId xmlns:a16="http://schemas.microsoft.com/office/drawing/2014/main" id="{9E720A48-3879-4543-92C1-F7D37ECE3D0F}"/>
            </a:ext>
          </a:extLst>
        </xdr:cNvPr>
        <xdr:cNvSpPr>
          <a:spLocks noChangeShapeType="1"/>
        </xdr:cNvSpPr>
      </xdr:nvSpPr>
      <xdr:spPr bwMode="auto">
        <a:xfrm>
          <a:off x="2800350" y="2912868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280</xdr:row>
      <xdr:rowOff>67912</xdr:rowOff>
    </xdr:from>
    <xdr:ext cx="142587" cy="0"/>
    <xdr:sp macro="" textlink="">
      <xdr:nvSpPr>
        <xdr:cNvPr id="414" name="Line 52">
          <a:extLst>
            <a:ext uri="{FF2B5EF4-FFF2-40B4-BE49-F238E27FC236}">
              <a16:creationId xmlns:a16="http://schemas.microsoft.com/office/drawing/2014/main" id="{6BF2CFCA-F734-FD40-837C-918CF84EC6F7}"/>
            </a:ext>
          </a:extLst>
        </xdr:cNvPr>
        <xdr:cNvSpPr>
          <a:spLocks noChangeShapeType="1"/>
        </xdr:cNvSpPr>
      </xdr:nvSpPr>
      <xdr:spPr bwMode="auto">
        <a:xfrm>
          <a:off x="2800350" y="2912868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280</xdr:row>
      <xdr:rowOff>67912</xdr:rowOff>
    </xdr:from>
    <xdr:ext cx="142587" cy="0"/>
    <xdr:sp macro="" textlink="">
      <xdr:nvSpPr>
        <xdr:cNvPr id="415" name="Line 52">
          <a:extLst>
            <a:ext uri="{FF2B5EF4-FFF2-40B4-BE49-F238E27FC236}">
              <a16:creationId xmlns:a16="http://schemas.microsoft.com/office/drawing/2014/main" id="{527160A4-76DC-6E47-B8ED-DC595CC54101}"/>
            </a:ext>
          </a:extLst>
        </xdr:cNvPr>
        <xdr:cNvSpPr>
          <a:spLocks noChangeShapeType="1"/>
        </xdr:cNvSpPr>
      </xdr:nvSpPr>
      <xdr:spPr bwMode="auto">
        <a:xfrm>
          <a:off x="2800350" y="2912868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280</xdr:row>
      <xdr:rowOff>67912</xdr:rowOff>
    </xdr:from>
    <xdr:ext cx="142587" cy="0"/>
    <xdr:sp macro="" textlink="">
      <xdr:nvSpPr>
        <xdr:cNvPr id="416" name="Line 52">
          <a:extLst>
            <a:ext uri="{FF2B5EF4-FFF2-40B4-BE49-F238E27FC236}">
              <a16:creationId xmlns:a16="http://schemas.microsoft.com/office/drawing/2014/main" id="{C3B38CEA-13FB-9045-AA70-AC9837F76AC4}"/>
            </a:ext>
          </a:extLst>
        </xdr:cNvPr>
        <xdr:cNvSpPr>
          <a:spLocks noChangeShapeType="1"/>
        </xdr:cNvSpPr>
      </xdr:nvSpPr>
      <xdr:spPr bwMode="auto">
        <a:xfrm>
          <a:off x="2800350" y="2912868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280</xdr:row>
      <xdr:rowOff>67912</xdr:rowOff>
    </xdr:from>
    <xdr:ext cx="142587" cy="0"/>
    <xdr:sp macro="" textlink="">
      <xdr:nvSpPr>
        <xdr:cNvPr id="417" name="Line 52">
          <a:extLst>
            <a:ext uri="{FF2B5EF4-FFF2-40B4-BE49-F238E27FC236}">
              <a16:creationId xmlns:a16="http://schemas.microsoft.com/office/drawing/2014/main" id="{BD30D343-C764-B943-96F8-1CE0A23F8C99}"/>
            </a:ext>
          </a:extLst>
        </xdr:cNvPr>
        <xdr:cNvSpPr>
          <a:spLocks noChangeShapeType="1"/>
        </xdr:cNvSpPr>
      </xdr:nvSpPr>
      <xdr:spPr bwMode="auto">
        <a:xfrm>
          <a:off x="3419475" y="2912868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280</xdr:row>
      <xdr:rowOff>67912</xdr:rowOff>
    </xdr:from>
    <xdr:ext cx="142587" cy="0"/>
    <xdr:sp macro="" textlink="">
      <xdr:nvSpPr>
        <xdr:cNvPr id="418" name="Line 52">
          <a:extLst>
            <a:ext uri="{FF2B5EF4-FFF2-40B4-BE49-F238E27FC236}">
              <a16:creationId xmlns:a16="http://schemas.microsoft.com/office/drawing/2014/main" id="{584F6372-7FE0-9641-A0CB-8776AA22DDBA}"/>
            </a:ext>
          </a:extLst>
        </xdr:cNvPr>
        <xdr:cNvSpPr>
          <a:spLocks noChangeShapeType="1"/>
        </xdr:cNvSpPr>
      </xdr:nvSpPr>
      <xdr:spPr bwMode="auto">
        <a:xfrm>
          <a:off x="3419475" y="2912868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280</xdr:row>
      <xdr:rowOff>67912</xdr:rowOff>
    </xdr:from>
    <xdr:ext cx="142587" cy="0"/>
    <xdr:sp macro="" textlink="">
      <xdr:nvSpPr>
        <xdr:cNvPr id="419" name="Line 52">
          <a:extLst>
            <a:ext uri="{FF2B5EF4-FFF2-40B4-BE49-F238E27FC236}">
              <a16:creationId xmlns:a16="http://schemas.microsoft.com/office/drawing/2014/main" id="{2FAB64BF-B30C-BC4F-BE26-38D9D6F12D92}"/>
            </a:ext>
          </a:extLst>
        </xdr:cNvPr>
        <xdr:cNvSpPr>
          <a:spLocks noChangeShapeType="1"/>
        </xdr:cNvSpPr>
      </xdr:nvSpPr>
      <xdr:spPr bwMode="auto">
        <a:xfrm>
          <a:off x="3419475" y="2912868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280</xdr:row>
      <xdr:rowOff>67912</xdr:rowOff>
    </xdr:from>
    <xdr:ext cx="142587" cy="0"/>
    <xdr:sp macro="" textlink="">
      <xdr:nvSpPr>
        <xdr:cNvPr id="420" name="Line 52">
          <a:extLst>
            <a:ext uri="{FF2B5EF4-FFF2-40B4-BE49-F238E27FC236}">
              <a16:creationId xmlns:a16="http://schemas.microsoft.com/office/drawing/2014/main" id="{7DC85F3C-68B1-CE4B-84FE-A29EA10D4248}"/>
            </a:ext>
          </a:extLst>
        </xdr:cNvPr>
        <xdr:cNvSpPr>
          <a:spLocks noChangeShapeType="1"/>
        </xdr:cNvSpPr>
      </xdr:nvSpPr>
      <xdr:spPr bwMode="auto">
        <a:xfrm>
          <a:off x="3419475" y="2912868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284</xdr:row>
      <xdr:rowOff>67912</xdr:rowOff>
    </xdr:from>
    <xdr:ext cx="142587" cy="0"/>
    <xdr:sp macro="" textlink="">
      <xdr:nvSpPr>
        <xdr:cNvPr id="421" name="Line 52">
          <a:extLst>
            <a:ext uri="{FF2B5EF4-FFF2-40B4-BE49-F238E27FC236}">
              <a16:creationId xmlns:a16="http://schemas.microsoft.com/office/drawing/2014/main" id="{F2D0773B-7572-6744-924C-2A771B9C161D}"/>
            </a:ext>
          </a:extLst>
        </xdr:cNvPr>
        <xdr:cNvSpPr>
          <a:spLocks noChangeShapeType="1"/>
        </xdr:cNvSpPr>
      </xdr:nvSpPr>
      <xdr:spPr bwMode="auto">
        <a:xfrm>
          <a:off x="2800350" y="2956683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284</xdr:row>
      <xdr:rowOff>67912</xdr:rowOff>
    </xdr:from>
    <xdr:ext cx="142587" cy="0"/>
    <xdr:sp macro="" textlink="">
      <xdr:nvSpPr>
        <xdr:cNvPr id="422" name="Line 52">
          <a:extLst>
            <a:ext uri="{FF2B5EF4-FFF2-40B4-BE49-F238E27FC236}">
              <a16:creationId xmlns:a16="http://schemas.microsoft.com/office/drawing/2014/main" id="{670738B2-1108-9647-861C-33074646105F}"/>
            </a:ext>
          </a:extLst>
        </xdr:cNvPr>
        <xdr:cNvSpPr>
          <a:spLocks noChangeShapeType="1"/>
        </xdr:cNvSpPr>
      </xdr:nvSpPr>
      <xdr:spPr bwMode="auto">
        <a:xfrm>
          <a:off x="2800350" y="2956683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284</xdr:row>
      <xdr:rowOff>67912</xdr:rowOff>
    </xdr:from>
    <xdr:ext cx="142587" cy="0"/>
    <xdr:sp macro="" textlink="">
      <xdr:nvSpPr>
        <xdr:cNvPr id="423" name="Line 52">
          <a:extLst>
            <a:ext uri="{FF2B5EF4-FFF2-40B4-BE49-F238E27FC236}">
              <a16:creationId xmlns:a16="http://schemas.microsoft.com/office/drawing/2014/main" id="{15ABD6F2-C335-A149-A15F-39B042A16763}"/>
            </a:ext>
          </a:extLst>
        </xdr:cNvPr>
        <xdr:cNvSpPr>
          <a:spLocks noChangeShapeType="1"/>
        </xdr:cNvSpPr>
      </xdr:nvSpPr>
      <xdr:spPr bwMode="auto">
        <a:xfrm>
          <a:off x="2800350" y="2956683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284</xdr:row>
      <xdr:rowOff>67912</xdr:rowOff>
    </xdr:from>
    <xdr:ext cx="142587" cy="0"/>
    <xdr:sp macro="" textlink="">
      <xdr:nvSpPr>
        <xdr:cNvPr id="424" name="Line 52">
          <a:extLst>
            <a:ext uri="{FF2B5EF4-FFF2-40B4-BE49-F238E27FC236}">
              <a16:creationId xmlns:a16="http://schemas.microsoft.com/office/drawing/2014/main" id="{C46DD615-FB07-4644-BBBA-7A55B9EB2C87}"/>
            </a:ext>
          </a:extLst>
        </xdr:cNvPr>
        <xdr:cNvSpPr>
          <a:spLocks noChangeShapeType="1"/>
        </xdr:cNvSpPr>
      </xdr:nvSpPr>
      <xdr:spPr bwMode="auto">
        <a:xfrm>
          <a:off x="2800350" y="295668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284</xdr:row>
      <xdr:rowOff>67912</xdr:rowOff>
    </xdr:from>
    <xdr:ext cx="142587" cy="0"/>
    <xdr:sp macro="" textlink="">
      <xdr:nvSpPr>
        <xdr:cNvPr id="425" name="Line 52">
          <a:extLst>
            <a:ext uri="{FF2B5EF4-FFF2-40B4-BE49-F238E27FC236}">
              <a16:creationId xmlns:a16="http://schemas.microsoft.com/office/drawing/2014/main" id="{A3783721-78B2-DC45-8555-85DA6540D09F}"/>
            </a:ext>
          </a:extLst>
        </xdr:cNvPr>
        <xdr:cNvSpPr>
          <a:spLocks noChangeShapeType="1"/>
        </xdr:cNvSpPr>
      </xdr:nvSpPr>
      <xdr:spPr bwMode="auto">
        <a:xfrm>
          <a:off x="3419475" y="295668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284</xdr:row>
      <xdr:rowOff>67912</xdr:rowOff>
    </xdr:from>
    <xdr:ext cx="142587" cy="0"/>
    <xdr:sp macro="" textlink="">
      <xdr:nvSpPr>
        <xdr:cNvPr id="426" name="Line 52">
          <a:extLst>
            <a:ext uri="{FF2B5EF4-FFF2-40B4-BE49-F238E27FC236}">
              <a16:creationId xmlns:a16="http://schemas.microsoft.com/office/drawing/2014/main" id="{2AEA37B0-91AC-6F40-B419-87699DCBE2A8}"/>
            </a:ext>
          </a:extLst>
        </xdr:cNvPr>
        <xdr:cNvSpPr>
          <a:spLocks noChangeShapeType="1"/>
        </xdr:cNvSpPr>
      </xdr:nvSpPr>
      <xdr:spPr bwMode="auto">
        <a:xfrm>
          <a:off x="3419475" y="295668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284</xdr:row>
      <xdr:rowOff>67912</xdr:rowOff>
    </xdr:from>
    <xdr:ext cx="142587" cy="0"/>
    <xdr:sp macro="" textlink="">
      <xdr:nvSpPr>
        <xdr:cNvPr id="427" name="Line 52">
          <a:extLst>
            <a:ext uri="{FF2B5EF4-FFF2-40B4-BE49-F238E27FC236}">
              <a16:creationId xmlns:a16="http://schemas.microsoft.com/office/drawing/2014/main" id="{D84E6131-D8BC-A745-81F8-8E73EBC56546}"/>
            </a:ext>
          </a:extLst>
        </xdr:cNvPr>
        <xdr:cNvSpPr>
          <a:spLocks noChangeShapeType="1"/>
        </xdr:cNvSpPr>
      </xdr:nvSpPr>
      <xdr:spPr bwMode="auto">
        <a:xfrm>
          <a:off x="3419475" y="295668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284</xdr:row>
      <xdr:rowOff>67912</xdr:rowOff>
    </xdr:from>
    <xdr:ext cx="142587" cy="0"/>
    <xdr:sp macro="" textlink="">
      <xdr:nvSpPr>
        <xdr:cNvPr id="428" name="Line 52">
          <a:extLst>
            <a:ext uri="{FF2B5EF4-FFF2-40B4-BE49-F238E27FC236}">
              <a16:creationId xmlns:a16="http://schemas.microsoft.com/office/drawing/2014/main" id="{2A7D6778-1651-D04B-BF44-3247C5862E73}"/>
            </a:ext>
          </a:extLst>
        </xdr:cNvPr>
        <xdr:cNvSpPr>
          <a:spLocks noChangeShapeType="1"/>
        </xdr:cNvSpPr>
      </xdr:nvSpPr>
      <xdr:spPr bwMode="auto">
        <a:xfrm>
          <a:off x="3419475" y="2956683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288</xdr:row>
      <xdr:rowOff>67912</xdr:rowOff>
    </xdr:from>
    <xdr:ext cx="142587" cy="0"/>
    <xdr:sp macro="" textlink="">
      <xdr:nvSpPr>
        <xdr:cNvPr id="429" name="Line 52">
          <a:extLst>
            <a:ext uri="{FF2B5EF4-FFF2-40B4-BE49-F238E27FC236}">
              <a16:creationId xmlns:a16="http://schemas.microsoft.com/office/drawing/2014/main" id="{26DD7354-7C9B-1645-A2EF-2E908119727A}"/>
            </a:ext>
          </a:extLst>
        </xdr:cNvPr>
        <xdr:cNvSpPr>
          <a:spLocks noChangeShapeType="1"/>
        </xdr:cNvSpPr>
      </xdr:nvSpPr>
      <xdr:spPr bwMode="auto">
        <a:xfrm>
          <a:off x="2800350" y="3000498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288</xdr:row>
      <xdr:rowOff>67912</xdr:rowOff>
    </xdr:from>
    <xdr:ext cx="142587" cy="0"/>
    <xdr:sp macro="" textlink="">
      <xdr:nvSpPr>
        <xdr:cNvPr id="430" name="Line 52">
          <a:extLst>
            <a:ext uri="{FF2B5EF4-FFF2-40B4-BE49-F238E27FC236}">
              <a16:creationId xmlns:a16="http://schemas.microsoft.com/office/drawing/2014/main" id="{B508C07D-AACF-4F41-8DF9-E48B92FFCBEE}"/>
            </a:ext>
          </a:extLst>
        </xdr:cNvPr>
        <xdr:cNvSpPr>
          <a:spLocks noChangeShapeType="1"/>
        </xdr:cNvSpPr>
      </xdr:nvSpPr>
      <xdr:spPr bwMode="auto">
        <a:xfrm>
          <a:off x="2800350" y="3000498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288</xdr:row>
      <xdr:rowOff>67912</xdr:rowOff>
    </xdr:from>
    <xdr:ext cx="142587" cy="0"/>
    <xdr:sp macro="" textlink="">
      <xdr:nvSpPr>
        <xdr:cNvPr id="431" name="Line 52">
          <a:extLst>
            <a:ext uri="{FF2B5EF4-FFF2-40B4-BE49-F238E27FC236}">
              <a16:creationId xmlns:a16="http://schemas.microsoft.com/office/drawing/2014/main" id="{A4A437B7-315F-B04E-ACF6-0D3844288A05}"/>
            </a:ext>
          </a:extLst>
        </xdr:cNvPr>
        <xdr:cNvSpPr>
          <a:spLocks noChangeShapeType="1"/>
        </xdr:cNvSpPr>
      </xdr:nvSpPr>
      <xdr:spPr bwMode="auto">
        <a:xfrm>
          <a:off x="2800350" y="3000498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288</xdr:row>
      <xdr:rowOff>67912</xdr:rowOff>
    </xdr:from>
    <xdr:ext cx="142587" cy="0"/>
    <xdr:sp macro="" textlink="">
      <xdr:nvSpPr>
        <xdr:cNvPr id="432" name="Line 52">
          <a:extLst>
            <a:ext uri="{FF2B5EF4-FFF2-40B4-BE49-F238E27FC236}">
              <a16:creationId xmlns:a16="http://schemas.microsoft.com/office/drawing/2014/main" id="{0DF6A679-F62A-2B4E-A335-EFFEBFEC24CF}"/>
            </a:ext>
          </a:extLst>
        </xdr:cNvPr>
        <xdr:cNvSpPr>
          <a:spLocks noChangeShapeType="1"/>
        </xdr:cNvSpPr>
      </xdr:nvSpPr>
      <xdr:spPr bwMode="auto">
        <a:xfrm>
          <a:off x="2800350" y="3000498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288</xdr:row>
      <xdr:rowOff>67912</xdr:rowOff>
    </xdr:from>
    <xdr:ext cx="142587" cy="0"/>
    <xdr:sp macro="" textlink="">
      <xdr:nvSpPr>
        <xdr:cNvPr id="433" name="Line 52">
          <a:extLst>
            <a:ext uri="{FF2B5EF4-FFF2-40B4-BE49-F238E27FC236}">
              <a16:creationId xmlns:a16="http://schemas.microsoft.com/office/drawing/2014/main" id="{4171B078-D87F-B647-BCCC-FE37EEE4C5B6}"/>
            </a:ext>
          </a:extLst>
        </xdr:cNvPr>
        <xdr:cNvSpPr>
          <a:spLocks noChangeShapeType="1"/>
        </xdr:cNvSpPr>
      </xdr:nvSpPr>
      <xdr:spPr bwMode="auto">
        <a:xfrm>
          <a:off x="3419475" y="3000498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288</xdr:row>
      <xdr:rowOff>67912</xdr:rowOff>
    </xdr:from>
    <xdr:ext cx="142587" cy="0"/>
    <xdr:sp macro="" textlink="">
      <xdr:nvSpPr>
        <xdr:cNvPr id="434" name="Line 52">
          <a:extLst>
            <a:ext uri="{FF2B5EF4-FFF2-40B4-BE49-F238E27FC236}">
              <a16:creationId xmlns:a16="http://schemas.microsoft.com/office/drawing/2014/main" id="{B7F304F5-C7B6-0049-ABC0-FD1B1B9A1CDB}"/>
            </a:ext>
          </a:extLst>
        </xdr:cNvPr>
        <xdr:cNvSpPr>
          <a:spLocks noChangeShapeType="1"/>
        </xdr:cNvSpPr>
      </xdr:nvSpPr>
      <xdr:spPr bwMode="auto">
        <a:xfrm>
          <a:off x="3419475" y="3000498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288</xdr:row>
      <xdr:rowOff>67912</xdr:rowOff>
    </xdr:from>
    <xdr:ext cx="142587" cy="0"/>
    <xdr:sp macro="" textlink="">
      <xdr:nvSpPr>
        <xdr:cNvPr id="435" name="Line 52">
          <a:extLst>
            <a:ext uri="{FF2B5EF4-FFF2-40B4-BE49-F238E27FC236}">
              <a16:creationId xmlns:a16="http://schemas.microsoft.com/office/drawing/2014/main" id="{3BF0F357-9E41-CF47-89DC-7BBC09184820}"/>
            </a:ext>
          </a:extLst>
        </xdr:cNvPr>
        <xdr:cNvSpPr>
          <a:spLocks noChangeShapeType="1"/>
        </xdr:cNvSpPr>
      </xdr:nvSpPr>
      <xdr:spPr bwMode="auto">
        <a:xfrm>
          <a:off x="3419475" y="3000498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288</xdr:row>
      <xdr:rowOff>67912</xdr:rowOff>
    </xdr:from>
    <xdr:ext cx="142587" cy="0"/>
    <xdr:sp macro="" textlink="">
      <xdr:nvSpPr>
        <xdr:cNvPr id="436" name="Line 52">
          <a:extLst>
            <a:ext uri="{FF2B5EF4-FFF2-40B4-BE49-F238E27FC236}">
              <a16:creationId xmlns:a16="http://schemas.microsoft.com/office/drawing/2014/main" id="{30574082-5D41-F34A-8941-CEE67A24524F}"/>
            </a:ext>
          </a:extLst>
        </xdr:cNvPr>
        <xdr:cNvSpPr>
          <a:spLocks noChangeShapeType="1"/>
        </xdr:cNvSpPr>
      </xdr:nvSpPr>
      <xdr:spPr bwMode="auto">
        <a:xfrm>
          <a:off x="3419475" y="3000498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292</xdr:row>
      <xdr:rowOff>67912</xdr:rowOff>
    </xdr:from>
    <xdr:ext cx="142587" cy="0"/>
    <xdr:sp macro="" textlink="">
      <xdr:nvSpPr>
        <xdr:cNvPr id="437" name="Line 52">
          <a:extLst>
            <a:ext uri="{FF2B5EF4-FFF2-40B4-BE49-F238E27FC236}">
              <a16:creationId xmlns:a16="http://schemas.microsoft.com/office/drawing/2014/main" id="{2B56BDA9-7351-5342-8B8F-B5DD61AE376A}"/>
            </a:ext>
          </a:extLst>
        </xdr:cNvPr>
        <xdr:cNvSpPr>
          <a:spLocks noChangeShapeType="1"/>
        </xdr:cNvSpPr>
      </xdr:nvSpPr>
      <xdr:spPr bwMode="auto">
        <a:xfrm>
          <a:off x="2800350" y="3044313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292</xdr:row>
      <xdr:rowOff>67912</xdr:rowOff>
    </xdr:from>
    <xdr:ext cx="142587" cy="0"/>
    <xdr:sp macro="" textlink="">
      <xdr:nvSpPr>
        <xdr:cNvPr id="438" name="Line 52">
          <a:extLst>
            <a:ext uri="{FF2B5EF4-FFF2-40B4-BE49-F238E27FC236}">
              <a16:creationId xmlns:a16="http://schemas.microsoft.com/office/drawing/2014/main" id="{AC0BCF81-2292-784E-9B1E-F24703356842}"/>
            </a:ext>
          </a:extLst>
        </xdr:cNvPr>
        <xdr:cNvSpPr>
          <a:spLocks noChangeShapeType="1"/>
        </xdr:cNvSpPr>
      </xdr:nvSpPr>
      <xdr:spPr bwMode="auto">
        <a:xfrm>
          <a:off x="2800350" y="3044313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292</xdr:row>
      <xdr:rowOff>67912</xdr:rowOff>
    </xdr:from>
    <xdr:ext cx="142587" cy="0"/>
    <xdr:sp macro="" textlink="">
      <xdr:nvSpPr>
        <xdr:cNvPr id="439" name="Line 52">
          <a:extLst>
            <a:ext uri="{FF2B5EF4-FFF2-40B4-BE49-F238E27FC236}">
              <a16:creationId xmlns:a16="http://schemas.microsoft.com/office/drawing/2014/main" id="{5E5833F0-5A5A-0541-94BF-CB529040B85D}"/>
            </a:ext>
          </a:extLst>
        </xdr:cNvPr>
        <xdr:cNvSpPr>
          <a:spLocks noChangeShapeType="1"/>
        </xdr:cNvSpPr>
      </xdr:nvSpPr>
      <xdr:spPr bwMode="auto">
        <a:xfrm>
          <a:off x="2800350" y="3044313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292</xdr:row>
      <xdr:rowOff>67912</xdr:rowOff>
    </xdr:from>
    <xdr:ext cx="142587" cy="0"/>
    <xdr:sp macro="" textlink="">
      <xdr:nvSpPr>
        <xdr:cNvPr id="440" name="Line 52">
          <a:extLst>
            <a:ext uri="{FF2B5EF4-FFF2-40B4-BE49-F238E27FC236}">
              <a16:creationId xmlns:a16="http://schemas.microsoft.com/office/drawing/2014/main" id="{2955DFB3-A28A-414A-A89B-6C6260DC534D}"/>
            </a:ext>
          </a:extLst>
        </xdr:cNvPr>
        <xdr:cNvSpPr>
          <a:spLocks noChangeShapeType="1"/>
        </xdr:cNvSpPr>
      </xdr:nvSpPr>
      <xdr:spPr bwMode="auto">
        <a:xfrm>
          <a:off x="2800350" y="304431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292</xdr:row>
      <xdr:rowOff>67912</xdr:rowOff>
    </xdr:from>
    <xdr:ext cx="142587" cy="0"/>
    <xdr:sp macro="" textlink="">
      <xdr:nvSpPr>
        <xdr:cNvPr id="441" name="Line 52">
          <a:extLst>
            <a:ext uri="{FF2B5EF4-FFF2-40B4-BE49-F238E27FC236}">
              <a16:creationId xmlns:a16="http://schemas.microsoft.com/office/drawing/2014/main" id="{00A3CB54-58E6-A342-8A92-CD703EF49E35}"/>
            </a:ext>
          </a:extLst>
        </xdr:cNvPr>
        <xdr:cNvSpPr>
          <a:spLocks noChangeShapeType="1"/>
        </xdr:cNvSpPr>
      </xdr:nvSpPr>
      <xdr:spPr bwMode="auto">
        <a:xfrm>
          <a:off x="3419475" y="304431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292</xdr:row>
      <xdr:rowOff>67912</xdr:rowOff>
    </xdr:from>
    <xdr:ext cx="142587" cy="0"/>
    <xdr:sp macro="" textlink="">
      <xdr:nvSpPr>
        <xdr:cNvPr id="442" name="Line 52">
          <a:extLst>
            <a:ext uri="{FF2B5EF4-FFF2-40B4-BE49-F238E27FC236}">
              <a16:creationId xmlns:a16="http://schemas.microsoft.com/office/drawing/2014/main" id="{1D1A960F-F90B-B543-9511-3283AAABC203}"/>
            </a:ext>
          </a:extLst>
        </xdr:cNvPr>
        <xdr:cNvSpPr>
          <a:spLocks noChangeShapeType="1"/>
        </xdr:cNvSpPr>
      </xdr:nvSpPr>
      <xdr:spPr bwMode="auto">
        <a:xfrm>
          <a:off x="3419475" y="304431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292</xdr:row>
      <xdr:rowOff>67912</xdr:rowOff>
    </xdr:from>
    <xdr:ext cx="142587" cy="0"/>
    <xdr:sp macro="" textlink="">
      <xdr:nvSpPr>
        <xdr:cNvPr id="443" name="Line 52">
          <a:extLst>
            <a:ext uri="{FF2B5EF4-FFF2-40B4-BE49-F238E27FC236}">
              <a16:creationId xmlns:a16="http://schemas.microsoft.com/office/drawing/2014/main" id="{CA8146A7-F3B0-9944-A77B-81A545EAF918}"/>
            </a:ext>
          </a:extLst>
        </xdr:cNvPr>
        <xdr:cNvSpPr>
          <a:spLocks noChangeShapeType="1"/>
        </xdr:cNvSpPr>
      </xdr:nvSpPr>
      <xdr:spPr bwMode="auto">
        <a:xfrm>
          <a:off x="3419475" y="304431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292</xdr:row>
      <xdr:rowOff>67912</xdr:rowOff>
    </xdr:from>
    <xdr:ext cx="142587" cy="0"/>
    <xdr:sp macro="" textlink="">
      <xdr:nvSpPr>
        <xdr:cNvPr id="444" name="Line 52">
          <a:extLst>
            <a:ext uri="{FF2B5EF4-FFF2-40B4-BE49-F238E27FC236}">
              <a16:creationId xmlns:a16="http://schemas.microsoft.com/office/drawing/2014/main" id="{282BB781-E1E4-9E43-A34A-42799535FDB7}"/>
            </a:ext>
          </a:extLst>
        </xdr:cNvPr>
        <xdr:cNvSpPr>
          <a:spLocks noChangeShapeType="1"/>
        </xdr:cNvSpPr>
      </xdr:nvSpPr>
      <xdr:spPr bwMode="auto">
        <a:xfrm>
          <a:off x="3419475" y="3044313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296</xdr:row>
      <xdr:rowOff>67912</xdr:rowOff>
    </xdr:from>
    <xdr:ext cx="142587" cy="0"/>
    <xdr:sp macro="" textlink="">
      <xdr:nvSpPr>
        <xdr:cNvPr id="445" name="Line 52">
          <a:extLst>
            <a:ext uri="{FF2B5EF4-FFF2-40B4-BE49-F238E27FC236}">
              <a16:creationId xmlns:a16="http://schemas.microsoft.com/office/drawing/2014/main" id="{E0230B25-14D0-4B46-8DDB-4FAE4709A754}"/>
            </a:ext>
          </a:extLst>
        </xdr:cNvPr>
        <xdr:cNvSpPr>
          <a:spLocks noChangeShapeType="1"/>
        </xdr:cNvSpPr>
      </xdr:nvSpPr>
      <xdr:spPr bwMode="auto">
        <a:xfrm>
          <a:off x="2800350" y="3088128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296</xdr:row>
      <xdr:rowOff>67912</xdr:rowOff>
    </xdr:from>
    <xdr:ext cx="142587" cy="0"/>
    <xdr:sp macro="" textlink="">
      <xdr:nvSpPr>
        <xdr:cNvPr id="446" name="Line 52">
          <a:extLst>
            <a:ext uri="{FF2B5EF4-FFF2-40B4-BE49-F238E27FC236}">
              <a16:creationId xmlns:a16="http://schemas.microsoft.com/office/drawing/2014/main" id="{B13C6B36-F329-E645-93A9-990704A275E1}"/>
            </a:ext>
          </a:extLst>
        </xdr:cNvPr>
        <xdr:cNvSpPr>
          <a:spLocks noChangeShapeType="1"/>
        </xdr:cNvSpPr>
      </xdr:nvSpPr>
      <xdr:spPr bwMode="auto">
        <a:xfrm>
          <a:off x="2800350" y="3088128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296</xdr:row>
      <xdr:rowOff>67912</xdr:rowOff>
    </xdr:from>
    <xdr:ext cx="142587" cy="0"/>
    <xdr:sp macro="" textlink="">
      <xdr:nvSpPr>
        <xdr:cNvPr id="447" name="Line 52">
          <a:extLst>
            <a:ext uri="{FF2B5EF4-FFF2-40B4-BE49-F238E27FC236}">
              <a16:creationId xmlns:a16="http://schemas.microsoft.com/office/drawing/2014/main" id="{43CF0211-C814-154C-878D-6E54BD1123D8}"/>
            </a:ext>
          </a:extLst>
        </xdr:cNvPr>
        <xdr:cNvSpPr>
          <a:spLocks noChangeShapeType="1"/>
        </xdr:cNvSpPr>
      </xdr:nvSpPr>
      <xdr:spPr bwMode="auto">
        <a:xfrm>
          <a:off x="2800350" y="3088128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296</xdr:row>
      <xdr:rowOff>67912</xdr:rowOff>
    </xdr:from>
    <xdr:ext cx="142587" cy="0"/>
    <xdr:sp macro="" textlink="">
      <xdr:nvSpPr>
        <xdr:cNvPr id="448" name="Line 52">
          <a:extLst>
            <a:ext uri="{FF2B5EF4-FFF2-40B4-BE49-F238E27FC236}">
              <a16:creationId xmlns:a16="http://schemas.microsoft.com/office/drawing/2014/main" id="{B865455D-35E3-C74C-8927-10099DC364C0}"/>
            </a:ext>
          </a:extLst>
        </xdr:cNvPr>
        <xdr:cNvSpPr>
          <a:spLocks noChangeShapeType="1"/>
        </xdr:cNvSpPr>
      </xdr:nvSpPr>
      <xdr:spPr bwMode="auto">
        <a:xfrm>
          <a:off x="2800350" y="3088128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296</xdr:row>
      <xdr:rowOff>67912</xdr:rowOff>
    </xdr:from>
    <xdr:ext cx="142587" cy="0"/>
    <xdr:sp macro="" textlink="">
      <xdr:nvSpPr>
        <xdr:cNvPr id="449" name="Line 52">
          <a:extLst>
            <a:ext uri="{FF2B5EF4-FFF2-40B4-BE49-F238E27FC236}">
              <a16:creationId xmlns:a16="http://schemas.microsoft.com/office/drawing/2014/main" id="{DEBAB6B6-17B5-E245-9C44-66DF9F0C433D}"/>
            </a:ext>
          </a:extLst>
        </xdr:cNvPr>
        <xdr:cNvSpPr>
          <a:spLocks noChangeShapeType="1"/>
        </xdr:cNvSpPr>
      </xdr:nvSpPr>
      <xdr:spPr bwMode="auto">
        <a:xfrm>
          <a:off x="3419475" y="3088128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296</xdr:row>
      <xdr:rowOff>67912</xdr:rowOff>
    </xdr:from>
    <xdr:ext cx="142587" cy="0"/>
    <xdr:sp macro="" textlink="">
      <xdr:nvSpPr>
        <xdr:cNvPr id="450" name="Line 52">
          <a:extLst>
            <a:ext uri="{FF2B5EF4-FFF2-40B4-BE49-F238E27FC236}">
              <a16:creationId xmlns:a16="http://schemas.microsoft.com/office/drawing/2014/main" id="{7D0D3AEE-C1D5-6048-8E95-A4918AA93C3B}"/>
            </a:ext>
          </a:extLst>
        </xdr:cNvPr>
        <xdr:cNvSpPr>
          <a:spLocks noChangeShapeType="1"/>
        </xdr:cNvSpPr>
      </xdr:nvSpPr>
      <xdr:spPr bwMode="auto">
        <a:xfrm>
          <a:off x="3419475" y="3088128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296</xdr:row>
      <xdr:rowOff>67912</xdr:rowOff>
    </xdr:from>
    <xdr:ext cx="142587" cy="0"/>
    <xdr:sp macro="" textlink="">
      <xdr:nvSpPr>
        <xdr:cNvPr id="451" name="Line 52">
          <a:extLst>
            <a:ext uri="{FF2B5EF4-FFF2-40B4-BE49-F238E27FC236}">
              <a16:creationId xmlns:a16="http://schemas.microsoft.com/office/drawing/2014/main" id="{6F934E16-EB6F-8F44-A807-7A44C4A972F4}"/>
            </a:ext>
          </a:extLst>
        </xdr:cNvPr>
        <xdr:cNvSpPr>
          <a:spLocks noChangeShapeType="1"/>
        </xdr:cNvSpPr>
      </xdr:nvSpPr>
      <xdr:spPr bwMode="auto">
        <a:xfrm>
          <a:off x="3419475" y="3088128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296</xdr:row>
      <xdr:rowOff>67912</xdr:rowOff>
    </xdr:from>
    <xdr:ext cx="142587" cy="0"/>
    <xdr:sp macro="" textlink="">
      <xdr:nvSpPr>
        <xdr:cNvPr id="452" name="Line 52">
          <a:extLst>
            <a:ext uri="{FF2B5EF4-FFF2-40B4-BE49-F238E27FC236}">
              <a16:creationId xmlns:a16="http://schemas.microsoft.com/office/drawing/2014/main" id="{CC1852D7-2CD7-3844-8D4F-8DC07FC176E0}"/>
            </a:ext>
          </a:extLst>
        </xdr:cNvPr>
        <xdr:cNvSpPr>
          <a:spLocks noChangeShapeType="1"/>
        </xdr:cNvSpPr>
      </xdr:nvSpPr>
      <xdr:spPr bwMode="auto">
        <a:xfrm>
          <a:off x="3419475" y="3088128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300</xdr:row>
      <xdr:rowOff>67912</xdr:rowOff>
    </xdr:from>
    <xdr:ext cx="142587" cy="0"/>
    <xdr:sp macro="" textlink="">
      <xdr:nvSpPr>
        <xdr:cNvPr id="453" name="Line 52">
          <a:extLst>
            <a:ext uri="{FF2B5EF4-FFF2-40B4-BE49-F238E27FC236}">
              <a16:creationId xmlns:a16="http://schemas.microsoft.com/office/drawing/2014/main" id="{0B4B4D06-2559-8342-9EC3-C72ADED196C9}"/>
            </a:ext>
          </a:extLst>
        </xdr:cNvPr>
        <xdr:cNvSpPr>
          <a:spLocks noChangeShapeType="1"/>
        </xdr:cNvSpPr>
      </xdr:nvSpPr>
      <xdr:spPr bwMode="auto">
        <a:xfrm>
          <a:off x="2800350" y="3131943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300</xdr:row>
      <xdr:rowOff>67912</xdr:rowOff>
    </xdr:from>
    <xdr:ext cx="142587" cy="0"/>
    <xdr:sp macro="" textlink="">
      <xdr:nvSpPr>
        <xdr:cNvPr id="454" name="Line 52">
          <a:extLst>
            <a:ext uri="{FF2B5EF4-FFF2-40B4-BE49-F238E27FC236}">
              <a16:creationId xmlns:a16="http://schemas.microsoft.com/office/drawing/2014/main" id="{15989553-1193-6341-9E38-F32154FB4072}"/>
            </a:ext>
          </a:extLst>
        </xdr:cNvPr>
        <xdr:cNvSpPr>
          <a:spLocks noChangeShapeType="1"/>
        </xdr:cNvSpPr>
      </xdr:nvSpPr>
      <xdr:spPr bwMode="auto">
        <a:xfrm>
          <a:off x="2800350" y="3131943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300</xdr:row>
      <xdr:rowOff>67912</xdr:rowOff>
    </xdr:from>
    <xdr:ext cx="142587" cy="0"/>
    <xdr:sp macro="" textlink="">
      <xdr:nvSpPr>
        <xdr:cNvPr id="455" name="Line 52">
          <a:extLst>
            <a:ext uri="{FF2B5EF4-FFF2-40B4-BE49-F238E27FC236}">
              <a16:creationId xmlns:a16="http://schemas.microsoft.com/office/drawing/2014/main" id="{D7772BDC-0C69-AE46-999B-4C5695918765}"/>
            </a:ext>
          </a:extLst>
        </xdr:cNvPr>
        <xdr:cNvSpPr>
          <a:spLocks noChangeShapeType="1"/>
        </xdr:cNvSpPr>
      </xdr:nvSpPr>
      <xdr:spPr bwMode="auto">
        <a:xfrm>
          <a:off x="2800350" y="3131943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300</xdr:row>
      <xdr:rowOff>67912</xdr:rowOff>
    </xdr:from>
    <xdr:ext cx="142587" cy="0"/>
    <xdr:sp macro="" textlink="">
      <xdr:nvSpPr>
        <xdr:cNvPr id="456" name="Line 52">
          <a:extLst>
            <a:ext uri="{FF2B5EF4-FFF2-40B4-BE49-F238E27FC236}">
              <a16:creationId xmlns:a16="http://schemas.microsoft.com/office/drawing/2014/main" id="{35DEC871-4352-424D-BE89-2960C607D5A8}"/>
            </a:ext>
          </a:extLst>
        </xdr:cNvPr>
        <xdr:cNvSpPr>
          <a:spLocks noChangeShapeType="1"/>
        </xdr:cNvSpPr>
      </xdr:nvSpPr>
      <xdr:spPr bwMode="auto">
        <a:xfrm>
          <a:off x="2800350" y="313194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300</xdr:row>
      <xdr:rowOff>67912</xdr:rowOff>
    </xdr:from>
    <xdr:ext cx="142587" cy="0"/>
    <xdr:sp macro="" textlink="">
      <xdr:nvSpPr>
        <xdr:cNvPr id="457" name="Line 52">
          <a:extLst>
            <a:ext uri="{FF2B5EF4-FFF2-40B4-BE49-F238E27FC236}">
              <a16:creationId xmlns:a16="http://schemas.microsoft.com/office/drawing/2014/main" id="{D8909AA8-A2D2-0941-A55B-034474208D1F}"/>
            </a:ext>
          </a:extLst>
        </xdr:cNvPr>
        <xdr:cNvSpPr>
          <a:spLocks noChangeShapeType="1"/>
        </xdr:cNvSpPr>
      </xdr:nvSpPr>
      <xdr:spPr bwMode="auto">
        <a:xfrm>
          <a:off x="3419475" y="313194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300</xdr:row>
      <xdr:rowOff>67912</xdr:rowOff>
    </xdr:from>
    <xdr:ext cx="142587" cy="0"/>
    <xdr:sp macro="" textlink="">
      <xdr:nvSpPr>
        <xdr:cNvPr id="458" name="Line 52">
          <a:extLst>
            <a:ext uri="{FF2B5EF4-FFF2-40B4-BE49-F238E27FC236}">
              <a16:creationId xmlns:a16="http://schemas.microsoft.com/office/drawing/2014/main" id="{983B8741-12C4-4B4B-82AC-5166BA5E4A4E}"/>
            </a:ext>
          </a:extLst>
        </xdr:cNvPr>
        <xdr:cNvSpPr>
          <a:spLocks noChangeShapeType="1"/>
        </xdr:cNvSpPr>
      </xdr:nvSpPr>
      <xdr:spPr bwMode="auto">
        <a:xfrm>
          <a:off x="3419475" y="313194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300</xdr:row>
      <xdr:rowOff>67912</xdr:rowOff>
    </xdr:from>
    <xdr:ext cx="142587" cy="0"/>
    <xdr:sp macro="" textlink="">
      <xdr:nvSpPr>
        <xdr:cNvPr id="459" name="Line 52">
          <a:extLst>
            <a:ext uri="{FF2B5EF4-FFF2-40B4-BE49-F238E27FC236}">
              <a16:creationId xmlns:a16="http://schemas.microsoft.com/office/drawing/2014/main" id="{EDBD2A30-15A8-714E-959D-3B4BE91D8F8E}"/>
            </a:ext>
          </a:extLst>
        </xdr:cNvPr>
        <xdr:cNvSpPr>
          <a:spLocks noChangeShapeType="1"/>
        </xdr:cNvSpPr>
      </xdr:nvSpPr>
      <xdr:spPr bwMode="auto">
        <a:xfrm>
          <a:off x="3419475" y="313194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300</xdr:row>
      <xdr:rowOff>67912</xdr:rowOff>
    </xdr:from>
    <xdr:ext cx="142587" cy="0"/>
    <xdr:sp macro="" textlink="">
      <xdr:nvSpPr>
        <xdr:cNvPr id="460" name="Line 52">
          <a:extLst>
            <a:ext uri="{FF2B5EF4-FFF2-40B4-BE49-F238E27FC236}">
              <a16:creationId xmlns:a16="http://schemas.microsoft.com/office/drawing/2014/main" id="{428A5E6D-31B5-F345-A996-2DD01C4673B6}"/>
            </a:ext>
          </a:extLst>
        </xdr:cNvPr>
        <xdr:cNvSpPr>
          <a:spLocks noChangeShapeType="1"/>
        </xdr:cNvSpPr>
      </xdr:nvSpPr>
      <xdr:spPr bwMode="auto">
        <a:xfrm>
          <a:off x="3419475" y="3131943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304</xdr:row>
      <xdr:rowOff>67912</xdr:rowOff>
    </xdr:from>
    <xdr:ext cx="142587" cy="0"/>
    <xdr:sp macro="" textlink="">
      <xdr:nvSpPr>
        <xdr:cNvPr id="461" name="Line 52">
          <a:extLst>
            <a:ext uri="{FF2B5EF4-FFF2-40B4-BE49-F238E27FC236}">
              <a16:creationId xmlns:a16="http://schemas.microsoft.com/office/drawing/2014/main" id="{A8A5CB70-1112-3347-A76D-202F5E3130E6}"/>
            </a:ext>
          </a:extLst>
        </xdr:cNvPr>
        <xdr:cNvSpPr>
          <a:spLocks noChangeShapeType="1"/>
        </xdr:cNvSpPr>
      </xdr:nvSpPr>
      <xdr:spPr bwMode="auto">
        <a:xfrm>
          <a:off x="2800350" y="3175758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304</xdr:row>
      <xdr:rowOff>67912</xdr:rowOff>
    </xdr:from>
    <xdr:ext cx="142587" cy="0"/>
    <xdr:sp macro="" textlink="">
      <xdr:nvSpPr>
        <xdr:cNvPr id="462" name="Line 52">
          <a:extLst>
            <a:ext uri="{FF2B5EF4-FFF2-40B4-BE49-F238E27FC236}">
              <a16:creationId xmlns:a16="http://schemas.microsoft.com/office/drawing/2014/main" id="{CB5A111C-8E59-374D-AFA3-F339F6D07F93}"/>
            </a:ext>
          </a:extLst>
        </xdr:cNvPr>
        <xdr:cNvSpPr>
          <a:spLocks noChangeShapeType="1"/>
        </xdr:cNvSpPr>
      </xdr:nvSpPr>
      <xdr:spPr bwMode="auto">
        <a:xfrm>
          <a:off x="2800350" y="3175758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304</xdr:row>
      <xdr:rowOff>67912</xdr:rowOff>
    </xdr:from>
    <xdr:ext cx="142587" cy="0"/>
    <xdr:sp macro="" textlink="">
      <xdr:nvSpPr>
        <xdr:cNvPr id="463" name="Line 52">
          <a:extLst>
            <a:ext uri="{FF2B5EF4-FFF2-40B4-BE49-F238E27FC236}">
              <a16:creationId xmlns:a16="http://schemas.microsoft.com/office/drawing/2014/main" id="{128FA50D-408E-8048-A028-FE03DF680C2F}"/>
            </a:ext>
          </a:extLst>
        </xdr:cNvPr>
        <xdr:cNvSpPr>
          <a:spLocks noChangeShapeType="1"/>
        </xdr:cNvSpPr>
      </xdr:nvSpPr>
      <xdr:spPr bwMode="auto">
        <a:xfrm>
          <a:off x="2800350" y="3175758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304</xdr:row>
      <xdr:rowOff>67912</xdr:rowOff>
    </xdr:from>
    <xdr:ext cx="142587" cy="0"/>
    <xdr:sp macro="" textlink="">
      <xdr:nvSpPr>
        <xdr:cNvPr id="464" name="Line 52">
          <a:extLst>
            <a:ext uri="{FF2B5EF4-FFF2-40B4-BE49-F238E27FC236}">
              <a16:creationId xmlns:a16="http://schemas.microsoft.com/office/drawing/2014/main" id="{6E9E7D2B-25DA-4F46-9C36-8E7B12E701CC}"/>
            </a:ext>
          </a:extLst>
        </xdr:cNvPr>
        <xdr:cNvSpPr>
          <a:spLocks noChangeShapeType="1"/>
        </xdr:cNvSpPr>
      </xdr:nvSpPr>
      <xdr:spPr bwMode="auto">
        <a:xfrm>
          <a:off x="2800350" y="3175758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304</xdr:row>
      <xdr:rowOff>67912</xdr:rowOff>
    </xdr:from>
    <xdr:ext cx="142587" cy="0"/>
    <xdr:sp macro="" textlink="">
      <xdr:nvSpPr>
        <xdr:cNvPr id="465" name="Line 52">
          <a:extLst>
            <a:ext uri="{FF2B5EF4-FFF2-40B4-BE49-F238E27FC236}">
              <a16:creationId xmlns:a16="http://schemas.microsoft.com/office/drawing/2014/main" id="{D4B34F28-88DD-7D48-87AE-1F509A1A3195}"/>
            </a:ext>
          </a:extLst>
        </xdr:cNvPr>
        <xdr:cNvSpPr>
          <a:spLocks noChangeShapeType="1"/>
        </xdr:cNvSpPr>
      </xdr:nvSpPr>
      <xdr:spPr bwMode="auto">
        <a:xfrm>
          <a:off x="3419475" y="3175758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304</xdr:row>
      <xdr:rowOff>67912</xdr:rowOff>
    </xdr:from>
    <xdr:ext cx="142587" cy="0"/>
    <xdr:sp macro="" textlink="">
      <xdr:nvSpPr>
        <xdr:cNvPr id="466" name="Line 52">
          <a:extLst>
            <a:ext uri="{FF2B5EF4-FFF2-40B4-BE49-F238E27FC236}">
              <a16:creationId xmlns:a16="http://schemas.microsoft.com/office/drawing/2014/main" id="{B71F8C05-30CC-4442-A8A8-F99CEADE93A2}"/>
            </a:ext>
          </a:extLst>
        </xdr:cNvPr>
        <xdr:cNvSpPr>
          <a:spLocks noChangeShapeType="1"/>
        </xdr:cNvSpPr>
      </xdr:nvSpPr>
      <xdr:spPr bwMode="auto">
        <a:xfrm>
          <a:off x="3419475" y="3175758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304</xdr:row>
      <xdr:rowOff>67912</xdr:rowOff>
    </xdr:from>
    <xdr:ext cx="142587" cy="0"/>
    <xdr:sp macro="" textlink="">
      <xdr:nvSpPr>
        <xdr:cNvPr id="467" name="Line 52">
          <a:extLst>
            <a:ext uri="{FF2B5EF4-FFF2-40B4-BE49-F238E27FC236}">
              <a16:creationId xmlns:a16="http://schemas.microsoft.com/office/drawing/2014/main" id="{D3D4FA25-B7E6-384D-A687-BCEB3668A8A3}"/>
            </a:ext>
          </a:extLst>
        </xdr:cNvPr>
        <xdr:cNvSpPr>
          <a:spLocks noChangeShapeType="1"/>
        </xdr:cNvSpPr>
      </xdr:nvSpPr>
      <xdr:spPr bwMode="auto">
        <a:xfrm>
          <a:off x="3419475" y="3175758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304</xdr:row>
      <xdr:rowOff>67912</xdr:rowOff>
    </xdr:from>
    <xdr:ext cx="142587" cy="0"/>
    <xdr:sp macro="" textlink="">
      <xdr:nvSpPr>
        <xdr:cNvPr id="468" name="Line 52">
          <a:extLst>
            <a:ext uri="{FF2B5EF4-FFF2-40B4-BE49-F238E27FC236}">
              <a16:creationId xmlns:a16="http://schemas.microsoft.com/office/drawing/2014/main" id="{85A588B4-47A5-1D41-865E-762E73E74BF2}"/>
            </a:ext>
          </a:extLst>
        </xdr:cNvPr>
        <xdr:cNvSpPr>
          <a:spLocks noChangeShapeType="1"/>
        </xdr:cNvSpPr>
      </xdr:nvSpPr>
      <xdr:spPr bwMode="auto">
        <a:xfrm>
          <a:off x="3419475" y="31757587"/>
          <a:ext cx="142587" cy="0"/>
        </a:xfrm>
        <a:prstGeom prst="line">
          <a:avLst/>
        </a:prstGeom>
        <a:noFill/>
        <a:ln w="9525">
          <a:solidFill>
            <a:srgbClr val="000000"/>
          </a:solidFill>
          <a:round/>
          <a:headEnd/>
          <a:tailEnd type="triangle" w="sm" len="sm"/>
        </a:ln>
      </xdr:spPr>
    </xdr:sp>
    <xdr:clientData/>
  </xdr:oneCellAnchor>
  <xdr:oneCellAnchor>
    <xdr:from>
      <xdr:col>40</xdr:col>
      <xdr:colOff>11035</xdr:colOff>
      <xdr:row>146</xdr:row>
      <xdr:rowOff>67912</xdr:rowOff>
    </xdr:from>
    <xdr:ext cx="182880" cy="0"/>
    <xdr:sp macro="" textlink="">
      <xdr:nvSpPr>
        <xdr:cNvPr id="469" name="Line 52">
          <a:extLst>
            <a:ext uri="{FF2B5EF4-FFF2-40B4-BE49-F238E27FC236}">
              <a16:creationId xmlns:a16="http://schemas.microsoft.com/office/drawing/2014/main" id="{1938008F-18E1-434C-B045-9BB110D63CD2}"/>
            </a:ext>
          </a:extLst>
        </xdr:cNvPr>
        <xdr:cNvSpPr>
          <a:spLocks noChangeShapeType="1"/>
        </xdr:cNvSpPr>
      </xdr:nvSpPr>
      <xdr:spPr bwMode="auto">
        <a:xfrm>
          <a:off x="5021185" y="15269812"/>
          <a:ext cx="182880" cy="0"/>
        </a:xfrm>
        <a:prstGeom prst="line">
          <a:avLst/>
        </a:prstGeom>
        <a:noFill/>
        <a:ln w="9525">
          <a:solidFill>
            <a:srgbClr val="000000"/>
          </a:solidFill>
          <a:round/>
          <a:headEnd/>
          <a:tailEnd type="triangle" w="sm" len="sm"/>
        </a:ln>
      </xdr:spPr>
    </xdr:sp>
    <xdr:clientData/>
  </xdr:oneCellAnchor>
  <xdr:oneCellAnchor>
    <xdr:from>
      <xdr:col>40</xdr:col>
      <xdr:colOff>11035</xdr:colOff>
      <xdr:row>158</xdr:row>
      <xdr:rowOff>67912</xdr:rowOff>
    </xdr:from>
    <xdr:ext cx="182880" cy="0"/>
    <xdr:sp macro="" textlink="">
      <xdr:nvSpPr>
        <xdr:cNvPr id="470" name="Line 52">
          <a:extLst>
            <a:ext uri="{FF2B5EF4-FFF2-40B4-BE49-F238E27FC236}">
              <a16:creationId xmlns:a16="http://schemas.microsoft.com/office/drawing/2014/main" id="{69000B9D-3F03-034D-96FB-6F4832DE8509}"/>
            </a:ext>
          </a:extLst>
        </xdr:cNvPr>
        <xdr:cNvSpPr>
          <a:spLocks noChangeShapeType="1"/>
        </xdr:cNvSpPr>
      </xdr:nvSpPr>
      <xdr:spPr bwMode="auto">
        <a:xfrm>
          <a:off x="5021185" y="16431862"/>
          <a:ext cx="182880" cy="0"/>
        </a:xfrm>
        <a:prstGeom prst="line">
          <a:avLst/>
        </a:prstGeom>
        <a:noFill/>
        <a:ln w="9525">
          <a:solidFill>
            <a:srgbClr val="000000"/>
          </a:solidFill>
          <a:round/>
          <a:headEnd/>
          <a:tailEnd type="triangle" w="sm" len="sm"/>
        </a:ln>
      </xdr:spPr>
    </xdr:sp>
    <xdr:clientData/>
  </xdr:oneCellAnchor>
  <xdr:oneCellAnchor>
    <xdr:from>
      <xdr:col>40</xdr:col>
      <xdr:colOff>6953</xdr:colOff>
      <xdr:row>93</xdr:row>
      <xdr:rowOff>66551</xdr:rowOff>
    </xdr:from>
    <xdr:ext cx="182880" cy="0"/>
    <xdr:sp macro="" textlink="">
      <xdr:nvSpPr>
        <xdr:cNvPr id="471" name="Line 52">
          <a:extLst>
            <a:ext uri="{FF2B5EF4-FFF2-40B4-BE49-F238E27FC236}">
              <a16:creationId xmlns:a16="http://schemas.microsoft.com/office/drawing/2014/main" id="{841DF6B2-06DC-0E4C-9A92-6999425742D6}"/>
            </a:ext>
          </a:extLst>
        </xdr:cNvPr>
        <xdr:cNvSpPr>
          <a:spLocks noChangeShapeType="1"/>
        </xdr:cNvSpPr>
      </xdr:nvSpPr>
      <xdr:spPr bwMode="auto">
        <a:xfrm>
          <a:off x="5017103" y="9743951"/>
          <a:ext cx="182880" cy="0"/>
        </a:xfrm>
        <a:prstGeom prst="line">
          <a:avLst/>
        </a:prstGeom>
        <a:noFill/>
        <a:ln w="9525">
          <a:solidFill>
            <a:srgbClr val="000000"/>
          </a:solidFill>
          <a:round/>
          <a:headEnd/>
          <a:tailEnd type="triangle" w="sm" len="sm"/>
        </a:ln>
      </xdr:spPr>
    </xdr:sp>
    <xdr:clientData/>
  </xdr:oneCellAnchor>
  <xdr:oneCellAnchor>
    <xdr:from>
      <xdr:col>40</xdr:col>
      <xdr:colOff>10128</xdr:colOff>
      <xdr:row>101</xdr:row>
      <xdr:rowOff>82426</xdr:rowOff>
    </xdr:from>
    <xdr:ext cx="182880" cy="0"/>
    <xdr:sp macro="" textlink="">
      <xdr:nvSpPr>
        <xdr:cNvPr id="472" name="Line 52">
          <a:extLst>
            <a:ext uri="{FF2B5EF4-FFF2-40B4-BE49-F238E27FC236}">
              <a16:creationId xmlns:a16="http://schemas.microsoft.com/office/drawing/2014/main" id="{639BBA09-C82B-5148-9C1A-C1FA4320DDD9}"/>
            </a:ext>
          </a:extLst>
        </xdr:cNvPr>
        <xdr:cNvSpPr>
          <a:spLocks noChangeShapeType="1"/>
        </xdr:cNvSpPr>
      </xdr:nvSpPr>
      <xdr:spPr bwMode="auto">
        <a:xfrm>
          <a:off x="4715478" y="11385426"/>
          <a:ext cx="182880" cy="0"/>
        </a:xfrm>
        <a:prstGeom prst="line">
          <a:avLst/>
        </a:prstGeom>
        <a:noFill/>
        <a:ln w="9525">
          <a:solidFill>
            <a:srgbClr val="000000"/>
          </a:solidFill>
          <a:round/>
          <a:headEnd/>
          <a:tailEnd type="triangle" w="sm" len="sm"/>
        </a:ln>
      </xdr:spPr>
    </xdr:sp>
    <xdr:clientData/>
  </xdr:oneCellAnchor>
  <xdr:oneCellAnchor>
    <xdr:from>
      <xdr:col>40</xdr:col>
      <xdr:colOff>6953</xdr:colOff>
      <xdr:row>112</xdr:row>
      <xdr:rowOff>66551</xdr:rowOff>
    </xdr:from>
    <xdr:ext cx="182880" cy="0"/>
    <xdr:sp macro="" textlink="">
      <xdr:nvSpPr>
        <xdr:cNvPr id="473" name="Line 52">
          <a:extLst>
            <a:ext uri="{FF2B5EF4-FFF2-40B4-BE49-F238E27FC236}">
              <a16:creationId xmlns:a16="http://schemas.microsoft.com/office/drawing/2014/main" id="{4E1134D0-D549-7547-A4D5-4C72C7CCBAB6}"/>
            </a:ext>
          </a:extLst>
        </xdr:cNvPr>
        <xdr:cNvSpPr>
          <a:spLocks noChangeShapeType="1"/>
        </xdr:cNvSpPr>
      </xdr:nvSpPr>
      <xdr:spPr bwMode="auto">
        <a:xfrm>
          <a:off x="5017103" y="11639426"/>
          <a:ext cx="182880" cy="0"/>
        </a:xfrm>
        <a:prstGeom prst="line">
          <a:avLst/>
        </a:prstGeom>
        <a:noFill/>
        <a:ln w="9525">
          <a:solidFill>
            <a:srgbClr val="000000"/>
          </a:solidFill>
          <a:round/>
          <a:headEnd/>
          <a:tailEnd type="triangle" w="sm" len="sm"/>
        </a:ln>
      </xdr:spPr>
    </xdr:sp>
    <xdr:clientData/>
  </xdr:oneCellAnchor>
  <xdr:oneCellAnchor>
    <xdr:from>
      <xdr:col>40</xdr:col>
      <xdr:colOff>11035</xdr:colOff>
      <xdr:row>123</xdr:row>
      <xdr:rowOff>77437</xdr:rowOff>
    </xdr:from>
    <xdr:ext cx="182880" cy="0"/>
    <xdr:sp macro="" textlink="">
      <xdr:nvSpPr>
        <xdr:cNvPr id="474" name="Line 52">
          <a:extLst>
            <a:ext uri="{FF2B5EF4-FFF2-40B4-BE49-F238E27FC236}">
              <a16:creationId xmlns:a16="http://schemas.microsoft.com/office/drawing/2014/main" id="{A0EA7533-2D9A-6045-AB70-6F8584649530}"/>
            </a:ext>
          </a:extLst>
        </xdr:cNvPr>
        <xdr:cNvSpPr>
          <a:spLocks noChangeShapeType="1"/>
        </xdr:cNvSpPr>
      </xdr:nvSpPr>
      <xdr:spPr bwMode="auto">
        <a:xfrm>
          <a:off x="4697335" y="13955362"/>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483</xdr:row>
      <xdr:rowOff>75145</xdr:rowOff>
    </xdr:from>
    <xdr:ext cx="182880" cy="0"/>
    <xdr:sp macro="" textlink="">
      <xdr:nvSpPr>
        <xdr:cNvPr id="475" name="Line 800">
          <a:extLst>
            <a:ext uri="{FF2B5EF4-FFF2-40B4-BE49-F238E27FC236}">
              <a16:creationId xmlns:a16="http://schemas.microsoft.com/office/drawing/2014/main" id="{A2A7282D-D175-E242-AD35-3DED18436C84}"/>
            </a:ext>
          </a:extLst>
        </xdr:cNvPr>
        <xdr:cNvSpPr>
          <a:spLocks noChangeShapeType="1"/>
        </xdr:cNvSpPr>
      </xdr:nvSpPr>
      <xdr:spPr bwMode="auto">
        <a:xfrm>
          <a:off x="5010150" y="48605020"/>
          <a:ext cx="182880" cy="0"/>
        </a:xfrm>
        <a:prstGeom prst="line">
          <a:avLst/>
        </a:prstGeom>
        <a:noFill/>
        <a:ln w="9525">
          <a:solidFill>
            <a:srgbClr val="000000"/>
          </a:solidFill>
          <a:round/>
          <a:headEnd/>
          <a:tailEnd type="triangle" w="sm" len="sm"/>
        </a:ln>
      </xdr:spPr>
    </xdr:sp>
    <xdr:clientData/>
  </xdr:oneCellAnchor>
  <xdr:oneCellAnchor>
    <xdr:from>
      <xdr:col>22</xdr:col>
      <xdr:colOff>0</xdr:colOff>
      <xdr:row>34</xdr:row>
      <xdr:rowOff>69272</xdr:rowOff>
    </xdr:from>
    <xdr:ext cx="142587" cy="0"/>
    <xdr:sp macro="" textlink="">
      <xdr:nvSpPr>
        <xdr:cNvPr id="476" name="Line 52">
          <a:extLst>
            <a:ext uri="{FF2B5EF4-FFF2-40B4-BE49-F238E27FC236}">
              <a16:creationId xmlns:a16="http://schemas.microsoft.com/office/drawing/2014/main" id="{E414296A-C47D-1D41-8B49-71A825FC510F}"/>
            </a:ext>
          </a:extLst>
        </xdr:cNvPr>
        <xdr:cNvSpPr>
          <a:spLocks noChangeShapeType="1"/>
        </xdr:cNvSpPr>
      </xdr:nvSpPr>
      <xdr:spPr bwMode="auto">
        <a:xfrm>
          <a:off x="3318933" y="18594339"/>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34</xdr:row>
      <xdr:rowOff>69272</xdr:rowOff>
    </xdr:from>
    <xdr:ext cx="142587" cy="0"/>
    <xdr:sp macro="" textlink="">
      <xdr:nvSpPr>
        <xdr:cNvPr id="477" name="Line 52">
          <a:extLst>
            <a:ext uri="{FF2B5EF4-FFF2-40B4-BE49-F238E27FC236}">
              <a16:creationId xmlns:a16="http://schemas.microsoft.com/office/drawing/2014/main" id="{5DE17F09-9958-534E-A6E3-F671C8AB079B}"/>
            </a:ext>
          </a:extLst>
        </xdr:cNvPr>
        <xdr:cNvSpPr>
          <a:spLocks noChangeShapeType="1"/>
        </xdr:cNvSpPr>
      </xdr:nvSpPr>
      <xdr:spPr bwMode="auto">
        <a:xfrm>
          <a:off x="3318933" y="18594339"/>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34</xdr:row>
      <xdr:rowOff>69272</xdr:rowOff>
    </xdr:from>
    <xdr:ext cx="142587" cy="0"/>
    <xdr:sp macro="" textlink="">
      <xdr:nvSpPr>
        <xdr:cNvPr id="478" name="Line 52">
          <a:extLst>
            <a:ext uri="{FF2B5EF4-FFF2-40B4-BE49-F238E27FC236}">
              <a16:creationId xmlns:a16="http://schemas.microsoft.com/office/drawing/2014/main" id="{2211FC60-A200-5B42-8273-D088FD6F050B}"/>
            </a:ext>
          </a:extLst>
        </xdr:cNvPr>
        <xdr:cNvSpPr>
          <a:spLocks noChangeShapeType="1"/>
        </xdr:cNvSpPr>
      </xdr:nvSpPr>
      <xdr:spPr bwMode="auto">
        <a:xfrm>
          <a:off x="3318933" y="18594339"/>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34</xdr:row>
      <xdr:rowOff>69272</xdr:rowOff>
    </xdr:from>
    <xdr:ext cx="142587" cy="0"/>
    <xdr:sp macro="" textlink="">
      <xdr:nvSpPr>
        <xdr:cNvPr id="479" name="Line 52">
          <a:extLst>
            <a:ext uri="{FF2B5EF4-FFF2-40B4-BE49-F238E27FC236}">
              <a16:creationId xmlns:a16="http://schemas.microsoft.com/office/drawing/2014/main" id="{400877FA-C186-5A41-8E6A-10E1BDE6B3DF}"/>
            </a:ext>
          </a:extLst>
        </xdr:cNvPr>
        <xdr:cNvSpPr>
          <a:spLocks noChangeShapeType="1"/>
        </xdr:cNvSpPr>
      </xdr:nvSpPr>
      <xdr:spPr bwMode="auto">
        <a:xfrm>
          <a:off x="3318933" y="18594339"/>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38</xdr:row>
      <xdr:rowOff>69272</xdr:rowOff>
    </xdr:from>
    <xdr:ext cx="142587" cy="0"/>
    <xdr:sp macro="" textlink="">
      <xdr:nvSpPr>
        <xdr:cNvPr id="480" name="Line 52">
          <a:extLst>
            <a:ext uri="{FF2B5EF4-FFF2-40B4-BE49-F238E27FC236}">
              <a16:creationId xmlns:a16="http://schemas.microsoft.com/office/drawing/2014/main" id="{6259EE5A-D9A4-1944-9417-94B4BB4B628F}"/>
            </a:ext>
          </a:extLst>
        </xdr:cNvPr>
        <xdr:cNvSpPr>
          <a:spLocks noChangeShapeType="1"/>
        </xdr:cNvSpPr>
      </xdr:nvSpPr>
      <xdr:spPr bwMode="auto">
        <a:xfrm>
          <a:off x="3318933" y="18594339"/>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38</xdr:row>
      <xdr:rowOff>69272</xdr:rowOff>
    </xdr:from>
    <xdr:ext cx="142587" cy="0"/>
    <xdr:sp macro="" textlink="">
      <xdr:nvSpPr>
        <xdr:cNvPr id="481" name="Line 52">
          <a:extLst>
            <a:ext uri="{FF2B5EF4-FFF2-40B4-BE49-F238E27FC236}">
              <a16:creationId xmlns:a16="http://schemas.microsoft.com/office/drawing/2014/main" id="{941FE609-332A-D343-AB92-91EFB9DFED42}"/>
            </a:ext>
          </a:extLst>
        </xdr:cNvPr>
        <xdr:cNvSpPr>
          <a:spLocks noChangeShapeType="1"/>
        </xdr:cNvSpPr>
      </xdr:nvSpPr>
      <xdr:spPr bwMode="auto">
        <a:xfrm>
          <a:off x="3318933" y="18594339"/>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38</xdr:row>
      <xdr:rowOff>69272</xdr:rowOff>
    </xdr:from>
    <xdr:ext cx="142587" cy="0"/>
    <xdr:sp macro="" textlink="">
      <xdr:nvSpPr>
        <xdr:cNvPr id="482" name="Line 52">
          <a:extLst>
            <a:ext uri="{FF2B5EF4-FFF2-40B4-BE49-F238E27FC236}">
              <a16:creationId xmlns:a16="http://schemas.microsoft.com/office/drawing/2014/main" id="{EE4423DA-F927-5C48-9F5A-331C74FA3DD3}"/>
            </a:ext>
          </a:extLst>
        </xdr:cNvPr>
        <xdr:cNvSpPr>
          <a:spLocks noChangeShapeType="1"/>
        </xdr:cNvSpPr>
      </xdr:nvSpPr>
      <xdr:spPr bwMode="auto">
        <a:xfrm>
          <a:off x="3318933" y="18594339"/>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38</xdr:row>
      <xdr:rowOff>69272</xdr:rowOff>
    </xdr:from>
    <xdr:ext cx="142587" cy="0"/>
    <xdr:sp macro="" textlink="">
      <xdr:nvSpPr>
        <xdr:cNvPr id="483" name="Line 52">
          <a:extLst>
            <a:ext uri="{FF2B5EF4-FFF2-40B4-BE49-F238E27FC236}">
              <a16:creationId xmlns:a16="http://schemas.microsoft.com/office/drawing/2014/main" id="{7461B377-A6BA-AF4A-AE46-C11F8B588963}"/>
            </a:ext>
          </a:extLst>
        </xdr:cNvPr>
        <xdr:cNvSpPr>
          <a:spLocks noChangeShapeType="1"/>
        </xdr:cNvSpPr>
      </xdr:nvSpPr>
      <xdr:spPr bwMode="auto">
        <a:xfrm>
          <a:off x="3318933" y="18594339"/>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42</xdr:row>
      <xdr:rowOff>69272</xdr:rowOff>
    </xdr:from>
    <xdr:ext cx="142587" cy="0"/>
    <xdr:sp macro="" textlink="">
      <xdr:nvSpPr>
        <xdr:cNvPr id="484" name="Line 52">
          <a:extLst>
            <a:ext uri="{FF2B5EF4-FFF2-40B4-BE49-F238E27FC236}">
              <a16:creationId xmlns:a16="http://schemas.microsoft.com/office/drawing/2014/main" id="{95CA881B-EF0B-8E42-8273-0731A50FD76C}"/>
            </a:ext>
          </a:extLst>
        </xdr:cNvPr>
        <xdr:cNvSpPr>
          <a:spLocks noChangeShapeType="1"/>
        </xdr:cNvSpPr>
      </xdr:nvSpPr>
      <xdr:spPr bwMode="auto">
        <a:xfrm>
          <a:off x="3318933" y="18594339"/>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42</xdr:row>
      <xdr:rowOff>69272</xdr:rowOff>
    </xdr:from>
    <xdr:ext cx="142587" cy="0"/>
    <xdr:sp macro="" textlink="">
      <xdr:nvSpPr>
        <xdr:cNvPr id="485" name="Line 52">
          <a:extLst>
            <a:ext uri="{FF2B5EF4-FFF2-40B4-BE49-F238E27FC236}">
              <a16:creationId xmlns:a16="http://schemas.microsoft.com/office/drawing/2014/main" id="{469A3574-1348-4F45-925A-0E7F80BEA4A4}"/>
            </a:ext>
          </a:extLst>
        </xdr:cNvPr>
        <xdr:cNvSpPr>
          <a:spLocks noChangeShapeType="1"/>
        </xdr:cNvSpPr>
      </xdr:nvSpPr>
      <xdr:spPr bwMode="auto">
        <a:xfrm>
          <a:off x="3318933" y="18594339"/>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42</xdr:row>
      <xdr:rowOff>69272</xdr:rowOff>
    </xdr:from>
    <xdr:ext cx="142587" cy="0"/>
    <xdr:sp macro="" textlink="">
      <xdr:nvSpPr>
        <xdr:cNvPr id="486" name="Line 52">
          <a:extLst>
            <a:ext uri="{FF2B5EF4-FFF2-40B4-BE49-F238E27FC236}">
              <a16:creationId xmlns:a16="http://schemas.microsoft.com/office/drawing/2014/main" id="{DDE847EC-4F41-A44B-87C3-C9923C087853}"/>
            </a:ext>
          </a:extLst>
        </xdr:cNvPr>
        <xdr:cNvSpPr>
          <a:spLocks noChangeShapeType="1"/>
        </xdr:cNvSpPr>
      </xdr:nvSpPr>
      <xdr:spPr bwMode="auto">
        <a:xfrm>
          <a:off x="3318933" y="18594339"/>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42</xdr:row>
      <xdr:rowOff>69272</xdr:rowOff>
    </xdr:from>
    <xdr:ext cx="142587" cy="0"/>
    <xdr:sp macro="" textlink="">
      <xdr:nvSpPr>
        <xdr:cNvPr id="487" name="Line 52">
          <a:extLst>
            <a:ext uri="{FF2B5EF4-FFF2-40B4-BE49-F238E27FC236}">
              <a16:creationId xmlns:a16="http://schemas.microsoft.com/office/drawing/2014/main" id="{3B5FB6F0-D745-6F45-A799-5B6521D48DFE}"/>
            </a:ext>
          </a:extLst>
        </xdr:cNvPr>
        <xdr:cNvSpPr>
          <a:spLocks noChangeShapeType="1"/>
        </xdr:cNvSpPr>
      </xdr:nvSpPr>
      <xdr:spPr bwMode="auto">
        <a:xfrm>
          <a:off x="3318933" y="18594339"/>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48</xdr:row>
      <xdr:rowOff>65190</xdr:rowOff>
    </xdr:from>
    <xdr:ext cx="142587" cy="0"/>
    <xdr:sp macro="" textlink="">
      <xdr:nvSpPr>
        <xdr:cNvPr id="488" name="Line 52">
          <a:extLst>
            <a:ext uri="{FF2B5EF4-FFF2-40B4-BE49-F238E27FC236}">
              <a16:creationId xmlns:a16="http://schemas.microsoft.com/office/drawing/2014/main" id="{92074242-862D-714A-AB51-3D0F3D11384F}"/>
            </a:ext>
          </a:extLst>
        </xdr:cNvPr>
        <xdr:cNvSpPr>
          <a:spLocks noChangeShapeType="1"/>
        </xdr:cNvSpPr>
      </xdr:nvSpPr>
      <xdr:spPr bwMode="auto">
        <a:xfrm>
          <a:off x="2800350" y="4941990"/>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48</xdr:row>
      <xdr:rowOff>65190</xdr:rowOff>
    </xdr:from>
    <xdr:ext cx="142587" cy="0"/>
    <xdr:sp macro="" textlink="">
      <xdr:nvSpPr>
        <xdr:cNvPr id="489" name="Line 52">
          <a:extLst>
            <a:ext uri="{FF2B5EF4-FFF2-40B4-BE49-F238E27FC236}">
              <a16:creationId xmlns:a16="http://schemas.microsoft.com/office/drawing/2014/main" id="{CDE2E41A-4E97-8645-843C-8EADF99BCDB7}"/>
            </a:ext>
          </a:extLst>
        </xdr:cNvPr>
        <xdr:cNvSpPr>
          <a:spLocks noChangeShapeType="1"/>
        </xdr:cNvSpPr>
      </xdr:nvSpPr>
      <xdr:spPr bwMode="auto">
        <a:xfrm>
          <a:off x="2800350" y="4941990"/>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48</xdr:row>
      <xdr:rowOff>65190</xdr:rowOff>
    </xdr:from>
    <xdr:ext cx="142587" cy="0"/>
    <xdr:sp macro="" textlink="">
      <xdr:nvSpPr>
        <xdr:cNvPr id="490" name="Line 52">
          <a:extLst>
            <a:ext uri="{FF2B5EF4-FFF2-40B4-BE49-F238E27FC236}">
              <a16:creationId xmlns:a16="http://schemas.microsoft.com/office/drawing/2014/main" id="{511AF92F-24F3-E64A-B668-5EC01C75617C}"/>
            </a:ext>
          </a:extLst>
        </xdr:cNvPr>
        <xdr:cNvSpPr>
          <a:spLocks noChangeShapeType="1"/>
        </xdr:cNvSpPr>
      </xdr:nvSpPr>
      <xdr:spPr bwMode="auto">
        <a:xfrm>
          <a:off x="2800350" y="4941990"/>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48</xdr:row>
      <xdr:rowOff>65190</xdr:rowOff>
    </xdr:from>
    <xdr:ext cx="142587" cy="0"/>
    <xdr:sp macro="" textlink="">
      <xdr:nvSpPr>
        <xdr:cNvPr id="491" name="Line 52">
          <a:extLst>
            <a:ext uri="{FF2B5EF4-FFF2-40B4-BE49-F238E27FC236}">
              <a16:creationId xmlns:a16="http://schemas.microsoft.com/office/drawing/2014/main" id="{CA871F58-AA2E-5E4B-B285-AA46327AF67F}"/>
            </a:ext>
          </a:extLst>
        </xdr:cNvPr>
        <xdr:cNvSpPr>
          <a:spLocks noChangeShapeType="1"/>
        </xdr:cNvSpPr>
      </xdr:nvSpPr>
      <xdr:spPr bwMode="auto">
        <a:xfrm>
          <a:off x="2800350" y="4941990"/>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53</xdr:row>
      <xdr:rowOff>65190</xdr:rowOff>
    </xdr:from>
    <xdr:ext cx="142587" cy="0"/>
    <xdr:sp macro="" textlink="">
      <xdr:nvSpPr>
        <xdr:cNvPr id="492" name="Line 52">
          <a:extLst>
            <a:ext uri="{FF2B5EF4-FFF2-40B4-BE49-F238E27FC236}">
              <a16:creationId xmlns:a16="http://schemas.microsoft.com/office/drawing/2014/main" id="{4005660F-7C0C-2445-96E5-8BE8AAC6AA14}"/>
            </a:ext>
          </a:extLst>
        </xdr:cNvPr>
        <xdr:cNvSpPr>
          <a:spLocks noChangeShapeType="1"/>
        </xdr:cNvSpPr>
      </xdr:nvSpPr>
      <xdr:spPr bwMode="auto">
        <a:xfrm>
          <a:off x="2800350" y="5523015"/>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53</xdr:row>
      <xdr:rowOff>65190</xdr:rowOff>
    </xdr:from>
    <xdr:ext cx="142587" cy="0"/>
    <xdr:sp macro="" textlink="">
      <xdr:nvSpPr>
        <xdr:cNvPr id="493" name="Line 52">
          <a:extLst>
            <a:ext uri="{FF2B5EF4-FFF2-40B4-BE49-F238E27FC236}">
              <a16:creationId xmlns:a16="http://schemas.microsoft.com/office/drawing/2014/main" id="{D5EECD0A-4FF4-3744-B015-2EAE53D049FC}"/>
            </a:ext>
          </a:extLst>
        </xdr:cNvPr>
        <xdr:cNvSpPr>
          <a:spLocks noChangeShapeType="1"/>
        </xdr:cNvSpPr>
      </xdr:nvSpPr>
      <xdr:spPr bwMode="auto">
        <a:xfrm>
          <a:off x="2800350" y="5523015"/>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53</xdr:row>
      <xdr:rowOff>65190</xdr:rowOff>
    </xdr:from>
    <xdr:ext cx="142587" cy="0"/>
    <xdr:sp macro="" textlink="">
      <xdr:nvSpPr>
        <xdr:cNvPr id="494" name="Line 52">
          <a:extLst>
            <a:ext uri="{FF2B5EF4-FFF2-40B4-BE49-F238E27FC236}">
              <a16:creationId xmlns:a16="http://schemas.microsoft.com/office/drawing/2014/main" id="{CE642AA8-E3BB-C841-927E-26A2035133A7}"/>
            </a:ext>
          </a:extLst>
        </xdr:cNvPr>
        <xdr:cNvSpPr>
          <a:spLocks noChangeShapeType="1"/>
        </xdr:cNvSpPr>
      </xdr:nvSpPr>
      <xdr:spPr bwMode="auto">
        <a:xfrm>
          <a:off x="2800350" y="5523015"/>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53</xdr:row>
      <xdr:rowOff>65190</xdr:rowOff>
    </xdr:from>
    <xdr:ext cx="142587" cy="0"/>
    <xdr:sp macro="" textlink="">
      <xdr:nvSpPr>
        <xdr:cNvPr id="495" name="Line 52">
          <a:extLst>
            <a:ext uri="{FF2B5EF4-FFF2-40B4-BE49-F238E27FC236}">
              <a16:creationId xmlns:a16="http://schemas.microsoft.com/office/drawing/2014/main" id="{E95A64B5-1E4C-5747-B03D-8397C96F18FF}"/>
            </a:ext>
          </a:extLst>
        </xdr:cNvPr>
        <xdr:cNvSpPr>
          <a:spLocks noChangeShapeType="1"/>
        </xdr:cNvSpPr>
      </xdr:nvSpPr>
      <xdr:spPr bwMode="auto">
        <a:xfrm>
          <a:off x="2800350" y="5523015"/>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57</xdr:row>
      <xdr:rowOff>65190</xdr:rowOff>
    </xdr:from>
    <xdr:ext cx="142587" cy="0"/>
    <xdr:sp macro="" textlink="">
      <xdr:nvSpPr>
        <xdr:cNvPr id="496" name="Line 52">
          <a:extLst>
            <a:ext uri="{FF2B5EF4-FFF2-40B4-BE49-F238E27FC236}">
              <a16:creationId xmlns:a16="http://schemas.microsoft.com/office/drawing/2014/main" id="{FE32BE7D-414A-F84B-9502-9C431C3C99E9}"/>
            </a:ext>
          </a:extLst>
        </xdr:cNvPr>
        <xdr:cNvSpPr>
          <a:spLocks noChangeShapeType="1"/>
        </xdr:cNvSpPr>
      </xdr:nvSpPr>
      <xdr:spPr bwMode="auto">
        <a:xfrm>
          <a:off x="2800350" y="5961165"/>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57</xdr:row>
      <xdr:rowOff>65190</xdr:rowOff>
    </xdr:from>
    <xdr:ext cx="142587" cy="0"/>
    <xdr:sp macro="" textlink="">
      <xdr:nvSpPr>
        <xdr:cNvPr id="497" name="Line 52">
          <a:extLst>
            <a:ext uri="{FF2B5EF4-FFF2-40B4-BE49-F238E27FC236}">
              <a16:creationId xmlns:a16="http://schemas.microsoft.com/office/drawing/2014/main" id="{7FAC6FDF-AD6C-1940-BF6D-393B016F3782}"/>
            </a:ext>
          </a:extLst>
        </xdr:cNvPr>
        <xdr:cNvSpPr>
          <a:spLocks noChangeShapeType="1"/>
        </xdr:cNvSpPr>
      </xdr:nvSpPr>
      <xdr:spPr bwMode="auto">
        <a:xfrm>
          <a:off x="2800350" y="5961165"/>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57</xdr:row>
      <xdr:rowOff>65190</xdr:rowOff>
    </xdr:from>
    <xdr:ext cx="142587" cy="0"/>
    <xdr:sp macro="" textlink="">
      <xdr:nvSpPr>
        <xdr:cNvPr id="498" name="Line 52">
          <a:extLst>
            <a:ext uri="{FF2B5EF4-FFF2-40B4-BE49-F238E27FC236}">
              <a16:creationId xmlns:a16="http://schemas.microsoft.com/office/drawing/2014/main" id="{599097C7-8A13-4245-9F00-16B6121D7330}"/>
            </a:ext>
          </a:extLst>
        </xdr:cNvPr>
        <xdr:cNvSpPr>
          <a:spLocks noChangeShapeType="1"/>
        </xdr:cNvSpPr>
      </xdr:nvSpPr>
      <xdr:spPr bwMode="auto">
        <a:xfrm>
          <a:off x="2800350" y="5961165"/>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57</xdr:row>
      <xdr:rowOff>65190</xdr:rowOff>
    </xdr:from>
    <xdr:ext cx="142587" cy="0"/>
    <xdr:sp macro="" textlink="">
      <xdr:nvSpPr>
        <xdr:cNvPr id="499" name="Line 52">
          <a:extLst>
            <a:ext uri="{FF2B5EF4-FFF2-40B4-BE49-F238E27FC236}">
              <a16:creationId xmlns:a16="http://schemas.microsoft.com/office/drawing/2014/main" id="{51D2B3F4-36CA-F24F-AF8B-621139F24470}"/>
            </a:ext>
          </a:extLst>
        </xdr:cNvPr>
        <xdr:cNvSpPr>
          <a:spLocks noChangeShapeType="1"/>
        </xdr:cNvSpPr>
      </xdr:nvSpPr>
      <xdr:spPr bwMode="auto">
        <a:xfrm>
          <a:off x="2800350" y="5961165"/>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63</xdr:row>
      <xdr:rowOff>66551</xdr:rowOff>
    </xdr:from>
    <xdr:ext cx="142587" cy="0"/>
    <xdr:sp macro="" textlink="">
      <xdr:nvSpPr>
        <xdr:cNvPr id="500" name="Line 52">
          <a:extLst>
            <a:ext uri="{FF2B5EF4-FFF2-40B4-BE49-F238E27FC236}">
              <a16:creationId xmlns:a16="http://schemas.microsoft.com/office/drawing/2014/main" id="{B8283D11-AB23-204E-A990-AA5E66961F74}"/>
            </a:ext>
          </a:extLst>
        </xdr:cNvPr>
        <xdr:cNvSpPr>
          <a:spLocks noChangeShapeType="1"/>
        </xdr:cNvSpPr>
      </xdr:nvSpPr>
      <xdr:spPr bwMode="auto">
        <a:xfrm>
          <a:off x="2800350" y="6686426"/>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63</xdr:row>
      <xdr:rowOff>66551</xdr:rowOff>
    </xdr:from>
    <xdr:ext cx="142587" cy="0"/>
    <xdr:sp macro="" textlink="">
      <xdr:nvSpPr>
        <xdr:cNvPr id="501" name="Line 52">
          <a:extLst>
            <a:ext uri="{FF2B5EF4-FFF2-40B4-BE49-F238E27FC236}">
              <a16:creationId xmlns:a16="http://schemas.microsoft.com/office/drawing/2014/main" id="{6B8C0680-D7C6-EA4F-8177-E72ABE200FDC}"/>
            </a:ext>
          </a:extLst>
        </xdr:cNvPr>
        <xdr:cNvSpPr>
          <a:spLocks noChangeShapeType="1"/>
        </xdr:cNvSpPr>
      </xdr:nvSpPr>
      <xdr:spPr bwMode="auto">
        <a:xfrm>
          <a:off x="2800350" y="6686426"/>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63</xdr:row>
      <xdr:rowOff>66551</xdr:rowOff>
    </xdr:from>
    <xdr:ext cx="142587" cy="0"/>
    <xdr:sp macro="" textlink="">
      <xdr:nvSpPr>
        <xdr:cNvPr id="502" name="Line 52">
          <a:extLst>
            <a:ext uri="{FF2B5EF4-FFF2-40B4-BE49-F238E27FC236}">
              <a16:creationId xmlns:a16="http://schemas.microsoft.com/office/drawing/2014/main" id="{4EEDB09D-3289-1144-BF2E-162F6C12B1FA}"/>
            </a:ext>
          </a:extLst>
        </xdr:cNvPr>
        <xdr:cNvSpPr>
          <a:spLocks noChangeShapeType="1"/>
        </xdr:cNvSpPr>
      </xdr:nvSpPr>
      <xdr:spPr bwMode="auto">
        <a:xfrm>
          <a:off x="2800350" y="6686426"/>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63</xdr:row>
      <xdr:rowOff>66551</xdr:rowOff>
    </xdr:from>
    <xdr:ext cx="142587" cy="0"/>
    <xdr:sp macro="" textlink="">
      <xdr:nvSpPr>
        <xdr:cNvPr id="503" name="Line 52">
          <a:extLst>
            <a:ext uri="{FF2B5EF4-FFF2-40B4-BE49-F238E27FC236}">
              <a16:creationId xmlns:a16="http://schemas.microsoft.com/office/drawing/2014/main" id="{665B7812-3A42-0146-BCA2-04E7D6921999}"/>
            </a:ext>
          </a:extLst>
        </xdr:cNvPr>
        <xdr:cNvSpPr>
          <a:spLocks noChangeShapeType="1"/>
        </xdr:cNvSpPr>
      </xdr:nvSpPr>
      <xdr:spPr bwMode="auto">
        <a:xfrm>
          <a:off x="2800350" y="6686426"/>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73</xdr:row>
      <xdr:rowOff>66551</xdr:rowOff>
    </xdr:from>
    <xdr:ext cx="142587" cy="0"/>
    <xdr:sp macro="" textlink="">
      <xdr:nvSpPr>
        <xdr:cNvPr id="504" name="Line 52">
          <a:extLst>
            <a:ext uri="{FF2B5EF4-FFF2-40B4-BE49-F238E27FC236}">
              <a16:creationId xmlns:a16="http://schemas.microsoft.com/office/drawing/2014/main" id="{4AAEF8CA-0962-5D43-89B6-779B0632D89A}"/>
            </a:ext>
          </a:extLst>
        </xdr:cNvPr>
        <xdr:cNvSpPr>
          <a:spLocks noChangeShapeType="1"/>
        </xdr:cNvSpPr>
      </xdr:nvSpPr>
      <xdr:spPr bwMode="auto">
        <a:xfrm>
          <a:off x="2800350" y="7705601"/>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73</xdr:row>
      <xdr:rowOff>66551</xdr:rowOff>
    </xdr:from>
    <xdr:ext cx="142587" cy="0"/>
    <xdr:sp macro="" textlink="">
      <xdr:nvSpPr>
        <xdr:cNvPr id="505" name="Line 52">
          <a:extLst>
            <a:ext uri="{FF2B5EF4-FFF2-40B4-BE49-F238E27FC236}">
              <a16:creationId xmlns:a16="http://schemas.microsoft.com/office/drawing/2014/main" id="{E61765AC-362C-6C48-B064-3828D2FD22F6}"/>
            </a:ext>
          </a:extLst>
        </xdr:cNvPr>
        <xdr:cNvSpPr>
          <a:spLocks noChangeShapeType="1"/>
        </xdr:cNvSpPr>
      </xdr:nvSpPr>
      <xdr:spPr bwMode="auto">
        <a:xfrm>
          <a:off x="2800350" y="7705601"/>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73</xdr:row>
      <xdr:rowOff>66551</xdr:rowOff>
    </xdr:from>
    <xdr:ext cx="142587" cy="0"/>
    <xdr:sp macro="" textlink="">
      <xdr:nvSpPr>
        <xdr:cNvPr id="506" name="Line 52">
          <a:extLst>
            <a:ext uri="{FF2B5EF4-FFF2-40B4-BE49-F238E27FC236}">
              <a16:creationId xmlns:a16="http://schemas.microsoft.com/office/drawing/2014/main" id="{7021E312-8B22-024C-8BBA-EEAEBCB5E56B}"/>
            </a:ext>
          </a:extLst>
        </xdr:cNvPr>
        <xdr:cNvSpPr>
          <a:spLocks noChangeShapeType="1"/>
        </xdr:cNvSpPr>
      </xdr:nvSpPr>
      <xdr:spPr bwMode="auto">
        <a:xfrm>
          <a:off x="2800350" y="7705601"/>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73</xdr:row>
      <xdr:rowOff>66551</xdr:rowOff>
    </xdr:from>
    <xdr:ext cx="142587" cy="0"/>
    <xdr:sp macro="" textlink="">
      <xdr:nvSpPr>
        <xdr:cNvPr id="507" name="Line 52">
          <a:extLst>
            <a:ext uri="{FF2B5EF4-FFF2-40B4-BE49-F238E27FC236}">
              <a16:creationId xmlns:a16="http://schemas.microsoft.com/office/drawing/2014/main" id="{18DCB23F-7FA1-B14E-B600-4C49F6DB78B2}"/>
            </a:ext>
          </a:extLst>
        </xdr:cNvPr>
        <xdr:cNvSpPr>
          <a:spLocks noChangeShapeType="1"/>
        </xdr:cNvSpPr>
      </xdr:nvSpPr>
      <xdr:spPr bwMode="auto">
        <a:xfrm>
          <a:off x="2800350" y="7705601"/>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79</xdr:row>
      <xdr:rowOff>66551</xdr:rowOff>
    </xdr:from>
    <xdr:ext cx="142587" cy="0"/>
    <xdr:sp macro="" textlink="">
      <xdr:nvSpPr>
        <xdr:cNvPr id="508" name="Line 52">
          <a:extLst>
            <a:ext uri="{FF2B5EF4-FFF2-40B4-BE49-F238E27FC236}">
              <a16:creationId xmlns:a16="http://schemas.microsoft.com/office/drawing/2014/main" id="{D977FC9D-3352-4441-8E40-5B1023EB6B46}"/>
            </a:ext>
          </a:extLst>
        </xdr:cNvPr>
        <xdr:cNvSpPr>
          <a:spLocks noChangeShapeType="1"/>
        </xdr:cNvSpPr>
      </xdr:nvSpPr>
      <xdr:spPr bwMode="auto">
        <a:xfrm>
          <a:off x="2800350" y="8143751"/>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79</xdr:row>
      <xdr:rowOff>66551</xdr:rowOff>
    </xdr:from>
    <xdr:ext cx="142587" cy="0"/>
    <xdr:sp macro="" textlink="">
      <xdr:nvSpPr>
        <xdr:cNvPr id="509" name="Line 52">
          <a:extLst>
            <a:ext uri="{FF2B5EF4-FFF2-40B4-BE49-F238E27FC236}">
              <a16:creationId xmlns:a16="http://schemas.microsoft.com/office/drawing/2014/main" id="{A94736AB-266A-0049-A657-F8677F40F523}"/>
            </a:ext>
          </a:extLst>
        </xdr:cNvPr>
        <xdr:cNvSpPr>
          <a:spLocks noChangeShapeType="1"/>
        </xdr:cNvSpPr>
      </xdr:nvSpPr>
      <xdr:spPr bwMode="auto">
        <a:xfrm>
          <a:off x="2800350" y="8143751"/>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79</xdr:row>
      <xdr:rowOff>66551</xdr:rowOff>
    </xdr:from>
    <xdr:ext cx="142587" cy="0"/>
    <xdr:sp macro="" textlink="">
      <xdr:nvSpPr>
        <xdr:cNvPr id="510" name="Line 52">
          <a:extLst>
            <a:ext uri="{FF2B5EF4-FFF2-40B4-BE49-F238E27FC236}">
              <a16:creationId xmlns:a16="http://schemas.microsoft.com/office/drawing/2014/main" id="{A130416C-805E-D545-A87D-6C6D42BB6276}"/>
            </a:ext>
          </a:extLst>
        </xdr:cNvPr>
        <xdr:cNvSpPr>
          <a:spLocks noChangeShapeType="1"/>
        </xdr:cNvSpPr>
      </xdr:nvSpPr>
      <xdr:spPr bwMode="auto">
        <a:xfrm>
          <a:off x="2800350" y="8143751"/>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79</xdr:row>
      <xdr:rowOff>66551</xdr:rowOff>
    </xdr:from>
    <xdr:ext cx="142587" cy="0"/>
    <xdr:sp macro="" textlink="">
      <xdr:nvSpPr>
        <xdr:cNvPr id="511" name="Line 52">
          <a:extLst>
            <a:ext uri="{FF2B5EF4-FFF2-40B4-BE49-F238E27FC236}">
              <a16:creationId xmlns:a16="http://schemas.microsoft.com/office/drawing/2014/main" id="{41D6C7CD-994A-FA42-82AC-16ED274F0663}"/>
            </a:ext>
          </a:extLst>
        </xdr:cNvPr>
        <xdr:cNvSpPr>
          <a:spLocks noChangeShapeType="1"/>
        </xdr:cNvSpPr>
      </xdr:nvSpPr>
      <xdr:spPr bwMode="auto">
        <a:xfrm>
          <a:off x="2800350" y="8143751"/>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83</xdr:row>
      <xdr:rowOff>66551</xdr:rowOff>
    </xdr:from>
    <xdr:ext cx="142587" cy="0"/>
    <xdr:sp macro="" textlink="">
      <xdr:nvSpPr>
        <xdr:cNvPr id="512" name="Line 52">
          <a:extLst>
            <a:ext uri="{FF2B5EF4-FFF2-40B4-BE49-F238E27FC236}">
              <a16:creationId xmlns:a16="http://schemas.microsoft.com/office/drawing/2014/main" id="{508BD7AB-3523-064D-8C2F-EB7C0652610D}"/>
            </a:ext>
          </a:extLst>
        </xdr:cNvPr>
        <xdr:cNvSpPr>
          <a:spLocks noChangeShapeType="1"/>
        </xdr:cNvSpPr>
      </xdr:nvSpPr>
      <xdr:spPr bwMode="auto">
        <a:xfrm>
          <a:off x="2800350" y="8581901"/>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83</xdr:row>
      <xdr:rowOff>66551</xdr:rowOff>
    </xdr:from>
    <xdr:ext cx="142587" cy="0"/>
    <xdr:sp macro="" textlink="">
      <xdr:nvSpPr>
        <xdr:cNvPr id="513" name="Line 52">
          <a:extLst>
            <a:ext uri="{FF2B5EF4-FFF2-40B4-BE49-F238E27FC236}">
              <a16:creationId xmlns:a16="http://schemas.microsoft.com/office/drawing/2014/main" id="{EC8D90D2-7852-DD4D-B190-DCAD59E96A15}"/>
            </a:ext>
          </a:extLst>
        </xdr:cNvPr>
        <xdr:cNvSpPr>
          <a:spLocks noChangeShapeType="1"/>
        </xdr:cNvSpPr>
      </xdr:nvSpPr>
      <xdr:spPr bwMode="auto">
        <a:xfrm>
          <a:off x="2800350" y="8581901"/>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83</xdr:row>
      <xdr:rowOff>66551</xdr:rowOff>
    </xdr:from>
    <xdr:ext cx="142587" cy="0"/>
    <xdr:sp macro="" textlink="">
      <xdr:nvSpPr>
        <xdr:cNvPr id="514" name="Line 52">
          <a:extLst>
            <a:ext uri="{FF2B5EF4-FFF2-40B4-BE49-F238E27FC236}">
              <a16:creationId xmlns:a16="http://schemas.microsoft.com/office/drawing/2014/main" id="{844FA30B-EC0C-E04F-8AC2-719B744C7C9C}"/>
            </a:ext>
          </a:extLst>
        </xdr:cNvPr>
        <xdr:cNvSpPr>
          <a:spLocks noChangeShapeType="1"/>
        </xdr:cNvSpPr>
      </xdr:nvSpPr>
      <xdr:spPr bwMode="auto">
        <a:xfrm>
          <a:off x="2800350" y="8581901"/>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83</xdr:row>
      <xdr:rowOff>66551</xdr:rowOff>
    </xdr:from>
    <xdr:ext cx="142587" cy="0"/>
    <xdr:sp macro="" textlink="">
      <xdr:nvSpPr>
        <xdr:cNvPr id="515" name="Line 52">
          <a:extLst>
            <a:ext uri="{FF2B5EF4-FFF2-40B4-BE49-F238E27FC236}">
              <a16:creationId xmlns:a16="http://schemas.microsoft.com/office/drawing/2014/main" id="{C5C0CE1F-1500-C842-8A7D-694D32B7846E}"/>
            </a:ext>
          </a:extLst>
        </xdr:cNvPr>
        <xdr:cNvSpPr>
          <a:spLocks noChangeShapeType="1"/>
        </xdr:cNvSpPr>
      </xdr:nvSpPr>
      <xdr:spPr bwMode="auto">
        <a:xfrm>
          <a:off x="2800350" y="8581901"/>
          <a:ext cx="142587" cy="0"/>
        </a:xfrm>
        <a:prstGeom prst="line">
          <a:avLst/>
        </a:prstGeom>
        <a:noFill/>
        <a:ln w="9525">
          <a:solidFill>
            <a:srgbClr val="000000"/>
          </a:solidFill>
          <a:round/>
          <a:headEnd/>
          <a:tailEnd type="triangle" w="sm" len="sm"/>
        </a:ln>
      </xdr:spPr>
    </xdr:sp>
    <xdr:clientData/>
  </xdr:oneCellAnchor>
  <xdr:twoCellAnchor>
    <xdr:from>
      <xdr:col>13</xdr:col>
      <xdr:colOff>44450</xdr:colOff>
      <xdr:row>5</xdr:row>
      <xdr:rowOff>38100</xdr:rowOff>
    </xdr:from>
    <xdr:to>
      <xdr:col>15</xdr:col>
      <xdr:colOff>25400</xdr:colOff>
      <xdr:row>10</xdr:row>
      <xdr:rowOff>19049</xdr:rowOff>
    </xdr:to>
    <xdr:grpSp>
      <xdr:nvGrpSpPr>
        <xdr:cNvPr id="519" name="Group 518">
          <a:extLst>
            <a:ext uri="{FF2B5EF4-FFF2-40B4-BE49-F238E27FC236}">
              <a16:creationId xmlns:a16="http://schemas.microsoft.com/office/drawing/2014/main" id="{11E518D4-BC74-1D49-A3EA-D89B02D4FFEC}"/>
            </a:ext>
          </a:extLst>
        </xdr:cNvPr>
        <xdr:cNvGrpSpPr/>
      </xdr:nvGrpSpPr>
      <xdr:grpSpPr>
        <a:xfrm>
          <a:off x="1772557" y="552450"/>
          <a:ext cx="225879" cy="631370"/>
          <a:chOff x="3377338" y="8846950"/>
          <a:chExt cx="161441" cy="351940"/>
        </a:xfrm>
      </xdr:grpSpPr>
      <xdr:sp macro="" textlink="">
        <xdr:nvSpPr>
          <xdr:cNvPr id="520" name="Rectangle 519">
            <a:extLst>
              <a:ext uri="{FF2B5EF4-FFF2-40B4-BE49-F238E27FC236}">
                <a16:creationId xmlns:a16="http://schemas.microsoft.com/office/drawing/2014/main" id="{7B0C508C-1836-7246-8905-70FCAF2BEDA6}"/>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21" name="Straight Arrow Connector 520">
            <a:extLst>
              <a:ext uri="{FF2B5EF4-FFF2-40B4-BE49-F238E27FC236}">
                <a16:creationId xmlns:a16="http://schemas.microsoft.com/office/drawing/2014/main" id="{90C7C24A-3F0F-574D-869D-1800326D0A08}"/>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36</xdr:col>
      <xdr:colOff>114299</xdr:colOff>
      <xdr:row>5</xdr:row>
      <xdr:rowOff>63493</xdr:rowOff>
    </xdr:from>
    <xdr:to>
      <xdr:col>39</xdr:col>
      <xdr:colOff>31750</xdr:colOff>
      <xdr:row>9</xdr:row>
      <xdr:rowOff>74092</xdr:rowOff>
    </xdr:to>
    <xdr:grpSp>
      <xdr:nvGrpSpPr>
        <xdr:cNvPr id="522" name="Group 521">
          <a:extLst>
            <a:ext uri="{FF2B5EF4-FFF2-40B4-BE49-F238E27FC236}">
              <a16:creationId xmlns:a16="http://schemas.microsoft.com/office/drawing/2014/main" id="{0023958A-752C-2449-A58B-E13AFBAAF7B1}"/>
            </a:ext>
          </a:extLst>
        </xdr:cNvPr>
        <xdr:cNvGrpSpPr/>
      </xdr:nvGrpSpPr>
      <xdr:grpSpPr>
        <a:xfrm>
          <a:off x="4648199" y="579204"/>
          <a:ext cx="284844" cy="514063"/>
          <a:chOff x="4255698" y="27169695"/>
          <a:chExt cx="199748" cy="453657"/>
        </a:xfrm>
      </xdr:grpSpPr>
      <xdr:sp macro="" textlink="">
        <xdr:nvSpPr>
          <xdr:cNvPr id="523" name="Rectangle 522">
            <a:extLst>
              <a:ext uri="{FF2B5EF4-FFF2-40B4-BE49-F238E27FC236}">
                <a16:creationId xmlns:a16="http://schemas.microsoft.com/office/drawing/2014/main" id="{F7C78436-681F-0A4D-A306-402F3C4CEC5D}"/>
              </a:ext>
            </a:extLst>
          </xdr:cNvPr>
          <xdr:cNvSpPr/>
        </xdr:nvSpPr>
        <xdr:spPr>
          <a:xfrm flipH="1">
            <a:off x="4289802" y="27169695"/>
            <a:ext cx="165644" cy="187910"/>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24" name="Straight Arrow Connector 523">
            <a:extLst>
              <a:ext uri="{FF2B5EF4-FFF2-40B4-BE49-F238E27FC236}">
                <a16:creationId xmlns:a16="http://schemas.microsoft.com/office/drawing/2014/main" id="{347B2591-0984-F94D-814C-635B307B7592}"/>
              </a:ext>
            </a:extLst>
          </xdr:cNvPr>
          <xdr:cNvCxnSpPr/>
        </xdr:nvCxnSpPr>
        <xdr:spPr>
          <a:xfrm flipH="1">
            <a:off x="4255698" y="27623352"/>
            <a:ext cx="196365"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525" name="Straight Connector 524">
            <a:extLst>
              <a:ext uri="{FF2B5EF4-FFF2-40B4-BE49-F238E27FC236}">
                <a16:creationId xmlns:a16="http://schemas.microsoft.com/office/drawing/2014/main" id="{DE98F350-11ED-424B-8529-76A19C0A15DC}"/>
              </a:ext>
            </a:extLst>
          </xdr:cNvPr>
          <xdr:cNvCxnSpPr/>
        </xdr:nvCxnSpPr>
        <xdr:spPr>
          <a:xfrm>
            <a:off x="4453366" y="27299088"/>
            <a:ext cx="0" cy="320119"/>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oneCellAnchor>
    <xdr:from>
      <xdr:col>28</xdr:col>
      <xdr:colOff>426</xdr:colOff>
      <xdr:row>67</xdr:row>
      <xdr:rowOff>66552</xdr:rowOff>
    </xdr:from>
    <xdr:ext cx="94106" cy="158282"/>
    <xdr:sp macro="" textlink="">
      <xdr:nvSpPr>
        <xdr:cNvPr id="516" name="Freeform 106">
          <a:extLst>
            <a:ext uri="{FF2B5EF4-FFF2-40B4-BE49-F238E27FC236}">
              <a16:creationId xmlns:a16="http://schemas.microsoft.com/office/drawing/2014/main" id="{1D638001-665B-E74F-9AC1-00E02C6DAE95}"/>
            </a:ext>
          </a:extLst>
        </xdr:cNvPr>
        <xdr:cNvSpPr>
          <a:spLocks/>
        </xdr:cNvSpPr>
      </xdr:nvSpPr>
      <xdr:spPr bwMode="auto">
        <a:xfrm>
          <a:off x="3543726" y="7124577"/>
          <a:ext cx="94106" cy="158282"/>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33</xdr:col>
      <xdr:colOff>426</xdr:colOff>
      <xdr:row>67</xdr:row>
      <xdr:rowOff>66552</xdr:rowOff>
    </xdr:from>
    <xdr:ext cx="91559" cy="158282"/>
    <xdr:sp macro="" textlink="">
      <xdr:nvSpPr>
        <xdr:cNvPr id="517" name="Freeform 106">
          <a:extLst>
            <a:ext uri="{FF2B5EF4-FFF2-40B4-BE49-F238E27FC236}">
              <a16:creationId xmlns:a16="http://schemas.microsoft.com/office/drawing/2014/main" id="{7C117FB0-F7A8-FA48-A246-46E6F39771AD}"/>
            </a:ext>
          </a:extLst>
        </xdr:cNvPr>
        <xdr:cNvSpPr>
          <a:spLocks/>
        </xdr:cNvSpPr>
      </xdr:nvSpPr>
      <xdr:spPr bwMode="auto">
        <a:xfrm>
          <a:off x="4162851" y="7124577"/>
          <a:ext cx="91559" cy="158282"/>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txBody>
        <a:bodyPr/>
        <a:lstStyle/>
        <a:p>
          <a:r>
            <a:rPr lang="en-US"/>
            <a:t> </a:t>
          </a:r>
        </a:p>
      </xdr:txBody>
    </xdr:sp>
    <xdr:clientData/>
  </xdr:oneCellAnchor>
  <xdr:oneCellAnchor>
    <xdr:from>
      <xdr:col>22</xdr:col>
      <xdr:colOff>0</xdr:colOff>
      <xdr:row>67</xdr:row>
      <xdr:rowOff>66551</xdr:rowOff>
    </xdr:from>
    <xdr:ext cx="142587" cy="0"/>
    <xdr:sp macro="" textlink="">
      <xdr:nvSpPr>
        <xdr:cNvPr id="518" name="Line 52">
          <a:extLst>
            <a:ext uri="{FF2B5EF4-FFF2-40B4-BE49-F238E27FC236}">
              <a16:creationId xmlns:a16="http://schemas.microsoft.com/office/drawing/2014/main" id="{C8DC8174-E817-324B-8EBA-FA6BF56DCBCB}"/>
            </a:ext>
          </a:extLst>
        </xdr:cNvPr>
        <xdr:cNvSpPr>
          <a:spLocks noChangeShapeType="1"/>
        </xdr:cNvSpPr>
      </xdr:nvSpPr>
      <xdr:spPr bwMode="auto">
        <a:xfrm>
          <a:off x="2800350" y="7124576"/>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67</xdr:row>
      <xdr:rowOff>66551</xdr:rowOff>
    </xdr:from>
    <xdr:ext cx="142587" cy="0"/>
    <xdr:sp macro="" textlink="">
      <xdr:nvSpPr>
        <xdr:cNvPr id="526" name="Line 52">
          <a:extLst>
            <a:ext uri="{FF2B5EF4-FFF2-40B4-BE49-F238E27FC236}">
              <a16:creationId xmlns:a16="http://schemas.microsoft.com/office/drawing/2014/main" id="{AFD5A4B3-1186-EE47-8DD6-F8EA1CE0B1F3}"/>
            </a:ext>
          </a:extLst>
        </xdr:cNvPr>
        <xdr:cNvSpPr>
          <a:spLocks noChangeShapeType="1"/>
        </xdr:cNvSpPr>
      </xdr:nvSpPr>
      <xdr:spPr bwMode="auto">
        <a:xfrm>
          <a:off x="2800350" y="7124576"/>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67</xdr:row>
      <xdr:rowOff>66551</xdr:rowOff>
    </xdr:from>
    <xdr:ext cx="142587" cy="0"/>
    <xdr:sp macro="" textlink="">
      <xdr:nvSpPr>
        <xdr:cNvPr id="527" name="Line 52">
          <a:extLst>
            <a:ext uri="{FF2B5EF4-FFF2-40B4-BE49-F238E27FC236}">
              <a16:creationId xmlns:a16="http://schemas.microsoft.com/office/drawing/2014/main" id="{084308C5-BB5B-464E-8D44-4A2F69F66EE3}"/>
            </a:ext>
          </a:extLst>
        </xdr:cNvPr>
        <xdr:cNvSpPr>
          <a:spLocks noChangeShapeType="1"/>
        </xdr:cNvSpPr>
      </xdr:nvSpPr>
      <xdr:spPr bwMode="auto">
        <a:xfrm>
          <a:off x="2800350" y="7124576"/>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67</xdr:row>
      <xdr:rowOff>66551</xdr:rowOff>
    </xdr:from>
    <xdr:ext cx="142587" cy="0"/>
    <xdr:sp macro="" textlink="">
      <xdr:nvSpPr>
        <xdr:cNvPr id="528" name="Line 52">
          <a:extLst>
            <a:ext uri="{FF2B5EF4-FFF2-40B4-BE49-F238E27FC236}">
              <a16:creationId xmlns:a16="http://schemas.microsoft.com/office/drawing/2014/main" id="{65387FC6-A1D8-5649-8D98-470423782879}"/>
            </a:ext>
          </a:extLst>
        </xdr:cNvPr>
        <xdr:cNvSpPr>
          <a:spLocks noChangeShapeType="1"/>
        </xdr:cNvSpPr>
      </xdr:nvSpPr>
      <xdr:spPr bwMode="auto">
        <a:xfrm>
          <a:off x="2800350" y="7124576"/>
          <a:ext cx="142587" cy="0"/>
        </a:xfrm>
        <a:prstGeom prst="line">
          <a:avLst/>
        </a:prstGeom>
        <a:noFill/>
        <a:ln w="9525">
          <a:solidFill>
            <a:srgbClr val="000000"/>
          </a:solidFill>
          <a:round/>
          <a:headEnd/>
          <a:tailEnd type="triangle" w="sm" len="sm"/>
        </a:ln>
      </xdr:spPr>
    </xdr:sp>
    <xdr:clientData/>
  </xdr:oneCellAnchor>
  <xdr:oneCellAnchor>
    <xdr:from>
      <xdr:col>33</xdr:col>
      <xdr:colOff>0</xdr:colOff>
      <xdr:row>209</xdr:row>
      <xdr:rowOff>45810</xdr:rowOff>
    </xdr:from>
    <xdr:ext cx="91440" cy="161745"/>
    <xdr:sp macro="" textlink="">
      <xdr:nvSpPr>
        <xdr:cNvPr id="2" name="Freeform 106">
          <a:extLst>
            <a:ext uri="{FF2B5EF4-FFF2-40B4-BE49-F238E27FC236}">
              <a16:creationId xmlns:a16="http://schemas.microsoft.com/office/drawing/2014/main" id="{B68C86CF-BA17-48A4-AA30-67E006961967}"/>
            </a:ext>
          </a:extLst>
        </xdr:cNvPr>
        <xdr:cNvSpPr>
          <a:spLocks/>
        </xdr:cNvSpPr>
      </xdr:nvSpPr>
      <xdr:spPr bwMode="auto">
        <a:xfrm>
          <a:off x="3895725" y="23867835"/>
          <a:ext cx="91440" cy="161745"/>
        </a:xfrm>
        <a:custGeom>
          <a:avLst/>
          <a:gdLst>
            <a:gd name="T0" fmla="*/ 2147483646 w 10"/>
            <a:gd name="T1" fmla="*/ 0 h 16"/>
            <a:gd name="T2" fmla="*/ 2147483646 w 10"/>
            <a:gd name="T3" fmla="*/ 0 h 16"/>
            <a:gd name="T4" fmla="*/ 2147483646 w 10"/>
            <a:gd name="T5" fmla="*/ 2147483646 h 16"/>
            <a:gd name="T6" fmla="*/ 0 w 10"/>
            <a:gd name="T7" fmla="*/ 2147483646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lientData/>
  </xdr:oneCellAnchor>
  <xdr:oneCellAnchor>
    <xdr:from>
      <xdr:col>22</xdr:col>
      <xdr:colOff>0</xdr:colOff>
      <xdr:row>209</xdr:row>
      <xdr:rowOff>67912</xdr:rowOff>
    </xdr:from>
    <xdr:ext cx="142587" cy="0"/>
    <xdr:sp macro="" textlink="">
      <xdr:nvSpPr>
        <xdr:cNvPr id="3" name="Line 52">
          <a:extLst>
            <a:ext uri="{FF2B5EF4-FFF2-40B4-BE49-F238E27FC236}">
              <a16:creationId xmlns:a16="http://schemas.microsoft.com/office/drawing/2014/main" id="{3F4C2C83-052C-4C40-82EB-F653AB0FB7C2}"/>
            </a:ext>
          </a:extLst>
        </xdr:cNvPr>
        <xdr:cNvSpPr>
          <a:spLocks noChangeShapeType="1"/>
        </xdr:cNvSpPr>
      </xdr:nvSpPr>
      <xdr:spPr bwMode="auto">
        <a:xfrm>
          <a:off x="2638425" y="2388993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209</xdr:row>
      <xdr:rowOff>67912</xdr:rowOff>
    </xdr:from>
    <xdr:ext cx="142587" cy="0"/>
    <xdr:sp macro="" textlink="">
      <xdr:nvSpPr>
        <xdr:cNvPr id="4" name="Line 52">
          <a:extLst>
            <a:ext uri="{FF2B5EF4-FFF2-40B4-BE49-F238E27FC236}">
              <a16:creationId xmlns:a16="http://schemas.microsoft.com/office/drawing/2014/main" id="{977E88B3-9BDD-4745-A8FC-8F5B041FE23A}"/>
            </a:ext>
          </a:extLst>
        </xdr:cNvPr>
        <xdr:cNvSpPr>
          <a:spLocks noChangeShapeType="1"/>
        </xdr:cNvSpPr>
      </xdr:nvSpPr>
      <xdr:spPr bwMode="auto">
        <a:xfrm>
          <a:off x="2638425" y="2388993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209</xdr:row>
      <xdr:rowOff>67912</xdr:rowOff>
    </xdr:from>
    <xdr:ext cx="142587" cy="0"/>
    <xdr:sp macro="" textlink="">
      <xdr:nvSpPr>
        <xdr:cNvPr id="5" name="Line 52">
          <a:extLst>
            <a:ext uri="{FF2B5EF4-FFF2-40B4-BE49-F238E27FC236}">
              <a16:creationId xmlns:a16="http://schemas.microsoft.com/office/drawing/2014/main" id="{6C7174B8-D5FE-4E4E-B3B0-8500D3B62BD8}"/>
            </a:ext>
          </a:extLst>
        </xdr:cNvPr>
        <xdr:cNvSpPr>
          <a:spLocks noChangeShapeType="1"/>
        </xdr:cNvSpPr>
      </xdr:nvSpPr>
      <xdr:spPr bwMode="auto">
        <a:xfrm>
          <a:off x="2638425" y="23889937"/>
          <a:ext cx="142587" cy="0"/>
        </a:xfrm>
        <a:prstGeom prst="line">
          <a:avLst/>
        </a:prstGeom>
        <a:noFill/>
        <a:ln w="9525">
          <a:solidFill>
            <a:srgbClr val="000000"/>
          </a:solidFill>
          <a:round/>
          <a:headEnd/>
          <a:tailEnd type="triangle" w="sm" len="sm"/>
        </a:ln>
      </xdr:spPr>
    </xdr:sp>
    <xdr:clientData/>
  </xdr:oneCellAnchor>
  <xdr:oneCellAnchor>
    <xdr:from>
      <xdr:col>22</xdr:col>
      <xdr:colOff>0</xdr:colOff>
      <xdr:row>209</xdr:row>
      <xdr:rowOff>67912</xdr:rowOff>
    </xdr:from>
    <xdr:ext cx="142587" cy="0"/>
    <xdr:sp macro="" textlink="">
      <xdr:nvSpPr>
        <xdr:cNvPr id="6" name="Line 52">
          <a:extLst>
            <a:ext uri="{FF2B5EF4-FFF2-40B4-BE49-F238E27FC236}">
              <a16:creationId xmlns:a16="http://schemas.microsoft.com/office/drawing/2014/main" id="{2A8E5E02-1C2D-4F12-88F3-C8158A2DEFAB}"/>
            </a:ext>
          </a:extLst>
        </xdr:cNvPr>
        <xdr:cNvSpPr>
          <a:spLocks noChangeShapeType="1"/>
        </xdr:cNvSpPr>
      </xdr:nvSpPr>
      <xdr:spPr bwMode="auto">
        <a:xfrm>
          <a:off x="2638425" y="238899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209</xdr:row>
      <xdr:rowOff>67912</xdr:rowOff>
    </xdr:from>
    <xdr:ext cx="142587" cy="0"/>
    <xdr:sp macro="" textlink="">
      <xdr:nvSpPr>
        <xdr:cNvPr id="7" name="Line 52">
          <a:extLst>
            <a:ext uri="{FF2B5EF4-FFF2-40B4-BE49-F238E27FC236}">
              <a16:creationId xmlns:a16="http://schemas.microsoft.com/office/drawing/2014/main" id="{3366030E-1173-4C9E-AE23-E26CFC4A1AD5}"/>
            </a:ext>
          </a:extLst>
        </xdr:cNvPr>
        <xdr:cNvSpPr>
          <a:spLocks noChangeShapeType="1"/>
        </xdr:cNvSpPr>
      </xdr:nvSpPr>
      <xdr:spPr bwMode="auto">
        <a:xfrm>
          <a:off x="3209925" y="238899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209</xdr:row>
      <xdr:rowOff>67912</xdr:rowOff>
    </xdr:from>
    <xdr:ext cx="142587" cy="0"/>
    <xdr:sp macro="" textlink="">
      <xdr:nvSpPr>
        <xdr:cNvPr id="8" name="Line 52">
          <a:extLst>
            <a:ext uri="{FF2B5EF4-FFF2-40B4-BE49-F238E27FC236}">
              <a16:creationId xmlns:a16="http://schemas.microsoft.com/office/drawing/2014/main" id="{FBFF85D2-8FAD-4A7C-BED9-EADF33CC42E5}"/>
            </a:ext>
          </a:extLst>
        </xdr:cNvPr>
        <xdr:cNvSpPr>
          <a:spLocks noChangeShapeType="1"/>
        </xdr:cNvSpPr>
      </xdr:nvSpPr>
      <xdr:spPr bwMode="auto">
        <a:xfrm>
          <a:off x="3209925" y="238899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209</xdr:row>
      <xdr:rowOff>67912</xdr:rowOff>
    </xdr:from>
    <xdr:ext cx="142587" cy="0"/>
    <xdr:sp macro="" textlink="">
      <xdr:nvSpPr>
        <xdr:cNvPr id="9" name="Line 52">
          <a:extLst>
            <a:ext uri="{FF2B5EF4-FFF2-40B4-BE49-F238E27FC236}">
              <a16:creationId xmlns:a16="http://schemas.microsoft.com/office/drawing/2014/main" id="{49FE3CEB-44F0-40F5-863F-D71D2AF0B712}"/>
            </a:ext>
          </a:extLst>
        </xdr:cNvPr>
        <xdr:cNvSpPr>
          <a:spLocks noChangeShapeType="1"/>
        </xdr:cNvSpPr>
      </xdr:nvSpPr>
      <xdr:spPr bwMode="auto">
        <a:xfrm>
          <a:off x="3209925" y="23889937"/>
          <a:ext cx="142587" cy="0"/>
        </a:xfrm>
        <a:prstGeom prst="line">
          <a:avLst/>
        </a:prstGeom>
        <a:noFill/>
        <a:ln w="9525">
          <a:solidFill>
            <a:srgbClr val="000000"/>
          </a:solidFill>
          <a:round/>
          <a:headEnd/>
          <a:tailEnd type="triangle" w="sm" len="sm"/>
        </a:ln>
      </xdr:spPr>
    </xdr:sp>
    <xdr:clientData/>
  </xdr:oneCellAnchor>
  <xdr:oneCellAnchor>
    <xdr:from>
      <xdr:col>27</xdr:col>
      <xdr:colOff>0</xdr:colOff>
      <xdr:row>209</xdr:row>
      <xdr:rowOff>67912</xdr:rowOff>
    </xdr:from>
    <xdr:ext cx="142587" cy="0"/>
    <xdr:sp macro="" textlink="">
      <xdr:nvSpPr>
        <xdr:cNvPr id="10" name="Line 52">
          <a:extLst>
            <a:ext uri="{FF2B5EF4-FFF2-40B4-BE49-F238E27FC236}">
              <a16:creationId xmlns:a16="http://schemas.microsoft.com/office/drawing/2014/main" id="{9B230693-6838-4A02-B714-C2F52C7C1C5E}"/>
            </a:ext>
          </a:extLst>
        </xdr:cNvPr>
        <xdr:cNvSpPr>
          <a:spLocks noChangeShapeType="1"/>
        </xdr:cNvSpPr>
      </xdr:nvSpPr>
      <xdr:spPr bwMode="auto">
        <a:xfrm>
          <a:off x="3209925" y="23889937"/>
          <a:ext cx="142587" cy="0"/>
        </a:xfrm>
        <a:prstGeom prst="line">
          <a:avLst/>
        </a:prstGeom>
        <a:noFill/>
        <a:ln w="9525">
          <a:solidFill>
            <a:srgbClr val="000000"/>
          </a:solidFill>
          <a:round/>
          <a:headEnd/>
          <a:tailEnd type="triangle" w="sm" len="sm"/>
        </a:ln>
      </xdr:spPr>
    </xdr:sp>
    <xdr:clientData/>
  </xdr:oneCellAnchor>
</xdr:wsDr>
</file>

<file path=xl/drawings/drawing18.xml><?xml version="1.0" encoding="utf-8"?>
<xdr:wsDr xmlns:xdr="http://schemas.openxmlformats.org/drawingml/2006/spreadsheetDrawing" xmlns:a="http://schemas.openxmlformats.org/drawingml/2006/main">
  <xdr:oneCellAnchor>
    <xdr:from>
      <xdr:col>40</xdr:col>
      <xdr:colOff>2418</xdr:colOff>
      <xdr:row>19</xdr:row>
      <xdr:rowOff>65190</xdr:rowOff>
    </xdr:from>
    <xdr:ext cx="182880" cy="0"/>
    <xdr:sp macro="" textlink="">
      <xdr:nvSpPr>
        <xdr:cNvPr id="8" name="Line 52">
          <a:extLst>
            <a:ext uri="{FF2B5EF4-FFF2-40B4-BE49-F238E27FC236}">
              <a16:creationId xmlns:a16="http://schemas.microsoft.com/office/drawing/2014/main" id="{1853A7DF-0CCC-684C-88EA-3EE0C5FC2E89}"/>
            </a:ext>
          </a:extLst>
        </xdr:cNvPr>
        <xdr:cNvSpPr>
          <a:spLocks noChangeShapeType="1"/>
        </xdr:cNvSpPr>
      </xdr:nvSpPr>
      <xdr:spPr bwMode="auto">
        <a:xfrm>
          <a:off x="5060193" y="2170215"/>
          <a:ext cx="182880" cy="0"/>
        </a:xfrm>
        <a:prstGeom prst="line">
          <a:avLst/>
        </a:prstGeom>
        <a:noFill/>
        <a:ln w="9525">
          <a:solidFill>
            <a:srgbClr val="000000"/>
          </a:solidFill>
          <a:round/>
          <a:headEnd/>
          <a:tailEnd type="triangle" w="sm" len="sm"/>
        </a:ln>
      </xdr:spPr>
    </xdr:sp>
    <xdr:clientData/>
  </xdr:oneCellAnchor>
  <xdr:oneCellAnchor>
    <xdr:from>
      <xdr:col>40</xdr:col>
      <xdr:colOff>2418</xdr:colOff>
      <xdr:row>23</xdr:row>
      <xdr:rowOff>65190</xdr:rowOff>
    </xdr:from>
    <xdr:ext cx="182880" cy="0"/>
    <xdr:sp macro="" textlink="">
      <xdr:nvSpPr>
        <xdr:cNvPr id="9" name="Line 52">
          <a:extLst>
            <a:ext uri="{FF2B5EF4-FFF2-40B4-BE49-F238E27FC236}">
              <a16:creationId xmlns:a16="http://schemas.microsoft.com/office/drawing/2014/main" id="{1A86E7D9-04AD-9C4A-9202-344BEF18CC1C}"/>
            </a:ext>
          </a:extLst>
        </xdr:cNvPr>
        <xdr:cNvSpPr>
          <a:spLocks noChangeShapeType="1"/>
        </xdr:cNvSpPr>
      </xdr:nvSpPr>
      <xdr:spPr bwMode="auto">
        <a:xfrm>
          <a:off x="5060193" y="2465490"/>
          <a:ext cx="182880" cy="0"/>
        </a:xfrm>
        <a:prstGeom prst="line">
          <a:avLst/>
        </a:prstGeom>
        <a:noFill/>
        <a:ln w="9525">
          <a:solidFill>
            <a:srgbClr val="000000"/>
          </a:solidFill>
          <a:round/>
          <a:headEnd/>
          <a:tailEnd type="triangle" w="sm" len="sm"/>
        </a:ln>
      </xdr:spPr>
    </xdr:sp>
    <xdr:clientData/>
  </xdr:oneCellAnchor>
  <xdr:oneCellAnchor>
    <xdr:from>
      <xdr:col>40</xdr:col>
      <xdr:colOff>2418</xdr:colOff>
      <xdr:row>28</xdr:row>
      <xdr:rowOff>65190</xdr:rowOff>
    </xdr:from>
    <xdr:ext cx="182880" cy="0"/>
    <xdr:sp macro="" textlink="">
      <xdr:nvSpPr>
        <xdr:cNvPr id="10" name="Line 52">
          <a:extLst>
            <a:ext uri="{FF2B5EF4-FFF2-40B4-BE49-F238E27FC236}">
              <a16:creationId xmlns:a16="http://schemas.microsoft.com/office/drawing/2014/main" id="{57EB00BE-3BF5-1F4A-ABD0-238CB4CAA079}"/>
            </a:ext>
          </a:extLst>
        </xdr:cNvPr>
        <xdr:cNvSpPr>
          <a:spLocks noChangeShapeType="1"/>
        </xdr:cNvSpPr>
      </xdr:nvSpPr>
      <xdr:spPr bwMode="auto">
        <a:xfrm>
          <a:off x="5060193" y="3046515"/>
          <a:ext cx="182880" cy="0"/>
        </a:xfrm>
        <a:prstGeom prst="line">
          <a:avLst/>
        </a:prstGeom>
        <a:noFill/>
        <a:ln w="9525">
          <a:solidFill>
            <a:srgbClr val="000000"/>
          </a:solidFill>
          <a:round/>
          <a:headEnd/>
          <a:tailEnd type="triangle" w="sm" len="sm"/>
        </a:ln>
      </xdr:spPr>
    </xdr:sp>
    <xdr:clientData/>
  </xdr:oneCellAnchor>
  <xdr:twoCellAnchor>
    <xdr:from>
      <xdr:col>19</xdr:col>
      <xdr:colOff>19050</xdr:colOff>
      <xdr:row>6</xdr:row>
      <xdr:rowOff>0</xdr:rowOff>
    </xdr:from>
    <xdr:to>
      <xdr:col>20</xdr:col>
      <xdr:colOff>101599</xdr:colOff>
      <xdr:row>10</xdr:row>
      <xdr:rowOff>0</xdr:rowOff>
    </xdr:to>
    <xdr:grpSp>
      <xdr:nvGrpSpPr>
        <xdr:cNvPr id="13" name="Group 12">
          <a:extLst>
            <a:ext uri="{FF2B5EF4-FFF2-40B4-BE49-F238E27FC236}">
              <a16:creationId xmlns:a16="http://schemas.microsoft.com/office/drawing/2014/main" id="{AA509842-8284-FC43-A658-A72FA5E05BDF}"/>
            </a:ext>
          </a:extLst>
        </xdr:cNvPr>
        <xdr:cNvGrpSpPr/>
      </xdr:nvGrpSpPr>
      <xdr:grpSpPr>
        <a:xfrm>
          <a:off x="2521404" y="590550"/>
          <a:ext cx="210456" cy="571500"/>
          <a:chOff x="3377338" y="8846950"/>
          <a:chExt cx="161441" cy="351940"/>
        </a:xfrm>
      </xdr:grpSpPr>
      <xdr:sp macro="" textlink="">
        <xdr:nvSpPr>
          <xdr:cNvPr id="14" name="Rectangle 13">
            <a:extLst>
              <a:ext uri="{FF2B5EF4-FFF2-40B4-BE49-F238E27FC236}">
                <a16:creationId xmlns:a16="http://schemas.microsoft.com/office/drawing/2014/main" id="{7175D44F-DA6B-0444-AB16-72520D753779}"/>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5" name="Straight Arrow Connector 14">
            <a:extLst>
              <a:ext uri="{FF2B5EF4-FFF2-40B4-BE49-F238E27FC236}">
                <a16:creationId xmlns:a16="http://schemas.microsoft.com/office/drawing/2014/main" id="{1185A4EC-6E4A-B847-BD53-094B07FC0B26}"/>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36</xdr:col>
      <xdr:colOff>114299</xdr:colOff>
      <xdr:row>5</xdr:row>
      <xdr:rowOff>63500</xdr:rowOff>
    </xdr:from>
    <xdr:to>
      <xdr:col>38</xdr:col>
      <xdr:colOff>101600</xdr:colOff>
      <xdr:row>9</xdr:row>
      <xdr:rowOff>84681</xdr:rowOff>
    </xdr:to>
    <xdr:grpSp>
      <xdr:nvGrpSpPr>
        <xdr:cNvPr id="16" name="Group 15">
          <a:extLst>
            <a:ext uri="{FF2B5EF4-FFF2-40B4-BE49-F238E27FC236}">
              <a16:creationId xmlns:a16="http://schemas.microsoft.com/office/drawing/2014/main" id="{30068265-0C91-2542-BED7-4C0CF866533F}"/>
            </a:ext>
          </a:extLst>
        </xdr:cNvPr>
        <xdr:cNvGrpSpPr/>
      </xdr:nvGrpSpPr>
      <xdr:grpSpPr>
        <a:xfrm>
          <a:off x="4686299" y="579211"/>
          <a:ext cx="236312" cy="523284"/>
          <a:chOff x="4255698" y="27169696"/>
          <a:chExt cx="199748" cy="453656"/>
        </a:xfrm>
      </xdr:grpSpPr>
      <xdr:sp macro="" textlink="">
        <xdr:nvSpPr>
          <xdr:cNvPr id="17" name="Rectangle 16">
            <a:extLst>
              <a:ext uri="{FF2B5EF4-FFF2-40B4-BE49-F238E27FC236}">
                <a16:creationId xmlns:a16="http://schemas.microsoft.com/office/drawing/2014/main" id="{359F4FC8-E3BC-044D-99CB-050FEACF1AC1}"/>
              </a:ext>
            </a:extLst>
          </xdr:cNvPr>
          <xdr:cNvSpPr/>
        </xdr:nvSpPr>
        <xdr:spPr>
          <a:xfrm flipH="1">
            <a:off x="4279199" y="27169696"/>
            <a:ext cx="176247" cy="195215"/>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8" name="Straight Arrow Connector 17">
            <a:extLst>
              <a:ext uri="{FF2B5EF4-FFF2-40B4-BE49-F238E27FC236}">
                <a16:creationId xmlns:a16="http://schemas.microsoft.com/office/drawing/2014/main" id="{A443A573-6EAD-9E44-95B8-839EF16C647C}"/>
              </a:ext>
            </a:extLst>
          </xdr:cNvPr>
          <xdr:cNvCxnSpPr/>
        </xdr:nvCxnSpPr>
        <xdr:spPr>
          <a:xfrm flipH="1">
            <a:off x="4255698" y="27623352"/>
            <a:ext cx="196365"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19" name="Straight Connector 18">
            <a:extLst>
              <a:ext uri="{FF2B5EF4-FFF2-40B4-BE49-F238E27FC236}">
                <a16:creationId xmlns:a16="http://schemas.microsoft.com/office/drawing/2014/main" id="{F2D8006B-4839-DF4D-B787-AF2334EB48FA}"/>
              </a:ext>
            </a:extLst>
          </xdr:cNvPr>
          <xdr:cNvCxnSpPr/>
        </xdr:nvCxnSpPr>
        <xdr:spPr>
          <a:xfrm>
            <a:off x="4453366" y="27299088"/>
            <a:ext cx="0" cy="320119"/>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twoCellAnchor>
    <xdr:from>
      <xdr:col>38</xdr:col>
      <xdr:colOff>16329</xdr:colOff>
      <xdr:row>37</xdr:row>
      <xdr:rowOff>49303</xdr:rowOff>
    </xdr:from>
    <xdr:to>
      <xdr:col>41</xdr:col>
      <xdr:colOff>18143</xdr:colOff>
      <xdr:row>38</xdr:row>
      <xdr:rowOff>68036</xdr:rowOff>
    </xdr:to>
    <xdr:grpSp>
      <xdr:nvGrpSpPr>
        <xdr:cNvPr id="20" name="Group 19">
          <a:extLst>
            <a:ext uri="{FF2B5EF4-FFF2-40B4-BE49-F238E27FC236}">
              <a16:creationId xmlns:a16="http://schemas.microsoft.com/office/drawing/2014/main" id="{D9886796-8672-0B47-A6AF-6947172B8A55}"/>
            </a:ext>
          </a:extLst>
        </xdr:cNvPr>
        <xdr:cNvGrpSpPr/>
      </xdr:nvGrpSpPr>
      <xdr:grpSpPr>
        <a:xfrm>
          <a:off x="4838700" y="4267517"/>
          <a:ext cx="335189" cy="158887"/>
          <a:chOff x="5776610" y="7255197"/>
          <a:chExt cx="128478" cy="118645"/>
        </a:xfrm>
      </xdr:grpSpPr>
      <xdr:sp macro="" textlink="">
        <xdr:nvSpPr>
          <xdr:cNvPr id="21" name="Freeform 20">
            <a:extLst>
              <a:ext uri="{FF2B5EF4-FFF2-40B4-BE49-F238E27FC236}">
                <a16:creationId xmlns:a16="http://schemas.microsoft.com/office/drawing/2014/main" id="{25789D32-4AE2-BC4D-935E-D0F15B48A46C}"/>
              </a:ext>
            </a:extLst>
          </xdr:cNvPr>
          <xdr:cNvSpPr>
            <a:spLocks/>
          </xdr:cNvSpPr>
        </xdr:nvSpPr>
        <xdr:spPr bwMode="auto">
          <a:xfrm>
            <a:off x="5776610" y="7256134"/>
            <a:ext cx="128478" cy="117708"/>
          </a:xfrm>
          <a:custGeom>
            <a:avLst/>
            <a:gdLst>
              <a:gd name="T0" fmla="*/ 2147483647 w 72"/>
              <a:gd name="T1" fmla="*/ 0 h 7"/>
              <a:gd name="T2" fmla="*/ 2147483647 w 72"/>
              <a:gd name="T3" fmla="*/ 2147483647 h 7"/>
              <a:gd name="T4" fmla="*/ 0 w 72"/>
              <a:gd name="T5" fmla="*/ 2147483647 h 7"/>
              <a:gd name="T6" fmla="*/ 0 60000 65536"/>
              <a:gd name="T7" fmla="*/ 0 60000 65536"/>
              <a:gd name="T8" fmla="*/ 0 60000 65536"/>
              <a:gd name="T9" fmla="*/ 0 w 72"/>
              <a:gd name="T10" fmla="*/ 0 h 7"/>
              <a:gd name="T11" fmla="*/ 72 w 72"/>
              <a:gd name="T12" fmla="*/ 7 h 7"/>
            </a:gdLst>
            <a:ahLst/>
            <a:cxnLst>
              <a:cxn ang="T6">
                <a:pos x="T0" y="T1"/>
              </a:cxn>
              <a:cxn ang="T7">
                <a:pos x="T2" y="T3"/>
              </a:cxn>
              <a:cxn ang="T8">
                <a:pos x="T4" y="T5"/>
              </a:cxn>
            </a:cxnLst>
            <a:rect l="T9" t="T10" r="T11" b="T12"/>
            <a:pathLst>
              <a:path w="72" h="7">
                <a:moveTo>
                  <a:pt x="72" y="0"/>
                </a:moveTo>
                <a:lnTo>
                  <a:pt x="72" y="7"/>
                </a:lnTo>
                <a:lnTo>
                  <a:pt x="0" y="7"/>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xnSp macro="">
        <xdr:nvCxnSpPr>
          <xdr:cNvPr id="22" name="Straight Connector 21">
            <a:extLst>
              <a:ext uri="{FF2B5EF4-FFF2-40B4-BE49-F238E27FC236}">
                <a16:creationId xmlns:a16="http://schemas.microsoft.com/office/drawing/2014/main" id="{C2F2B968-630F-074B-B963-1D5A4222616E}"/>
              </a:ext>
            </a:extLst>
          </xdr:cNvPr>
          <xdr:cNvCxnSpPr/>
        </xdr:nvCxnSpPr>
        <xdr:spPr>
          <a:xfrm>
            <a:off x="5865275" y="7255197"/>
            <a:ext cx="38693" cy="0"/>
          </a:xfrm>
          <a:prstGeom prst="line">
            <a:avLst/>
          </a:prstGeom>
          <a:ln w="9525">
            <a:solidFill>
              <a:schemeClr val="tx1"/>
            </a:solidFill>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19.xml><?xml version="1.0" encoding="utf-8"?>
<xdr:wsDr xmlns:xdr="http://schemas.openxmlformats.org/drawingml/2006/spreadsheetDrawing" xmlns:a="http://schemas.openxmlformats.org/drawingml/2006/main">
  <xdr:twoCellAnchor>
    <xdr:from>
      <xdr:col>19</xdr:col>
      <xdr:colOff>57150</xdr:colOff>
      <xdr:row>6</xdr:row>
      <xdr:rowOff>95251</xdr:rowOff>
    </xdr:from>
    <xdr:to>
      <xdr:col>21</xdr:col>
      <xdr:colOff>63500</xdr:colOff>
      <xdr:row>10</xdr:row>
      <xdr:rowOff>136525</xdr:rowOff>
    </xdr:to>
    <xdr:grpSp>
      <xdr:nvGrpSpPr>
        <xdr:cNvPr id="8" name="Group 7">
          <a:extLst>
            <a:ext uri="{FF2B5EF4-FFF2-40B4-BE49-F238E27FC236}">
              <a16:creationId xmlns:a16="http://schemas.microsoft.com/office/drawing/2014/main" id="{6235312C-EEBB-4344-9C11-84C6796EECAA}"/>
            </a:ext>
          </a:extLst>
        </xdr:cNvPr>
        <xdr:cNvGrpSpPr/>
      </xdr:nvGrpSpPr>
      <xdr:grpSpPr>
        <a:xfrm>
          <a:off x="2702379" y="683080"/>
          <a:ext cx="258082" cy="612774"/>
          <a:chOff x="3377338" y="8846950"/>
          <a:chExt cx="161441" cy="351940"/>
        </a:xfrm>
      </xdr:grpSpPr>
      <xdr:sp macro="" textlink="">
        <xdr:nvSpPr>
          <xdr:cNvPr id="11" name="Rectangle 10">
            <a:extLst>
              <a:ext uri="{FF2B5EF4-FFF2-40B4-BE49-F238E27FC236}">
                <a16:creationId xmlns:a16="http://schemas.microsoft.com/office/drawing/2014/main" id="{D179A88E-46ED-A044-9DC5-6226B8E2A72E}"/>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4" name="Straight Arrow Connector 13">
            <a:extLst>
              <a:ext uri="{FF2B5EF4-FFF2-40B4-BE49-F238E27FC236}">
                <a16:creationId xmlns:a16="http://schemas.microsoft.com/office/drawing/2014/main" id="{588F3233-5D84-DA44-868B-BF92E8328F3F}"/>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36</xdr:col>
      <xdr:colOff>114299</xdr:colOff>
      <xdr:row>6</xdr:row>
      <xdr:rowOff>82574</xdr:rowOff>
    </xdr:from>
    <xdr:to>
      <xdr:col>39</xdr:col>
      <xdr:colOff>31750</xdr:colOff>
      <xdr:row>10</xdr:row>
      <xdr:rowOff>74122</xdr:rowOff>
    </xdr:to>
    <xdr:grpSp>
      <xdr:nvGrpSpPr>
        <xdr:cNvPr id="15" name="Group 14">
          <a:extLst>
            <a:ext uri="{FF2B5EF4-FFF2-40B4-BE49-F238E27FC236}">
              <a16:creationId xmlns:a16="http://schemas.microsoft.com/office/drawing/2014/main" id="{B02FDEE0-452C-4B4E-A9D8-47215D0BA550}"/>
            </a:ext>
          </a:extLst>
        </xdr:cNvPr>
        <xdr:cNvGrpSpPr/>
      </xdr:nvGrpSpPr>
      <xdr:grpSpPr>
        <a:xfrm>
          <a:off x="4867274" y="677206"/>
          <a:ext cx="284844" cy="558966"/>
          <a:chOff x="4255698" y="27089642"/>
          <a:chExt cx="199748" cy="533710"/>
        </a:xfrm>
      </xdr:grpSpPr>
      <xdr:sp macro="" textlink="">
        <xdr:nvSpPr>
          <xdr:cNvPr id="16" name="Rectangle 15">
            <a:extLst>
              <a:ext uri="{FF2B5EF4-FFF2-40B4-BE49-F238E27FC236}">
                <a16:creationId xmlns:a16="http://schemas.microsoft.com/office/drawing/2014/main" id="{E1FC5F61-8EC6-AB4C-ABCB-4A6B69F56505}"/>
              </a:ext>
            </a:extLst>
          </xdr:cNvPr>
          <xdr:cNvSpPr/>
        </xdr:nvSpPr>
        <xdr:spPr>
          <a:xfrm flipH="1">
            <a:off x="4284930" y="27089642"/>
            <a:ext cx="170516" cy="225142"/>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7" name="Straight Arrow Connector 16">
            <a:extLst>
              <a:ext uri="{FF2B5EF4-FFF2-40B4-BE49-F238E27FC236}">
                <a16:creationId xmlns:a16="http://schemas.microsoft.com/office/drawing/2014/main" id="{8D48B2D0-9BB0-E74A-99DC-EA31B040A322}"/>
              </a:ext>
            </a:extLst>
          </xdr:cNvPr>
          <xdr:cNvCxnSpPr/>
        </xdr:nvCxnSpPr>
        <xdr:spPr>
          <a:xfrm flipH="1">
            <a:off x="4255698" y="27623352"/>
            <a:ext cx="196365"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18" name="Straight Connector 17">
            <a:extLst>
              <a:ext uri="{FF2B5EF4-FFF2-40B4-BE49-F238E27FC236}">
                <a16:creationId xmlns:a16="http://schemas.microsoft.com/office/drawing/2014/main" id="{A7B2A946-5EE4-144F-A5DD-63CA16CACBE4}"/>
              </a:ext>
            </a:extLst>
          </xdr:cNvPr>
          <xdr:cNvCxnSpPr/>
        </xdr:nvCxnSpPr>
        <xdr:spPr>
          <a:xfrm>
            <a:off x="4453366" y="27299088"/>
            <a:ext cx="0" cy="320119"/>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twoCellAnchor>
    <xdr:from>
      <xdr:col>19</xdr:col>
      <xdr:colOff>57150</xdr:colOff>
      <xdr:row>36</xdr:row>
      <xdr:rowOff>57150</xdr:rowOff>
    </xdr:from>
    <xdr:to>
      <xdr:col>21</xdr:col>
      <xdr:colOff>38100</xdr:colOff>
      <xdr:row>40</xdr:row>
      <xdr:rowOff>85724</xdr:rowOff>
    </xdr:to>
    <xdr:grpSp>
      <xdr:nvGrpSpPr>
        <xdr:cNvPr id="2" name="Group 1">
          <a:extLst>
            <a:ext uri="{FF2B5EF4-FFF2-40B4-BE49-F238E27FC236}">
              <a16:creationId xmlns:a16="http://schemas.microsoft.com/office/drawing/2014/main" id="{1F5EEDC4-208D-4285-82B2-CAABCD3FDDE5}"/>
            </a:ext>
          </a:extLst>
        </xdr:cNvPr>
        <xdr:cNvGrpSpPr/>
      </xdr:nvGrpSpPr>
      <xdr:grpSpPr>
        <a:xfrm>
          <a:off x="2702379" y="4197804"/>
          <a:ext cx="231321" cy="601434"/>
          <a:chOff x="3377338" y="8846950"/>
          <a:chExt cx="161441" cy="351940"/>
        </a:xfrm>
      </xdr:grpSpPr>
      <xdr:sp macro="" textlink="">
        <xdr:nvSpPr>
          <xdr:cNvPr id="3" name="Rectangle 2">
            <a:extLst>
              <a:ext uri="{FF2B5EF4-FFF2-40B4-BE49-F238E27FC236}">
                <a16:creationId xmlns:a16="http://schemas.microsoft.com/office/drawing/2014/main" id="{C1227B95-DCA6-800F-9867-874EA8827E5F}"/>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 name="Straight Arrow Connector 3">
            <a:extLst>
              <a:ext uri="{FF2B5EF4-FFF2-40B4-BE49-F238E27FC236}">
                <a16:creationId xmlns:a16="http://schemas.microsoft.com/office/drawing/2014/main" id="{61A21CDF-B3C7-2306-DE58-3480DE7DB195}"/>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37</xdr:col>
      <xdr:colOff>6350</xdr:colOff>
      <xdr:row>36</xdr:row>
      <xdr:rowOff>31749</xdr:rowOff>
    </xdr:from>
    <xdr:to>
      <xdr:col>39</xdr:col>
      <xdr:colOff>6350</xdr:colOff>
      <xdr:row>40</xdr:row>
      <xdr:rowOff>74110</xdr:rowOff>
    </xdr:to>
    <xdr:grpSp>
      <xdr:nvGrpSpPr>
        <xdr:cNvPr id="5" name="Group 4">
          <a:extLst>
            <a:ext uri="{FF2B5EF4-FFF2-40B4-BE49-F238E27FC236}">
              <a16:creationId xmlns:a16="http://schemas.microsoft.com/office/drawing/2014/main" id="{92471DA4-FFF1-413A-8D5D-44502E837FAD}"/>
            </a:ext>
          </a:extLst>
        </xdr:cNvPr>
        <xdr:cNvGrpSpPr/>
      </xdr:nvGrpSpPr>
      <xdr:grpSpPr>
        <a:xfrm>
          <a:off x="4887232" y="4171042"/>
          <a:ext cx="247650" cy="617943"/>
          <a:chOff x="4255698" y="27066984"/>
          <a:chExt cx="199748" cy="556368"/>
        </a:xfrm>
      </xdr:grpSpPr>
      <xdr:sp macro="" textlink="">
        <xdr:nvSpPr>
          <xdr:cNvPr id="7" name="Rectangle 6">
            <a:extLst>
              <a:ext uri="{FF2B5EF4-FFF2-40B4-BE49-F238E27FC236}">
                <a16:creationId xmlns:a16="http://schemas.microsoft.com/office/drawing/2014/main" id="{C73A4B6D-70DB-2D9D-9EE5-1CA33A4702CB}"/>
              </a:ext>
            </a:extLst>
          </xdr:cNvPr>
          <xdr:cNvSpPr/>
        </xdr:nvSpPr>
        <xdr:spPr>
          <a:xfrm flipH="1">
            <a:off x="4273398" y="27066984"/>
            <a:ext cx="182048" cy="247798"/>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9" name="Straight Arrow Connector 8">
            <a:extLst>
              <a:ext uri="{FF2B5EF4-FFF2-40B4-BE49-F238E27FC236}">
                <a16:creationId xmlns:a16="http://schemas.microsoft.com/office/drawing/2014/main" id="{27C5B7A8-1135-1EBC-F266-F25ABA3E3F87}"/>
              </a:ext>
            </a:extLst>
          </xdr:cNvPr>
          <xdr:cNvCxnSpPr/>
        </xdr:nvCxnSpPr>
        <xdr:spPr>
          <a:xfrm flipH="1">
            <a:off x="4255698" y="27623352"/>
            <a:ext cx="196365"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10" name="Straight Connector 9">
            <a:extLst>
              <a:ext uri="{FF2B5EF4-FFF2-40B4-BE49-F238E27FC236}">
                <a16:creationId xmlns:a16="http://schemas.microsoft.com/office/drawing/2014/main" id="{5FB421BC-1380-3FC4-8411-BEAE336528EA}"/>
              </a:ext>
            </a:extLst>
          </xdr:cNvPr>
          <xdr:cNvCxnSpPr/>
        </xdr:nvCxnSpPr>
        <xdr:spPr>
          <a:xfrm>
            <a:off x="4453366" y="27299088"/>
            <a:ext cx="0" cy="320119"/>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oneCellAnchor>
    <xdr:from>
      <xdr:col>39</xdr:col>
      <xdr:colOff>95251</xdr:colOff>
      <xdr:row>100</xdr:row>
      <xdr:rowOff>85725</xdr:rowOff>
    </xdr:from>
    <xdr:ext cx="125016" cy="0"/>
    <xdr:sp macro="" textlink="">
      <xdr:nvSpPr>
        <xdr:cNvPr id="2" name="Line 800">
          <a:extLst>
            <a:ext uri="{FF2B5EF4-FFF2-40B4-BE49-F238E27FC236}">
              <a16:creationId xmlns:a16="http://schemas.microsoft.com/office/drawing/2014/main" id="{D6E06264-3D87-C44F-9D51-4BE9254FD793}"/>
            </a:ext>
          </a:extLst>
        </xdr:cNvPr>
        <xdr:cNvSpPr>
          <a:spLocks noChangeShapeType="1"/>
        </xdr:cNvSpPr>
      </xdr:nvSpPr>
      <xdr:spPr bwMode="auto">
        <a:xfrm>
          <a:off x="4648201" y="10839450"/>
          <a:ext cx="125016" cy="0"/>
        </a:xfrm>
        <a:prstGeom prst="line">
          <a:avLst/>
        </a:prstGeom>
        <a:noFill/>
        <a:ln w="9525">
          <a:solidFill>
            <a:srgbClr val="000000"/>
          </a:solidFill>
          <a:round/>
          <a:headEnd/>
          <a:tailEnd type="triangle" w="sm" len="sm"/>
        </a:ln>
      </xdr:spPr>
      <xdr:txBody>
        <a:bodyPr/>
        <a:lstStyle/>
        <a:p>
          <a:endParaRPr lang="en-US"/>
        </a:p>
      </xdr:txBody>
    </xdr:sp>
    <xdr:clientData/>
  </xdr:oneCellAnchor>
  <xdr:twoCellAnchor>
    <xdr:from>
      <xdr:col>38</xdr:col>
      <xdr:colOff>45924</xdr:colOff>
      <xdr:row>111</xdr:row>
      <xdr:rowOff>65464</xdr:rowOff>
    </xdr:from>
    <xdr:to>
      <xdr:col>41</xdr:col>
      <xdr:colOff>10545</xdr:colOff>
      <xdr:row>112</xdr:row>
      <xdr:rowOff>76200</xdr:rowOff>
    </xdr:to>
    <xdr:grpSp>
      <xdr:nvGrpSpPr>
        <xdr:cNvPr id="4" name="Group 3">
          <a:extLst>
            <a:ext uri="{FF2B5EF4-FFF2-40B4-BE49-F238E27FC236}">
              <a16:creationId xmlns:a16="http://schemas.microsoft.com/office/drawing/2014/main" id="{1FCF66C3-5F52-2E4F-B73D-8D98080920C0}"/>
            </a:ext>
          </a:extLst>
        </xdr:cNvPr>
        <xdr:cNvGrpSpPr/>
      </xdr:nvGrpSpPr>
      <xdr:grpSpPr>
        <a:xfrm>
          <a:off x="4783931" y="12087375"/>
          <a:ext cx="292553" cy="152250"/>
          <a:chOff x="5764340" y="7255197"/>
          <a:chExt cx="140748" cy="125083"/>
        </a:xfrm>
      </xdr:grpSpPr>
      <xdr:sp macro="" textlink="">
        <xdr:nvSpPr>
          <xdr:cNvPr id="5" name="Freeform 4">
            <a:extLst>
              <a:ext uri="{FF2B5EF4-FFF2-40B4-BE49-F238E27FC236}">
                <a16:creationId xmlns:a16="http://schemas.microsoft.com/office/drawing/2014/main" id="{E4B7AF49-DE9E-FE4F-8ED0-CF3E20266131}"/>
              </a:ext>
            </a:extLst>
          </xdr:cNvPr>
          <xdr:cNvSpPr>
            <a:spLocks/>
          </xdr:cNvSpPr>
        </xdr:nvSpPr>
        <xdr:spPr bwMode="auto">
          <a:xfrm>
            <a:off x="5764340" y="7256134"/>
            <a:ext cx="140748" cy="124146"/>
          </a:xfrm>
          <a:custGeom>
            <a:avLst/>
            <a:gdLst>
              <a:gd name="T0" fmla="*/ 2147483647 w 72"/>
              <a:gd name="T1" fmla="*/ 0 h 7"/>
              <a:gd name="T2" fmla="*/ 2147483647 w 72"/>
              <a:gd name="T3" fmla="*/ 2147483647 h 7"/>
              <a:gd name="T4" fmla="*/ 0 w 72"/>
              <a:gd name="T5" fmla="*/ 2147483647 h 7"/>
              <a:gd name="T6" fmla="*/ 0 60000 65536"/>
              <a:gd name="T7" fmla="*/ 0 60000 65536"/>
              <a:gd name="T8" fmla="*/ 0 60000 65536"/>
              <a:gd name="T9" fmla="*/ 0 w 72"/>
              <a:gd name="T10" fmla="*/ 0 h 7"/>
              <a:gd name="T11" fmla="*/ 72 w 72"/>
              <a:gd name="T12" fmla="*/ 7 h 7"/>
            </a:gdLst>
            <a:ahLst/>
            <a:cxnLst>
              <a:cxn ang="T6">
                <a:pos x="T0" y="T1"/>
              </a:cxn>
              <a:cxn ang="T7">
                <a:pos x="T2" y="T3"/>
              </a:cxn>
              <a:cxn ang="T8">
                <a:pos x="T4" y="T5"/>
              </a:cxn>
            </a:cxnLst>
            <a:rect l="T9" t="T10" r="T11" b="T12"/>
            <a:pathLst>
              <a:path w="72" h="7">
                <a:moveTo>
                  <a:pt x="72" y="0"/>
                </a:moveTo>
                <a:lnTo>
                  <a:pt x="72" y="7"/>
                </a:lnTo>
                <a:lnTo>
                  <a:pt x="0" y="7"/>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xnSp macro="">
        <xdr:nvCxnSpPr>
          <xdr:cNvPr id="6" name="Straight Connector 5">
            <a:extLst>
              <a:ext uri="{FF2B5EF4-FFF2-40B4-BE49-F238E27FC236}">
                <a16:creationId xmlns:a16="http://schemas.microsoft.com/office/drawing/2014/main" id="{14DEE0A0-41D2-1849-A481-D85138CD89EB}"/>
              </a:ext>
            </a:extLst>
          </xdr:cNvPr>
          <xdr:cNvCxnSpPr/>
        </xdr:nvCxnSpPr>
        <xdr:spPr>
          <a:xfrm>
            <a:off x="5856098" y="7255197"/>
            <a:ext cx="47870" cy="0"/>
          </a:xfrm>
          <a:prstGeom prst="line">
            <a:avLst/>
          </a:prstGeom>
          <a:ln w="9525">
            <a:solidFill>
              <a:schemeClr val="tx1"/>
            </a:solidFill>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0.xml><?xml version="1.0" encoding="utf-8"?>
<xdr:wsDr xmlns:xdr="http://schemas.openxmlformats.org/drawingml/2006/spreadsheetDrawing" xmlns:a="http://schemas.openxmlformats.org/drawingml/2006/main">
  <xdr:oneCellAnchor>
    <xdr:from>
      <xdr:col>39</xdr:col>
      <xdr:colOff>136071</xdr:colOff>
      <xdr:row>20</xdr:row>
      <xdr:rowOff>86590</xdr:rowOff>
    </xdr:from>
    <xdr:ext cx="182880" cy="0"/>
    <xdr:sp macro="" textlink="">
      <xdr:nvSpPr>
        <xdr:cNvPr id="2" name="Line 102">
          <a:extLst>
            <a:ext uri="{FF2B5EF4-FFF2-40B4-BE49-F238E27FC236}">
              <a16:creationId xmlns:a16="http://schemas.microsoft.com/office/drawing/2014/main" id="{150FDBA4-D70C-DA45-B23E-83DA4B3B5649}"/>
            </a:ext>
          </a:extLst>
        </xdr:cNvPr>
        <xdr:cNvSpPr>
          <a:spLocks noChangeShapeType="1"/>
        </xdr:cNvSpPr>
      </xdr:nvSpPr>
      <xdr:spPr bwMode="auto">
        <a:xfrm>
          <a:off x="5733142" y="1955304"/>
          <a:ext cx="182880" cy="0"/>
        </a:xfrm>
        <a:prstGeom prst="line">
          <a:avLst/>
        </a:prstGeom>
        <a:noFill/>
        <a:ln w="9525">
          <a:solidFill>
            <a:srgbClr val="000000"/>
          </a:solidFill>
          <a:round/>
          <a:headEnd/>
          <a:tailEnd type="triangle" w="sm" len="sm"/>
        </a:ln>
      </xdr:spPr>
    </xdr:sp>
    <xdr:clientData/>
  </xdr:oneCellAnchor>
  <xdr:oneCellAnchor>
    <xdr:from>
      <xdr:col>39</xdr:col>
      <xdr:colOff>136071</xdr:colOff>
      <xdr:row>24</xdr:row>
      <xdr:rowOff>86590</xdr:rowOff>
    </xdr:from>
    <xdr:ext cx="182880" cy="0"/>
    <xdr:sp macro="" textlink="">
      <xdr:nvSpPr>
        <xdr:cNvPr id="23" name="Line 102">
          <a:extLst>
            <a:ext uri="{FF2B5EF4-FFF2-40B4-BE49-F238E27FC236}">
              <a16:creationId xmlns:a16="http://schemas.microsoft.com/office/drawing/2014/main" id="{444EDDD6-6FDF-C143-B318-555419E24414}"/>
            </a:ext>
          </a:extLst>
        </xdr:cNvPr>
        <xdr:cNvSpPr>
          <a:spLocks noChangeShapeType="1"/>
        </xdr:cNvSpPr>
      </xdr:nvSpPr>
      <xdr:spPr bwMode="auto">
        <a:xfrm>
          <a:off x="5904545" y="2004958"/>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39</xdr:row>
      <xdr:rowOff>85229</xdr:rowOff>
    </xdr:from>
    <xdr:ext cx="182880" cy="0"/>
    <xdr:sp macro="" textlink="">
      <xdr:nvSpPr>
        <xdr:cNvPr id="24" name="Line 102">
          <a:extLst>
            <a:ext uri="{FF2B5EF4-FFF2-40B4-BE49-F238E27FC236}">
              <a16:creationId xmlns:a16="http://schemas.microsoft.com/office/drawing/2014/main" id="{394A8021-1150-1049-9E82-385E70F09130}"/>
            </a:ext>
          </a:extLst>
        </xdr:cNvPr>
        <xdr:cNvSpPr>
          <a:spLocks noChangeShapeType="1"/>
        </xdr:cNvSpPr>
      </xdr:nvSpPr>
      <xdr:spPr bwMode="auto">
        <a:xfrm>
          <a:off x="5048250" y="4228604"/>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52</xdr:row>
      <xdr:rowOff>85229</xdr:rowOff>
    </xdr:from>
    <xdr:ext cx="182880" cy="0"/>
    <xdr:sp macro="" textlink="">
      <xdr:nvSpPr>
        <xdr:cNvPr id="25" name="Line 102">
          <a:extLst>
            <a:ext uri="{FF2B5EF4-FFF2-40B4-BE49-F238E27FC236}">
              <a16:creationId xmlns:a16="http://schemas.microsoft.com/office/drawing/2014/main" id="{4B212396-2196-0E41-BFE1-AC33FD0F292D}"/>
            </a:ext>
          </a:extLst>
        </xdr:cNvPr>
        <xdr:cNvSpPr>
          <a:spLocks noChangeShapeType="1"/>
        </xdr:cNvSpPr>
      </xdr:nvSpPr>
      <xdr:spPr bwMode="auto">
        <a:xfrm>
          <a:off x="5048250" y="5390654"/>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77</xdr:row>
      <xdr:rowOff>85229</xdr:rowOff>
    </xdr:from>
    <xdr:ext cx="182880" cy="0"/>
    <xdr:sp macro="" textlink="">
      <xdr:nvSpPr>
        <xdr:cNvPr id="26" name="Line 102">
          <a:extLst>
            <a:ext uri="{FF2B5EF4-FFF2-40B4-BE49-F238E27FC236}">
              <a16:creationId xmlns:a16="http://schemas.microsoft.com/office/drawing/2014/main" id="{83E26DEF-189F-754B-9C5D-ED3B831E8B2A}"/>
            </a:ext>
          </a:extLst>
        </xdr:cNvPr>
        <xdr:cNvSpPr>
          <a:spLocks noChangeShapeType="1"/>
        </xdr:cNvSpPr>
      </xdr:nvSpPr>
      <xdr:spPr bwMode="auto">
        <a:xfrm>
          <a:off x="5048250" y="7867154"/>
          <a:ext cx="182880" cy="0"/>
        </a:xfrm>
        <a:prstGeom prst="line">
          <a:avLst/>
        </a:prstGeom>
        <a:noFill/>
        <a:ln w="9525">
          <a:solidFill>
            <a:srgbClr val="000000"/>
          </a:solidFill>
          <a:round/>
          <a:headEnd/>
          <a:tailEnd type="triangle" w="sm" len="sm"/>
        </a:ln>
      </xdr:spPr>
    </xdr:sp>
    <xdr:clientData/>
  </xdr:oneCellAnchor>
  <xdr:twoCellAnchor>
    <xdr:from>
      <xdr:col>38</xdr:col>
      <xdr:colOff>66846</xdr:colOff>
      <xdr:row>91</xdr:row>
      <xdr:rowOff>56264</xdr:rowOff>
    </xdr:from>
    <xdr:to>
      <xdr:col>40</xdr:col>
      <xdr:colOff>106154</xdr:colOff>
      <xdr:row>92</xdr:row>
      <xdr:rowOff>87426</xdr:rowOff>
    </xdr:to>
    <xdr:grpSp>
      <xdr:nvGrpSpPr>
        <xdr:cNvPr id="15" name="Group 14">
          <a:extLst>
            <a:ext uri="{FF2B5EF4-FFF2-40B4-BE49-F238E27FC236}">
              <a16:creationId xmlns:a16="http://schemas.microsoft.com/office/drawing/2014/main" id="{F9723DA1-DC39-AD46-87F8-77DD5FC814F4}"/>
            </a:ext>
          </a:extLst>
        </xdr:cNvPr>
        <xdr:cNvGrpSpPr/>
      </xdr:nvGrpSpPr>
      <xdr:grpSpPr>
        <a:xfrm>
          <a:off x="4887857" y="10793660"/>
          <a:ext cx="262465" cy="169955"/>
          <a:chOff x="5776005" y="7255197"/>
          <a:chExt cx="129081" cy="99458"/>
        </a:xfrm>
      </xdr:grpSpPr>
      <xdr:sp macro="" textlink="">
        <xdr:nvSpPr>
          <xdr:cNvPr id="16" name="Freeform 15">
            <a:extLst>
              <a:ext uri="{FF2B5EF4-FFF2-40B4-BE49-F238E27FC236}">
                <a16:creationId xmlns:a16="http://schemas.microsoft.com/office/drawing/2014/main" id="{7EE55225-E31A-B746-A980-36DECD55CA17}"/>
              </a:ext>
            </a:extLst>
          </xdr:cNvPr>
          <xdr:cNvSpPr>
            <a:spLocks/>
          </xdr:cNvSpPr>
        </xdr:nvSpPr>
        <xdr:spPr bwMode="auto">
          <a:xfrm>
            <a:off x="5776005" y="7256135"/>
            <a:ext cx="129081" cy="98520"/>
          </a:xfrm>
          <a:custGeom>
            <a:avLst/>
            <a:gdLst>
              <a:gd name="T0" fmla="*/ 2147483647 w 72"/>
              <a:gd name="T1" fmla="*/ 0 h 7"/>
              <a:gd name="T2" fmla="*/ 2147483647 w 72"/>
              <a:gd name="T3" fmla="*/ 2147483647 h 7"/>
              <a:gd name="T4" fmla="*/ 0 w 72"/>
              <a:gd name="T5" fmla="*/ 2147483647 h 7"/>
              <a:gd name="T6" fmla="*/ 0 60000 65536"/>
              <a:gd name="T7" fmla="*/ 0 60000 65536"/>
              <a:gd name="T8" fmla="*/ 0 60000 65536"/>
              <a:gd name="T9" fmla="*/ 0 w 72"/>
              <a:gd name="T10" fmla="*/ 0 h 7"/>
              <a:gd name="T11" fmla="*/ 72 w 72"/>
              <a:gd name="T12" fmla="*/ 7 h 7"/>
            </a:gdLst>
            <a:ahLst/>
            <a:cxnLst>
              <a:cxn ang="T6">
                <a:pos x="T0" y="T1"/>
              </a:cxn>
              <a:cxn ang="T7">
                <a:pos x="T2" y="T3"/>
              </a:cxn>
              <a:cxn ang="T8">
                <a:pos x="T4" y="T5"/>
              </a:cxn>
            </a:cxnLst>
            <a:rect l="T9" t="T10" r="T11" b="T12"/>
            <a:pathLst>
              <a:path w="72" h="7">
                <a:moveTo>
                  <a:pt x="72" y="0"/>
                </a:moveTo>
                <a:lnTo>
                  <a:pt x="72" y="7"/>
                </a:lnTo>
                <a:lnTo>
                  <a:pt x="0" y="7"/>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xnSp macro="">
        <xdr:nvCxnSpPr>
          <xdr:cNvPr id="17" name="Straight Connector 16">
            <a:extLst>
              <a:ext uri="{FF2B5EF4-FFF2-40B4-BE49-F238E27FC236}">
                <a16:creationId xmlns:a16="http://schemas.microsoft.com/office/drawing/2014/main" id="{0D8A4D86-858D-1F42-8A03-BCB03B2DB6CA}"/>
              </a:ext>
            </a:extLst>
          </xdr:cNvPr>
          <xdr:cNvCxnSpPr/>
        </xdr:nvCxnSpPr>
        <xdr:spPr>
          <a:xfrm>
            <a:off x="5860274" y="7255197"/>
            <a:ext cx="43694" cy="0"/>
          </a:xfrm>
          <a:prstGeom prst="line">
            <a:avLst/>
          </a:prstGeom>
          <a:ln w="9525">
            <a:solidFill>
              <a:schemeClr val="tx1"/>
            </a:solidFill>
          </a:ln>
        </xdr:spPr>
        <xdr:style>
          <a:lnRef idx="1">
            <a:schemeClr val="dk1"/>
          </a:lnRef>
          <a:fillRef idx="0">
            <a:schemeClr val="dk1"/>
          </a:fillRef>
          <a:effectRef idx="0">
            <a:schemeClr val="dk1"/>
          </a:effectRef>
          <a:fontRef idx="minor">
            <a:schemeClr val="tx1"/>
          </a:fontRef>
        </xdr:style>
      </xdr:cxnSp>
    </xdr:grpSp>
    <xdr:clientData/>
  </xdr:twoCellAnchor>
  <xdr:twoCellAnchor>
    <xdr:from>
      <xdr:col>38</xdr:col>
      <xdr:colOff>46265</xdr:colOff>
      <xdr:row>85</xdr:row>
      <xdr:rowOff>76224</xdr:rowOff>
    </xdr:from>
    <xdr:to>
      <xdr:col>40</xdr:col>
      <xdr:colOff>88442</xdr:colOff>
      <xdr:row>86</xdr:row>
      <xdr:rowOff>77391</xdr:rowOff>
    </xdr:to>
    <xdr:grpSp>
      <xdr:nvGrpSpPr>
        <xdr:cNvPr id="18" name="Group 17">
          <a:extLst>
            <a:ext uri="{FF2B5EF4-FFF2-40B4-BE49-F238E27FC236}">
              <a16:creationId xmlns:a16="http://schemas.microsoft.com/office/drawing/2014/main" id="{6E4D01C9-CD68-6947-A2BA-765BB3A32309}"/>
            </a:ext>
          </a:extLst>
        </xdr:cNvPr>
        <xdr:cNvGrpSpPr/>
      </xdr:nvGrpSpPr>
      <xdr:grpSpPr>
        <a:xfrm>
          <a:off x="4864554" y="10086999"/>
          <a:ext cx="270777" cy="144042"/>
          <a:chOff x="5778962" y="7255197"/>
          <a:chExt cx="126126" cy="128314"/>
        </a:xfrm>
      </xdr:grpSpPr>
      <xdr:sp macro="" textlink="">
        <xdr:nvSpPr>
          <xdr:cNvPr id="19" name="Freeform 18">
            <a:extLst>
              <a:ext uri="{FF2B5EF4-FFF2-40B4-BE49-F238E27FC236}">
                <a16:creationId xmlns:a16="http://schemas.microsoft.com/office/drawing/2014/main" id="{D84C9D5D-0D87-724F-903E-8C7263A28BDD}"/>
              </a:ext>
            </a:extLst>
          </xdr:cNvPr>
          <xdr:cNvSpPr>
            <a:spLocks/>
          </xdr:cNvSpPr>
        </xdr:nvSpPr>
        <xdr:spPr bwMode="auto">
          <a:xfrm>
            <a:off x="5778962" y="7256134"/>
            <a:ext cx="126126" cy="127377"/>
          </a:xfrm>
          <a:custGeom>
            <a:avLst/>
            <a:gdLst>
              <a:gd name="T0" fmla="*/ 2147483647 w 72"/>
              <a:gd name="T1" fmla="*/ 0 h 7"/>
              <a:gd name="T2" fmla="*/ 2147483647 w 72"/>
              <a:gd name="T3" fmla="*/ 2147483647 h 7"/>
              <a:gd name="T4" fmla="*/ 0 w 72"/>
              <a:gd name="T5" fmla="*/ 2147483647 h 7"/>
              <a:gd name="T6" fmla="*/ 0 60000 65536"/>
              <a:gd name="T7" fmla="*/ 0 60000 65536"/>
              <a:gd name="T8" fmla="*/ 0 60000 65536"/>
              <a:gd name="T9" fmla="*/ 0 w 72"/>
              <a:gd name="T10" fmla="*/ 0 h 7"/>
              <a:gd name="T11" fmla="*/ 72 w 72"/>
              <a:gd name="T12" fmla="*/ 7 h 7"/>
            </a:gdLst>
            <a:ahLst/>
            <a:cxnLst>
              <a:cxn ang="T6">
                <a:pos x="T0" y="T1"/>
              </a:cxn>
              <a:cxn ang="T7">
                <a:pos x="T2" y="T3"/>
              </a:cxn>
              <a:cxn ang="T8">
                <a:pos x="T4" y="T5"/>
              </a:cxn>
            </a:cxnLst>
            <a:rect l="T9" t="T10" r="T11" b="T12"/>
            <a:pathLst>
              <a:path w="72" h="7">
                <a:moveTo>
                  <a:pt x="72" y="0"/>
                </a:moveTo>
                <a:lnTo>
                  <a:pt x="72" y="7"/>
                </a:lnTo>
                <a:lnTo>
                  <a:pt x="0" y="7"/>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xnSp macro="">
        <xdr:nvCxnSpPr>
          <xdr:cNvPr id="20" name="Straight Connector 19">
            <a:extLst>
              <a:ext uri="{FF2B5EF4-FFF2-40B4-BE49-F238E27FC236}">
                <a16:creationId xmlns:a16="http://schemas.microsoft.com/office/drawing/2014/main" id="{A4102127-76E4-9C41-A27F-3327F1E2B9E8}"/>
              </a:ext>
            </a:extLst>
          </xdr:cNvPr>
          <xdr:cNvCxnSpPr/>
        </xdr:nvCxnSpPr>
        <xdr:spPr>
          <a:xfrm>
            <a:off x="5867165" y="7255197"/>
            <a:ext cx="36803" cy="0"/>
          </a:xfrm>
          <a:prstGeom prst="line">
            <a:avLst/>
          </a:prstGeom>
          <a:ln w="9525">
            <a:solidFill>
              <a:schemeClr val="tx1"/>
            </a:solidFill>
          </a:ln>
        </xdr:spPr>
        <xdr:style>
          <a:lnRef idx="1">
            <a:schemeClr val="dk1"/>
          </a:lnRef>
          <a:fillRef idx="0">
            <a:schemeClr val="dk1"/>
          </a:fillRef>
          <a:effectRef idx="0">
            <a:schemeClr val="dk1"/>
          </a:effectRef>
          <a:fontRef idx="minor">
            <a:schemeClr val="tx1"/>
          </a:fontRef>
        </xdr:style>
      </xdr:cxnSp>
    </xdr:grpSp>
    <xdr:clientData/>
  </xdr:twoCellAnchor>
  <xdr:twoCellAnchor>
    <xdr:from>
      <xdr:col>36</xdr:col>
      <xdr:colOff>82540</xdr:colOff>
      <xdr:row>5</xdr:row>
      <xdr:rowOff>69850</xdr:rowOff>
    </xdr:from>
    <xdr:to>
      <xdr:col>39</xdr:col>
      <xdr:colOff>46646</xdr:colOff>
      <xdr:row>10</xdr:row>
      <xdr:rowOff>88689</xdr:rowOff>
    </xdr:to>
    <xdr:grpSp>
      <xdr:nvGrpSpPr>
        <xdr:cNvPr id="21" name="Group 20">
          <a:extLst>
            <a:ext uri="{FF2B5EF4-FFF2-40B4-BE49-F238E27FC236}">
              <a16:creationId xmlns:a16="http://schemas.microsoft.com/office/drawing/2014/main" id="{8C300B07-DC1F-7A42-A05E-28775B095683}"/>
            </a:ext>
          </a:extLst>
        </xdr:cNvPr>
        <xdr:cNvGrpSpPr/>
      </xdr:nvGrpSpPr>
      <xdr:grpSpPr>
        <a:xfrm>
          <a:off x="4658622" y="580118"/>
          <a:ext cx="330138" cy="669260"/>
          <a:chOff x="4255698" y="27169696"/>
          <a:chExt cx="212185" cy="463325"/>
        </a:xfrm>
      </xdr:grpSpPr>
      <xdr:sp macro="" textlink="">
        <xdr:nvSpPr>
          <xdr:cNvPr id="22" name="Rectangle 21">
            <a:extLst>
              <a:ext uri="{FF2B5EF4-FFF2-40B4-BE49-F238E27FC236}">
                <a16:creationId xmlns:a16="http://schemas.microsoft.com/office/drawing/2014/main" id="{A6E57BEE-7FFD-544D-A7A5-62DE738DAB3D}"/>
              </a:ext>
            </a:extLst>
          </xdr:cNvPr>
          <xdr:cNvSpPr/>
        </xdr:nvSpPr>
        <xdr:spPr>
          <a:xfrm flipH="1">
            <a:off x="4303981" y="27169696"/>
            <a:ext cx="162377" cy="152992"/>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3" name="Straight Arrow Connector 32">
            <a:extLst>
              <a:ext uri="{FF2B5EF4-FFF2-40B4-BE49-F238E27FC236}">
                <a16:creationId xmlns:a16="http://schemas.microsoft.com/office/drawing/2014/main" id="{5693D2B3-001F-1F46-9463-F132E4DC861C}"/>
              </a:ext>
            </a:extLst>
          </xdr:cNvPr>
          <xdr:cNvCxnSpPr/>
        </xdr:nvCxnSpPr>
        <xdr:spPr>
          <a:xfrm flipH="1">
            <a:off x="4255698" y="27633021"/>
            <a:ext cx="196366"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34" name="Straight Connector 33">
            <a:extLst>
              <a:ext uri="{FF2B5EF4-FFF2-40B4-BE49-F238E27FC236}">
                <a16:creationId xmlns:a16="http://schemas.microsoft.com/office/drawing/2014/main" id="{C1D1DC90-5BEC-074A-800B-946725514D5C}"/>
              </a:ext>
            </a:extLst>
          </xdr:cNvPr>
          <xdr:cNvCxnSpPr/>
        </xdr:nvCxnSpPr>
        <xdr:spPr>
          <a:xfrm>
            <a:off x="4467883" y="27309219"/>
            <a:ext cx="0" cy="320119"/>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twoCellAnchor>
    <xdr:from>
      <xdr:col>20</xdr:col>
      <xdr:colOff>19050</xdr:colOff>
      <xdr:row>6</xdr:row>
      <xdr:rowOff>44450</xdr:rowOff>
    </xdr:from>
    <xdr:to>
      <xdr:col>22</xdr:col>
      <xdr:colOff>31750</xdr:colOff>
      <xdr:row>10</xdr:row>
      <xdr:rowOff>133349</xdr:rowOff>
    </xdr:to>
    <xdr:grpSp>
      <xdr:nvGrpSpPr>
        <xdr:cNvPr id="35" name="Group 34">
          <a:extLst>
            <a:ext uri="{FF2B5EF4-FFF2-40B4-BE49-F238E27FC236}">
              <a16:creationId xmlns:a16="http://schemas.microsoft.com/office/drawing/2014/main" id="{F14A9B5C-FE82-D344-ABEF-675079DF2636}"/>
            </a:ext>
          </a:extLst>
        </xdr:cNvPr>
        <xdr:cNvGrpSpPr/>
      </xdr:nvGrpSpPr>
      <xdr:grpSpPr>
        <a:xfrm>
          <a:off x="2645229" y="639082"/>
          <a:ext cx="258989" cy="659038"/>
          <a:chOff x="3377338" y="8846950"/>
          <a:chExt cx="161441" cy="351940"/>
        </a:xfrm>
      </xdr:grpSpPr>
      <xdr:sp macro="" textlink="">
        <xdr:nvSpPr>
          <xdr:cNvPr id="36" name="Rectangle 35">
            <a:extLst>
              <a:ext uri="{FF2B5EF4-FFF2-40B4-BE49-F238E27FC236}">
                <a16:creationId xmlns:a16="http://schemas.microsoft.com/office/drawing/2014/main" id="{33F1F222-A3CF-EC4C-9419-FBC482E3E95B}"/>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7" name="Straight Arrow Connector 36">
            <a:extLst>
              <a:ext uri="{FF2B5EF4-FFF2-40B4-BE49-F238E27FC236}">
                <a16:creationId xmlns:a16="http://schemas.microsoft.com/office/drawing/2014/main" id="{6F6C5C56-034E-6F4C-94FA-6FD1E91AC506}"/>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1.xml><?xml version="1.0" encoding="utf-8"?>
<xdr:wsDr xmlns:xdr="http://schemas.openxmlformats.org/drawingml/2006/spreadsheetDrawing" xmlns:a="http://schemas.openxmlformats.org/drawingml/2006/main">
  <xdr:oneCellAnchor>
    <xdr:from>
      <xdr:col>40</xdr:col>
      <xdr:colOff>0</xdr:colOff>
      <xdr:row>38</xdr:row>
      <xdr:rowOff>66179</xdr:rowOff>
    </xdr:from>
    <xdr:ext cx="182880" cy="0"/>
    <xdr:sp macro="" textlink="">
      <xdr:nvSpPr>
        <xdr:cNvPr id="19" name="Line 102">
          <a:extLst>
            <a:ext uri="{FF2B5EF4-FFF2-40B4-BE49-F238E27FC236}">
              <a16:creationId xmlns:a16="http://schemas.microsoft.com/office/drawing/2014/main" id="{09237697-A8BE-E449-9D59-0A589BB27C4C}"/>
            </a:ext>
          </a:extLst>
        </xdr:cNvPr>
        <xdr:cNvSpPr>
          <a:spLocks noChangeShapeType="1"/>
        </xdr:cNvSpPr>
      </xdr:nvSpPr>
      <xdr:spPr bwMode="auto">
        <a:xfrm>
          <a:off x="4762500" y="4352429"/>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49</xdr:row>
      <xdr:rowOff>83868</xdr:rowOff>
    </xdr:from>
    <xdr:ext cx="182880" cy="0"/>
    <xdr:sp macro="" textlink="">
      <xdr:nvSpPr>
        <xdr:cNvPr id="17" name="Line 102">
          <a:extLst>
            <a:ext uri="{FF2B5EF4-FFF2-40B4-BE49-F238E27FC236}">
              <a16:creationId xmlns:a16="http://schemas.microsoft.com/office/drawing/2014/main" id="{24B23508-7532-314B-BC5E-0F2B71B6D26C}"/>
            </a:ext>
          </a:extLst>
        </xdr:cNvPr>
        <xdr:cNvSpPr>
          <a:spLocks noChangeShapeType="1"/>
        </xdr:cNvSpPr>
      </xdr:nvSpPr>
      <xdr:spPr bwMode="auto">
        <a:xfrm>
          <a:off x="5095875" y="5379768"/>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61</xdr:row>
      <xdr:rowOff>83868</xdr:rowOff>
    </xdr:from>
    <xdr:ext cx="182880" cy="0"/>
    <xdr:sp macro="" textlink="">
      <xdr:nvSpPr>
        <xdr:cNvPr id="18" name="Line 102">
          <a:extLst>
            <a:ext uri="{FF2B5EF4-FFF2-40B4-BE49-F238E27FC236}">
              <a16:creationId xmlns:a16="http://schemas.microsoft.com/office/drawing/2014/main" id="{2F08278C-C8C7-724F-AE9C-1893177B57A0}"/>
            </a:ext>
          </a:extLst>
        </xdr:cNvPr>
        <xdr:cNvSpPr>
          <a:spLocks noChangeShapeType="1"/>
        </xdr:cNvSpPr>
      </xdr:nvSpPr>
      <xdr:spPr bwMode="auto">
        <a:xfrm>
          <a:off x="5095875" y="6541818"/>
          <a:ext cx="182880" cy="0"/>
        </a:xfrm>
        <a:prstGeom prst="line">
          <a:avLst/>
        </a:prstGeom>
        <a:noFill/>
        <a:ln w="9525">
          <a:solidFill>
            <a:srgbClr val="000000"/>
          </a:solidFill>
          <a:round/>
          <a:headEnd/>
          <a:tailEnd type="triangle" w="sm" len="sm"/>
        </a:ln>
      </xdr:spPr>
    </xdr:sp>
    <xdr:clientData/>
  </xdr:oneCellAnchor>
  <xdr:twoCellAnchor>
    <xdr:from>
      <xdr:col>38</xdr:col>
      <xdr:colOff>20052</xdr:colOff>
      <xdr:row>75</xdr:row>
      <xdr:rowOff>57437</xdr:rowOff>
    </xdr:from>
    <xdr:to>
      <xdr:col>41</xdr:col>
      <xdr:colOff>138</xdr:colOff>
      <xdr:row>76</xdr:row>
      <xdr:rowOff>87946</xdr:rowOff>
    </xdr:to>
    <xdr:grpSp>
      <xdr:nvGrpSpPr>
        <xdr:cNvPr id="2" name="Group 1">
          <a:extLst>
            <a:ext uri="{FF2B5EF4-FFF2-40B4-BE49-F238E27FC236}">
              <a16:creationId xmlns:a16="http://schemas.microsoft.com/office/drawing/2014/main" id="{48A1C7F8-2328-6840-81CF-1B6A6C74BD47}"/>
            </a:ext>
          </a:extLst>
        </xdr:cNvPr>
        <xdr:cNvGrpSpPr/>
      </xdr:nvGrpSpPr>
      <xdr:grpSpPr>
        <a:xfrm>
          <a:off x="4884606" y="8970116"/>
          <a:ext cx="316182" cy="174744"/>
          <a:chOff x="5692267" y="7255197"/>
          <a:chExt cx="212821" cy="132324"/>
        </a:xfrm>
      </xdr:grpSpPr>
      <xdr:sp macro="" textlink="">
        <xdr:nvSpPr>
          <xdr:cNvPr id="35" name="Freeform 34">
            <a:extLst>
              <a:ext uri="{FF2B5EF4-FFF2-40B4-BE49-F238E27FC236}">
                <a16:creationId xmlns:a16="http://schemas.microsoft.com/office/drawing/2014/main" id="{5DD8142B-E0A8-2F4F-9AC8-F5A128BD5856}"/>
              </a:ext>
            </a:extLst>
          </xdr:cNvPr>
          <xdr:cNvSpPr>
            <a:spLocks/>
          </xdr:cNvSpPr>
        </xdr:nvSpPr>
        <xdr:spPr bwMode="auto">
          <a:xfrm>
            <a:off x="5692267" y="7256134"/>
            <a:ext cx="212821" cy="131387"/>
          </a:xfrm>
          <a:custGeom>
            <a:avLst/>
            <a:gdLst>
              <a:gd name="T0" fmla="*/ 2147483647 w 72"/>
              <a:gd name="T1" fmla="*/ 0 h 7"/>
              <a:gd name="T2" fmla="*/ 2147483647 w 72"/>
              <a:gd name="T3" fmla="*/ 2147483647 h 7"/>
              <a:gd name="T4" fmla="*/ 0 w 72"/>
              <a:gd name="T5" fmla="*/ 2147483647 h 7"/>
              <a:gd name="T6" fmla="*/ 0 60000 65536"/>
              <a:gd name="T7" fmla="*/ 0 60000 65536"/>
              <a:gd name="T8" fmla="*/ 0 60000 65536"/>
              <a:gd name="T9" fmla="*/ 0 w 72"/>
              <a:gd name="T10" fmla="*/ 0 h 7"/>
              <a:gd name="T11" fmla="*/ 72 w 72"/>
              <a:gd name="T12" fmla="*/ 7 h 7"/>
            </a:gdLst>
            <a:ahLst/>
            <a:cxnLst>
              <a:cxn ang="T6">
                <a:pos x="T0" y="T1"/>
              </a:cxn>
              <a:cxn ang="T7">
                <a:pos x="T2" y="T3"/>
              </a:cxn>
              <a:cxn ang="T8">
                <a:pos x="T4" y="T5"/>
              </a:cxn>
            </a:cxnLst>
            <a:rect l="T9" t="T10" r="T11" b="T12"/>
            <a:pathLst>
              <a:path w="72" h="7">
                <a:moveTo>
                  <a:pt x="72" y="0"/>
                </a:moveTo>
                <a:lnTo>
                  <a:pt x="72" y="7"/>
                </a:lnTo>
                <a:lnTo>
                  <a:pt x="0" y="7"/>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xnSp macro="">
        <xdr:nvCxnSpPr>
          <xdr:cNvPr id="36" name="Straight Connector 35">
            <a:extLst>
              <a:ext uri="{FF2B5EF4-FFF2-40B4-BE49-F238E27FC236}">
                <a16:creationId xmlns:a16="http://schemas.microsoft.com/office/drawing/2014/main" id="{7590A491-46E8-3643-8A95-504CE4B74A27}"/>
              </a:ext>
            </a:extLst>
          </xdr:cNvPr>
          <xdr:cNvCxnSpPr/>
        </xdr:nvCxnSpPr>
        <xdr:spPr>
          <a:xfrm>
            <a:off x="5834086" y="7255197"/>
            <a:ext cx="69882" cy="0"/>
          </a:xfrm>
          <a:prstGeom prst="line">
            <a:avLst/>
          </a:prstGeom>
          <a:ln w="9525">
            <a:solidFill>
              <a:schemeClr val="tx1"/>
            </a:solidFill>
          </a:ln>
        </xdr:spPr>
        <xdr:style>
          <a:lnRef idx="1">
            <a:schemeClr val="dk1"/>
          </a:lnRef>
          <a:fillRef idx="0">
            <a:schemeClr val="dk1"/>
          </a:fillRef>
          <a:effectRef idx="0">
            <a:schemeClr val="dk1"/>
          </a:effectRef>
          <a:fontRef idx="minor">
            <a:schemeClr val="tx1"/>
          </a:fontRef>
        </xdr:style>
      </xdr:cxnSp>
    </xdr:grpSp>
    <xdr:clientData/>
  </xdr:twoCellAnchor>
  <xdr:twoCellAnchor>
    <xdr:from>
      <xdr:col>38</xdr:col>
      <xdr:colOff>7304</xdr:colOff>
      <xdr:row>69</xdr:row>
      <xdr:rowOff>66533</xdr:rowOff>
    </xdr:from>
    <xdr:to>
      <xdr:col>41</xdr:col>
      <xdr:colOff>1238</xdr:colOff>
      <xdr:row>70</xdr:row>
      <xdr:rowOff>88376</xdr:rowOff>
    </xdr:to>
    <xdr:grpSp>
      <xdr:nvGrpSpPr>
        <xdr:cNvPr id="38" name="Group 37">
          <a:extLst>
            <a:ext uri="{FF2B5EF4-FFF2-40B4-BE49-F238E27FC236}">
              <a16:creationId xmlns:a16="http://schemas.microsoft.com/office/drawing/2014/main" id="{2A8633CB-FA02-F842-82E1-F3887E03E8D4}"/>
            </a:ext>
          </a:extLst>
        </xdr:cNvPr>
        <xdr:cNvGrpSpPr/>
      </xdr:nvGrpSpPr>
      <xdr:grpSpPr>
        <a:xfrm>
          <a:off x="4878661" y="8259394"/>
          <a:ext cx="323227" cy="161996"/>
          <a:chOff x="5692267" y="7255197"/>
          <a:chExt cx="212821" cy="132324"/>
        </a:xfrm>
      </xdr:grpSpPr>
      <xdr:sp macro="" textlink="">
        <xdr:nvSpPr>
          <xdr:cNvPr id="39" name="Freeform 38">
            <a:extLst>
              <a:ext uri="{FF2B5EF4-FFF2-40B4-BE49-F238E27FC236}">
                <a16:creationId xmlns:a16="http://schemas.microsoft.com/office/drawing/2014/main" id="{E8BDD3D0-4154-5846-9B4E-1993E5884EEF}"/>
              </a:ext>
            </a:extLst>
          </xdr:cNvPr>
          <xdr:cNvSpPr>
            <a:spLocks/>
          </xdr:cNvSpPr>
        </xdr:nvSpPr>
        <xdr:spPr bwMode="auto">
          <a:xfrm>
            <a:off x="5692267" y="7256134"/>
            <a:ext cx="212821" cy="131387"/>
          </a:xfrm>
          <a:custGeom>
            <a:avLst/>
            <a:gdLst>
              <a:gd name="T0" fmla="*/ 2147483647 w 72"/>
              <a:gd name="T1" fmla="*/ 0 h 7"/>
              <a:gd name="T2" fmla="*/ 2147483647 w 72"/>
              <a:gd name="T3" fmla="*/ 2147483647 h 7"/>
              <a:gd name="T4" fmla="*/ 0 w 72"/>
              <a:gd name="T5" fmla="*/ 2147483647 h 7"/>
              <a:gd name="T6" fmla="*/ 0 60000 65536"/>
              <a:gd name="T7" fmla="*/ 0 60000 65536"/>
              <a:gd name="T8" fmla="*/ 0 60000 65536"/>
              <a:gd name="T9" fmla="*/ 0 w 72"/>
              <a:gd name="T10" fmla="*/ 0 h 7"/>
              <a:gd name="T11" fmla="*/ 72 w 72"/>
              <a:gd name="T12" fmla="*/ 7 h 7"/>
            </a:gdLst>
            <a:ahLst/>
            <a:cxnLst>
              <a:cxn ang="T6">
                <a:pos x="T0" y="T1"/>
              </a:cxn>
              <a:cxn ang="T7">
                <a:pos x="T2" y="T3"/>
              </a:cxn>
              <a:cxn ang="T8">
                <a:pos x="T4" y="T5"/>
              </a:cxn>
            </a:cxnLst>
            <a:rect l="T9" t="T10" r="T11" b="T12"/>
            <a:pathLst>
              <a:path w="72" h="7">
                <a:moveTo>
                  <a:pt x="72" y="0"/>
                </a:moveTo>
                <a:lnTo>
                  <a:pt x="72" y="7"/>
                </a:lnTo>
                <a:lnTo>
                  <a:pt x="0" y="7"/>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xnSp macro="">
        <xdr:nvCxnSpPr>
          <xdr:cNvPr id="40" name="Straight Connector 39">
            <a:extLst>
              <a:ext uri="{FF2B5EF4-FFF2-40B4-BE49-F238E27FC236}">
                <a16:creationId xmlns:a16="http://schemas.microsoft.com/office/drawing/2014/main" id="{27AD06D5-43A1-D544-8CAE-442791F420FB}"/>
              </a:ext>
            </a:extLst>
          </xdr:cNvPr>
          <xdr:cNvCxnSpPr/>
        </xdr:nvCxnSpPr>
        <xdr:spPr>
          <a:xfrm>
            <a:off x="5839592" y="7255197"/>
            <a:ext cx="64376" cy="0"/>
          </a:xfrm>
          <a:prstGeom prst="line">
            <a:avLst/>
          </a:prstGeom>
          <a:ln w="9525">
            <a:solidFill>
              <a:schemeClr val="tx1"/>
            </a:solidFill>
          </a:ln>
        </xdr:spPr>
        <xdr:style>
          <a:lnRef idx="1">
            <a:schemeClr val="dk1"/>
          </a:lnRef>
          <a:fillRef idx="0">
            <a:schemeClr val="dk1"/>
          </a:fillRef>
          <a:effectRef idx="0">
            <a:schemeClr val="dk1"/>
          </a:effectRef>
          <a:fontRef idx="minor">
            <a:schemeClr val="tx1"/>
          </a:fontRef>
        </xdr:style>
      </xdr:cxnSp>
    </xdr:grpSp>
    <xdr:clientData/>
  </xdr:twoCellAnchor>
  <xdr:twoCellAnchor>
    <xdr:from>
      <xdr:col>16</xdr:col>
      <xdr:colOff>55788</xdr:colOff>
      <xdr:row>6</xdr:row>
      <xdr:rowOff>28574</xdr:rowOff>
    </xdr:from>
    <xdr:to>
      <xdr:col>18</xdr:col>
      <xdr:colOff>44450</xdr:colOff>
      <xdr:row>10</xdr:row>
      <xdr:rowOff>31749</xdr:rowOff>
    </xdr:to>
    <xdr:grpSp>
      <xdr:nvGrpSpPr>
        <xdr:cNvPr id="21" name="Group 20">
          <a:extLst>
            <a:ext uri="{FF2B5EF4-FFF2-40B4-BE49-F238E27FC236}">
              <a16:creationId xmlns:a16="http://schemas.microsoft.com/office/drawing/2014/main" id="{BB090F42-73E5-F743-949E-CABA0DCD6353}"/>
            </a:ext>
          </a:extLst>
        </xdr:cNvPr>
        <xdr:cNvGrpSpPr/>
      </xdr:nvGrpSpPr>
      <xdr:grpSpPr>
        <a:xfrm>
          <a:off x="2239734" y="620485"/>
          <a:ext cx="237673" cy="569232"/>
          <a:chOff x="3377338" y="8846950"/>
          <a:chExt cx="161441" cy="351940"/>
        </a:xfrm>
      </xdr:grpSpPr>
      <xdr:sp macro="" textlink="">
        <xdr:nvSpPr>
          <xdr:cNvPr id="22" name="Rectangle 21">
            <a:extLst>
              <a:ext uri="{FF2B5EF4-FFF2-40B4-BE49-F238E27FC236}">
                <a16:creationId xmlns:a16="http://schemas.microsoft.com/office/drawing/2014/main" id="{04803CF1-B47A-F749-ABAB-9B5BA53FEA8E}"/>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3" name="Straight Arrow Connector 22">
            <a:extLst>
              <a:ext uri="{FF2B5EF4-FFF2-40B4-BE49-F238E27FC236}">
                <a16:creationId xmlns:a16="http://schemas.microsoft.com/office/drawing/2014/main" id="{123D3EC6-EEB7-E249-8CAE-08BE69F795DB}"/>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18</xdr:col>
      <xdr:colOff>45358</xdr:colOff>
      <xdr:row>29</xdr:row>
      <xdr:rowOff>50801</xdr:rowOff>
    </xdr:from>
    <xdr:to>
      <xdr:col>20</xdr:col>
      <xdr:colOff>31750</xdr:colOff>
      <xdr:row>33</xdr:row>
      <xdr:rowOff>63501</xdr:rowOff>
    </xdr:to>
    <xdr:grpSp>
      <xdr:nvGrpSpPr>
        <xdr:cNvPr id="24" name="Group 23">
          <a:extLst>
            <a:ext uri="{FF2B5EF4-FFF2-40B4-BE49-F238E27FC236}">
              <a16:creationId xmlns:a16="http://schemas.microsoft.com/office/drawing/2014/main" id="{1C88568D-4ED9-6041-8FCE-EC74036540FF}"/>
            </a:ext>
          </a:extLst>
        </xdr:cNvPr>
        <xdr:cNvGrpSpPr/>
      </xdr:nvGrpSpPr>
      <xdr:grpSpPr>
        <a:xfrm>
          <a:off x="2478315" y="3326040"/>
          <a:ext cx="225878" cy="586922"/>
          <a:chOff x="3377338" y="8846950"/>
          <a:chExt cx="161441" cy="351940"/>
        </a:xfrm>
      </xdr:grpSpPr>
      <xdr:sp macro="" textlink="">
        <xdr:nvSpPr>
          <xdr:cNvPr id="25" name="Rectangle 24">
            <a:extLst>
              <a:ext uri="{FF2B5EF4-FFF2-40B4-BE49-F238E27FC236}">
                <a16:creationId xmlns:a16="http://schemas.microsoft.com/office/drawing/2014/main" id="{EBC9B29C-84E9-7645-8820-DD8C06479524}"/>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6" name="Straight Arrow Connector 25">
            <a:extLst>
              <a:ext uri="{FF2B5EF4-FFF2-40B4-BE49-F238E27FC236}">
                <a16:creationId xmlns:a16="http://schemas.microsoft.com/office/drawing/2014/main" id="{F4B595C8-646B-1347-924E-4CE2BCD75AF4}"/>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34</xdr:col>
      <xdr:colOff>12680</xdr:colOff>
      <xdr:row>5</xdr:row>
      <xdr:rowOff>57123</xdr:rowOff>
    </xdr:from>
    <xdr:to>
      <xdr:col>36</xdr:col>
      <xdr:colOff>92056</xdr:colOff>
      <xdr:row>9</xdr:row>
      <xdr:rowOff>110808</xdr:rowOff>
    </xdr:to>
    <xdr:grpSp>
      <xdr:nvGrpSpPr>
        <xdr:cNvPr id="27" name="Group 26">
          <a:extLst>
            <a:ext uri="{FF2B5EF4-FFF2-40B4-BE49-F238E27FC236}">
              <a16:creationId xmlns:a16="http://schemas.microsoft.com/office/drawing/2014/main" id="{C3F50860-BEF8-7443-A49C-6B0CAFA088FF}"/>
            </a:ext>
          </a:extLst>
        </xdr:cNvPr>
        <xdr:cNvGrpSpPr/>
      </xdr:nvGrpSpPr>
      <xdr:grpSpPr>
        <a:xfrm>
          <a:off x="4383294" y="574194"/>
          <a:ext cx="331108" cy="551707"/>
          <a:chOff x="4255698" y="27194498"/>
          <a:chExt cx="201830" cy="428854"/>
        </a:xfrm>
      </xdr:grpSpPr>
      <xdr:sp macro="" textlink="">
        <xdr:nvSpPr>
          <xdr:cNvPr id="28" name="Rectangle 27">
            <a:extLst>
              <a:ext uri="{FF2B5EF4-FFF2-40B4-BE49-F238E27FC236}">
                <a16:creationId xmlns:a16="http://schemas.microsoft.com/office/drawing/2014/main" id="{C4198D50-B04F-E243-AEAA-C99C1582D2C3}"/>
              </a:ext>
            </a:extLst>
          </xdr:cNvPr>
          <xdr:cNvSpPr/>
        </xdr:nvSpPr>
        <xdr:spPr>
          <a:xfrm flipH="1">
            <a:off x="4322280" y="27194498"/>
            <a:ext cx="133165" cy="158735"/>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9" name="Straight Arrow Connector 28">
            <a:extLst>
              <a:ext uri="{FF2B5EF4-FFF2-40B4-BE49-F238E27FC236}">
                <a16:creationId xmlns:a16="http://schemas.microsoft.com/office/drawing/2014/main" id="{ED3A3A9A-C445-094E-90F2-87760961631C}"/>
              </a:ext>
            </a:extLst>
          </xdr:cNvPr>
          <xdr:cNvCxnSpPr/>
        </xdr:nvCxnSpPr>
        <xdr:spPr>
          <a:xfrm flipH="1">
            <a:off x="4255698" y="27623352"/>
            <a:ext cx="196365"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30" name="Straight Connector 29">
            <a:extLst>
              <a:ext uri="{FF2B5EF4-FFF2-40B4-BE49-F238E27FC236}">
                <a16:creationId xmlns:a16="http://schemas.microsoft.com/office/drawing/2014/main" id="{C33880F8-B749-264A-8B00-C06325CF9CBE}"/>
              </a:ext>
            </a:extLst>
          </xdr:cNvPr>
          <xdr:cNvCxnSpPr/>
        </xdr:nvCxnSpPr>
        <xdr:spPr>
          <a:xfrm>
            <a:off x="4457528" y="27299088"/>
            <a:ext cx="0" cy="320119"/>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twoCellAnchor>
    <xdr:from>
      <xdr:col>37</xdr:col>
      <xdr:colOff>19053</xdr:colOff>
      <xdr:row>28</xdr:row>
      <xdr:rowOff>57141</xdr:rowOff>
    </xdr:from>
    <xdr:to>
      <xdr:col>39</xdr:col>
      <xdr:colOff>31753</xdr:colOff>
      <xdr:row>32</xdr:row>
      <xdr:rowOff>114291</xdr:rowOff>
    </xdr:to>
    <xdr:grpSp>
      <xdr:nvGrpSpPr>
        <xdr:cNvPr id="31" name="Group 30">
          <a:extLst>
            <a:ext uri="{FF2B5EF4-FFF2-40B4-BE49-F238E27FC236}">
              <a16:creationId xmlns:a16="http://schemas.microsoft.com/office/drawing/2014/main" id="{5E1C60DB-CCDF-5C4F-9A15-242C746D3802}"/>
            </a:ext>
          </a:extLst>
        </xdr:cNvPr>
        <xdr:cNvGrpSpPr/>
      </xdr:nvGrpSpPr>
      <xdr:grpSpPr>
        <a:xfrm>
          <a:off x="4759782" y="3260262"/>
          <a:ext cx="258989" cy="559254"/>
          <a:chOff x="4244601" y="27123756"/>
          <a:chExt cx="210845" cy="499596"/>
        </a:xfrm>
      </xdr:grpSpPr>
      <xdr:sp macro="" textlink="">
        <xdr:nvSpPr>
          <xdr:cNvPr id="32" name="Rectangle 31">
            <a:extLst>
              <a:ext uri="{FF2B5EF4-FFF2-40B4-BE49-F238E27FC236}">
                <a16:creationId xmlns:a16="http://schemas.microsoft.com/office/drawing/2014/main" id="{44A0E410-0B3F-1C43-9658-E84B27B7B3D5}"/>
              </a:ext>
            </a:extLst>
          </xdr:cNvPr>
          <xdr:cNvSpPr/>
        </xdr:nvSpPr>
        <xdr:spPr>
          <a:xfrm flipH="1">
            <a:off x="4244601" y="27123756"/>
            <a:ext cx="210845" cy="191026"/>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3" name="Straight Arrow Connector 32">
            <a:extLst>
              <a:ext uri="{FF2B5EF4-FFF2-40B4-BE49-F238E27FC236}">
                <a16:creationId xmlns:a16="http://schemas.microsoft.com/office/drawing/2014/main" id="{328B5629-9057-1D41-985C-B97B69219800}"/>
              </a:ext>
            </a:extLst>
          </xdr:cNvPr>
          <xdr:cNvCxnSpPr/>
        </xdr:nvCxnSpPr>
        <xdr:spPr>
          <a:xfrm flipH="1">
            <a:off x="4255698" y="27623352"/>
            <a:ext cx="196365"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34" name="Straight Connector 33">
            <a:extLst>
              <a:ext uri="{FF2B5EF4-FFF2-40B4-BE49-F238E27FC236}">
                <a16:creationId xmlns:a16="http://schemas.microsoft.com/office/drawing/2014/main" id="{91A382D4-C808-0249-BE2C-9E89106B4C32}"/>
              </a:ext>
            </a:extLst>
          </xdr:cNvPr>
          <xdr:cNvCxnSpPr/>
        </xdr:nvCxnSpPr>
        <xdr:spPr>
          <a:xfrm>
            <a:off x="4453366" y="27299088"/>
            <a:ext cx="0" cy="320119"/>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2.xml><?xml version="1.0" encoding="utf-8"?>
<xdr:wsDr xmlns:xdr="http://schemas.openxmlformats.org/drawingml/2006/spreadsheetDrawing" xmlns:a="http://schemas.openxmlformats.org/drawingml/2006/main">
  <xdr:twoCellAnchor>
    <xdr:from>
      <xdr:col>39</xdr:col>
      <xdr:colOff>6350</xdr:colOff>
      <xdr:row>44</xdr:row>
      <xdr:rowOff>77997</xdr:rowOff>
    </xdr:from>
    <xdr:to>
      <xdr:col>41</xdr:col>
      <xdr:colOff>19049</xdr:colOff>
      <xdr:row>46</xdr:row>
      <xdr:rowOff>76200</xdr:rowOff>
    </xdr:to>
    <xdr:grpSp>
      <xdr:nvGrpSpPr>
        <xdr:cNvPr id="9" name="Group 8">
          <a:extLst>
            <a:ext uri="{FF2B5EF4-FFF2-40B4-BE49-F238E27FC236}">
              <a16:creationId xmlns:a16="http://schemas.microsoft.com/office/drawing/2014/main" id="{B14B62F8-741E-A348-B7F2-9012906B9F12}"/>
            </a:ext>
          </a:extLst>
        </xdr:cNvPr>
        <xdr:cNvGrpSpPr/>
      </xdr:nvGrpSpPr>
      <xdr:grpSpPr>
        <a:xfrm>
          <a:off x="4944382" y="5097672"/>
          <a:ext cx="220888" cy="283953"/>
          <a:chOff x="5790234" y="7255197"/>
          <a:chExt cx="114854" cy="127800"/>
        </a:xfrm>
      </xdr:grpSpPr>
      <xdr:sp macro="" textlink="">
        <xdr:nvSpPr>
          <xdr:cNvPr id="10" name="Freeform 9">
            <a:extLst>
              <a:ext uri="{FF2B5EF4-FFF2-40B4-BE49-F238E27FC236}">
                <a16:creationId xmlns:a16="http://schemas.microsoft.com/office/drawing/2014/main" id="{10E2E659-931D-AA4D-96EB-3C554E52588A}"/>
              </a:ext>
            </a:extLst>
          </xdr:cNvPr>
          <xdr:cNvSpPr>
            <a:spLocks/>
          </xdr:cNvSpPr>
        </xdr:nvSpPr>
        <xdr:spPr bwMode="auto">
          <a:xfrm>
            <a:off x="5790234" y="7256134"/>
            <a:ext cx="114854" cy="126863"/>
          </a:xfrm>
          <a:custGeom>
            <a:avLst/>
            <a:gdLst>
              <a:gd name="T0" fmla="*/ 2147483647 w 72"/>
              <a:gd name="T1" fmla="*/ 0 h 7"/>
              <a:gd name="T2" fmla="*/ 2147483647 w 72"/>
              <a:gd name="T3" fmla="*/ 2147483647 h 7"/>
              <a:gd name="T4" fmla="*/ 0 w 72"/>
              <a:gd name="T5" fmla="*/ 2147483647 h 7"/>
              <a:gd name="T6" fmla="*/ 0 60000 65536"/>
              <a:gd name="T7" fmla="*/ 0 60000 65536"/>
              <a:gd name="T8" fmla="*/ 0 60000 65536"/>
              <a:gd name="T9" fmla="*/ 0 w 72"/>
              <a:gd name="T10" fmla="*/ 0 h 7"/>
              <a:gd name="T11" fmla="*/ 72 w 72"/>
              <a:gd name="T12" fmla="*/ 7 h 7"/>
            </a:gdLst>
            <a:ahLst/>
            <a:cxnLst>
              <a:cxn ang="T6">
                <a:pos x="T0" y="T1"/>
              </a:cxn>
              <a:cxn ang="T7">
                <a:pos x="T2" y="T3"/>
              </a:cxn>
              <a:cxn ang="T8">
                <a:pos x="T4" y="T5"/>
              </a:cxn>
            </a:cxnLst>
            <a:rect l="T9" t="T10" r="T11" b="T12"/>
            <a:pathLst>
              <a:path w="72" h="7">
                <a:moveTo>
                  <a:pt x="72" y="0"/>
                </a:moveTo>
                <a:lnTo>
                  <a:pt x="72" y="7"/>
                </a:lnTo>
                <a:lnTo>
                  <a:pt x="0" y="7"/>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xnSp macro="">
        <xdr:nvCxnSpPr>
          <xdr:cNvPr id="11" name="Straight Connector 10">
            <a:extLst>
              <a:ext uri="{FF2B5EF4-FFF2-40B4-BE49-F238E27FC236}">
                <a16:creationId xmlns:a16="http://schemas.microsoft.com/office/drawing/2014/main" id="{695F44C8-4365-354D-AAB2-E0EDDD0BC69C}"/>
              </a:ext>
            </a:extLst>
          </xdr:cNvPr>
          <xdr:cNvCxnSpPr/>
        </xdr:nvCxnSpPr>
        <xdr:spPr>
          <a:xfrm>
            <a:off x="5790404" y="7255197"/>
            <a:ext cx="113564" cy="0"/>
          </a:xfrm>
          <a:prstGeom prst="line">
            <a:avLst/>
          </a:prstGeom>
          <a:ln w="9525">
            <a:solidFill>
              <a:schemeClr val="tx1"/>
            </a:solidFill>
          </a:ln>
        </xdr:spPr>
        <xdr:style>
          <a:lnRef idx="1">
            <a:schemeClr val="dk1"/>
          </a:lnRef>
          <a:fillRef idx="0">
            <a:schemeClr val="dk1"/>
          </a:fillRef>
          <a:effectRef idx="0">
            <a:schemeClr val="dk1"/>
          </a:effectRef>
          <a:fontRef idx="minor">
            <a:schemeClr val="tx1"/>
          </a:fontRef>
        </xdr:style>
      </xdr:cxnSp>
    </xdr:grpSp>
    <xdr:clientData/>
  </xdr:twoCellAnchor>
  <xdr:twoCellAnchor>
    <xdr:from>
      <xdr:col>37</xdr:col>
      <xdr:colOff>19053</xdr:colOff>
      <xdr:row>6</xdr:row>
      <xdr:rowOff>64712</xdr:rowOff>
    </xdr:from>
    <xdr:to>
      <xdr:col>39</xdr:col>
      <xdr:colOff>2878</xdr:colOff>
      <xdr:row>9</xdr:row>
      <xdr:rowOff>81859</xdr:rowOff>
    </xdr:to>
    <xdr:grpSp>
      <xdr:nvGrpSpPr>
        <xdr:cNvPr id="12" name="Group 11">
          <a:extLst>
            <a:ext uri="{FF2B5EF4-FFF2-40B4-BE49-F238E27FC236}">
              <a16:creationId xmlns:a16="http://schemas.microsoft.com/office/drawing/2014/main" id="{9BD74CCF-23C5-9945-BE74-82A07FCAC817}"/>
            </a:ext>
          </a:extLst>
        </xdr:cNvPr>
        <xdr:cNvGrpSpPr/>
      </xdr:nvGrpSpPr>
      <xdr:grpSpPr>
        <a:xfrm>
          <a:off x="4702632" y="656623"/>
          <a:ext cx="238278" cy="448493"/>
          <a:chOff x="4207411" y="27169696"/>
          <a:chExt cx="248034" cy="453656"/>
        </a:xfrm>
      </xdr:grpSpPr>
      <xdr:sp macro="" textlink="">
        <xdr:nvSpPr>
          <xdr:cNvPr id="13" name="Rectangle 12">
            <a:extLst>
              <a:ext uri="{FF2B5EF4-FFF2-40B4-BE49-F238E27FC236}">
                <a16:creationId xmlns:a16="http://schemas.microsoft.com/office/drawing/2014/main" id="{633786BB-4C0A-F94A-A303-D9912576EF12}"/>
              </a:ext>
            </a:extLst>
          </xdr:cNvPr>
          <xdr:cNvSpPr/>
        </xdr:nvSpPr>
        <xdr:spPr>
          <a:xfrm flipH="1">
            <a:off x="4207411" y="27169696"/>
            <a:ext cx="248034" cy="177032"/>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4" name="Straight Arrow Connector 13">
            <a:extLst>
              <a:ext uri="{FF2B5EF4-FFF2-40B4-BE49-F238E27FC236}">
                <a16:creationId xmlns:a16="http://schemas.microsoft.com/office/drawing/2014/main" id="{DA347112-0EE5-D14C-8277-2EBCFEBE0015}"/>
              </a:ext>
            </a:extLst>
          </xdr:cNvPr>
          <xdr:cNvCxnSpPr/>
        </xdr:nvCxnSpPr>
        <xdr:spPr>
          <a:xfrm flipH="1">
            <a:off x="4255698" y="27623352"/>
            <a:ext cx="196365"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15" name="Straight Connector 14">
            <a:extLst>
              <a:ext uri="{FF2B5EF4-FFF2-40B4-BE49-F238E27FC236}">
                <a16:creationId xmlns:a16="http://schemas.microsoft.com/office/drawing/2014/main" id="{C630737E-5642-CB4B-AF63-48A7DF9D002D}"/>
              </a:ext>
            </a:extLst>
          </xdr:cNvPr>
          <xdr:cNvCxnSpPr/>
        </xdr:nvCxnSpPr>
        <xdr:spPr>
          <a:xfrm>
            <a:off x="4453366" y="27299088"/>
            <a:ext cx="0" cy="320119"/>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twoCellAnchor>
    <xdr:from>
      <xdr:col>19</xdr:col>
      <xdr:colOff>38098</xdr:colOff>
      <xdr:row>6</xdr:row>
      <xdr:rowOff>120650</xdr:rowOff>
    </xdr:from>
    <xdr:to>
      <xdr:col>21</xdr:col>
      <xdr:colOff>6350</xdr:colOff>
      <xdr:row>10</xdr:row>
      <xdr:rowOff>17689</xdr:rowOff>
    </xdr:to>
    <xdr:grpSp>
      <xdr:nvGrpSpPr>
        <xdr:cNvPr id="16" name="Group 15">
          <a:extLst>
            <a:ext uri="{FF2B5EF4-FFF2-40B4-BE49-F238E27FC236}">
              <a16:creationId xmlns:a16="http://schemas.microsoft.com/office/drawing/2014/main" id="{9B6F4850-1D01-2B44-ACD2-BD6216504F10}"/>
            </a:ext>
          </a:extLst>
        </xdr:cNvPr>
        <xdr:cNvGrpSpPr/>
      </xdr:nvGrpSpPr>
      <xdr:grpSpPr>
        <a:xfrm>
          <a:off x="2533648" y="715282"/>
          <a:ext cx="219984" cy="467178"/>
          <a:chOff x="3377338" y="8846950"/>
          <a:chExt cx="161441" cy="351940"/>
        </a:xfrm>
      </xdr:grpSpPr>
      <xdr:sp macro="" textlink="">
        <xdr:nvSpPr>
          <xdr:cNvPr id="17" name="Rectangle 16">
            <a:extLst>
              <a:ext uri="{FF2B5EF4-FFF2-40B4-BE49-F238E27FC236}">
                <a16:creationId xmlns:a16="http://schemas.microsoft.com/office/drawing/2014/main" id="{BC875535-FE17-5940-AB77-6BF315325ADF}"/>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8" name="Straight Arrow Connector 17">
            <a:extLst>
              <a:ext uri="{FF2B5EF4-FFF2-40B4-BE49-F238E27FC236}">
                <a16:creationId xmlns:a16="http://schemas.microsoft.com/office/drawing/2014/main" id="{E0460E0B-1662-C647-A64E-CF299098D93C}"/>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19</xdr:col>
      <xdr:colOff>74384</xdr:colOff>
      <xdr:row>35</xdr:row>
      <xdr:rowOff>123825</xdr:rowOff>
    </xdr:from>
    <xdr:to>
      <xdr:col>21</xdr:col>
      <xdr:colOff>19050</xdr:colOff>
      <xdr:row>39</xdr:row>
      <xdr:rowOff>96611</xdr:rowOff>
    </xdr:to>
    <xdr:grpSp>
      <xdr:nvGrpSpPr>
        <xdr:cNvPr id="19" name="Group 18">
          <a:extLst>
            <a:ext uri="{FF2B5EF4-FFF2-40B4-BE49-F238E27FC236}">
              <a16:creationId xmlns:a16="http://schemas.microsoft.com/office/drawing/2014/main" id="{25123EB0-6B87-C54E-A727-28C3837AC2B1}"/>
            </a:ext>
          </a:extLst>
        </xdr:cNvPr>
        <xdr:cNvGrpSpPr/>
      </xdr:nvGrpSpPr>
      <xdr:grpSpPr>
        <a:xfrm>
          <a:off x="2569934" y="3989614"/>
          <a:ext cx="189595" cy="542926"/>
          <a:chOff x="3377338" y="8846950"/>
          <a:chExt cx="161441" cy="351940"/>
        </a:xfrm>
      </xdr:grpSpPr>
      <xdr:sp macro="" textlink="">
        <xdr:nvSpPr>
          <xdr:cNvPr id="20" name="Rectangle 19">
            <a:extLst>
              <a:ext uri="{FF2B5EF4-FFF2-40B4-BE49-F238E27FC236}">
                <a16:creationId xmlns:a16="http://schemas.microsoft.com/office/drawing/2014/main" id="{C288A282-C78D-4844-B141-91B26D211D4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1" name="Straight Arrow Connector 20">
            <a:extLst>
              <a:ext uri="{FF2B5EF4-FFF2-40B4-BE49-F238E27FC236}">
                <a16:creationId xmlns:a16="http://schemas.microsoft.com/office/drawing/2014/main" id="{13108C0F-20C5-BA4E-B74D-DEC8FB89F44C}"/>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37</xdr:col>
      <xdr:colOff>9984</xdr:colOff>
      <xdr:row>35</xdr:row>
      <xdr:rowOff>44450</xdr:rowOff>
    </xdr:from>
    <xdr:to>
      <xdr:col>39</xdr:col>
      <xdr:colOff>50799</xdr:colOff>
      <xdr:row>40</xdr:row>
      <xdr:rowOff>73770</xdr:rowOff>
    </xdr:to>
    <xdr:grpSp>
      <xdr:nvGrpSpPr>
        <xdr:cNvPr id="22" name="Group 21">
          <a:extLst>
            <a:ext uri="{FF2B5EF4-FFF2-40B4-BE49-F238E27FC236}">
              <a16:creationId xmlns:a16="http://schemas.microsoft.com/office/drawing/2014/main" id="{EA1BCCD3-0850-2649-803E-70D0C6862676}"/>
            </a:ext>
          </a:extLst>
        </xdr:cNvPr>
        <xdr:cNvGrpSpPr/>
      </xdr:nvGrpSpPr>
      <xdr:grpSpPr>
        <a:xfrm>
          <a:off x="4694923" y="3915682"/>
          <a:ext cx="288465" cy="739613"/>
          <a:chOff x="4255698" y="27169696"/>
          <a:chExt cx="199748" cy="453656"/>
        </a:xfrm>
      </xdr:grpSpPr>
      <xdr:sp macro="" textlink="">
        <xdr:nvSpPr>
          <xdr:cNvPr id="23" name="Rectangle 22">
            <a:extLst>
              <a:ext uri="{FF2B5EF4-FFF2-40B4-BE49-F238E27FC236}">
                <a16:creationId xmlns:a16="http://schemas.microsoft.com/office/drawing/2014/main" id="{88ACBFD5-AAF3-2D4A-857C-E14E91D61175}"/>
              </a:ext>
            </a:extLst>
          </xdr:cNvPr>
          <xdr:cNvSpPr/>
        </xdr:nvSpPr>
        <xdr:spPr>
          <a:xfrm flipH="1">
            <a:off x="4308403" y="27169696"/>
            <a:ext cx="147043" cy="145086"/>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4" name="Straight Arrow Connector 23">
            <a:extLst>
              <a:ext uri="{FF2B5EF4-FFF2-40B4-BE49-F238E27FC236}">
                <a16:creationId xmlns:a16="http://schemas.microsoft.com/office/drawing/2014/main" id="{F7BAD265-2469-A84B-A2DE-6C0E848C9EDF}"/>
              </a:ext>
            </a:extLst>
          </xdr:cNvPr>
          <xdr:cNvCxnSpPr/>
        </xdr:nvCxnSpPr>
        <xdr:spPr>
          <a:xfrm flipH="1">
            <a:off x="4255698" y="27623352"/>
            <a:ext cx="196365"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25" name="Straight Connector 24">
            <a:extLst>
              <a:ext uri="{FF2B5EF4-FFF2-40B4-BE49-F238E27FC236}">
                <a16:creationId xmlns:a16="http://schemas.microsoft.com/office/drawing/2014/main" id="{0D9B0860-CDD3-CE43-8309-45FBDBC298C9}"/>
              </a:ext>
            </a:extLst>
          </xdr:cNvPr>
          <xdr:cNvCxnSpPr/>
        </xdr:nvCxnSpPr>
        <xdr:spPr>
          <a:xfrm>
            <a:off x="4453366" y="27299088"/>
            <a:ext cx="0" cy="320119"/>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23.xml><?xml version="1.0" encoding="utf-8"?>
<xdr:wsDr xmlns:xdr="http://schemas.openxmlformats.org/drawingml/2006/spreadsheetDrawing" xmlns:a="http://schemas.openxmlformats.org/drawingml/2006/main">
  <xdr:oneCellAnchor>
    <xdr:from>
      <xdr:col>40</xdr:col>
      <xdr:colOff>0</xdr:colOff>
      <xdr:row>24</xdr:row>
      <xdr:rowOff>76200</xdr:rowOff>
    </xdr:from>
    <xdr:ext cx="182880" cy="0"/>
    <xdr:sp macro="" textlink="">
      <xdr:nvSpPr>
        <xdr:cNvPr id="34" name="Line 102">
          <a:extLst>
            <a:ext uri="{FF2B5EF4-FFF2-40B4-BE49-F238E27FC236}">
              <a16:creationId xmlns:a16="http://schemas.microsoft.com/office/drawing/2014/main" id="{0FC67454-8AFF-F549-90C0-20C57777260B}"/>
            </a:ext>
          </a:extLst>
        </xdr:cNvPr>
        <xdr:cNvSpPr>
          <a:spLocks noChangeShapeType="1"/>
        </xdr:cNvSpPr>
      </xdr:nvSpPr>
      <xdr:spPr bwMode="auto">
        <a:xfrm>
          <a:off x="5909733" y="2709333"/>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88</xdr:row>
      <xdr:rowOff>76200</xdr:rowOff>
    </xdr:from>
    <xdr:ext cx="182880" cy="0"/>
    <xdr:sp macro="" textlink="">
      <xdr:nvSpPr>
        <xdr:cNvPr id="67" name="Line 102">
          <a:extLst>
            <a:ext uri="{FF2B5EF4-FFF2-40B4-BE49-F238E27FC236}">
              <a16:creationId xmlns:a16="http://schemas.microsoft.com/office/drawing/2014/main" id="{B7B85450-38E6-1D4A-876A-991CE0AF9BD9}"/>
            </a:ext>
            <a:ext uri="{147F2762-F138-4A5C-976F-8EAC2B608ADB}">
              <a16:predDERef xmlns:a16="http://schemas.microsoft.com/office/drawing/2014/main" pred="{DA2F7E76-A3DD-4796-89DC-C0E95D3885D0}"/>
            </a:ext>
          </a:extLst>
        </xdr:cNvPr>
        <xdr:cNvSpPr>
          <a:spLocks noChangeShapeType="1"/>
        </xdr:cNvSpPr>
      </xdr:nvSpPr>
      <xdr:spPr bwMode="auto">
        <a:xfrm>
          <a:off x="5909733" y="9719733"/>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208</xdr:row>
      <xdr:rowOff>76200</xdr:rowOff>
    </xdr:from>
    <xdr:ext cx="182880" cy="0"/>
    <xdr:sp macro="" textlink="">
      <xdr:nvSpPr>
        <xdr:cNvPr id="68" name="Line 102">
          <a:extLst>
            <a:ext uri="{FF2B5EF4-FFF2-40B4-BE49-F238E27FC236}">
              <a16:creationId xmlns:a16="http://schemas.microsoft.com/office/drawing/2014/main" id="{CBB1DDAF-53D9-A747-8EE0-3168477D5FB6}"/>
            </a:ext>
            <a:ext uri="{147F2762-F138-4A5C-976F-8EAC2B608ADB}">
              <a16:predDERef xmlns:a16="http://schemas.microsoft.com/office/drawing/2014/main" pred="{670D25C5-B898-4349-BDEA-CFDFB1AA67D6}"/>
            </a:ext>
          </a:extLst>
        </xdr:cNvPr>
        <xdr:cNvSpPr>
          <a:spLocks noChangeShapeType="1"/>
        </xdr:cNvSpPr>
      </xdr:nvSpPr>
      <xdr:spPr bwMode="auto">
        <a:xfrm>
          <a:off x="5909733" y="21742400"/>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20</xdr:row>
      <xdr:rowOff>76200</xdr:rowOff>
    </xdr:from>
    <xdr:ext cx="182880" cy="0"/>
    <xdr:sp macro="" textlink="">
      <xdr:nvSpPr>
        <xdr:cNvPr id="69" name="Line 102">
          <a:extLst>
            <a:ext uri="{FF2B5EF4-FFF2-40B4-BE49-F238E27FC236}">
              <a16:creationId xmlns:a16="http://schemas.microsoft.com/office/drawing/2014/main" id="{7583949D-B59D-1F48-8BDE-E5143C0592B8}"/>
            </a:ext>
          </a:extLst>
        </xdr:cNvPr>
        <xdr:cNvSpPr>
          <a:spLocks noChangeShapeType="1"/>
        </xdr:cNvSpPr>
      </xdr:nvSpPr>
      <xdr:spPr bwMode="auto">
        <a:xfrm>
          <a:off x="5909733" y="2269067"/>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84</xdr:row>
      <xdr:rowOff>76200</xdr:rowOff>
    </xdr:from>
    <xdr:ext cx="182880" cy="0"/>
    <xdr:sp macro="" textlink="">
      <xdr:nvSpPr>
        <xdr:cNvPr id="70" name="Line 102">
          <a:extLst>
            <a:ext uri="{FF2B5EF4-FFF2-40B4-BE49-F238E27FC236}">
              <a16:creationId xmlns:a16="http://schemas.microsoft.com/office/drawing/2014/main" id="{495F7936-3C53-3C40-A007-110E46BC5C5D}"/>
            </a:ext>
            <a:ext uri="{147F2762-F138-4A5C-976F-8EAC2B608ADB}">
              <a16:predDERef xmlns:a16="http://schemas.microsoft.com/office/drawing/2014/main" pred="{DA2F7E76-A3DD-4796-89DC-C0E95D3885D0}"/>
            </a:ext>
          </a:extLst>
        </xdr:cNvPr>
        <xdr:cNvSpPr>
          <a:spLocks noChangeShapeType="1"/>
        </xdr:cNvSpPr>
      </xdr:nvSpPr>
      <xdr:spPr bwMode="auto">
        <a:xfrm>
          <a:off x="5909733" y="9279467"/>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204</xdr:row>
      <xdr:rowOff>76200</xdr:rowOff>
    </xdr:from>
    <xdr:ext cx="182880" cy="0"/>
    <xdr:sp macro="" textlink="">
      <xdr:nvSpPr>
        <xdr:cNvPr id="71" name="Line 102">
          <a:extLst>
            <a:ext uri="{FF2B5EF4-FFF2-40B4-BE49-F238E27FC236}">
              <a16:creationId xmlns:a16="http://schemas.microsoft.com/office/drawing/2014/main" id="{A6E76C34-55FF-0248-959D-0F3ADA3835C0}"/>
            </a:ext>
            <a:ext uri="{147F2762-F138-4A5C-976F-8EAC2B608ADB}">
              <a16:predDERef xmlns:a16="http://schemas.microsoft.com/office/drawing/2014/main" pred="{670D25C5-B898-4349-BDEA-CFDFB1AA67D6}"/>
            </a:ext>
          </a:extLst>
        </xdr:cNvPr>
        <xdr:cNvSpPr>
          <a:spLocks noChangeShapeType="1"/>
        </xdr:cNvSpPr>
      </xdr:nvSpPr>
      <xdr:spPr bwMode="auto">
        <a:xfrm>
          <a:off x="5909733" y="21302133"/>
          <a:ext cx="182880" cy="0"/>
        </a:xfrm>
        <a:prstGeom prst="line">
          <a:avLst/>
        </a:prstGeom>
        <a:noFill/>
        <a:ln w="9525">
          <a:solidFill>
            <a:srgbClr val="000000"/>
          </a:solidFill>
          <a:round/>
          <a:headEnd/>
          <a:tailEnd type="triangle" w="sm" len="sm"/>
        </a:ln>
      </xdr:spPr>
    </xdr:sp>
    <xdr:clientData/>
  </xdr:oneCellAnchor>
  <xdr:twoCellAnchor>
    <xdr:from>
      <xdr:col>19</xdr:col>
      <xdr:colOff>40820</xdr:colOff>
      <xdr:row>118</xdr:row>
      <xdr:rowOff>35379</xdr:rowOff>
    </xdr:from>
    <xdr:to>
      <xdr:col>20</xdr:col>
      <xdr:colOff>14061</xdr:colOff>
      <xdr:row>121</xdr:row>
      <xdr:rowOff>116568</xdr:rowOff>
    </xdr:to>
    <xdr:grpSp>
      <xdr:nvGrpSpPr>
        <xdr:cNvPr id="27" name="Group 26">
          <a:extLst>
            <a:ext uri="{FF2B5EF4-FFF2-40B4-BE49-F238E27FC236}">
              <a16:creationId xmlns:a16="http://schemas.microsoft.com/office/drawing/2014/main" id="{7A9B67FC-5B92-8D44-8CCB-AE45D7B7804E}"/>
            </a:ext>
          </a:extLst>
        </xdr:cNvPr>
        <xdr:cNvGrpSpPr/>
      </xdr:nvGrpSpPr>
      <xdr:grpSpPr>
        <a:xfrm>
          <a:off x="2526845" y="13541829"/>
          <a:ext cx="195037" cy="509814"/>
          <a:chOff x="3377338" y="8846950"/>
          <a:chExt cx="161441" cy="351940"/>
        </a:xfrm>
      </xdr:grpSpPr>
      <xdr:sp macro="" textlink="">
        <xdr:nvSpPr>
          <xdr:cNvPr id="28" name="Rectangle 27">
            <a:extLst>
              <a:ext uri="{FF2B5EF4-FFF2-40B4-BE49-F238E27FC236}">
                <a16:creationId xmlns:a16="http://schemas.microsoft.com/office/drawing/2014/main" id="{7131EE62-716F-1747-86CB-588464A6F069}"/>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9" name="Straight Arrow Connector 28">
            <a:extLst>
              <a:ext uri="{FF2B5EF4-FFF2-40B4-BE49-F238E27FC236}">
                <a16:creationId xmlns:a16="http://schemas.microsoft.com/office/drawing/2014/main" id="{87AD2686-2280-A74B-AA55-93CC4DD1B9B2}"/>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21</xdr:col>
      <xdr:colOff>39914</xdr:colOff>
      <xdr:row>77</xdr:row>
      <xdr:rowOff>47624</xdr:rowOff>
    </xdr:from>
    <xdr:to>
      <xdr:col>23</xdr:col>
      <xdr:colOff>17688</xdr:colOff>
      <xdr:row>80</xdr:row>
      <xdr:rowOff>124277</xdr:rowOff>
    </xdr:to>
    <xdr:grpSp>
      <xdr:nvGrpSpPr>
        <xdr:cNvPr id="52" name="Group 51">
          <a:extLst>
            <a:ext uri="{FF2B5EF4-FFF2-40B4-BE49-F238E27FC236}">
              <a16:creationId xmlns:a16="http://schemas.microsoft.com/office/drawing/2014/main" id="{D0777D05-ECFD-364A-B910-AFAF45CFE035}"/>
            </a:ext>
          </a:extLst>
        </xdr:cNvPr>
        <xdr:cNvGrpSpPr/>
      </xdr:nvGrpSpPr>
      <xdr:grpSpPr>
        <a:xfrm>
          <a:off x="2868839" y="8828313"/>
          <a:ext cx="209095" cy="505278"/>
          <a:chOff x="3377338" y="8846950"/>
          <a:chExt cx="161441" cy="351940"/>
        </a:xfrm>
      </xdr:grpSpPr>
      <xdr:sp macro="" textlink="">
        <xdr:nvSpPr>
          <xdr:cNvPr id="53" name="Rectangle 52">
            <a:extLst>
              <a:ext uri="{FF2B5EF4-FFF2-40B4-BE49-F238E27FC236}">
                <a16:creationId xmlns:a16="http://schemas.microsoft.com/office/drawing/2014/main" id="{8CF37152-7F19-B442-80CC-D88CAA18F7AC}"/>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4" name="Straight Arrow Connector 53">
            <a:extLst>
              <a:ext uri="{FF2B5EF4-FFF2-40B4-BE49-F238E27FC236}">
                <a16:creationId xmlns:a16="http://schemas.microsoft.com/office/drawing/2014/main" id="{09941761-DEF5-A844-9D5C-291DEA4CC835}"/>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36</xdr:col>
      <xdr:colOff>8165</xdr:colOff>
      <xdr:row>117</xdr:row>
      <xdr:rowOff>73490</xdr:rowOff>
    </xdr:from>
    <xdr:to>
      <xdr:col>38</xdr:col>
      <xdr:colOff>1361</xdr:colOff>
      <xdr:row>121</xdr:row>
      <xdr:rowOff>93158</xdr:rowOff>
    </xdr:to>
    <xdr:grpSp>
      <xdr:nvGrpSpPr>
        <xdr:cNvPr id="55" name="Group 54">
          <a:extLst>
            <a:ext uri="{FF2B5EF4-FFF2-40B4-BE49-F238E27FC236}">
              <a16:creationId xmlns:a16="http://schemas.microsoft.com/office/drawing/2014/main" id="{AD214CC0-1D6A-5D40-82E3-120F87499809}"/>
            </a:ext>
          </a:extLst>
        </xdr:cNvPr>
        <xdr:cNvGrpSpPr/>
      </xdr:nvGrpSpPr>
      <xdr:grpSpPr>
        <a:xfrm>
          <a:off x="4655004" y="13503740"/>
          <a:ext cx="242207" cy="527214"/>
          <a:chOff x="4255698" y="27169697"/>
          <a:chExt cx="199747" cy="453655"/>
        </a:xfrm>
      </xdr:grpSpPr>
      <xdr:sp macro="" textlink="">
        <xdr:nvSpPr>
          <xdr:cNvPr id="56" name="Rectangle 55">
            <a:extLst>
              <a:ext uri="{FF2B5EF4-FFF2-40B4-BE49-F238E27FC236}">
                <a16:creationId xmlns:a16="http://schemas.microsoft.com/office/drawing/2014/main" id="{85B6F255-26E1-8D48-AB4C-1E936FE697CA}"/>
              </a:ext>
            </a:extLst>
          </xdr:cNvPr>
          <xdr:cNvSpPr/>
        </xdr:nvSpPr>
        <xdr:spPr>
          <a:xfrm flipH="1">
            <a:off x="4265501" y="27169697"/>
            <a:ext cx="189944" cy="170206"/>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7" name="Straight Arrow Connector 56">
            <a:extLst>
              <a:ext uri="{FF2B5EF4-FFF2-40B4-BE49-F238E27FC236}">
                <a16:creationId xmlns:a16="http://schemas.microsoft.com/office/drawing/2014/main" id="{0328F57E-6650-3B4E-B363-9AB06FB60F37}"/>
              </a:ext>
            </a:extLst>
          </xdr:cNvPr>
          <xdr:cNvCxnSpPr/>
        </xdr:nvCxnSpPr>
        <xdr:spPr>
          <a:xfrm flipH="1">
            <a:off x="4255698" y="27623352"/>
            <a:ext cx="196365"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58" name="Straight Connector 57">
            <a:extLst>
              <a:ext uri="{FF2B5EF4-FFF2-40B4-BE49-F238E27FC236}">
                <a16:creationId xmlns:a16="http://schemas.microsoft.com/office/drawing/2014/main" id="{B79B4F4E-217F-D647-98ED-8B25561DDEB1}"/>
              </a:ext>
            </a:extLst>
          </xdr:cNvPr>
          <xdr:cNvCxnSpPr/>
        </xdr:nvCxnSpPr>
        <xdr:spPr>
          <a:xfrm>
            <a:off x="4453366" y="27299088"/>
            <a:ext cx="0" cy="320119"/>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twoCellAnchor>
    <xdr:from>
      <xdr:col>37</xdr:col>
      <xdr:colOff>31750</xdr:colOff>
      <xdr:row>196</xdr:row>
      <xdr:rowOff>57123</xdr:rowOff>
    </xdr:from>
    <xdr:to>
      <xdr:col>38</xdr:col>
      <xdr:colOff>113785</xdr:colOff>
      <xdr:row>200</xdr:row>
      <xdr:rowOff>65604</xdr:rowOff>
    </xdr:to>
    <xdr:grpSp>
      <xdr:nvGrpSpPr>
        <xdr:cNvPr id="59" name="Group 58">
          <a:extLst>
            <a:ext uri="{FF2B5EF4-FFF2-40B4-BE49-F238E27FC236}">
              <a16:creationId xmlns:a16="http://schemas.microsoft.com/office/drawing/2014/main" id="{B956115B-2EAB-214B-AB3A-85BBD44395A0}"/>
            </a:ext>
          </a:extLst>
        </xdr:cNvPr>
        <xdr:cNvGrpSpPr/>
      </xdr:nvGrpSpPr>
      <xdr:grpSpPr>
        <a:xfrm>
          <a:off x="4799693" y="22100694"/>
          <a:ext cx="209942" cy="578621"/>
          <a:chOff x="4207604" y="27161069"/>
          <a:chExt cx="247842" cy="462283"/>
        </a:xfrm>
      </xdr:grpSpPr>
      <xdr:sp macro="" textlink="">
        <xdr:nvSpPr>
          <xdr:cNvPr id="60" name="Rectangle 59">
            <a:extLst>
              <a:ext uri="{FF2B5EF4-FFF2-40B4-BE49-F238E27FC236}">
                <a16:creationId xmlns:a16="http://schemas.microsoft.com/office/drawing/2014/main" id="{D2EB218D-3F8A-F74B-A0DE-86DD97EEBDD7}"/>
              </a:ext>
            </a:extLst>
          </xdr:cNvPr>
          <xdr:cNvSpPr/>
        </xdr:nvSpPr>
        <xdr:spPr>
          <a:xfrm flipH="1">
            <a:off x="4207604" y="27161069"/>
            <a:ext cx="247842" cy="153712"/>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1" name="Straight Arrow Connector 60">
            <a:extLst>
              <a:ext uri="{FF2B5EF4-FFF2-40B4-BE49-F238E27FC236}">
                <a16:creationId xmlns:a16="http://schemas.microsoft.com/office/drawing/2014/main" id="{12BD67E4-CCD9-DA42-8D0B-65884F87E614}"/>
              </a:ext>
            </a:extLst>
          </xdr:cNvPr>
          <xdr:cNvCxnSpPr/>
        </xdr:nvCxnSpPr>
        <xdr:spPr>
          <a:xfrm flipH="1">
            <a:off x="4255698" y="27623352"/>
            <a:ext cx="196365"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62" name="Straight Connector 61">
            <a:extLst>
              <a:ext uri="{FF2B5EF4-FFF2-40B4-BE49-F238E27FC236}">
                <a16:creationId xmlns:a16="http://schemas.microsoft.com/office/drawing/2014/main" id="{717228A0-6C0B-F04B-B2AE-F9A16C5CBE66}"/>
              </a:ext>
            </a:extLst>
          </xdr:cNvPr>
          <xdr:cNvCxnSpPr/>
        </xdr:nvCxnSpPr>
        <xdr:spPr>
          <a:xfrm>
            <a:off x="4453366" y="27299088"/>
            <a:ext cx="0" cy="320119"/>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twoCellAnchor>
    <xdr:from>
      <xdr:col>37</xdr:col>
      <xdr:colOff>53976</xdr:colOff>
      <xdr:row>8</xdr:row>
      <xdr:rowOff>12700</xdr:rowOff>
    </xdr:from>
    <xdr:to>
      <xdr:col>41</xdr:col>
      <xdr:colOff>44400</xdr:colOff>
      <xdr:row>9</xdr:row>
      <xdr:rowOff>71871</xdr:rowOff>
    </xdr:to>
    <xdr:grpSp>
      <xdr:nvGrpSpPr>
        <xdr:cNvPr id="63" name="Group 62">
          <a:extLst>
            <a:ext uri="{FF2B5EF4-FFF2-40B4-BE49-F238E27FC236}">
              <a16:creationId xmlns:a16="http://schemas.microsoft.com/office/drawing/2014/main" id="{87F5687F-B911-644B-8D9E-6AFC8B0225D9}"/>
            </a:ext>
          </a:extLst>
        </xdr:cNvPr>
        <xdr:cNvGrpSpPr/>
      </xdr:nvGrpSpPr>
      <xdr:grpSpPr>
        <a:xfrm rot="16200000">
          <a:off x="4953552" y="696134"/>
          <a:ext cx="199325" cy="448985"/>
          <a:chOff x="3377338" y="8846950"/>
          <a:chExt cx="161441" cy="351940"/>
        </a:xfrm>
      </xdr:grpSpPr>
      <xdr:sp macro="" textlink="">
        <xdr:nvSpPr>
          <xdr:cNvPr id="64" name="Rectangle 63">
            <a:extLst>
              <a:ext uri="{FF2B5EF4-FFF2-40B4-BE49-F238E27FC236}">
                <a16:creationId xmlns:a16="http://schemas.microsoft.com/office/drawing/2014/main" id="{5EB9E1F5-303F-BE43-BDA1-34CB7C9A633D}"/>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FF0000"/>
              </a:solidFill>
            </a:endParaRPr>
          </a:p>
        </xdr:txBody>
      </xdr:sp>
      <xdr:cxnSp macro="">
        <xdr:nvCxnSpPr>
          <xdr:cNvPr id="65" name="Straight Arrow Connector 64">
            <a:extLst>
              <a:ext uri="{FF2B5EF4-FFF2-40B4-BE49-F238E27FC236}">
                <a16:creationId xmlns:a16="http://schemas.microsoft.com/office/drawing/2014/main" id="{8605B87D-5E6C-1240-85C7-3454E61BDBFB}"/>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37</xdr:col>
      <xdr:colOff>55336</xdr:colOff>
      <xdr:row>53</xdr:row>
      <xdr:rowOff>73479</xdr:rowOff>
    </xdr:from>
    <xdr:to>
      <xdr:col>41</xdr:col>
      <xdr:colOff>39863</xdr:colOff>
      <xdr:row>55</xdr:row>
      <xdr:rowOff>66428</xdr:rowOff>
    </xdr:to>
    <xdr:grpSp>
      <xdr:nvGrpSpPr>
        <xdr:cNvPr id="66" name="Group 65">
          <a:extLst>
            <a:ext uri="{FF2B5EF4-FFF2-40B4-BE49-F238E27FC236}">
              <a16:creationId xmlns:a16="http://schemas.microsoft.com/office/drawing/2014/main" id="{24B56D54-2AE4-2840-8BC9-8EB401CF8C8C}"/>
            </a:ext>
          </a:extLst>
        </xdr:cNvPr>
        <xdr:cNvGrpSpPr/>
      </xdr:nvGrpSpPr>
      <xdr:grpSpPr>
        <a:xfrm rot="16200000">
          <a:off x="4942892" y="5989994"/>
          <a:ext cx="213385" cy="439006"/>
          <a:chOff x="3377338" y="8846950"/>
          <a:chExt cx="161441" cy="351940"/>
        </a:xfrm>
      </xdr:grpSpPr>
      <xdr:sp macro="" textlink="">
        <xdr:nvSpPr>
          <xdr:cNvPr id="72" name="Rectangle 71">
            <a:extLst>
              <a:ext uri="{FF2B5EF4-FFF2-40B4-BE49-F238E27FC236}">
                <a16:creationId xmlns:a16="http://schemas.microsoft.com/office/drawing/2014/main" id="{F8A3E55E-4360-234C-A8A5-E70450AA713C}"/>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FF0000"/>
              </a:solidFill>
            </a:endParaRPr>
          </a:p>
        </xdr:txBody>
      </xdr:sp>
      <xdr:cxnSp macro="">
        <xdr:nvCxnSpPr>
          <xdr:cNvPr id="73" name="Straight Arrow Connector 72">
            <a:extLst>
              <a:ext uri="{FF2B5EF4-FFF2-40B4-BE49-F238E27FC236}">
                <a16:creationId xmlns:a16="http://schemas.microsoft.com/office/drawing/2014/main" id="{B916E17E-1E7F-A244-975C-CA3A2D68BA61}"/>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37</xdr:col>
      <xdr:colOff>63499</xdr:colOff>
      <xdr:row>77</xdr:row>
      <xdr:rowOff>38100</xdr:rowOff>
    </xdr:from>
    <xdr:to>
      <xdr:col>41</xdr:col>
      <xdr:colOff>50748</xdr:colOff>
      <xdr:row>78</xdr:row>
      <xdr:rowOff>100446</xdr:rowOff>
    </xdr:to>
    <xdr:grpSp>
      <xdr:nvGrpSpPr>
        <xdr:cNvPr id="74" name="Group 73">
          <a:extLst>
            <a:ext uri="{FF2B5EF4-FFF2-40B4-BE49-F238E27FC236}">
              <a16:creationId xmlns:a16="http://schemas.microsoft.com/office/drawing/2014/main" id="{881FA901-5C38-3346-BDBC-2AFC033EA6FC}"/>
            </a:ext>
          </a:extLst>
        </xdr:cNvPr>
        <xdr:cNvGrpSpPr/>
      </xdr:nvGrpSpPr>
      <xdr:grpSpPr>
        <a:xfrm rot="16200000">
          <a:off x="4956499" y="8700536"/>
          <a:ext cx="202500" cy="441727"/>
          <a:chOff x="3377338" y="8846950"/>
          <a:chExt cx="161441" cy="351940"/>
        </a:xfrm>
      </xdr:grpSpPr>
      <xdr:sp macro="" textlink="">
        <xdr:nvSpPr>
          <xdr:cNvPr id="75" name="Rectangle 74">
            <a:extLst>
              <a:ext uri="{FF2B5EF4-FFF2-40B4-BE49-F238E27FC236}">
                <a16:creationId xmlns:a16="http://schemas.microsoft.com/office/drawing/2014/main" id="{593529BA-E22A-4A4F-899C-AF63700BCE28}"/>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FF0000"/>
              </a:solidFill>
            </a:endParaRPr>
          </a:p>
        </xdr:txBody>
      </xdr:sp>
      <xdr:cxnSp macro="">
        <xdr:nvCxnSpPr>
          <xdr:cNvPr id="76" name="Straight Arrow Connector 75">
            <a:extLst>
              <a:ext uri="{FF2B5EF4-FFF2-40B4-BE49-F238E27FC236}">
                <a16:creationId xmlns:a16="http://schemas.microsoft.com/office/drawing/2014/main" id="{FB40D82A-CEB3-1B44-9C81-373C94DA7627}"/>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39</xdr:col>
      <xdr:colOff>99391</xdr:colOff>
      <xdr:row>185</xdr:row>
      <xdr:rowOff>74543</xdr:rowOff>
    </xdr:from>
    <xdr:ext cx="182880" cy="0"/>
    <xdr:sp macro="" textlink="">
      <xdr:nvSpPr>
        <xdr:cNvPr id="44" name="Line 102">
          <a:extLst>
            <a:ext uri="{FF2B5EF4-FFF2-40B4-BE49-F238E27FC236}">
              <a16:creationId xmlns:a16="http://schemas.microsoft.com/office/drawing/2014/main" id="{FFDF7FDF-E3FC-41AB-A7A0-D3D4D8C14A4C}"/>
            </a:ext>
            <a:ext uri="{147F2762-F138-4A5C-976F-8EAC2B608ADB}">
              <a16:predDERef xmlns:a16="http://schemas.microsoft.com/office/drawing/2014/main" pred="{670D25C5-B898-4349-BDEA-CFDFB1AA67D6}"/>
            </a:ext>
          </a:extLst>
        </xdr:cNvPr>
        <xdr:cNvSpPr>
          <a:spLocks noChangeShapeType="1"/>
        </xdr:cNvSpPr>
      </xdr:nvSpPr>
      <xdr:spPr bwMode="auto">
        <a:xfrm>
          <a:off x="5143500" y="20930152"/>
          <a:ext cx="182880" cy="0"/>
        </a:xfrm>
        <a:prstGeom prst="line">
          <a:avLst/>
        </a:prstGeom>
        <a:noFill/>
        <a:ln w="9525">
          <a:solidFill>
            <a:srgbClr val="000000"/>
          </a:solidFill>
          <a:round/>
          <a:headEnd/>
          <a:tailEnd type="triangle" w="sm" len="sm"/>
        </a:ln>
      </xdr:spPr>
    </xdr:sp>
    <xdr:clientData/>
  </xdr:oneCellAnchor>
  <xdr:twoCellAnchor>
    <xdr:from>
      <xdr:col>21</xdr:col>
      <xdr:colOff>12700</xdr:colOff>
      <xdr:row>8</xdr:row>
      <xdr:rowOff>0</xdr:rowOff>
    </xdr:from>
    <xdr:to>
      <xdr:col>22</xdr:col>
      <xdr:colOff>92074</xdr:colOff>
      <xdr:row>12</xdr:row>
      <xdr:rowOff>453</xdr:rowOff>
    </xdr:to>
    <xdr:grpSp>
      <xdr:nvGrpSpPr>
        <xdr:cNvPr id="2" name="Group 1">
          <a:extLst>
            <a:ext uri="{FF2B5EF4-FFF2-40B4-BE49-F238E27FC236}">
              <a16:creationId xmlns:a16="http://schemas.microsoft.com/office/drawing/2014/main" id="{29202C1F-DE48-47DD-A295-B99242808AD6}"/>
            </a:ext>
          </a:extLst>
        </xdr:cNvPr>
        <xdr:cNvGrpSpPr/>
      </xdr:nvGrpSpPr>
      <xdr:grpSpPr>
        <a:xfrm>
          <a:off x="2840264" y="809625"/>
          <a:ext cx="207281" cy="505278"/>
          <a:chOff x="3377338" y="8846950"/>
          <a:chExt cx="161441" cy="351940"/>
        </a:xfrm>
      </xdr:grpSpPr>
      <xdr:sp macro="" textlink="">
        <xdr:nvSpPr>
          <xdr:cNvPr id="3" name="Rectangle 2">
            <a:extLst>
              <a:ext uri="{FF2B5EF4-FFF2-40B4-BE49-F238E27FC236}">
                <a16:creationId xmlns:a16="http://schemas.microsoft.com/office/drawing/2014/main" id="{3548E6A1-E211-DDAD-4D60-D83A120430DF}"/>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 name="Straight Arrow Connector 3">
            <a:extLst>
              <a:ext uri="{FF2B5EF4-FFF2-40B4-BE49-F238E27FC236}">
                <a16:creationId xmlns:a16="http://schemas.microsoft.com/office/drawing/2014/main" id="{FA54B15C-D7F5-4052-6215-29825E01CB93}"/>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21</xdr:col>
      <xdr:colOff>6350</xdr:colOff>
      <xdr:row>54</xdr:row>
      <xdr:rowOff>0</xdr:rowOff>
    </xdr:from>
    <xdr:to>
      <xdr:col>22</xdr:col>
      <xdr:colOff>85724</xdr:colOff>
      <xdr:row>58</xdr:row>
      <xdr:rowOff>453</xdr:rowOff>
    </xdr:to>
    <xdr:grpSp>
      <xdr:nvGrpSpPr>
        <xdr:cNvPr id="5" name="Group 4">
          <a:extLst>
            <a:ext uri="{FF2B5EF4-FFF2-40B4-BE49-F238E27FC236}">
              <a16:creationId xmlns:a16="http://schemas.microsoft.com/office/drawing/2014/main" id="{45969843-6EC5-435A-B69C-BCCFAAB0AC14}"/>
            </a:ext>
          </a:extLst>
        </xdr:cNvPr>
        <xdr:cNvGrpSpPr/>
      </xdr:nvGrpSpPr>
      <xdr:grpSpPr>
        <a:xfrm>
          <a:off x="2839357" y="6105525"/>
          <a:ext cx="197756" cy="505278"/>
          <a:chOff x="3377338" y="8846950"/>
          <a:chExt cx="161441" cy="351940"/>
        </a:xfrm>
      </xdr:grpSpPr>
      <xdr:sp macro="" textlink="">
        <xdr:nvSpPr>
          <xdr:cNvPr id="6" name="Rectangle 5">
            <a:extLst>
              <a:ext uri="{FF2B5EF4-FFF2-40B4-BE49-F238E27FC236}">
                <a16:creationId xmlns:a16="http://schemas.microsoft.com/office/drawing/2014/main" id="{473275C2-25CC-4F76-279D-A8A6D8895627}"/>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7" name="Straight Arrow Connector 6">
            <a:extLst>
              <a:ext uri="{FF2B5EF4-FFF2-40B4-BE49-F238E27FC236}">
                <a16:creationId xmlns:a16="http://schemas.microsoft.com/office/drawing/2014/main" id="{EE217E38-36D3-BA32-58B6-FA3EAABCE38A}"/>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31750</xdr:colOff>
      <xdr:row>197</xdr:row>
      <xdr:rowOff>50800</xdr:rowOff>
    </xdr:from>
    <xdr:to>
      <xdr:col>18</xdr:col>
      <xdr:colOff>111124</xdr:colOff>
      <xdr:row>200</xdr:row>
      <xdr:rowOff>127453</xdr:rowOff>
    </xdr:to>
    <xdr:grpSp>
      <xdr:nvGrpSpPr>
        <xdr:cNvPr id="8" name="Group 7">
          <a:extLst>
            <a:ext uri="{FF2B5EF4-FFF2-40B4-BE49-F238E27FC236}">
              <a16:creationId xmlns:a16="http://schemas.microsoft.com/office/drawing/2014/main" id="{FA7239FB-823F-4210-86C3-4BE0C328C360}"/>
            </a:ext>
          </a:extLst>
        </xdr:cNvPr>
        <xdr:cNvGrpSpPr/>
      </xdr:nvGrpSpPr>
      <xdr:grpSpPr>
        <a:xfrm>
          <a:off x="2266043" y="22233164"/>
          <a:ext cx="203199" cy="505278"/>
          <a:chOff x="3377338" y="8846950"/>
          <a:chExt cx="161441" cy="351940"/>
        </a:xfrm>
      </xdr:grpSpPr>
      <xdr:sp macro="" textlink="">
        <xdr:nvSpPr>
          <xdr:cNvPr id="9" name="Rectangle 8">
            <a:extLst>
              <a:ext uri="{FF2B5EF4-FFF2-40B4-BE49-F238E27FC236}">
                <a16:creationId xmlns:a16="http://schemas.microsoft.com/office/drawing/2014/main" id="{3B3A69A7-22A5-2C0E-9B2B-BE17C8273C98}"/>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0" name="Straight Arrow Connector 9">
            <a:extLst>
              <a:ext uri="{FF2B5EF4-FFF2-40B4-BE49-F238E27FC236}">
                <a16:creationId xmlns:a16="http://schemas.microsoft.com/office/drawing/2014/main" id="{C096FE99-A2CD-257C-7344-1172A5376C6A}"/>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4.xml><?xml version="1.0" encoding="utf-8"?>
<xdr:wsDr xmlns:xdr="http://schemas.openxmlformats.org/drawingml/2006/spreadsheetDrawing" xmlns:a="http://schemas.openxmlformats.org/drawingml/2006/main">
  <xdr:oneCellAnchor>
    <xdr:from>
      <xdr:col>34</xdr:col>
      <xdr:colOff>0</xdr:colOff>
      <xdr:row>136</xdr:row>
      <xdr:rowOff>76200</xdr:rowOff>
    </xdr:from>
    <xdr:ext cx="95250" cy="155286"/>
    <xdr:sp macro="" textlink="">
      <xdr:nvSpPr>
        <xdr:cNvPr id="65" name="Freeform 106">
          <a:extLst>
            <a:ext uri="{FF2B5EF4-FFF2-40B4-BE49-F238E27FC236}">
              <a16:creationId xmlns:a16="http://schemas.microsoft.com/office/drawing/2014/main" id="{D93019C6-C95B-8140-A088-96A1BBDE147F}"/>
            </a:ext>
          </a:extLst>
        </xdr:cNvPr>
        <xdr:cNvSpPr>
          <a:spLocks/>
        </xdr:cNvSpPr>
      </xdr:nvSpPr>
      <xdr:spPr bwMode="auto">
        <a:xfrm>
          <a:off x="4305300" y="14106525"/>
          <a:ext cx="95250" cy="155286"/>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34</xdr:col>
      <xdr:colOff>0</xdr:colOff>
      <xdr:row>140</xdr:row>
      <xdr:rowOff>76200</xdr:rowOff>
    </xdr:from>
    <xdr:ext cx="95250" cy="155287"/>
    <xdr:sp macro="" textlink="">
      <xdr:nvSpPr>
        <xdr:cNvPr id="68" name="Freeform 106">
          <a:extLst>
            <a:ext uri="{FF2B5EF4-FFF2-40B4-BE49-F238E27FC236}">
              <a16:creationId xmlns:a16="http://schemas.microsoft.com/office/drawing/2014/main" id="{5226C134-B889-BD45-A77F-908F06C17313}"/>
            </a:ext>
          </a:extLst>
        </xdr:cNvPr>
        <xdr:cNvSpPr>
          <a:spLocks/>
        </xdr:cNvSpPr>
      </xdr:nvSpPr>
      <xdr:spPr bwMode="auto">
        <a:xfrm>
          <a:off x="4305300" y="14544675"/>
          <a:ext cx="95250" cy="155287"/>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34</xdr:col>
      <xdr:colOff>0</xdr:colOff>
      <xdr:row>148</xdr:row>
      <xdr:rowOff>65315</xdr:rowOff>
    </xdr:from>
    <xdr:ext cx="95250" cy="158462"/>
    <xdr:sp macro="" textlink="">
      <xdr:nvSpPr>
        <xdr:cNvPr id="69" name="Freeform 106">
          <a:extLst>
            <a:ext uri="{FF2B5EF4-FFF2-40B4-BE49-F238E27FC236}">
              <a16:creationId xmlns:a16="http://schemas.microsoft.com/office/drawing/2014/main" id="{CEC3D5B3-DEC8-4046-892F-D050313B6A8A}"/>
            </a:ext>
          </a:extLst>
        </xdr:cNvPr>
        <xdr:cNvSpPr>
          <a:spLocks/>
        </xdr:cNvSpPr>
      </xdr:nvSpPr>
      <xdr:spPr bwMode="auto">
        <a:xfrm>
          <a:off x="4305300" y="15410090"/>
          <a:ext cx="95250" cy="158462"/>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34</xdr:col>
      <xdr:colOff>0</xdr:colOff>
      <xdr:row>162</xdr:row>
      <xdr:rowOff>65315</xdr:rowOff>
    </xdr:from>
    <xdr:ext cx="95250" cy="158461"/>
    <xdr:sp macro="" textlink="">
      <xdr:nvSpPr>
        <xdr:cNvPr id="70" name="Freeform 106">
          <a:extLst>
            <a:ext uri="{FF2B5EF4-FFF2-40B4-BE49-F238E27FC236}">
              <a16:creationId xmlns:a16="http://schemas.microsoft.com/office/drawing/2014/main" id="{B9E21E17-5D87-E746-A65A-D15FD04A00C5}"/>
            </a:ext>
          </a:extLst>
        </xdr:cNvPr>
        <xdr:cNvSpPr>
          <a:spLocks/>
        </xdr:cNvSpPr>
      </xdr:nvSpPr>
      <xdr:spPr bwMode="auto">
        <a:xfrm>
          <a:off x="4305300" y="16724540"/>
          <a:ext cx="95250" cy="158461"/>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34</xdr:col>
      <xdr:colOff>0</xdr:colOff>
      <xdr:row>152</xdr:row>
      <xdr:rowOff>54429</xdr:rowOff>
    </xdr:from>
    <xdr:ext cx="95250" cy="155286"/>
    <xdr:sp macro="" textlink="">
      <xdr:nvSpPr>
        <xdr:cNvPr id="71" name="Freeform 106">
          <a:extLst>
            <a:ext uri="{FF2B5EF4-FFF2-40B4-BE49-F238E27FC236}">
              <a16:creationId xmlns:a16="http://schemas.microsoft.com/office/drawing/2014/main" id="{EA39E1F2-E576-ED4B-A907-5C1597372F45}"/>
            </a:ext>
          </a:extLst>
        </xdr:cNvPr>
        <xdr:cNvSpPr>
          <a:spLocks/>
        </xdr:cNvSpPr>
      </xdr:nvSpPr>
      <xdr:spPr bwMode="auto">
        <a:xfrm>
          <a:off x="4305300" y="15837354"/>
          <a:ext cx="95250" cy="155286"/>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34</xdr:col>
      <xdr:colOff>0</xdr:colOff>
      <xdr:row>158</xdr:row>
      <xdr:rowOff>54429</xdr:rowOff>
    </xdr:from>
    <xdr:ext cx="95250" cy="155286"/>
    <xdr:sp macro="" textlink="">
      <xdr:nvSpPr>
        <xdr:cNvPr id="72" name="Freeform 106">
          <a:extLst>
            <a:ext uri="{FF2B5EF4-FFF2-40B4-BE49-F238E27FC236}">
              <a16:creationId xmlns:a16="http://schemas.microsoft.com/office/drawing/2014/main" id="{EB8ED472-CF8F-C744-B019-BBC657350D16}"/>
            </a:ext>
          </a:extLst>
        </xdr:cNvPr>
        <xdr:cNvSpPr>
          <a:spLocks/>
        </xdr:cNvSpPr>
      </xdr:nvSpPr>
      <xdr:spPr bwMode="auto">
        <a:xfrm>
          <a:off x="4305300" y="16275504"/>
          <a:ext cx="95250" cy="155286"/>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34</xdr:col>
      <xdr:colOff>0</xdr:colOff>
      <xdr:row>166</xdr:row>
      <xdr:rowOff>76200</xdr:rowOff>
    </xdr:from>
    <xdr:ext cx="95250" cy="155287"/>
    <xdr:sp macro="" textlink="">
      <xdr:nvSpPr>
        <xdr:cNvPr id="74" name="Freeform 106">
          <a:extLst>
            <a:ext uri="{FF2B5EF4-FFF2-40B4-BE49-F238E27FC236}">
              <a16:creationId xmlns:a16="http://schemas.microsoft.com/office/drawing/2014/main" id="{2B7BAB13-CCFB-4D40-9960-5F27A08A679B}"/>
            </a:ext>
          </a:extLst>
        </xdr:cNvPr>
        <xdr:cNvSpPr>
          <a:spLocks/>
        </xdr:cNvSpPr>
      </xdr:nvSpPr>
      <xdr:spPr bwMode="auto">
        <a:xfrm>
          <a:off x="4305300" y="17173575"/>
          <a:ext cx="95250" cy="155287"/>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34</xdr:col>
      <xdr:colOff>0</xdr:colOff>
      <xdr:row>170</xdr:row>
      <xdr:rowOff>54429</xdr:rowOff>
    </xdr:from>
    <xdr:ext cx="95250" cy="155286"/>
    <xdr:sp macro="" textlink="">
      <xdr:nvSpPr>
        <xdr:cNvPr id="75" name="Freeform 74">
          <a:extLst>
            <a:ext uri="{FF2B5EF4-FFF2-40B4-BE49-F238E27FC236}">
              <a16:creationId xmlns:a16="http://schemas.microsoft.com/office/drawing/2014/main" id="{8AB2D506-7C41-5D4E-A24A-DEF44E146F01}"/>
            </a:ext>
          </a:extLst>
        </xdr:cNvPr>
        <xdr:cNvSpPr>
          <a:spLocks/>
        </xdr:cNvSpPr>
      </xdr:nvSpPr>
      <xdr:spPr bwMode="auto">
        <a:xfrm>
          <a:off x="4305300" y="17589954"/>
          <a:ext cx="95250" cy="155286"/>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33</xdr:col>
      <xdr:colOff>104775</xdr:colOff>
      <xdr:row>178</xdr:row>
      <xdr:rowOff>77560</xdr:rowOff>
    </xdr:from>
    <xdr:ext cx="95250" cy="158462"/>
    <xdr:sp macro="" textlink="">
      <xdr:nvSpPr>
        <xdr:cNvPr id="76" name="Freeform 106">
          <a:extLst>
            <a:ext uri="{FF2B5EF4-FFF2-40B4-BE49-F238E27FC236}">
              <a16:creationId xmlns:a16="http://schemas.microsoft.com/office/drawing/2014/main" id="{C6537115-5C8B-524E-B6F1-47933F5CF5E4}"/>
            </a:ext>
          </a:extLst>
        </xdr:cNvPr>
        <xdr:cNvSpPr>
          <a:spLocks/>
        </xdr:cNvSpPr>
      </xdr:nvSpPr>
      <xdr:spPr bwMode="auto">
        <a:xfrm>
          <a:off x="4019550" y="20356285"/>
          <a:ext cx="95250" cy="158462"/>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34</xdr:col>
      <xdr:colOff>0</xdr:colOff>
      <xdr:row>182</xdr:row>
      <xdr:rowOff>76200</xdr:rowOff>
    </xdr:from>
    <xdr:ext cx="95250" cy="155286"/>
    <xdr:sp macro="" textlink="">
      <xdr:nvSpPr>
        <xdr:cNvPr id="77" name="Freeform 106">
          <a:extLst>
            <a:ext uri="{FF2B5EF4-FFF2-40B4-BE49-F238E27FC236}">
              <a16:creationId xmlns:a16="http://schemas.microsoft.com/office/drawing/2014/main" id="{1529C0FC-9CC2-B740-B6E0-457EBBAA3649}"/>
            </a:ext>
          </a:extLst>
        </xdr:cNvPr>
        <xdr:cNvSpPr>
          <a:spLocks/>
        </xdr:cNvSpPr>
      </xdr:nvSpPr>
      <xdr:spPr bwMode="auto">
        <a:xfrm>
          <a:off x="4305300" y="18926175"/>
          <a:ext cx="95250" cy="155286"/>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34</xdr:col>
      <xdr:colOff>0</xdr:colOff>
      <xdr:row>186</xdr:row>
      <xdr:rowOff>65315</xdr:rowOff>
    </xdr:from>
    <xdr:ext cx="95250" cy="158461"/>
    <xdr:sp macro="" textlink="">
      <xdr:nvSpPr>
        <xdr:cNvPr id="78" name="Freeform 106">
          <a:extLst>
            <a:ext uri="{FF2B5EF4-FFF2-40B4-BE49-F238E27FC236}">
              <a16:creationId xmlns:a16="http://schemas.microsoft.com/office/drawing/2014/main" id="{804C276D-AE59-BB41-A5A0-2E39E3EC1183}"/>
            </a:ext>
          </a:extLst>
        </xdr:cNvPr>
        <xdr:cNvSpPr>
          <a:spLocks/>
        </xdr:cNvSpPr>
      </xdr:nvSpPr>
      <xdr:spPr bwMode="auto">
        <a:xfrm>
          <a:off x="4305300" y="19353440"/>
          <a:ext cx="95250" cy="158461"/>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34</xdr:col>
      <xdr:colOff>0</xdr:colOff>
      <xdr:row>190</xdr:row>
      <xdr:rowOff>76200</xdr:rowOff>
    </xdr:from>
    <xdr:ext cx="95250" cy="155286"/>
    <xdr:sp macro="" textlink="">
      <xdr:nvSpPr>
        <xdr:cNvPr id="79" name="Freeform 106">
          <a:extLst>
            <a:ext uri="{FF2B5EF4-FFF2-40B4-BE49-F238E27FC236}">
              <a16:creationId xmlns:a16="http://schemas.microsoft.com/office/drawing/2014/main" id="{6E5290A8-95F9-7E43-A10D-EF8378D14052}"/>
            </a:ext>
          </a:extLst>
        </xdr:cNvPr>
        <xdr:cNvSpPr>
          <a:spLocks/>
        </xdr:cNvSpPr>
      </xdr:nvSpPr>
      <xdr:spPr bwMode="auto">
        <a:xfrm>
          <a:off x="4305300" y="19802475"/>
          <a:ext cx="95250" cy="155286"/>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40</xdr:col>
      <xdr:colOff>0</xdr:colOff>
      <xdr:row>105</xdr:row>
      <xdr:rowOff>76200</xdr:rowOff>
    </xdr:from>
    <xdr:ext cx="182880" cy="0"/>
    <xdr:sp macro="" textlink="">
      <xdr:nvSpPr>
        <xdr:cNvPr id="92" name="Line 102">
          <a:extLst>
            <a:ext uri="{FF2B5EF4-FFF2-40B4-BE49-F238E27FC236}">
              <a16:creationId xmlns:a16="http://schemas.microsoft.com/office/drawing/2014/main" id="{43216B32-2465-3249-8AE8-9E07CC24E913}"/>
            </a:ext>
            <a:ext uri="{147F2762-F138-4A5C-976F-8EAC2B608ADB}">
              <a16:predDERef xmlns:a16="http://schemas.microsoft.com/office/drawing/2014/main" pred="{670D25C5-B898-4349-BDEA-CFDFB1AA67D6}"/>
            </a:ext>
          </a:extLst>
        </xdr:cNvPr>
        <xdr:cNvSpPr>
          <a:spLocks noChangeShapeType="1"/>
        </xdr:cNvSpPr>
      </xdr:nvSpPr>
      <xdr:spPr bwMode="auto">
        <a:xfrm>
          <a:off x="5029200" y="11191875"/>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99</xdr:row>
      <xdr:rowOff>76200</xdr:rowOff>
    </xdr:from>
    <xdr:ext cx="182880" cy="0"/>
    <xdr:sp macro="" textlink="">
      <xdr:nvSpPr>
        <xdr:cNvPr id="93" name="Line 102">
          <a:extLst>
            <a:ext uri="{FF2B5EF4-FFF2-40B4-BE49-F238E27FC236}">
              <a16:creationId xmlns:a16="http://schemas.microsoft.com/office/drawing/2014/main" id="{721713C8-0DC0-964A-8F29-37FC8D1A6AE2}"/>
            </a:ext>
            <a:ext uri="{147F2762-F138-4A5C-976F-8EAC2B608ADB}">
              <a16:predDERef xmlns:a16="http://schemas.microsoft.com/office/drawing/2014/main" pred="{670D25C5-B898-4349-BDEA-CFDFB1AA67D6}"/>
            </a:ext>
          </a:extLst>
        </xdr:cNvPr>
        <xdr:cNvSpPr>
          <a:spLocks noChangeShapeType="1"/>
        </xdr:cNvSpPr>
      </xdr:nvSpPr>
      <xdr:spPr bwMode="auto">
        <a:xfrm>
          <a:off x="5029200" y="10467975"/>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94</xdr:row>
      <xdr:rowOff>76200</xdr:rowOff>
    </xdr:from>
    <xdr:ext cx="182880" cy="0"/>
    <xdr:sp macro="" textlink="">
      <xdr:nvSpPr>
        <xdr:cNvPr id="94" name="Line 102">
          <a:extLst>
            <a:ext uri="{FF2B5EF4-FFF2-40B4-BE49-F238E27FC236}">
              <a16:creationId xmlns:a16="http://schemas.microsoft.com/office/drawing/2014/main" id="{18B7946A-22B3-834A-B786-CC3D73435393}"/>
            </a:ext>
            <a:ext uri="{147F2762-F138-4A5C-976F-8EAC2B608ADB}">
              <a16:predDERef xmlns:a16="http://schemas.microsoft.com/office/drawing/2014/main" pred="{670D25C5-B898-4349-BDEA-CFDFB1AA67D6}"/>
            </a:ext>
          </a:extLst>
        </xdr:cNvPr>
        <xdr:cNvSpPr>
          <a:spLocks noChangeShapeType="1"/>
        </xdr:cNvSpPr>
      </xdr:nvSpPr>
      <xdr:spPr bwMode="auto">
        <a:xfrm>
          <a:off x="5029200" y="9886950"/>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90</xdr:row>
      <xdr:rowOff>76200</xdr:rowOff>
    </xdr:from>
    <xdr:ext cx="182880" cy="0"/>
    <xdr:sp macro="" textlink="">
      <xdr:nvSpPr>
        <xdr:cNvPr id="95" name="Line 102">
          <a:extLst>
            <a:ext uri="{FF2B5EF4-FFF2-40B4-BE49-F238E27FC236}">
              <a16:creationId xmlns:a16="http://schemas.microsoft.com/office/drawing/2014/main" id="{E5E5816D-AF6C-6741-A6D6-14B03F5F192A}"/>
            </a:ext>
            <a:ext uri="{147F2762-F138-4A5C-976F-8EAC2B608ADB}">
              <a16:predDERef xmlns:a16="http://schemas.microsoft.com/office/drawing/2014/main" pred="{670D25C5-B898-4349-BDEA-CFDFB1AA67D6}"/>
            </a:ext>
          </a:extLst>
        </xdr:cNvPr>
        <xdr:cNvSpPr>
          <a:spLocks noChangeShapeType="1"/>
        </xdr:cNvSpPr>
      </xdr:nvSpPr>
      <xdr:spPr bwMode="auto">
        <a:xfrm>
          <a:off x="5029200" y="9448800"/>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73</xdr:row>
      <xdr:rowOff>76200</xdr:rowOff>
    </xdr:from>
    <xdr:ext cx="182880" cy="0"/>
    <xdr:sp macro="" textlink="">
      <xdr:nvSpPr>
        <xdr:cNvPr id="96" name="Line 102">
          <a:extLst>
            <a:ext uri="{FF2B5EF4-FFF2-40B4-BE49-F238E27FC236}">
              <a16:creationId xmlns:a16="http://schemas.microsoft.com/office/drawing/2014/main" id="{3C22CD7B-8F58-744D-A9D4-22D37EC13F77}"/>
            </a:ext>
            <a:ext uri="{147F2762-F138-4A5C-976F-8EAC2B608ADB}">
              <a16:predDERef xmlns:a16="http://schemas.microsoft.com/office/drawing/2014/main" pred="{670D25C5-B898-4349-BDEA-CFDFB1AA67D6}"/>
            </a:ext>
          </a:extLst>
        </xdr:cNvPr>
        <xdr:cNvSpPr>
          <a:spLocks noChangeShapeType="1"/>
        </xdr:cNvSpPr>
      </xdr:nvSpPr>
      <xdr:spPr bwMode="auto">
        <a:xfrm>
          <a:off x="5029200" y="7562850"/>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67</xdr:row>
      <xdr:rowOff>76200</xdr:rowOff>
    </xdr:from>
    <xdr:ext cx="182880" cy="0"/>
    <xdr:sp macro="" textlink="">
      <xdr:nvSpPr>
        <xdr:cNvPr id="97" name="Line 102">
          <a:extLst>
            <a:ext uri="{FF2B5EF4-FFF2-40B4-BE49-F238E27FC236}">
              <a16:creationId xmlns:a16="http://schemas.microsoft.com/office/drawing/2014/main" id="{11251D31-BACC-1D49-ABDE-77A73E5FF895}"/>
            </a:ext>
            <a:ext uri="{147F2762-F138-4A5C-976F-8EAC2B608ADB}">
              <a16:predDERef xmlns:a16="http://schemas.microsoft.com/office/drawing/2014/main" pred="{670D25C5-B898-4349-BDEA-CFDFB1AA67D6}"/>
            </a:ext>
          </a:extLst>
        </xdr:cNvPr>
        <xdr:cNvSpPr>
          <a:spLocks noChangeShapeType="1"/>
        </xdr:cNvSpPr>
      </xdr:nvSpPr>
      <xdr:spPr bwMode="auto">
        <a:xfrm>
          <a:off x="5029200" y="6838950"/>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62</xdr:row>
      <xdr:rowOff>76200</xdr:rowOff>
    </xdr:from>
    <xdr:ext cx="182880" cy="0"/>
    <xdr:sp macro="" textlink="">
      <xdr:nvSpPr>
        <xdr:cNvPr id="98" name="Line 102">
          <a:extLst>
            <a:ext uri="{FF2B5EF4-FFF2-40B4-BE49-F238E27FC236}">
              <a16:creationId xmlns:a16="http://schemas.microsoft.com/office/drawing/2014/main" id="{425DA159-C6E3-FD4F-A7D4-94901ECBB299}"/>
            </a:ext>
            <a:ext uri="{147F2762-F138-4A5C-976F-8EAC2B608ADB}">
              <a16:predDERef xmlns:a16="http://schemas.microsoft.com/office/drawing/2014/main" pred="{670D25C5-B898-4349-BDEA-CFDFB1AA67D6}"/>
            </a:ext>
          </a:extLst>
        </xdr:cNvPr>
        <xdr:cNvSpPr>
          <a:spLocks noChangeShapeType="1"/>
        </xdr:cNvSpPr>
      </xdr:nvSpPr>
      <xdr:spPr bwMode="auto">
        <a:xfrm>
          <a:off x="5597071" y="6798129"/>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58</xdr:row>
      <xdr:rowOff>76200</xdr:rowOff>
    </xdr:from>
    <xdr:ext cx="182880" cy="0"/>
    <xdr:sp macro="" textlink="">
      <xdr:nvSpPr>
        <xdr:cNvPr id="99" name="Line 102">
          <a:extLst>
            <a:ext uri="{FF2B5EF4-FFF2-40B4-BE49-F238E27FC236}">
              <a16:creationId xmlns:a16="http://schemas.microsoft.com/office/drawing/2014/main" id="{EB906088-CFFC-E546-9B1A-7A8FF1530C62}"/>
            </a:ext>
            <a:ext uri="{147F2762-F138-4A5C-976F-8EAC2B608ADB}">
              <a16:predDERef xmlns:a16="http://schemas.microsoft.com/office/drawing/2014/main" pred="{670D25C5-B898-4349-BDEA-CFDFB1AA67D6}"/>
            </a:ext>
          </a:extLst>
        </xdr:cNvPr>
        <xdr:cNvSpPr>
          <a:spLocks noChangeShapeType="1"/>
        </xdr:cNvSpPr>
      </xdr:nvSpPr>
      <xdr:spPr bwMode="auto">
        <a:xfrm>
          <a:off x="5597071" y="6798129"/>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42</xdr:row>
      <xdr:rowOff>76200</xdr:rowOff>
    </xdr:from>
    <xdr:ext cx="182880" cy="0"/>
    <xdr:sp macro="" textlink="">
      <xdr:nvSpPr>
        <xdr:cNvPr id="100" name="Line 102">
          <a:extLst>
            <a:ext uri="{FF2B5EF4-FFF2-40B4-BE49-F238E27FC236}">
              <a16:creationId xmlns:a16="http://schemas.microsoft.com/office/drawing/2014/main" id="{0999F066-0C9E-2D4B-873B-9251018D229A}"/>
            </a:ext>
            <a:ext uri="{147F2762-F138-4A5C-976F-8EAC2B608ADB}">
              <a16:predDERef xmlns:a16="http://schemas.microsoft.com/office/drawing/2014/main" pred="{670D25C5-B898-4349-BDEA-CFDFB1AA67D6}"/>
            </a:ext>
          </a:extLst>
        </xdr:cNvPr>
        <xdr:cNvSpPr>
          <a:spLocks noChangeShapeType="1"/>
        </xdr:cNvSpPr>
      </xdr:nvSpPr>
      <xdr:spPr bwMode="auto">
        <a:xfrm>
          <a:off x="5597071" y="6798129"/>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36</xdr:row>
      <xdr:rowOff>76200</xdr:rowOff>
    </xdr:from>
    <xdr:ext cx="182880" cy="0"/>
    <xdr:sp macro="" textlink="">
      <xdr:nvSpPr>
        <xdr:cNvPr id="101" name="Line 102">
          <a:extLst>
            <a:ext uri="{FF2B5EF4-FFF2-40B4-BE49-F238E27FC236}">
              <a16:creationId xmlns:a16="http://schemas.microsoft.com/office/drawing/2014/main" id="{ED89E474-A922-604E-A235-999A3563C551}"/>
            </a:ext>
            <a:ext uri="{147F2762-F138-4A5C-976F-8EAC2B608ADB}">
              <a16:predDERef xmlns:a16="http://schemas.microsoft.com/office/drawing/2014/main" pred="{670D25C5-B898-4349-BDEA-CFDFB1AA67D6}"/>
            </a:ext>
          </a:extLst>
        </xdr:cNvPr>
        <xdr:cNvSpPr>
          <a:spLocks noChangeShapeType="1"/>
        </xdr:cNvSpPr>
      </xdr:nvSpPr>
      <xdr:spPr bwMode="auto">
        <a:xfrm>
          <a:off x="5597071" y="3886200"/>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32</xdr:row>
      <xdr:rowOff>76200</xdr:rowOff>
    </xdr:from>
    <xdr:ext cx="182880" cy="0"/>
    <xdr:sp macro="" textlink="">
      <xdr:nvSpPr>
        <xdr:cNvPr id="102" name="Line 102">
          <a:extLst>
            <a:ext uri="{FF2B5EF4-FFF2-40B4-BE49-F238E27FC236}">
              <a16:creationId xmlns:a16="http://schemas.microsoft.com/office/drawing/2014/main" id="{98123EF2-B62C-0E4C-9330-DDBC252F1AD5}"/>
            </a:ext>
            <a:ext uri="{147F2762-F138-4A5C-976F-8EAC2B608ADB}">
              <a16:predDERef xmlns:a16="http://schemas.microsoft.com/office/drawing/2014/main" pred="{670D25C5-B898-4349-BDEA-CFDFB1AA67D6}"/>
            </a:ext>
          </a:extLst>
        </xdr:cNvPr>
        <xdr:cNvSpPr>
          <a:spLocks noChangeShapeType="1"/>
        </xdr:cNvSpPr>
      </xdr:nvSpPr>
      <xdr:spPr bwMode="auto">
        <a:xfrm>
          <a:off x="5597071" y="3886200"/>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28</xdr:row>
      <xdr:rowOff>76200</xdr:rowOff>
    </xdr:from>
    <xdr:ext cx="182880" cy="0"/>
    <xdr:sp macro="" textlink="">
      <xdr:nvSpPr>
        <xdr:cNvPr id="103" name="Line 102">
          <a:extLst>
            <a:ext uri="{FF2B5EF4-FFF2-40B4-BE49-F238E27FC236}">
              <a16:creationId xmlns:a16="http://schemas.microsoft.com/office/drawing/2014/main" id="{0D168A91-970E-EF43-8F64-6C57867474DA}"/>
            </a:ext>
            <a:ext uri="{147F2762-F138-4A5C-976F-8EAC2B608ADB}">
              <a16:predDERef xmlns:a16="http://schemas.microsoft.com/office/drawing/2014/main" pred="{670D25C5-B898-4349-BDEA-CFDFB1AA67D6}"/>
            </a:ext>
          </a:extLst>
        </xdr:cNvPr>
        <xdr:cNvSpPr>
          <a:spLocks noChangeShapeType="1"/>
        </xdr:cNvSpPr>
      </xdr:nvSpPr>
      <xdr:spPr bwMode="auto">
        <a:xfrm>
          <a:off x="5597071" y="3886200"/>
          <a:ext cx="182880" cy="0"/>
        </a:xfrm>
        <a:prstGeom prst="line">
          <a:avLst/>
        </a:prstGeom>
        <a:noFill/>
        <a:ln w="9525">
          <a:solidFill>
            <a:srgbClr val="000000"/>
          </a:solidFill>
          <a:round/>
          <a:headEnd/>
          <a:tailEnd type="triangle" w="sm" len="sm"/>
        </a:ln>
      </xdr:spPr>
    </xdr:sp>
    <xdr:clientData/>
  </xdr:oneCellAnchor>
  <xdr:oneCellAnchor>
    <xdr:from>
      <xdr:col>23</xdr:col>
      <xdr:colOff>0</xdr:colOff>
      <xdr:row>136</xdr:row>
      <xdr:rowOff>67912</xdr:rowOff>
    </xdr:from>
    <xdr:ext cx="142587" cy="0"/>
    <xdr:sp macro="" textlink="">
      <xdr:nvSpPr>
        <xdr:cNvPr id="104" name="Line 52">
          <a:extLst>
            <a:ext uri="{FF2B5EF4-FFF2-40B4-BE49-F238E27FC236}">
              <a16:creationId xmlns:a16="http://schemas.microsoft.com/office/drawing/2014/main" id="{C9C91025-E856-BD45-A852-5C9F48D6547F}"/>
            </a:ext>
          </a:extLst>
        </xdr:cNvPr>
        <xdr:cNvSpPr>
          <a:spLocks noChangeShapeType="1"/>
        </xdr:cNvSpPr>
      </xdr:nvSpPr>
      <xdr:spPr bwMode="auto">
        <a:xfrm>
          <a:off x="2943225" y="14098237"/>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136</xdr:row>
      <xdr:rowOff>67912</xdr:rowOff>
    </xdr:from>
    <xdr:ext cx="142587" cy="0"/>
    <xdr:sp macro="" textlink="">
      <xdr:nvSpPr>
        <xdr:cNvPr id="105" name="Line 52">
          <a:extLst>
            <a:ext uri="{FF2B5EF4-FFF2-40B4-BE49-F238E27FC236}">
              <a16:creationId xmlns:a16="http://schemas.microsoft.com/office/drawing/2014/main" id="{8161033C-DBE8-6C4B-A5D8-4CDE692E8579}"/>
            </a:ext>
          </a:extLst>
        </xdr:cNvPr>
        <xdr:cNvSpPr>
          <a:spLocks noChangeShapeType="1"/>
        </xdr:cNvSpPr>
      </xdr:nvSpPr>
      <xdr:spPr bwMode="auto">
        <a:xfrm>
          <a:off x="2943225" y="14098237"/>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136</xdr:row>
      <xdr:rowOff>67912</xdr:rowOff>
    </xdr:from>
    <xdr:ext cx="142587" cy="0"/>
    <xdr:sp macro="" textlink="">
      <xdr:nvSpPr>
        <xdr:cNvPr id="106" name="Line 52">
          <a:extLst>
            <a:ext uri="{FF2B5EF4-FFF2-40B4-BE49-F238E27FC236}">
              <a16:creationId xmlns:a16="http://schemas.microsoft.com/office/drawing/2014/main" id="{A96D0562-195E-9240-B632-43DFB57CB647}"/>
            </a:ext>
          </a:extLst>
        </xdr:cNvPr>
        <xdr:cNvSpPr>
          <a:spLocks noChangeShapeType="1"/>
        </xdr:cNvSpPr>
      </xdr:nvSpPr>
      <xdr:spPr bwMode="auto">
        <a:xfrm>
          <a:off x="2943225" y="14098237"/>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136</xdr:row>
      <xdr:rowOff>67912</xdr:rowOff>
    </xdr:from>
    <xdr:ext cx="142587" cy="0"/>
    <xdr:sp macro="" textlink="">
      <xdr:nvSpPr>
        <xdr:cNvPr id="107" name="Line 52">
          <a:extLst>
            <a:ext uri="{FF2B5EF4-FFF2-40B4-BE49-F238E27FC236}">
              <a16:creationId xmlns:a16="http://schemas.microsoft.com/office/drawing/2014/main" id="{A56170C8-BB80-194C-B59D-7DBB31C8C7D8}"/>
            </a:ext>
          </a:extLst>
        </xdr:cNvPr>
        <xdr:cNvSpPr>
          <a:spLocks noChangeShapeType="1"/>
        </xdr:cNvSpPr>
      </xdr:nvSpPr>
      <xdr:spPr bwMode="auto">
        <a:xfrm>
          <a:off x="2943225" y="14098237"/>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136</xdr:row>
      <xdr:rowOff>67912</xdr:rowOff>
    </xdr:from>
    <xdr:ext cx="142587" cy="0"/>
    <xdr:sp macro="" textlink="">
      <xdr:nvSpPr>
        <xdr:cNvPr id="108" name="Line 52">
          <a:extLst>
            <a:ext uri="{FF2B5EF4-FFF2-40B4-BE49-F238E27FC236}">
              <a16:creationId xmlns:a16="http://schemas.microsoft.com/office/drawing/2014/main" id="{5AB6C653-F18D-5B42-9C64-43F9234206CF}"/>
            </a:ext>
          </a:extLst>
        </xdr:cNvPr>
        <xdr:cNvSpPr>
          <a:spLocks noChangeShapeType="1"/>
        </xdr:cNvSpPr>
      </xdr:nvSpPr>
      <xdr:spPr bwMode="auto">
        <a:xfrm>
          <a:off x="3562350" y="14098237"/>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136</xdr:row>
      <xdr:rowOff>67912</xdr:rowOff>
    </xdr:from>
    <xdr:ext cx="142587" cy="0"/>
    <xdr:sp macro="" textlink="">
      <xdr:nvSpPr>
        <xdr:cNvPr id="109" name="Line 52">
          <a:extLst>
            <a:ext uri="{FF2B5EF4-FFF2-40B4-BE49-F238E27FC236}">
              <a16:creationId xmlns:a16="http://schemas.microsoft.com/office/drawing/2014/main" id="{EDC6A4C1-809A-9C4B-B4D5-4A391C014BA2}"/>
            </a:ext>
          </a:extLst>
        </xdr:cNvPr>
        <xdr:cNvSpPr>
          <a:spLocks noChangeShapeType="1"/>
        </xdr:cNvSpPr>
      </xdr:nvSpPr>
      <xdr:spPr bwMode="auto">
        <a:xfrm>
          <a:off x="3562350" y="14098237"/>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136</xdr:row>
      <xdr:rowOff>67912</xdr:rowOff>
    </xdr:from>
    <xdr:ext cx="142587" cy="0"/>
    <xdr:sp macro="" textlink="">
      <xdr:nvSpPr>
        <xdr:cNvPr id="110" name="Line 52">
          <a:extLst>
            <a:ext uri="{FF2B5EF4-FFF2-40B4-BE49-F238E27FC236}">
              <a16:creationId xmlns:a16="http://schemas.microsoft.com/office/drawing/2014/main" id="{8463B0AA-1E56-E448-935F-8A8101720564}"/>
            </a:ext>
          </a:extLst>
        </xdr:cNvPr>
        <xdr:cNvSpPr>
          <a:spLocks noChangeShapeType="1"/>
        </xdr:cNvSpPr>
      </xdr:nvSpPr>
      <xdr:spPr bwMode="auto">
        <a:xfrm>
          <a:off x="3562350" y="14098237"/>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136</xdr:row>
      <xdr:rowOff>67912</xdr:rowOff>
    </xdr:from>
    <xdr:ext cx="142587" cy="0"/>
    <xdr:sp macro="" textlink="">
      <xdr:nvSpPr>
        <xdr:cNvPr id="111" name="Line 52">
          <a:extLst>
            <a:ext uri="{FF2B5EF4-FFF2-40B4-BE49-F238E27FC236}">
              <a16:creationId xmlns:a16="http://schemas.microsoft.com/office/drawing/2014/main" id="{2A9F979E-C399-2045-A6BC-A5B446FC1FBE}"/>
            </a:ext>
          </a:extLst>
        </xdr:cNvPr>
        <xdr:cNvSpPr>
          <a:spLocks noChangeShapeType="1"/>
        </xdr:cNvSpPr>
      </xdr:nvSpPr>
      <xdr:spPr bwMode="auto">
        <a:xfrm>
          <a:off x="3562350" y="14098237"/>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140</xdr:row>
      <xdr:rowOff>67912</xdr:rowOff>
    </xdr:from>
    <xdr:ext cx="142587" cy="0"/>
    <xdr:sp macro="" textlink="">
      <xdr:nvSpPr>
        <xdr:cNvPr id="112" name="Line 52">
          <a:extLst>
            <a:ext uri="{FF2B5EF4-FFF2-40B4-BE49-F238E27FC236}">
              <a16:creationId xmlns:a16="http://schemas.microsoft.com/office/drawing/2014/main" id="{C3504071-5752-1E46-BA5D-B072AE708FE1}"/>
            </a:ext>
          </a:extLst>
        </xdr:cNvPr>
        <xdr:cNvSpPr>
          <a:spLocks noChangeShapeType="1"/>
        </xdr:cNvSpPr>
      </xdr:nvSpPr>
      <xdr:spPr bwMode="auto">
        <a:xfrm>
          <a:off x="2943225" y="14536387"/>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140</xdr:row>
      <xdr:rowOff>67912</xdr:rowOff>
    </xdr:from>
    <xdr:ext cx="142587" cy="0"/>
    <xdr:sp macro="" textlink="">
      <xdr:nvSpPr>
        <xdr:cNvPr id="113" name="Line 52">
          <a:extLst>
            <a:ext uri="{FF2B5EF4-FFF2-40B4-BE49-F238E27FC236}">
              <a16:creationId xmlns:a16="http://schemas.microsoft.com/office/drawing/2014/main" id="{1FCD5A6B-E987-0D4B-AA88-A2E3EA6A9074}"/>
            </a:ext>
          </a:extLst>
        </xdr:cNvPr>
        <xdr:cNvSpPr>
          <a:spLocks noChangeShapeType="1"/>
        </xdr:cNvSpPr>
      </xdr:nvSpPr>
      <xdr:spPr bwMode="auto">
        <a:xfrm>
          <a:off x="2943225" y="14536387"/>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140</xdr:row>
      <xdr:rowOff>67912</xdr:rowOff>
    </xdr:from>
    <xdr:ext cx="142587" cy="0"/>
    <xdr:sp macro="" textlink="">
      <xdr:nvSpPr>
        <xdr:cNvPr id="114" name="Line 52">
          <a:extLst>
            <a:ext uri="{FF2B5EF4-FFF2-40B4-BE49-F238E27FC236}">
              <a16:creationId xmlns:a16="http://schemas.microsoft.com/office/drawing/2014/main" id="{1DDF2BD9-42D4-4940-B1A9-BDD53281A5EA}"/>
            </a:ext>
          </a:extLst>
        </xdr:cNvPr>
        <xdr:cNvSpPr>
          <a:spLocks noChangeShapeType="1"/>
        </xdr:cNvSpPr>
      </xdr:nvSpPr>
      <xdr:spPr bwMode="auto">
        <a:xfrm>
          <a:off x="2943225" y="14536387"/>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140</xdr:row>
      <xdr:rowOff>67912</xdr:rowOff>
    </xdr:from>
    <xdr:ext cx="142587" cy="0"/>
    <xdr:sp macro="" textlink="">
      <xdr:nvSpPr>
        <xdr:cNvPr id="115" name="Line 52">
          <a:extLst>
            <a:ext uri="{FF2B5EF4-FFF2-40B4-BE49-F238E27FC236}">
              <a16:creationId xmlns:a16="http://schemas.microsoft.com/office/drawing/2014/main" id="{49D7BBC3-19B5-2B42-90E8-36A5A8F87DE2}"/>
            </a:ext>
          </a:extLst>
        </xdr:cNvPr>
        <xdr:cNvSpPr>
          <a:spLocks noChangeShapeType="1"/>
        </xdr:cNvSpPr>
      </xdr:nvSpPr>
      <xdr:spPr bwMode="auto">
        <a:xfrm>
          <a:off x="2943225" y="14536387"/>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140</xdr:row>
      <xdr:rowOff>67912</xdr:rowOff>
    </xdr:from>
    <xdr:ext cx="142587" cy="0"/>
    <xdr:sp macro="" textlink="">
      <xdr:nvSpPr>
        <xdr:cNvPr id="116" name="Line 52">
          <a:extLst>
            <a:ext uri="{FF2B5EF4-FFF2-40B4-BE49-F238E27FC236}">
              <a16:creationId xmlns:a16="http://schemas.microsoft.com/office/drawing/2014/main" id="{8944AFBA-26F7-DA49-BE1B-3179B0D8D744}"/>
            </a:ext>
          </a:extLst>
        </xdr:cNvPr>
        <xdr:cNvSpPr>
          <a:spLocks noChangeShapeType="1"/>
        </xdr:cNvSpPr>
      </xdr:nvSpPr>
      <xdr:spPr bwMode="auto">
        <a:xfrm>
          <a:off x="3562350" y="14536387"/>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140</xdr:row>
      <xdr:rowOff>67912</xdr:rowOff>
    </xdr:from>
    <xdr:ext cx="142587" cy="0"/>
    <xdr:sp macro="" textlink="">
      <xdr:nvSpPr>
        <xdr:cNvPr id="117" name="Line 52">
          <a:extLst>
            <a:ext uri="{FF2B5EF4-FFF2-40B4-BE49-F238E27FC236}">
              <a16:creationId xmlns:a16="http://schemas.microsoft.com/office/drawing/2014/main" id="{7B5923B1-A939-3641-B0DB-033F21921552}"/>
            </a:ext>
          </a:extLst>
        </xdr:cNvPr>
        <xdr:cNvSpPr>
          <a:spLocks noChangeShapeType="1"/>
        </xdr:cNvSpPr>
      </xdr:nvSpPr>
      <xdr:spPr bwMode="auto">
        <a:xfrm>
          <a:off x="3562350" y="14536387"/>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140</xdr:row>
      <xdr:rowOff>67912</xdr:rowOff>
    </xdr:from>
    <xdr:ext cx="142587" cy="0"/>
    <xdr:sp macro="" textlink="">
      <xdr:nvSpPr>
        <xdr:cNvPr id="118" name="Line 52">
          <a:extLst>
            <a:ext uri="{FF2B5EF4-FFF2-40B4-BE49-F238E27FC236}">
              <a16:creationId xmlns:a16="http://schemas.microsoft.com/office/drawing/2014/main" id="{90D31D50-2E38-5B47-B8BF-5D15A3E37DBF}"/>
            </a:ext>
          </a:extLst>
        </xdr:cNvPr>
        <xdr:cNvSpPr>
          <a:spLocks noChangeShapeType="1"/>
        </xdr:cNvSpPr>
      </xdr:nvSpPr>
      <xdr:spPr bwMode="auto">
        <a:xfrm>
          <a:off x="3562350" y="14536387"/>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140</xdr:row>
      <xdr:rowOff>67912</xdr:rowOff>
    </xdr:from>
    <xdr:ext cx="142587" cy="0"/>
    <xdr:sp macro="" textlink="">
      <xdr:nvSpPr>
        <xdr:cNvPr id="119" name="Line 52">
          <a:extLst>
            <a:ext uri="{FF2B5EF4-FFF2-40B4-BE49-F238E27FC236}">
              <a16:creationId xmlns:a16="http://schemas.microsoft.com/office/drawing/2014/main" id="{10093A6C-4CED-864F-98F4-F9058934BD95}"/>
            </a:ext>
          </a:extLst>
        </xdr:cNvPr>
        <xdr:cNvSpPr>
          <a:spLocks noChangeShapeType="1"/>
        </xdr:cNvSpPr>
      </xdr:nvSpPr>
      <xdr:spPr bwMode="auto">
        <a:xfrm>
          <a:off x="3562350" y="14536387"/>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148</xdr:row>
      <xdr:rowOff>67912</xdr:rowOff>
    </xdr:from>
    <xdr:ext cx="142587" cy="0"/>
    <xdr:sp macro="" textlink="">
      <xdr:nvSpPr>
        <xdr:cNvPr id="120" name="Line 52">
          <a:extLst>
            <a:ext uri="{FF2B5EF4-FFF2-40B4-BE49-F238E27FC236}">
              <a16:creationId xmlns:a16="http://schemas.microsoft.com/office/drawing/2014/main" id="{3717B4A8-F0C4-8F47-A783-94C19E07003C}"/>
            </a:ext>
          </a:extLst>
        </xdr:cNvPr>
        <xdr:cNvSpPr>
          <a:spLocks noChangeShapeType="1"/>
        </xdr:cNvSpPr>
      </xdr:nvSpPr>
      <xdr:spPr bwMode="auto">
        <a:xfrm>
          <a:off x="2943225" y="15412687"/>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148</xdr:row>
      <xdr:rowOff>67912</xdr:rowOff>
    </xdr:from>
    <xdr:ext cx="142587" cy="0"/>
    <xdr:sp macro="" textlink="">
      <xdr:nvSpPr>
        <xdr:cNvPr id="121" name="Line 52">
          <a:extLst>
            <a:ext uri="{FF2B5EF4-FFF2-40B4-BE49-F238E27FC236}">
              <a16:creationId xmlns:a16="http://schemas.microsoft.com/office/drawing/2014/main" id="{26428A53-D025-5448-AE54-B8E077F83B6C}"/>
            </a:ext>
          </a:extLst>
        </xdr:cNvPr>
        <xdr:cNvSpPr>
          <a:spLocks noChangeShapeType="1"/>
        </xdr:cNvSpPr>
      </xdr:nvSpPr>
      <xdr:spPr bwMode="auto">
        <a:xfrm>
          <a:off x="2943225" y="15412687"/>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148</xdr:row>
      <xdr:rowOff>67912</xdr:rowOff>
    </xdr:from>
    <xdr:ext cx="142587" cy="0"/>
    <xdr:sp macro="" textlink="">
      <xdr:nvSpPr>
        <xdr:cNvPr id="122" name="Line 52">
          <a:extLst>
            <a:ext uri="{FF2B5EF4-FFF2-40B4-BE49-F238E27FC236}">
              <a16:creationId xmlns:a16="http://schemas.microsoft.com/office/drawing/2014/main" id="{8DECF386-A06F-F941-B645-69A45BFA3F55}"/>
            </a:ext>
          </a:extLst>
        </xdr:cNvPr>
        <xdr:cNvSpPr>
          <a:spLocks noChangeShapeType="1"/>
        </xdr:cNvSpPr>
      </xdr:nvSpPr>
      <xdr:spPr bwMode="auto">
        <a:xfrm>
          <a:off x="2943225" y="15412687"/>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148</xdr:row>
      <xdr:rowOff>67912</xdr:rowOff>
    </xdr:from>
    <xdr:ext cx="142587" cy="0"/>
    <xdr:sp macro="" textlink="">
      <xdr:nvSpPr>
        <xdr:cNvPr id="123" name="Line 52">
          <a:extLst>
            <a:ext uri="{FF2B5EF4-FFF2-40B4-BE49-F238E27FC236}">
              <a16:creationId xmlns:a16="http://schemas.microsoft.com/office/drawing/2014/main" id="{54BC726A-B8C4-154D-B03F-BEC434AEDD4A}"/>
            </a:ext>
          </a:extLst>
        </xdr:cNvPr>
        <xdr:cNvSpPr>
          <a:spLocks noChangeShapeType="1"/>
        </xdr:cNvSpPr>
      </xdr:nvSpPr>
      <xdr:spPr bwMode="auto">
        <a:xfrm>
          <a:off x="2943225" y="15412687"/>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148</xdr:row>
      <xdr:rowOff>67912</xdr:rowOff>
    </xdr:from>
    <xdr:ext cx="142587" cy="0"/>
    <xdr:sp macro="" textlink="">
      <xdr:nvSpPr>
        <xdr:cNvPr id="124" name="Line 52">
          <a:extLst>
            <a:ext uri="{FF2B5EF4-FFF2-40B4-BE49-F238E27FC236}">
              <a16:creationId xmlns:a16="http://schemas.microsoft.com/office/drawing/2014/main" id="{1B597AE3-5AD8-0A44-AE42-83CE216D8747}"/>
            </a:ext>
          </a:extLst>
        </xdr:cNvPr>
        <xdr:cNvSpPr>
          <a:spLocks noChangeShapeType="1"/>
        </xdr:cNvSpPr>
      </xdr:nvSpPr>
      <xdr:spPr bwMode="auto">
        <a:xfrm>
          <a:off x="3562350" y="15412687"/>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148</xdr:row>
      <xdr:rowOff>67912</xdr:rowOff>
    </xdr:from>
    <xdr:ext cx="142587" cy="0"/>
    <xdr:sp macro="" textlink="">
      <xdr:nvSpPr>
        <xdr:cNvPr id="125" name="Line 52">
          <a:extLst>
            <a:ext uri="{FF2B5EF4-FFF2-40B4-BE49-F238E27FC236}">
              <a16:creationId xmlns:a16="http://schemas.microsoft.com/office/drawing/2014/main" id="{D8AA34FC-31FE-4248-AB46-76B697441CB5}"/>
            </a:ext>
          </a:extLst>
        </xdr:cNvPr>
        <xdr:cNvSpPr>
          <a:spLocks noChangeShapeType="1"/>
        </xdr:cNvSpPr>
      </xdr:nvSpPr>
      <xdr:spPr bwMode="auto">
        <a:xfrm>
          <a:off x="3562350" y="15412687"/>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148</xdr:row>
      <xdr:rowOff>67912</xdr:rowOff>
    </xdr:from>
    <xdr:ext cx="142587" cy="0"/>
    <xdr:sp macro="" textlink="">
      <xdr:nvSpPr>
        <xdr:cNvPr id="126" name="Line 52">
          <a:extLst>
            <a:ext uri="{FF2B5EF4-FFF2-40B4-BE49-F238E27FC236}">
              <a16:creationId xmlns:a16="http://schemas.microsoft.com/office/drawing/2014/main" id="{2931E113-E1EE-C84F-A013-33BBB906549B}"/>
            </a:ext>
          </a:extLst>
        </xdr:cNvPr>
        <xdr:cNvSpPr>
          <a:spLocks noChangeShapeType="1"/>
        </xdr:cNvSpPr>
      </xdr:nvSpPr>
      <xdr:spPr bwMode="auto">
        <a:xfrm>
          <a:off x="3562350" y="15412687"/>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148</xdr:row>
      <xdr:rowOff>67912</xdr:rowOff>
    </xdr:from>
    <xdr:ext cx="142587" cy="0"/>
    <xdr:sp macro="" textlink="">
      <xdr:nvSpPr>
        <xdr:cNvPr id="127" name="Line 52">
          <a:extLst>
            <a:ext uri="{FF2B5EF4-FFF2-40B4-BE49-F238E27FC236}">
              <a16:creationId xmlns:a16="http://schemas.microsoft.com/office/drawing/2014/main" id="{E10A20A3-1D9C-7049-9B03-105559B75FE0}"/>
            </a:ext>
          </a:extLst>
        </xdr:cNvPr>
        <xdr:cNvSpPr>
          <a:spLocks noChangeShapeType="1"/>
        </xdr:cNvSpPr>
      </xdr:nvSpPr>
      <xdr:spPr bwMode="auto">
        <a:xfrm>
          <a:off x="3562350" y="15412687"/>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152</xdr:row>
      <xdr:rowOff>67912</xdr:rowOff>
    </xdr:from>
    <xdr:ext cx="142587" cy="0"/>
    <xdr:sp macro="" textlink="">
      <xdr:nvSpPr>
        <xdr:cNvPr id="128" name="Line 52">
          <a:extLst>
            <a:ext uri="{FF2B5EF4-FFF2-40B4-BE49-F238E27FC236}">
              <a16:creationId xmlns:a16="http://schemas.microsoft.com/office/drawing/2014/main" id="{28F20B03-FB57-BD41-BD43-2FF1349EB632}"/>
            </a:ext>
          </a:extLst>
        </xdr:cNvPr>
        <xdr:cNvSpPr>
          <a:spLocks noChangeShapeType="1"/>
        </xdr:cNvSpPr>
      </xdr:nvSpPr>
      <xdr:spPr bwMode="auto">
        <a:xfrm>
          <a:off x="2943225" y="15850837"/>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152</xdr:row>
      <xdr:rowOff>67912</xdr:rowOff>
    </xdr:from>
    <xdr:ext cx="142587" cy="0"/>
    <xdr:sp macro="" textlink="">
      <xdr:nvSpPr>
        <xdr:cNvPr id="129" name="Line 52">
          <a:extLst>
            <a:ext uri="{FF2B5EF4-FFF2-40B4-BE49-F238E27FC236}">
              <a16:creationId xmlns:a16="http://schemas.microsoft.com/office/drawing/2014/main" id="{EE7D15BA-5F47-D84D-A761-AF3CA00742ED}"/>
            </a:ext>
          </a:extLst>
        </xdr:cNvPr>
        <xdr:cNvSpPr>
          <a:spLocks noChangeShapeType="1"/>
        </xdr:cNvSpPr>
      </xdr:nvSpPr>
      <xdr:spPr bwMode="auto">
        <a:xfrm>
          <a:off x="2943225" y="15850837"/>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152</xdr:row>
      <xdr:rowOff>67912</xdr:rowOff>
    </xdr:from>
    <xdr:ext cx="142587" cy="0"/>
    <xdr:sp macro="" textlink="">
      <xdr:nvSpPr>
        <xdr:cNvPr id="130" name="Line 52">
          <a:extLst>
            <a:ext uri="{FF2B5EF4-FFF2-40B4-BE49-F238E27FC236}">
              <a16:creationId xmlns:a16="http://schemas.microsoft.com/office/drawing/2014/main" id="{E0238246-BE69-A448-82C0-0FEB16397493}"/>
            </a:ext>
          </a:extLst>
        </xdr:cNvPr>
        <xdr:cNvSpPr>
          <a:spLocks noChangeShapeType="1"/>
        </xdr:cNvSpPr>
      </xdr:nvSpPr>
      <xdr:spPr bwMode="auto">
        <a:xfrm>
          <a:off x="2943225" y="15850837"/>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152</xdr:row>
      <xdr:rowOff>67912</xdr:rowOff>
    </xdr:from>
    <xdr:ext cx="142587" cy="0"/>
    <xdr:sp macro="" textlink="">
      <xdr:nvSpPr>
        <xdr:cNvPr id="131" name="Line 52">
          <a:extLst>
            <a:ext uri="{FF2B5EF4-FFF2-40B4-BE49-F238E27FC236}">
              <a16:creationId xmlns:a16="http://schemas.microsoft.com/office/drawing/2014/main" id="{D92EB17E-47B1-564F-91BC-54FE63EA7EAA}"/>
            </a:ext>
          </a:extLst>
        </xdr:cNvPr>
        <xdr:cNvSpPr>
          <a:spLocks noChangeShapeType="1"/>
        </xdr:cNvSpPr>
      </xdr:nvSpPr>
      <xdr:spPr bwMode="auto">
        <a:xfrm>
          <a:off x="2943225" y="15850837"/>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152</xdr:row>
      <xdr:rowOff>67912</xdr:rowOff>
    </xdr:from>
    <xdr:ext cx="142587" cy="0"/>
    <xdr:sp macro="" textlink="">
      <xdr:nvSpPr>
        <xdr:cNvPr id="132" name="Line 52">
          <a:extLst>
            <a:ext uri="{FF2B5EF4-FFF2-40B4-BE49-F238E27FC236}">
              <a16:creationId xmlns:a16="http://schemas.microsoft.com/office/drawing/2014/main" id="{54E1A032-337B-A742-944E-CDF8DF87F936}"/>
            </a:ext>
          </a:extLst>
        </xdr:cNvPr>
        <xdr:cNvSpPr>
          <a:spLocks noChangeShapeType="1"/>
        </xdr:cNvSpPr>
      </xdr:nvSpPr>
      <xdr:spPr bwMode="auto">
        <a:xfrm>
          <a:off x="3562350" y="15850837"/>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152</xdr:row>
      <xdr:rowOff>67912</xdr:rowOff>
    </xdr:from>
    <xdr:ext cx="142587" cy="0"/>
    <xdr:sp macro="" textlink="">
      <xdr:nvSpPr>
        <xdr:cNvPr id="133" name="Line 52">
          <a:extLst>
            <a:ext uri="{FF2B5EF4-FFF2-40B4-BE49-F238E27FC236}">
              <a16:creationId xmlns:a16="http://schemas.microsoft.com/office/drawing/2014/main" id="{560FE89F-E1B4-5842-9877-65E16CB5ACB3}"/>
            </a:ext>
          </a:extLst>
        </xdr:cNvPr>
        <xdr:cNvSpPr>
          <a:spLocks noChangeShapeType="1"/>
        </xdr:cNvSpPr>
      </xdr:nvSpPr>
      <xdr:spPr bwMode="auto">
        <a:xfrm>
          <a:off x="3562350" y="15850837"/>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152</xdr:row>
      <xdr:rowOff>67912</xdr:rowOff>
    </xdr:from>
    <xdr:ext cx="142587" cy="0"/>
    <xdr:sp macro="" textlink="">
      <xdr:nvSpPr>
        <xdr:cNvPr id="134" name="Line 52">
          <a:extLst>
            <a:ext uri="{FF2B5EF4-FFF2-40B4-BE49-F238E27FC236}">
              <a16:creationId xmlns:a16="http://schemas.microsoft.com/office/drawing/2014/main" id="{5C142AFA-A6DE-124C-94A9-50FD492AC8CB}"/>
            </a:ext>
          </a:extLst>
        </xdr:cNvPr>
        <xdr:cNvSpPr>
          <a:spLocks noChangeShapeType="1"/>
        </xdr:cNvSpPr>
      </xdr:nvSpPr>
      <xdr:spPr bwMode="auto">
        <a:xfrm>
          <a:off x="3562350" y="15850837"/>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152</xdr:row>
      <xdr:rowOff>67912</xdr:rowOff>
    </xdr:from>
    <xdr:ext cx="142587" cy="0"/>
    <xdr:sp macro="" textlink="">
      <xdr:nvSpPr>
        <xdr:cNvPr id="135" name="Line 52">
          <a:extLst>
            <a:ext uri="{FF2B5EF4-FFF2-40B4-BE49-F238E27FC236}">
              <a16:creationId xmlns:a16="http://schemas.microsoft.com/office/drawing/2014/main" id="{049FDE04-93D8-1045-A1AA-3F4031DB982B}"/>
            </a:ext>
          </a:extLst>
        </xdr:cNvPr>
        <xdr:cNvSpPr>
          <a:spLocks noChangeShapeType="1"/>
        </xdr:cNvSpPr>
      </xdr:nvSpPr>
      <xdr:spPr bwMode="auto">
        <a:xfrm>
          <a:off x="3562350" y="15850837"/>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158</xdr:row>
      <xdr:rowOff>67912</xdr:rowOff>
    </xdr:from>
    <xdr:ext cx="142587" cy="0"/>
    <xdr:sp macro="" textlink="">
      <xdr:nvSpPr>
        <xdr:cNvPr id="136" name="Line 52">
          <a:extLst>
            <a:ext uri="{FF2B5EF4-FFF2-40B4-BE49-F238E27FC236}">
              <a16:creationId xmlns:a16="http://schemas.microsoft.com/office/drawing/2014/main" id="{58609A3C-72EB-F441-B744-72FDD07AD8B7}"/>
            </a:ext>
          </a:extLst>
        </xdr:cNvPr>
        <xdr:cNvSpPr>
          <a:spLocks noChangeShapeType="1"/>
        </xdr:cNvSpPr>
      </xdr:nvSpPr>
      <xdr:spPr bwMode="auto">
        <a:xfrm>
          <a:off x="2943225" y="16288987"/>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158</xdr:row>
      <xdr:rowOff>67912</xdr:rowOff>
    </xdr:from>
    <xdr:ext cx="142587" cy="0"/>
    <xdr:sp macro="" textlink="">
      <xdr:nvSpPr>
        <xdr:cNvPr id="137" name="Line 52">
          <a:extLst>
            <a:ext uri="{FF2B5EF4-FFF2-40B4-BE49-F238E27FC236}">
              <a16:creationId xmlns:a16="http://schemas.microsoft.com/office/drawing/2014/main" id="{D7D620BB-FF2A-6344-8973-F8BAC86C5112}"/>
            </a:ext>
          </a:extLst>
        </xdr:cNvPr>
        <xdr:cNvSpPr>
          <a:spLocks noChangeShapeType="1"/>
        </xdr:cNvSpPr>
      </xdr:nvSpPr>
      <xdr:spPr bwMode="auto">
        <a:xfrm>
          <a:off x="2943225" y="16288987"/>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158</xdr:row>
      <xdr:rowOff>67912</xdr:rowOff>
    </xdr:from>
    <xdr:ext cx="142587" cy="0"/>
    <xdr:sp macro="" textlink="">
      <xdr:nvSpPr>
        <xdr:cNvPr id="138" name="Line 52">
          <a:extLst>
            <a:ext uri="{FF2B5EF4-FFF2-40B4-BE49-F238E27FC236}">
              <a16:creationId xmlns:a16="http://schemas.microsoft.com/office/drawing/2014/main" id="{57A18B3D-A655-A641-A226-B8EFDC99D4C8}"/>
            </a:ext>
          </a:extLst>
        </xdr:cNvPr>
        <xdr:cNvSpPr>
          <a:spLocks noChangeShapeType="1"/>
        </xdr:cNvSpPr>
      </xdr:nvSpPr>
      <xdr:spPr bwMode="auto">
        <a:xfrm>
          <a:off x="2943225" y="16288987"/>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158</xdr:row>
      <xdr:rowOff>67912</xdr:rowOff>
    </xdr:from>
    <xdr:ext cx="142587" cy="0"/>
    <xdr:sp macro="" textlink="">
      <xdr:nvSpPr>
        <xdr:cNvPr id="139" name="Line 52">
          <a:extLst>
            <a:ext uri="{FF2B5EF4-FFF2-40B4-BE49-F238E27FC236}">
              <a16:creationId xmlns:a16="http://schemas.microsoft.com/office/drawing/2014/main" id="{EA061840-1C2C-1B44-AB2B-1B87FE9B8CE7}"/>
            </a:ext>
          </a:extLst>
        </xdr:cNvPr>
        <xdr:cNvSpPr>
          <a:spLocks noChangeShapeType="1"/>
        </xdr:cNvSpPr>
      </xdr:nvSpPr>
      <xdr:spPr bwMode="auto">
        <a:xfrm>
          <a:off x="2943225" y="16288987"/>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158</xdr:row>
      <xdr:rowOff>67912</xdr:rowOff>
    </xdr:from>
    <xdr:ext cx="142587" cy="0"/>
    <xdr:sp macro="" textlink="">
      <xdr:nvSpPr>
        <xdr:cNvPr id="140" name="Line 52">
          <a:extLst>
            <a:ext uri="{FF2B5EF4-FFF2-40B4-BE49-F238E27FC236}">
              <a16:creationId xmlns:a16="http://schemas.microsoft.com/office/drawing/2014/main" id="{C0EDF2B5-3F83-B54D-BADB-2280BBC6055D}"/>
            </a:ext>
          </a:extLst>
        </xdr:cNvPr>
        <xdr:cNvSpPr>
          <a:spLocks noChangeShapeType="1"/>
        </xdr:cNvSpPr>
      </xdr:nvSpPr>
      <xdr:spPr bwMode="auto">
        <a:xfrm>
          <a:off x="3562350" y="16288987"/>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158</xdr:row>
      <xdr:rowOff>67912</xdr:rowOff>
    </xdr:from>
    <xdr:ext cx="142587" cy="0"/>
    <xdr:sp macro="" textlink="">
      <xdr:nvSpPr>
        <xdr:cNvPr id="141" name="Line 52">
          <a:extLst>
            <a:ext uri="{FF2B5EF4-FFF2-40B4-BE49-F238E27FC236}">
              <a16:creationId xmlns:a16="http://schemas.microsoft.com/office/drawing/2014/main" id="{AB827082-DB50-6A44-85DA-B2A40618FC38}"/>
            </a:ext>
          </a:extLst>
        </xdr:cNvPr>
        <xdr:cNvSpPr>
          <a:spLocks noChangeShapeType="1"/>
        </xdr:cNvSpPr>
      </xdr:nvSpPr>
      <xdr:spPr bwMode="auto">
        <a:xfrm>
          <a:off x="3562350" y="16288987"/>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158</xdr:row>
      <xdr:rowOff>67912</xdr:rowOff>
    </xdr:from>
    <xdr:ext cx="142587" cy="0"/>
    <xdr:sp macro="" textlink="">
      <xdr:nvSpPr>
        <xdr:cNvPr id="142" name="Line 52">
          <a:extLst>
            <a:ext uri="{FF2B5EF4-FFF2-40B4-BE49-F238E27FC236}">
              <a16:creationId xmlns:a16="http://schemas.microsoft.com/office/drawing/2014/main" id="{996F9F15-08C8-DC49-A73A-43C2943D95A6}"/>
            </a:ext>
          </a:extLst>
        </xdr:cNvPr>
        <xdr:cNvSpPr>
          <a:spLocks noChangeShapeType="1"/>
        </xdr:cNvSpPr>
      </xdr:nvSpPr>
      <xdr:spPr bwMode="auto">
        <a:xfrm>
          <a:off x="3562350" y="16288987"/>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158</xdr:row>
      <xdr:rowOff>67912</xdr:rowOff>
    </xdr:from>
    <xdr:ext cx="142587" cy="0"/>
    <xdr:sp macro="" textlink="">
      <xdr:nvSpPr>
        <xdr:cNvPr id="143" name="Line 52">
          <a:extLst>
            <a:ext uri="{FF2B5EF4-FFF2-40B4-BE49-F238E27FC236}">
              <a16:creationId xmlns:a16="http://schemas.microsoft.com/office/drawing/2014/main" id="{CDBC0EAF-E319-8A4F-8F7E-5129F3A868A7}"/>
            </a:ext>
          </a:extLst>
        </xdr:cNvPr>
        <xdr:cNvSpPr>
          <a:spLocks noChangeShapeType="1"/>
        </xdr:cNvSpPr>
      </xdr:nvSpPr>
      <xdr:spPr bwMode="auto">
        <a:xfrm>
          <a:off x="3562350" y="16288987"/>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162</xdr:row>
      <xdr:rowOff>67912</xdr:rowOff>
    </xdr:from>
    <xdr:ext cx="142587" cy="0"/>
    <xdr:sp macro="" textlink="">
      <xdr:nvSpPr>
        <xdr:cNvPr id="144" name="Line 52">
          <a:extLst>
            <a:ext uri="{FF2B5EF4-FFF2-40B4-BE49-F238E27FC236}">
              <a16:creationId xmlns:a16="http://schemas.microsoft.com/office/drawing/2014/main" id="{B3F99190-064D-7642-87A1-B1EC6579EA66}"/>
            </a:ext>
          </a:extLst>
        </xdr:cNvPr>
        <xdr:cNvSpPr>
          <a:spLocks noChangeShapeType="1"/>
        </xdr:cNvSpPr>
      </xdr:nvSpPr>
      <xdr:spPr bwMode="auto">
        <a:xfrm>
          <a:off x="2943225" y="16727137"/>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162</xdr:row>
      <xdr:rowOff>67912</xdr:rowOff>
    </xdr:from>
    <xdr:ext cx="142587" cy="0"/>
    <xdr:sp macro="" textlink="">
      <xdr:nvSpPr>
        <xdr:cNvPr id="145" name="Line 52">
          <a:extLst>
            <a:ext uri="{FF2B5EF4-FFF2-40B4-BE49-F238E27FC236}">
              <a16:creationId xmlns:a16="http://schemas.microsoft.com/office/drawing/2014/main" id="{C7AEEE6F-4DC2-4845-A75D-4974A9356272}"/>
            </a:ext>
          </a:extLst>
        </xdr:cNvPr>
        <xdr:cNvSpPr>
          <a:spLocks noChangeShapeType="1"/>
        </xdr:cNvSpPr>
      </xdr:nvSpPr>
      <xdr:spPr bwMode="auto">
        <a:xfrm>
          <a:off x="2943225" y="16727137"/>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162</xdr:row>
      <xdr:rowOff>67912</xdr:rowOff>
    </xdr:from>
    <xdr:ext cx="142587" cy="0"/>
    <xdr:sp macro="" textlink="">
      <xdr:nvSpPr>
        <xdr:cNvPr id="146" name="Line 52">
          <a:extLst>
            <a:ext uri="{FF2B5EF4-FFF2-40B4-BE49-F238E27FC236}">
              <a16:creationId xmlns:a16="http://schemas.microsoft.com/office/drawing/2014/main" id="{166BDA46-9212-D941-9A93-CF1B9CE84AF1}"/>
            </a:ext>
          </a:extLst>
        </xdr:cNvPr>
        <xdr:cNvSpPr>
          <a:spLocks noChangeShapeType="1"/>
        </xdr:cNvSpPr>
      </xdr:nvSpPr>
      <xdr:spPr bwMode="auto">
        <a:xfrm>
          <a:off x="2943225" y="16727137"/>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162</xdr:row>
      <xdr:rowOff>67912</xdr:rowOff>
    </xdr:from>
    <xdr:ext cx="142587" cy="0"/>
    <xdr:sp macro="" textlink="">
      <xdr:nvSpPr>
        <xdr:cNvPr id="147" name="Line 52">
          <a:extLst>
            <a:ext uri="{FF2B5EF4-FFF2-40B4-BE49-F238E27FC236}">
              <a16:creationId xmlns:a16="http://schemas.microsoft.com/office/drawing/2014/main" id="{43B481A8-F963-4141-A9AA-66445185086E}"/>
            </a:ext>
          </a:extLst>
        </xdr:cNvPr>
        <xdr:cNvSpPr>
          <a:spLocks noChangeShapeType="1"/>
        </xdr:cNvSpPr>
      </xdr:nvSpPr>
      <xdr:spPr bwMode="auto">
        <a:xfrm>
          <a:off x="2943225" y="16727137"/>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162</xdr:row>
      <xdr:rowOff>67912</xdr:rowOff>
    </xdr:from>
    <xdr:ext cx="142587" cy="0"/>
    <xdr:sp macro="" textlink="">
      <xdr:nvSpPr>
        <xdr:cNvPr id="148" name="Line 52">
          <a:extLst>
            <a:ext uri="{FF2B5EF4-FFF2-40B4-BE49-F238E27FC236}">
              <a16:creationId xmlns:a16="http://schemas.microsoft.com/office/drawing/2014/main" id="{F92C24A3-E9B0-434B-A5C9-04BD081ED569}"/>
            </a:ext>
          </a:extLst>
        </xdr:cNvPr>
        <xdr:cNvSpPr>
          <a:spLocks noChangeShapeType="1"/>
        </xdr:cNvSpPr>
      </xdr:nvSpPr>
      <xdr:spPr bwMode="auto">
        <a:xfrm>
          <a:off x="3562350" y="16727137"/>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162</xdr:row>
      <xdr:rowOff>67912</xdr:rowOff>
    </xdr:from>
    <xdr:ext cx="142587" cy="0"/>
    <xdr:sp macro="" textlink="">
      <xdr:nvSpPr>
        <xdr:cNvPr id="149" name="Line 52">
          <a:extLst>
            <a:ext uri="{FF2B5EF4-FFF2-40B4-BE49-F238E27FC236}">
              <a16:creationId xmlns:a16="http://schemas.microsoft.com/office/drawing/2014/main" id="{562DC5B8-AAF5-9D4D-9899-69AF63C34153}"/>
            </a:ext>
          </a:extLst>
        </xdr:cNvPr>
        <xdr:cNvSpPr>
          <a:spLocks noChangeShapeType="1"/>
        </xdr:cNvSpPr>
      </xdr:nvSpPr>
      <xdr:spPr bwMode="auto">
        <a:xfrm>
          <a:off x="3562350" y="16727137"/>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162</xdr:row>
      <xdr:rowOff>67912</xdr:rowOff>
    </xdr:from>
    <xdr:ext cx="142587" cy="0"/>
    <xdr:sp macro="" textlink="">
      <xdr:nvSpPr>
        <xdr:cNvPr id="150" name="Line 52">
          <a:extLst>
            <a:ext uri="{FF2B5EF4-FFF2-40B4-BE49-F238E27FC236}">
              <a16:creationId xmlns:a16="http://schemas.microsoft.com/office/drawing/2014/main" id="{6BD1573D-D883-E347-AEA4-4A5AA6D77D05}"/>
            </a:ext>
          </a:extLst>
        </xdr:cNvPr>
        <xdr:cNvSpPr>
          <a:spLocks noChangeShapeType="1"/>
        </xdr:cNvSpPr>
      </xdr:nvSpPr>
      <xdr:spPr bwMode="auto">
        <a:xfrm>
          <a:off x="3562350" y="16727137"/>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162</xdr:row>
      <xdr:rowOff>67912</xdr:rowOff>
    </xdr:from>
    <xdr:ext cx="142587" cy="0"/>
    <xdr:sp macro="" textlink="">
      <xdr:nvSpPr>
        <xdr:cNvPr id="151" name="Line 52">
          <a:extLst>
            <a:ext uri="{FF2B5EF4-FFF2-40B4-BE49-F238E27FC236}">
              <a16:creationId xmlns:a16="http://schemas.microsoft.com/office/drawing/2014/main" id="{AE961309-CDBA-054B-B9DE-8120C1DCCCA9}"/>
            </a:ext>
          </a:extLst>
        </xdr:cNvPr>
        <xdr:cNvSpPr>
          <a:spLocks noChangeShapeType="1"/>
        </xdr:cNvSpPr>
      </xdr:nvSpPr>
      <xdr:spPr bwMode="auto">
        <a:xfrm>
          <a:off x="3562350" y="16727137"/>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166</xdr:row>
      <xdr:rowOff>67912</xdr:rowOff>
    </xdr:from>
    <xdr:ext cx="142587" cy="0"/>
    <xdr:sp macro="" textlink="">
      <xdr:nvSpPr>
        <xdr:cNvPr id="152" name="Line 52">
          <a:extLst>
            <a:ext uri="{FF2B5EF4-FFF2-40B4-BE49-F238E27FC236}">
              <a16:creationId xmlns:a16="http://schemas.microsoft.com/office/drawing/2014/main" id="{DEEECDB3-F8FA-1648-AEA0-9E9C154D7736}"/>
            </a:ext>
          </a:extLst>
        </xdr:cNvPr>
        <xdr:cNvSpPr>
          <a:spLocks noChangeShapeType="1"/>
        </xdr:cNvSpPr>
      </xdr:nvSpPr>
      <xdr:spPr bwMode="auto">
        <a:xfrm>
          <a:off x="2943225" y="17165287"/>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166</xdr:row>
      <xdr:rowOff>67912</xdr:rowOff>
    </xdr:from>
    <xdr:ext cx="142587" cy="0"/>
    <xdr:sp macro="" textlink="">
      <xdr:nvSpPr>
        <xdr:cNvPr id="153" name="Line 52">
          <a:extLst>
            <a:ext uri="{FF2B5EF4-FFF2-40B4-BE49-F238E27FC236}">
              <a16:creationId xmlns:a16="http://schemas.microsoft.com/office/drawing/2014/main" id="{56EA665D-F528-8849-9F4B-FD3FE5FD988A}"/>
            </a:ext>
          </a:extLst>
        </xdr:cNvPr>
        <xdr:cNvSpPr>
          <a:spLocks noChangeShapeType="1"/>
        </xdr:cNvSpPr>
      </xdr:nvSpPr>
      <xdr:spPr bwMode="auto">
        <a:xfrm>
          <a:off x="2943225" y="17165287"/>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166</xdr:row>
      <xdr:rowOff>67912</xdr:rowOff>
    </xdr:from>
    <xdr:ext cx="142587" cy="0"/>
    <xdr:sp macro="" textlink="">
      <xdr:nvSpPr>
        <xdr:cNvPr id="154" name="Line 52">
          <a:extLst>
            <a:ext uri="{FF2B5EF4-FFF2-40B4-BE49-F238E27FC236}">
              <a16:creationId xmlns:a16="http://schemas.microsoft.com/office/drawing/2014/main" id="{F9723C4A-60E9-8244-B754-D708A598A694}"/>
            </a:ext>
          </a:extLst>
        </xdr:cNvPr>
        <xdr:cNvSpPr>
          <a:spLocks noChangeShapeType="1"/>
        </xdr:cNvSpPr>
      </xdr:nvSpPr>
      <xdr:spPr bwMode="auto">
        <a:xfrm>
          <a:off x="2943225" y="17165287"/>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166</xdr:row>
      <xdr:rowOff>67912</xdr:rowOff>
    </xdr:from>
    <xdr:ext cx="142587" cy="0"/>
    <xdr:sp macro="" textlink="">
      <xdr:nvSpPr>
        <xdr:cNvPr id="155" name="Line 52">
          <a:extLst>
            <a:ext uri="{FF2B5EF4-FFF2-40B4-BE49-F238E27FC236}">
              <a16:creationId xmlns:a16="http://schemas.microsoft.com/office/drawing/2014/main" id="{DDC39458-AD3A-7D4A-987B-1737498F2EBE}"/>
            </a:ext>
          </a:extLst>
        </xdr:cNvPr>
        <xdr:cNvSpPr>
          <a:spLocks noChangeShapeType="1"/>
        </xdr:cNvSpPr>
      </xdr:nvSpPr>
      <xdr:spPr bwMode="auto">
        <a:xfrm>
          <a:off x="2943225" y="17165287"/>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166</xdr:row>
      <xdr:rowOff>67912</xdr:rowOff>
    </xdr:from>
    <xdr:ext cx="142587" cy="0"/>
    <xdr:sp macro="" textlink="">
      <xdr:nvSpPr>
        <xdr:cNvPr id="156" name="Line 52">
          <a:extLst>
            <a:ext uri="{FF2B5EF4-FFF2-40B4-BE49-F238E27FC236}">
              <a16:creationId xmlns:a16="http://schemas.microsoft.com/office/drawing/2014/main" id="{59476A1F-C7E3-DC45-8902-71E0190FD694}"/>
            </a:ext>
          </a:extLst>
        </xdr:cNvPr>
        <xdr:cNvSpPr>
          <a:spLocks noChangeShapeType="1"/>
        </xdr:cNvSpPr>
      </xdr:nvSpPr>
      <xdr:spPr bwMode="auto">
        <a:xfrm>
          <a:off x="3562350" y="17165287"/>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166</xdr:row>
      <xdr:rowOff>67912</xdr:rowOff>
    </xdr:from>
    <xdr:ext cx="142587" cy="0"/>
    <xdr:sp macro="" textlink="">
      <xdr:nvSpPr>
        <xdr:cNvPr id="157" name="Line 52">
          <a:extLst>
            <a:ext uri="{FF2B5EF4-FFF2-40B4-BE49-F238E27FC236}">
              <a16:creationId xmlns:a16="http://schemas.microsoft.com/office/drawing/2014/main" id="{645B2447-7BA2-E544-BC9E-DC7793780F5B}"/>
            </a:ext>
          </a:extLst>
        </xdr:cNvPr>
        <xdr:cNvSpPr>
          <a:spLocks noChangeShapeType="1"/>
        </xdr:cNvSpPr>
      </xdr:nvSpPr>
      <xdr:spPr bwMode="auto">
        <a:xfrm>
          <a:off x="3562350" y="17165287"/>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166</xdr:row>
      <xdr:rowOff>67912</xdr:rowOff>
    </xdr:from>
    <xdr:ext cx="142587" cy="0"/>
    <xdr:sp macro="" textlink="">
      <xdr:nvSpPr>
        <xdr:cNvPr id="158" name="Line 52">
          <a:extLst>
            <a:ext uri="{FF2B5EF4-FFF2-40B4-BE49-F238E27FC236}">
              <a16:creationId xmlns:a16="http://schemas.microsoft.com/office/drawing/2014/main" id="{2193DF71-8F00-214C-8063-54E225447196}"/>
            </a:ext>
          </a:extLst>
        </xdr:cNvPr>
        <xdr:cNvSpPr>
          <a:spLocks noChangeShapeType="1"/>
        </xdr:cNvSpPr>
      </xdr:nvSpPr>
      <xdr:spPr bwMode="auto">
        <a:xfrm>
          <a:off x="3562350" y="17165287"/>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166</xdr:row>
      <xdr:rowOff>67912</xdr:rowOff>
    </xdr:from>
    <xdr:ext cx="142587" cy="0"/>
    <xdr:sp macro="" textlink="">
      <xdr:nvSpPr>
        <xdr:cNvPr id="159" name="Line 52">
          <a:extLst>
            <a:ext uri="{FF2B5EF4-FFF2-40B4-BE49-F238E27FC236}">
              <a16:creationId xmlns:a16="http://schemas.microsoft.com/office/drawing/2014/main" id="{419A456D-1867-AF48-A346-2C3826A7E316}"/>
            </a:ext>
          </a:extLst>
        </xdr:cNvPr>
        <xdr:cNvSpPr>
          <a:spLocks noChangeShapeType="1"/>
        </xdr:cNvSpPr>
      </xdr:nvSpPr>
      <xdr:spPr bwMode="auto">
        <a:xfrm>
          <a:off x="3562350" y="17165287"/>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170</xdr:row>
      <xdr:rowOff>67912</xdr:rowOff>
    </xdr:from>
    <xdr:ext cx="142587" cy="0"/>
    <xdr:sp macro="" textlink="">
      <xdr:nvSpPr>
        <xdr:cNvPr id="160" name="Line 52">
          <a:extLst>
            <a:ext uri="{FF2B5EF4-FFF2-40B4-BE49-F238E27FC236}">
              <a16:creationId xmlns:a16="http://schemas.microsoft.com/office/drawing/2014/main" id="{24ED450B-4806-2E44-85A2-B473DB9281B5}"/>
            </a:ext>
          </a:extLst>
        </xdr:cNvPr>
        <xdr:cNvSpPr>
          <a:spLocks noChangeShapeType="1"/>
        </xdr:cNvSpPr>
      </xdr:nvSpPr>
      <xdr:spPr bwMode="auto">
        <a:xfrm>
          <a:off x="2943225" y="17603437"/>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170</xdr:row>
      <xdr:rowOff>67912</xdr:rowOff>
    </xdr:from>
    <xdr:ext cx="142587" cy="0"/>
    <xdr:sp macro="" textlink="">
      <xdr:nvSpPr>
        <xdr:cNvPr id="161" name="Line 52">
          <a:extLst>
            <a:ext uri="{FF2B5EF4-FFF2-40B4-BE49-F238E27FC236}">
              <a16:creationId xmlns:a16="http://schemas.microsoft.com/office/drawing/2014/main" id="{F23CB5EF-3AB2-6A4B-B07E-10984DF41D1D}"/>
            </a:ext>
          </a:extLst>
        </xdr:cNvPr>
        <xdr:cNvSpPr>
          <a:spLocks noChangeShapeType="1"/>
        </xdr:cNvSpPr>
      </xdr:nvSpPr>
      <xdr:spPr bwMode="auto">
        <a:xfrm>
          <a:off x="2943225" y="17603437"/>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170</xdr:row>
      <xdr:rowOff>67912</xdr:rowOff>
    </xdr:from>
    <xdr:ext cx="142587" cy="0"/>
    <xdr:sp macro="" textlink="">
      <xdr:nvSpPr>
        <xdr:cNvPr id="162" name="Line 52">
          <a:extLst>
            <a:ext uri="{FF2B5EF4-FFF2-40B4-BE49-F238E27FC236}">
              <a16:creationId xmlns:a16="http://schemas.microsoft.com/office/drawing/2014/main" id="{D4E4CE77-F4AF-144E-840E-DB58DC2BF138}"/>
            </a:ext>
          </a:extLst>
        </xdr:cNvPr>
        <xdr:cNvSpPr>
          <a:spLocks noChangeShapeType="1"/>
        </xdr:cNvSpPr>
      </xdr:nvSpPr>
      <xdr:spPr bwMode="auto">
        <a:xfrm>
          <a:off x="2943225" y="17603437"/>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170</xdr:row>
      <xdr:rowOff>67912</xdr:rowOff>
    </xdr:from>
    <xdr:ext cx="142587" cy="0"/>
    <xdr:sp macro="" textlink="">
      <xdr:nvSpPr>
        <xdr:cNvPr id="163" name="Line 52">
          <a:extLst>
            <a:ext uri="{FF2B5EF4-FFF2-40B4-BE49-F238E27FC236}">
              <a16:creationId xmlns:a16="http://schemas.microsoft.com/office/drawing/2014/main" id="{B06F471E-6C07-4A40-8DC8-BDE88A65A7A3}"/>
            </a:ext>
          </a:extLst>
        </xdr:cNvPr>
        <xdr:cNvSpPr>
          <a:spLocks noChangeShapeType="1"/>
        </xdr:cNvSpPr>
      </xdr:nvSpPr>
      <xdr:spPr bwMode="auto">
        <a:xfrm>
          <a:off x="2943225" y="17603437"/>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170</xdr:row>
      <xdr:rowOff>67912</xdr:rowOff>
    </xdr:from>
    <xdr:ext cx="142587" cy="0"/>
    <xdr:sp macro="" textlink="">
      <xdr:nvSpPr>
        <xdr:cNvPr id="164" name="Line 52">
          <a:extLst>
            <a:ext uri="{FF2B5EF4-FFF2-40B4-BE49-F238E27FC236}">
              <a16:creationId xmlns:a16="http://schemas.microsoft.com/office/drawing/2014/main" id="{7BE14EB0-9E67-FE44-9D85-531B3AB6D9E1}"/>
            </a:ext>
          </a:extLst>
        </xdr:cNvPr>
        <xdr:cNvSpPr>
          <a:spLocks noChangeShapeType="1"/>
        </xdr:cNvSpPr>
      </xdr:nvSpPr>
      <xdr:spPr bwMode="auto">
        <a:xfrm>
          <a:off x="3562350" y="17603437"/>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170</xdr:row>
      <xdr:rowOff>67912</xdr:rowOff>
    </xdr:from>
    <xdr:ext cx="142587" cy="0"/>
    <xdr:sp macro="" textlink="">
      <xdr:nvSpPr>
        <xdr:cNvPr id="165" name="Line 52">
          <a:extLst>
            <a:ext uri="{FF2B5EF4-FFF2-40B4-BE49-F238E27FC236}">
              <a16:creationId xmlns:a16="http://schemas.microsoft.com/office/drawing/2014/main" id="{3995930D-E2CA-C54F-9D29-E3D35BD9E95A}"/>
            </a:ext>
          </a:extLst>
        </xdr:cNvPr>
        <xdr:cNvSpPr>
          <a:spLocks noChangeShapeType="1"/>
        </xdr:cNvSpPr>
      </xdr:nvSpPr>
      <xdr:spPr bwMode="auto">
        <a:xfrm>
          <a:off x="3562350" y="17603437"/>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170</xdr:row>
      <xdr:rowOff>67912</xdr:rowOff>
    </xdr:from>
    <xdr:ext cx="142587" cy="0"/>
    <xdr:sp macro="" textlink="">
      <xdr:nvSpPr>
        <xdr:cNvPr id="166" name="Line 52">
          <a:extLst>
            <a:ext uri="{FF2B5EF4-FFF2-40B4-BE49-F238E27FC236}">
              <a16:creationId xmlns:a16="http://schemas.microsoft.com/office/drawing/2014/main" id="{8A2B0CDD-7368-AF43-A5E1-89107CA673B4}"/>
            </a:ext>
          </a:extLst>
        </xdr:cNvPr>
        <xdr:cNvSpPr>
          <a:spLocks noChangeShapeType="1"/>
        </xdr:cNvSpPr>
      </xdr:nvSpPr>
      <xdr:spPr bwMode="auto">
        <a:xfrm>
          <a:off x="3562350" y="17603437"/>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170</xdr:row>
      <xdr:rowOff>67912</xdr:rowOff>
    </xdr:from>
    <xdr:ext cx="142587" cy="0"/>
    <xdr:sp macro="" textlink="">
      <xdr:nvSpPr>
        <xdr:cNvPr id="167" name="Line 52">
          <a:extLst>
            <a:ext uri="{FF2B5EF4-FFF2-40B4-BE49-F238E27FC236}">
              <a16:creationId xmlns:a16="http://schemas.microsoft.com/office/drawing/2014/main" id="{67673869-CAF3-C542-9985-B78475FCC4E8}"/>
            </a:ext>
          </a:extLst>
        </xdr:cNvPr>
        <xdr:cNvSpPr>
          <a:spLocks noChangeShapeType="1"/>
        </xdr:cNvSpPr>
      </xdr:nvSpPr>
      <xdr:spPr bwMode="auto">
        <a:xfrm>
          <a:off x="3562350" y="17603437"/>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182</xdr:row>
      <xdr:rowOff>67912</xdr:rowOff>
    </xdr:from>
    <xdr:ext cx="142587" cy="0"/>
    <xdr:sp macro="" textlink="">
      <xdr:nvSpPr>
        <xdr:cNvPr id="176" name="Line 52">
          <a:extLst>
            <a:ext uri="{FF2B5EF4-FFF2-40B4-BE49-F238E27FC236}">
              <a16:creationId xmlns:a16="http://schemas.microsoft.com/office/drawing/2014/main" id="{867B19B6-B9CB-2444-924C-AFB77D7F49E3}"/>
            </a:ext>
          </a:extLst>
        </xdr:cNvPr>
        <xdr:cNvSpPr>
          <a:spLocks noChangeShapeType="1"/>
        </xdr:cNvSpPr>
      </xdr:nvSpPr>
      <xdr:spPr bwMode="auto">
        <a:xfrm>
          <a:off x="2943225" y="18917887"/>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182</xdr:row>
      <xdr:rowOff>67912</xdr:rowOff>
    </xdr:from>
    <xdr:ext cx="142587" cy="0"/>
    <xdr:sp macro="" textlink="">
      <xdr:nvSpPr>
        <xdr:cNvPr id="177" name="Line 52">
          <a:extLst>
            <a:ext uri="{FF2B5EF4-FFF2-40B4-BE49-F238E27FC236}">
              <a16:creationId xmlns:a16="http://schemas.microsoft.com/office/drawing/2014/main" id="{A10BB7E4-948C-D843-BBAC-91AA66B9CBBC}"/>
            </a:ext>
          </a:extLst>
        </xdr:cNvPr>
        <xdr:cNvSpPr>
          <a:spLocks noChangeShapeType="1"/>
        </xdr:cNvSpPr>
      </xdr:nvSpPr>
      <xdr:spPr bwMode="auto">
        <a:xfrm>
          <a:off x="2943225" y="18917887"/>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182</xdr:row>
      <xdr:rowOff>67912</xdr:rowOff>
    </xdr:from>
    <xdr:ext cx="142587" cy="0"/>
    <xdr:sp macro="" textlink="">
      <xdr:nvSpPr>
        <xdr:cNvPr id="178" name="Line 52">
          <a:extLst>
            <a:ext uri="{FF2B5EF4-FFF2-40B4-BE49-F238E27FC236}">
              <a16:creationId xmlns:a16="http://schemas.microsoft.com/office/drawing/2014/main" id="{601391BA-A355-3F4D-8DBB-5A68F30895DC}"/>
            </a:ext>
          </a:extLst>
        </xdr:cNvPr>
        <xdr:cNvSpPr>
          <a:spLocks noChangeShapeType="1"/>
        </xdr:cNvSpPr>
      </xdr:nvSpPr>
      <xdr:spPr bwMode="auto">
        <a:xfrm>
          <a:off x="2943225" y="18917887"/>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182</xdr:row>
      <xdr:rowOff>67912</xdr:rowOff>
    </xdr:from>
    <xdr:ext cx="142587" cy="0"/>
    <xdr:sp macro="" textlink="">
      <xdr:nvSpPr>
        <xdr:cNvPr id="179" name="Line 52">
          <a:extLst>
            <a:ext uri="{FF2B5EF4-FFF2-40B4-BE49-F238E27FC236}">
              <a16:creationId xmlns:a16="http://schemas.microsoft.com/office/drawing/2014/main" id="{6E51F3AE-6E61-E246-8368-B5F5B70D05F6}"/>
            </a:ext>
          </a:extLst>
        </xdr:cNvPr>
        <xdr:cNvSpPr>
          <a:spLocks noChangeShapeType="1"/>
        </xdr:cNvSpPr>
      </xdr:nvSpPr>
      <xdr:spPr bwMode="auto">
        <a:xfrm>
          <a:off x="2943225" y="18917887"/>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182</xdr:row>
      <xdr:rowOff>67912</xdr:rowOff>
    </xdr:from>
    <xdr:ext cx="142587" cy="0"/>
    <xdr:sp macro="" textlink="">
      <xdr:nvSpPr>
        <xdr:cNvPr id="180" name="Line 52">
          <a:extLst>
            <a:ext uri="{FF2B5EF4-FFF2-40B4-BE49-F238E27FC236}">
              <a16:creationId xmlns:a16="http://schemas.microsoft.com/office/drawing/2014/main" id="{5ABAF25A-4861-5445-85E0-45799C9ADE7D}"/>
            </a:ext>
          </a:extLst>
        </xdr:cNvPr>
        <xdr:cNvSpPr>
          <a:spLocks noChangeShapeType="1"/>
        </xdr:cNvSpPr>
      </xdr:nvSpPr>
      <xdr:spPr bwMode="auto">
        <a:xfrm>
          <a:off x="3562350" y="18917887"/>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182</xdr:row>
      <xdr:rowOff>67912</xdr:rowOff>
    </xdr:from>
    <xdr:ext cx="142587" cy="0"/>
    <xdr:sp macro="" textlink="">
      <xdr:nvSpPr>
        <xdr:cNvPr id="181" name="Line 52">
          <a:extLst>
            <a:ext uri="{FF2B5EF4-FFF2-40B4-BE49-F238E27FC236}">
              <a16:creationId xmlns:a16="http://schemas.microsoft.com/office/drawing/2014/main" id="{D34CB7F4-89EB-BD4B-A0E3-3E360FACCC24}"/>
            </a:ext>
          </a:extLst>
        </xdr:cNvPr>
        <xdr:cNvSpPr>
          <a:spLocks noChangeShapeType="1"/>
        </xdr:cNvSpPr>
      </xdr:nvSpPr>
      <xdr:spPr bwMode="auto">
        <a:xfrm>
          <a:off x="3562350" y="18917887"/>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182</xdr:row>
      <xdr:rowOff>67912</xdr:rowOff>
    </xdr:from>
    <xdr:ext cx="142587" cy="0"/>
    <xdr:sp macro="" textlink="">
      <xdr:nvSpPr>
        <xdr:cNvPr id="182" name="Line 52">
          <a:extLst>
            <a:ext uri="{FF2B5EF4-FFF2-40B4-BE49-F238E27FC236}">
              <a16:creationId xmlns:a16="http://schemas.microsoft.com/office/drawing/2014/main" id="{7D11D3D3-4BAF-B74B-8569-6E98338CC9B0}"/>
            </a:ext>
          </a:extLst>
        </xdr:cNvPr>
        <xdr:cNvSpPr>
          <a:spLocks noChangeShapeType="1"/>
        </xdr:cNvSpPr>
      </xdr:nvSpPr>
      <xdr:spPr bwMode="auto">
        <a:xfrm>
          <a:off x="3562350" y="18917887"/>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182</xdr:row>
      <xdr:rowOff>67912</xdr:rowOff>
    </xdr:from>
    <xdr:ext cx="142587" cy="0"/>
    <xdr:sp macro="" textlink="">
      <xdr:nvSpPr>
        <xdr:cNvPr id="183" name="Line 52">
          <a:extLst>
            <a:ext uri="{FF2B5EF4-FFF2-40B4-BE49-F238E27FC236}">
              <a16:creationId xmlns:a16="http://schemas.microsoft.com/office/drawing/2014/main" id="{9931587F-6AC5-DB40-8D31-881C5CB4BEAC}"/>
            </a:ext>
          </a:extLst>
        </xdr:cNvPr>
        <xdr:cNvSpPr>
          <a:spLocks noChangeShapeType="1"/>
        </xdr:cNvSpPr>
      </xdr:nvSpPr>
      <xdr:spPr bwMode="auto">
        <a:xfrm>
          <a:off x="3562350" y="18917887"/>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186</xdr:row>
      <xdr:rowOff>67912</xdr:rowOff>
    </xdr:from>
    <xdr:ext cx="142587" cy="0"/>
    <xdr:sp macro="" textlink="">
      <xdr:nvSpPr>
        <xdr:cNvPr id="184" name="Line 52">
          <a:extLst>
            <a:ext uri="{FF2B5EF4-FFF2-40B4-BE49-F238E27FC236}">
              <a16:creationId xmlns:a16="http://schemas.microsoft.com/office/drawing/2014/main" id="{30C027B5-482D-F241-B16E-5A2C0CB890F9}"/>
            </a:ext>
          </a:extLst>
        </xdr:cNvPr>
        <xdr:cNvSpPr>
          <a:spLocks noChangeShapeType="1"/>
        </xdr:cNvSpPr>
      </xdr:nvSpPr>
      <xdr:spPr bwMode="auto">
        <a:xfrm>
          <a:off x="2943225" y="19356037"/>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186</xdr:row>
      <xdr:rowOff>67912</xdr:rowOff>
    </xdr:from>
    <xdr:ext cx="142587" cy="0"/>
    <xdr:sp macro="" textlink="">
      <xdr:nvSpPr>
        <xdr:cNvPr id="185" name="Line 52">
          <a:extLst>
            <a:ext uri="{FF2B5EF4-FFF2-40B4-BE49-F238E27FC236}">
              <a16:creationId xmlns:a16="http://schemas.microsoft.com/office/drawing/2014/main" id="{C1FB1D3F-3F35-6245-B293-4EF8A9C67227}"/>
            </a:ext>
          </a:extLst>
        </xdr:cNvPr>
        <xdr:cNvSpPr>
          <a:spLocks noChangeShapeType="1"/>
        </xdr:cNvSpPr>
      </xdr:nvSpPr>
      <xdr:spPr bwMode="auto">
        <a:xfrm>
          <a:off x="2943225" y="19356037"/>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186</xdr:row>
      <xdr:rowOff>67912</xdr:rowOff>
    </xdr:from>
    <xdr:ext cx="142587" cy="0"/>
    <xdr:sp macro="" textlink="">
      <xdr:nvSpPr>
        <xdr:cNvPr id="186" name="Line 52">
          <a:extLst>
            <a:ext uri="{FF2B5EF4-FFF2-40B4-BE49-F238E27FC236}">
              <a16:creationId xmlns:a16="http://schemas.microsoft.com/office/drawing/2014/main" id="{1E0F8C2B-173E-6441-A3CF-2BD9ECA4CFEE}"/>
            </a:ext>
          </a:extLst>
        </xdr:cNvPr>
        <xdr:cNvSpPr>
          <a:spLocks noChangeShapeType="1"/>
        </xdr:cNvSpPr>
      </xdr:nvSpPr>
      <xdr:spPr bwMode="auto">
        <a:xfrm>
          <a:off x="2943225" y="19356037"/>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186</xdr:row>
      <xdr:rowOff>67912</xdr:rowOff>
    </xdr:from>
    <xdr:ext cx="142587" cy="0"/>
    <xdr:sp macro="" textlink="">
      <xdr:nvSpPr>
        <xdr:cNvPr id="187" name="Line 52">
          <a:extLst>
            <a:ext uri="{FF2B5EF4-FFF2-40B4-BE49-F238E27FC236}">
              <a16:creationId xmlns:a16="http://schemas.microsoft.com/office/drawing/2014/main" id="{9341218A-6B18-134F-B7E9-74C478096392}"/>
            </a:ext>
          </a:extLst>
        </xdr:cNvPr>
        <xdr:cNvSpPr>
          <a:spLocks noChangeShapeType="1"/>
        </xdr:cNvSpPr>
      </xdr:nvSpPr>
      <xdr:spPr bwMode="auto">
        <a:xfrm>
          <a:off x="2943225" y="19356037"/>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186</xdr:row>
      <xdr:rowOff>67912</xdr:rowOff>
    </xdr:from>
    <xdr:ext cx="142587" cy="0"/>
    <xdr:sp macro="" textlink="">
      <xdr:nvSpPr>
        <xdr:cNvPr id="188" name="Line 52">
          <a:extLst>
            <a:ext uri="{FF2B5EF4-FFF2-40B4-BE49-F238E27FC236}">
              <a16:creationId xmlns:a16="http://schemas.microsoft.com/office/drawing/2014/main" id="{8788E9CD-99CC-7543-B174-5A5D385CB7DC}"/>
            </a:ext>
          </a:extLst>
        </xdr:cNvPr>
        <xdr:cNvSpPr>
          <a:spLocks noChangeShapeType="1"/>
        </xdr:cNvSpPr>
      </xdr:nvSpPr>
      <xdr:spPr bwMode="auto">
        <a:xfrm>
          <a:off x="3562350" y="19356037"/>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186</xdr:row>
      <xdr:rowOff>67912</xdr:rowOff>
    </xdr:from>
    <xdr:ext cx="142587" cy="0"/>
    <xdr:sp macro="" textlink="">
      <xdr:nvSpPr>
        <xdr:cNvPr id="189" name="Line 52">
          <a:extLst>
            <a:ext uri="{FF2B5EF4-FFF2-40B4-BE49-F238E27FC236}">
              <a16:creationId xmlns:a16="http://schemas.microsoft.com/office/drawing/2014/main" id="{F1D4A306-25D9-A340-826E-247AA78D9F36}"/>
            </a:ext>
          </a:extLst>
        </xdr:cNvPr>
        <xdr:cNvSpPr>
          <a:spLocks noChangeShapeType="1"/>
        </xdr:cNvSpPr>
      </xdr:nvSpPr>
      <xdr:spPr bwMode="auto">
        <a:xfrm>
          <a:off x="3562350" y="19356037"/>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186</xdr:row>
      <xdr:rowOff>67912</xdr:rowOff>
    </xdr:from>
    <xdr:ext cx="142587" cy="0"/>
    <xdr:sp macro="" textlink="">
      <xdr:nvSpPr>
        <xdr:cNvPr id="190" name="Line 52">
          <a:extLst>
            <a:ext uri="{FF2B5EF4-FFF2-40B4-BE49-F238E27FC236}">
              <a16:creationId xmlns:a16="http://schemas.microsoft.com/office/drawing/2014/main" id="{92F90C1D-A2B3-7449-B597-0D19AC1503EE}"/>
            </a:ext>
          </a:extLst>
        </xdr:cNvPr>
        <xdr:cNvSpPr>
          <a:spLocks noChangeShapeType="1"/>
        </xdr:cNvSpPr>
      </xdr:nvSpPr>
      <xdr:spPr bwMode="auto">
        <a:xfrm>
          <a:off x="3562350" y="19356037"/>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186</xdr:row>
      <xdr:rowOff>67912</xdr:rowOff>
    </xdr:from>
    <xdr:ext cx="142587" cy="0"/>
    <xdr:sp macro="" textlink="">
      <xdr:nvSpPr>
        <xdr:cNvPr id="191" name="Line 52">
          <a:extLst>
            <a:ext uri="{FF2B5EF4-FFF2-40B4-BE49-F238E27FC236}">
              <a16:creationId xmlns:a16="http://schemas.microsoft.com/office/drawing/2014/main" id="{494A7796-6E7C-0D41-94C2-EA4C89C68445}"/>
            </a:ext>
          </a:extLst>
        </xdr:cNvPr>
        <xdr:cNvSpPr>
          <a:spLocks noChangeShapeType="1"/>
        </xdr:cNvSpPr>
      </xdr:nvSpPr>
      <xdr:spPr bwMode="auto">
        <a:xfrm>
          <a:off x="3562350" y="19356037"/>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190</xdr:row>
      <xdr:rowOff>67912</xdr:rowOff>
    </xdr:from>
    <xdr:ext cx="142587" cy="0"/>
    <xdr:sp macro="" textlink="">
      <xdr:nvSpPr>
        <xdr:cNvPr id="192" name="Line 52">
          <a:extLst>
            <a:ext uri="{FF2B5EF4-FFF2-40B4-BE49-F238E27FC236}">
              <a16:creationId xmlns:a16="http://schemas.microsoft.com/office/drawing/2014/main" id="{CC51CE0B-C99D-BD4D-A7F4-EF51B6150B79}"/>
            </a:ext>
          </a:extLst>
        </xdr:cNvPr>
        <xdr:cNvSpPr>
          <a:spLocks noChangeShapeType="1"/>
        </xdr:cNvSpPr>
      </xdr:nvSpPr>
      <xdr:spPr bwMode="auto">
        <a:xfrm>
          <a:off x="2943225" y="19794187"/>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190</xdr:row>
      <xdr:rowOff>67912</xdr:rowOff>
    </xdr:from>
    <xdr:ext cx="142587" cy="0"/>
    <xdr:sp macro="" textlink="">
      <xdr:nvSpPr>
        <xdr:cNvPr id="193" name="Line 52">
          <a:extLst>
            <a:ext uri="{FF2B5EF4-FFF2-40B4-BE49-F238E27FC236}">
              <a16:creationId xmlns:a16="http://schemas.microsoft.com/office/drawing/2014/main" id="{7FFDE8CA-2B68-B542-B3ED-1B1CC634E143}"/>
            </a:ext>
          </a:extLst>
        </xdr:cNvPr>
        <xdr:cNvSpPr>
          <a:spLocks noChangeShapeType="1"/>
        </xdr:cNvSpPr>
      </xdr:nvSpPr>
      <xdr:spPr bwMode="auto">
        <a:xfrm>
          <a:off x="2943225" y="19794187"/>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190</xdr:row>
      <xdr:rowOff>67912</xdr:rowOff>
    </xdr:from>
    <xdr:ext cx="142587" cy="0"/>
    <xdr:sp macro="" textlink="">
      <xdr:nvSpPr>
        <xdr:cNvPr id="194" name="Line 52">
          <a:extLst>
            <a:ext uri="{FF2B5EF4-FFF2-40B4-BE49-F238E27FC236}">
              <a16:creationId xmlns:a16="http://schemas.microsoft.com/office/drawing/2014/main" id="{F6588207-7F03-4B43-91EC-4311AD547485}"/>
            </a:ext>
          </a:extLst>
        </xdr:cNvPr>
        <xdr:cNvSpPr>
          <a:spLocks noChangeShapeType="1"/>
        </xdr:cNvSpPr>
      </xdr:nvSpPr>
      <xdr:spPr bwMode="auto">
        <a:xfrm>
          <a:off x="2943225" y="19794187"/>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190</xdr:row>
      <xdr:rowOff>67912</xdr:rowOff>
    </xdr:from>
    <xdr:ext cx="142587" cy="0"/>
    <xdr:sp macro="" textlink="">
      <xdr:nvSpPr>
        <xdr:cNvPr id="195" name="Line 52">
          <a:extLst>
            <a:ext uri="{FF2B5EF4-FFF2-40B4-BE49-F238E27FC236}">
              <a16:creationId xmlns:a16="http://schemas.microsoft.com/office/drawing/2014/main" id="{D1B20F89-8753-0E4B-B70A-97D61C061B64}"/>
            </a:ext>
          </a:extLst>
        </xdr:cNvPr>
        <xdr:cNvSpPr>
          <a:spLocks noChangeShapeType="1"/>
        </xdr:cNvSpPr>
      </xdr:nvSpPr>
      <xdr:spPr bwMode="auto">
        <a:xfrm>
          <a:off x="2943225" y="19794187"/>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190</xdr:row>
      <xdr:rowOff>67912</xdr:rowOff>
    </xdr:from>
    <xdr:ext cx="142587" cy="0"/>
    <xdr:sp macro="" textlink="">
      <xdr:nvSpPr>
        <xdr:cNvPr id="196" name="Line 52">
          <a:extLst>
            <a:ext uri="{FF2B5EF4-FFF2-40B4-BE49-F238E27FC236}">
              <a16:creationId xmlns:a16="http://schemas.microsoft.com/office/drawing/2014/main" id="{6CD7960B-1146-A14A-B4EC-06E9F3C0E7E1}"/>
            </a:ext>
          </a:extLst>
        </xdr:cNvPr>
        <xdr:cNvSpPr>
          <a:spLocks noChangeShapeType="1"/>
        </xdr:cNvSpPr>
      </xdr:nvSpPr>
      <xdr:spPr bwMode="auto">
        <a:xfrm>
          <a:off x="3562350" y="19794187"/>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190</xdr:row>
      <xdr:rowOff>67912</xdr:rowOff>
    </xdr:from>
    <xdr:ext cx="142587" cy="0"/>
    <xdr:sp macro="" textlink="">
      <xdr:nvSpPr>
        <xdr:cNvPr id="197" name="Line 52">
          <a:extLst>
            <a:ext uri="{FF2B5EF4-FFF2-40B4-BE49-F238E27FC236}">
              <a16:creationId xmlns:a16="http://schemas.microsoft.com/office/drawing/2014/main" id="{51B9A967-69B0-8A44-AACC-CA4C92768B89}"/>
            </a:ext>
          </a:extLst>
        </xdr:cNvPr>
        <xdr:cNvSpPr>
          <a:spLocks noChangeShapeType="1"/>
        </xdr:cNvSpPr>
      </xdr:nvSpPr>
      <xdr:spPr bwMode="auto">
        <a:xfrm>
          <a:off x="3562350" y="19794187"/>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190</xdr:row>
      <xdr:rowOff>67912</xdr:rowOff>
    </xdr:from>
    <xdr:ext cx="142587" cy="0"/>
    <xdr:sp macro="" textlink="">
      <xdr:nvSpPr>
        <xdr:cNvPr id="198" name="Line 52">
          <a:extLst>
            <a:ext uri="{FF2B5EF4-FFF2-40B4-BE49-F238E27FC236}">
              <a16:creationId xmlns:a16="http://schemas.microsoft.com/office/drawing/2014/main" id="{93F0E4B2-59E7-7B4D-B0DB-6CF3264EB7F9}"/>
            </a:ext>
          </a:extLst>
        </xdr:cNvPr>
        <xdr:cNvSpPr>
          <a:spLocks noChangeShapeType="1"/>
        </xdr:cNvSpPr>
      </xdr:nvSpPr>
      <xdr:spPr bwMode="auto">
        <a:xfrm>
          <a:off x="3562350" y="19794187"/>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190</xdr:row>
      <xdr:rowOff>67912</xdr:rowOff>
    </xdr:from>
    <xdr:ext cx="142587" cy="0"/>
    <xdr:sp macro="" textlink="">
      <xdr:nvSpPr>
        <xdr:cNvPr id="199" name="Line 52">
          <a:extLst>
            <a:ext uri="{FF2B5EF4-FFF2-40B4-BE49-F238E27FC236}">
              <a16:creationId xmlns:a16="http://schemas.microsoft.com/office/drawing/2014/main" id="{82390668-F001-ED45-8B29-FE0DB0FEA6FE}"/>
            </a:ext>
          </a:extLst>
        </xdr:cNvPr>
        <xdr:cNvSpPr>
          <a:spLocks noChangeShapeType="1"/>
        </xdr:cNvSpPr>
      </xdr:nvSpPr>
      <xdr:spPr bwMode="auto">
        <a:xfrm>
          <a:off x="3562350" y="19794187"/>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194</xdr:row>
      <xdr:rowOff>67912</xdr:rowOff>
    </xdr:from>
    <xdr:ext cx="142587" cy="0"/>
    <xdr:sp macro="" textlink="">
      <xdr:nvSpPr>
        <xdr:cNvPr id="200" name="Line 52">
          <a:extLst>
            <a:ext uri="{FF2B5EF4-FFF2-40B4-BE49-F238E27FC236}">
              <a16:creationId xmlns:a16="http://schemas.microsoft.com/office/drawing/2014/main" id="{DAC42731-3E12-0C4C-8BD8-7696C95E5D65}"/>
            </a:ext>
          </a:extLst>
        </xdr:cNvPr>
        <xdr:cNvSpPr>
          <a:spLocks noChangeShapeType="1"/>
        </xdr:cNvSpPr>
      </xdr:nvSpPr>
      <xdr:spPr bwMode="auto">
        <a:xfrm>
          <a:off x="2943225" y="20232337"/>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194</xdr:row>
      <xdr:rowOff>67912</xdr:rowOff>
    </xdr:from>
    <xdr:ext cx="142587" cy="0"/>
    <xdr:sp macro="" textlink="">
      <xdr:nvSpPr>
        <xdr:cNvPr id="201" name="Line 52">
          <a:extLst>
            <a:ext uri="{FF2B5EF4-FFF2-40B4-BE49-F238E27FC236}">
              <a16:creationId xmlns:a16="http://schemas.microsoft.com/office/drawing/2014/main" id="{BD01FE02-9DA3-7145-8FB2-19011EE3BB15}"/>
            </a:ext>
          </a:extLst>
        </xdr:cNvPr>
        <xdr:cNvSpPr>
          <a:spLocks noChangeShapeType="1"/>
        </xdr:cNvSpPr>
      </xdr:nvSpPr>
      <xdr:spPr bwMode="auto">
        <a:xfrm>
          <a:off x="2943225" y="20232337"/>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194</xdr:row>
      <xdr:rowOff>67912</xdr:rowOff>
    </xdr:from>
    <xdr:ext cx="142587" cy="0"/>
    <xdr:sp macro="" textlink="">
      <xdr:nvSpPr>
        <xdr:cNvPr id="202" name="Line 52">
          <a:extLst>
            <a:ext uri="{FF2B5EF4-FFF2-40B4-BE49-F238E27FC236}">
              <a16:creationId xmlns:a16="http://schemas.microsoft.com/office/drawing/2014/main" id="{9C1FF30E-0215-A14A-A8B6-714F8EBE419C}"/>
            </a:ext>
          </a:extLst>
        </xdr:cNvPr>
        <xdr:cNvSpPr>
          <a:spLocks noChangeShapeType="1"/>
        </xdr:cNvSpPr>
      </xdr:nvSpPr>
      <xdr:spPr bwMode="auto">
        <a:xfrm>
          <a:off x="2943225" y="20232337"/>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194</xdr:row>
      <xdr:rowOff>67912</xdr:rowOff>
    </xdr:from>
    <xdr:ext cx="142587" cy="0"/>
    <xdr:sp macro="" textlink="">
      <xdr:nvSpPr>
        <xdr:cNvPr id="203" name="Line 52">
          <a:extLst>
            <a:ext uri="{FF2B5EF4-FFF2-40B4-BE49-F238E27FC236}">
              <a16:creationId xmlns:a16="http://schemas.microsoft.com/office/drawing/2014/main" id="{7B9AB290-E12B-6F4C-9654-EC681B688CC9}"/>
            </a:ext>
          </a:extLst>
        </xdr:cNvPr>
        <xdr:cNvSpPr>
          <a:spLocks noChangeShapeType="1"/>
        </xdr:cNvSpPr>
      </xdr:nvSpPr>
      <xdr:spPr bwMode="auto">
        <a:xfrm>
          <a:off x="2943225" y="20232337"/>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194</xdr:row>
      <xdr:rowOff>67912</xdr:rowOff>
    </xdr:from>
    <xdr:ext cx="142587" cy="0"/>
    <xdr:sp macro="" textlink="">
      <xdr:nvSpPr>
        <xdr:cNvPr id="204" name="Line 52">
          <a:extLst>
            <a:ext uri="{FF2B5EF4-FFF2-40B4-BE49-F238E27FC236}">
              <a16:creationId xmlns:a16="http://schemas.microsoft.com/office/drawing/2014/main" id="{32272F1D-E127-F048-9408-6A0C1701487B}"/>
            </a:ext>
          </a:extLst>
        </xdr:cNvPr>
        <xdr:cNvSpPr>
          <a:spLocks noChangeShapeType="1"/>
        </xdr:cNvSpPr>
      </xdr:nvSpPr>
      <xdr:spPr bwMode="auto">
        <a:xfrm>
          <a:off x="3562350" y="20232337"/>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194</xdr:row>
      <xdr:rowOff>67912</xdr:rowOff>
    </xdr:from>
    <xdr:ext cx="142587" cy="0"/>
    <xdr:sp macro="" textlink="">
      <xdr:nvSpPr>
        <xdr:cNvPr id="205" name="Line 52">
          <a:extLst>
            <a:ext uri="{FF2B5EF4-FFF2-40B4-BE49-F238E27FC236}">
              <a16:creationId xmlns:a16="http://schemas.microsoft.com/office/drawing/2014/main" id="{981004C5-AA2B-D247-9D6F-57A151D9C37B}"/>
            </a:ext>
          </a:extLst>
        </xdr:cNvPr>
        <xdr:cNvSpPr>
          <a:spLocks noChangeShapeType="1"/>
        </xdr:cNvSpPr>
      </xdr:nvSpPr>
      <xdr:spPr bwMode="auto">
        <a:xfrm>
          <a:off x="3562350" y="20232337"/>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194</xdr:row>
      <xdr:rowOff>67912</xdr:rowOff>
    </xdr:from>
    <xdr:ext cx="142587" cy="0"/>
    <xdr:sp macro="" textlink="">
      <xdr:nvSpPr>
        <xdr:cNvPr id="206" name="Line 52">
          <a:extLst>
            <a:ext uri="{FF2B5EF4-FFF2-40B4-BE49-F238E27FC236}">
              <a16:creationId xmlns:a16="http://schemas.microsoft.com/office/drawing/2014/main" id="{3F37B728-2EB7-BA49-BD32-9908F68DC317}"/>
            </a:ext>
          </a:extLst>
        </xdr:cNvPr>
        <xdr:cNvSpPr>
          <a:spLocks noChangeShapeType="1"/>
        </xdr:cNvSpPr>
      </xdr:nvSpPr>
      <xdr:spPr bwMode="auto">
        <a:xfrm>
          <a:off x="3562350" y="20232337"/>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194</xdr:row>
      <xdr:rowOff>67912</xdr:rowOff>
    </xdr:from>
    <xdr:ext cx="142587" cy="0"/>
    <xdr:sp macro="" textlink="">
      <xdr:nvSpPr>
        <xdr:cNvPr id="207" name="Line 52">
          <a:extLst>
            <a:ext uri="{FF2B5EF4-FFF2-40B4-BE49-F238E27FC236}">
              <a16:creationId xmlns:a16="http://schemas.microsoft.com/office/drawing/2014/main" id="{D0A07B14-7173-2A41-8C55-7FB7CC3B6B03}"/>
            </a:ext>
          </a:extLst>
        </xdr:cNvPr>
        <xdr:cNvSpPr>
          <a:spLocks noChangeShapeType="1"/>
        </xdr:cNvSpPr>
      </xdr:nvSpPr>
      <xdr:spPr bwMode="auto">
        <a:xfrm>
          <a:off x="3562350" y="20232337"/>
          <a:ext cx="142587" cy="0"/>
        </a:xfrm>
        <a:prstGeom prst="line">
          <a:avLst/>
        </a:prstGeom>
        <a:noFill/>
        <a:ln w="9525">
          <a:solidFill>
            <a:srgbClr val="000000"/>
          </a:solidFill>
          <a:round/>
          <a:headEnd/>
          <a:tailEnd type="triangle" w="sm" len="sm"/>
        </a:ln>
      </xdr:spPr>
    </xdr:sp>
    <xdr:clientData/>
  </xdr:oneCellAnchor>
  <xdr:twoCellAnchor>
    <xdr:from>
      <xdr:col>38</xdr:col>
      <xdr:colOff>8180</xdr:colOff>
      <xdr:row>119</xdr:row>
      <xdr:rowOff>66674</xdr:rowOff>
    </xdr:from>
    <xdr:to>
      <xdr:col>41</xdr:col>
      <xdr:colOff>17706</xdr:colOff>
      <xdr:row>121</xdr:row>
      <xdr:rowOff>84057</xdr:rowOff>
    </xdr:to>
    <xdr:grpSp>
      <xdr:nvGrpSpPr>
        <xdr:cNvPr id="216" name="Group 215">
          <a:extLst>
            <a:ext uri="{FF2B5EF4-FFF2-40B4-BE49-F238E27FC236}">
              <a16:creationId xmlns:a16="http://schemas.microsoft.com/office/drawing/2014/main" id="{9D1A76F9-EC4E-F845-9AE8-C023D4F79A57}"/>
            </a:ext>
          </a:extLst>
        </xdr:cNvPr>
        <xdr:cNvGrpSpPr/>
      </xdr:nvGrpSpPr>
      <xdr:grpSpPr>
        <a:xfrm>
          <a:off x="4816944" y="14003110"/>
          <a:ext cx="346983" cy="305854"/>
          <a:chOff x="5743244" y="7255197"/>
          <a:chExt cx="161844" cy="117479"/>
        </a:xfrm>
      </xdr:grpSpPr>
      <xdr:sp macro="" textlink="">
        <xdr:nvSpPr>
          <xdr:cNvPr id="217" name="Freeform 216">
            <a:extLst>
              <a:ext uri="{FF2B5EF4-FFF2-40B4-BE49-F238E27FC236}">
                <a16:creationId xmlns:a16="http://schemas.microsoft.com/office/drawing/2014/main" id="{E57E49FF-8739-8141-8F39-AEBC170A947C}"/>
              </a:ext>
            </a:extLst>
          </xdr:cNvPr>
          <xdr:cNvSpPr>
            <a:spLocks/>
          </xdr:cNvSpPr>
        </xdr:nvSpPr>
        <xdr:spPr bwMode="auto">
          <a:xfrm>
            <a:off x="5743244" y="7256134"/>
            <a:ext cx="161844" cy="116542"/>
          </a:xfrm>
          <a:custGeom>
            <a:avLst/>
            <a:gdLst>
              <a:gd name="T0" fmla="*/ 2147483647 w 72"/>
              <a:gd name="T1" fmla="*/ 0 h 7"/>
              <a:gd name="T2" fmla="*/ 2147483647 w 72"/>
              <a:gd name="T3" fmla="*/ 2147483647 h 7"/>
              <a:gd name="T4" fmla="*/ 0 w 72"/>
              <a:gd name="T5" fmla="*/ 2147483647 h 7"/>
              <a:gd name="T6" fmla="*/ 0 60000 65536"/>
              <a:gd name="T7" fmla="*/ 0 60000 65536"/>
              <a:gd name="T8" fmla="*/ 0 60000 65536"/>
              <a:gd name="T9" fmla="*/ 0 w 72"/>
              <a:gd name="T10" fmla="*/ 0 h 7"/>
              <a:gd name="T11" fmla="*/ 72 w 72"/>
              <a:gd name="T12" fmla="*/ 7 h 7"/>
            </a:gdLst>
            <a:ahLst/>
            <a:cxnLst>
              <a:cxn ang="T6">
                <a:pos x="T0" y="T1"/>
              </a:cxn>
              <a:cxn ang="T7">
                <a:pos x="T2" y="T3"/>
              </a:cxn>
              <a:cxn ang="T8">
                <a:pos x="T4" y="T5"/>
              </a:cxn>
            </a:cxnLst>
            <a:rect l="T9" t="T10" r="T11" b="T12"/>
            <a:pathLst>
              <a:path w="72" h="7">
                <a:moveTo>
                  <a:pt x="72" y="0"/>
                </a:moveTo>
                <a:lnTo>
                  <a:pt x="72" y="7"/>
                </a:lnTo>
                <a:lnTo>
                  <a:pt x="0" y="7"/>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xnSp macro="">
        <xdr:nvCxnSpPr>
          <xdr:cNvPr id="218" name="Straight Connector 217">
            <a:extLst>
              <a:ext uri="{FF2B5EF4-FFF2-40B4-BE49-F238E27FC236}">
                <a16:creationId xmlns:a16="http://schemas.microsoft.com/office/drawing/2014/main" id="{F71B9EC9-D07B-C940-A9CB-74AA46D8B2FB}"/>
              </a:ext>
            </a:extLst>
          </xdr:cNvPr>
          <xdr:cNvCxnSpPr/>
        </xdr:nvCxnSpPr>
        <xdr:spPr>
          <a:xfrm>
            <a:off x="5842454" y="7255197"/>
            <a:ext cx="61514" cy="0"/>
          </a:xfrm>
          <a:prstGeom prst="line">
            <a:avLst/>
          </a:prstGeom>
          <a:ln w="9525">
            <a:solidFill>
              <a:schemeClr val="tx1"/>
            </a:solidFill>
          </a:ln>
        </xdr:spPr>
        <xdr:style>
          <a:lnRef idx="1">
            <a:schemeClr val="dk1"/>
          </a:lnRef>
          <a:fillRef idx="0">
            <a:schemeClr val="dk1"/>
          </a:fillRef>
          <a:effectRef idx="0">
            <a:schemeClr val="dk1"/>
          </a:effectRef>
          <a:fontRef idx="minor">
            <a:schemeClr val="tx1"/>
          </a:fontRef>
        </xdr:style>
      </xdr:cxnSp>
    </xdr:grpSp>
    <xdr:clientData/>
  </xdr:twoCellAnchor>
  <xdr:twoCellAnchor>
    <xdr:from>
      <xdr:col>19</xdr:col>
      <xdr:colOff>12700</xdr:colOff>
      <xdr:row>8</xdr:row>
      <xdr:rowOff>25399</xdr:rowOff>
    </xdr:from>
    <xdr:to>
      <xdr:col>20</xdr:col>
      <xdr:colOff>58964</xdr:colOff>
      <xdr:row>12</xdr:row>
      <xdr:rowOff>18142</xdr:rowOff>
    </xdr:to>
    <xdr:grpSp>
      <xdr:nvGrpSpPr>
        <xdr:cNvPr id="219" name="Group 218">
          <a:extLst>
            <a:ext uri="{FF2B5EF4-FFF2-40B4-BE49-F238E27FC236}">
              <a16:creationId xmlns:a16="http://schemas.microsoft.com/office/drawing/2014/main" id="{5CB19187-A732-554C-ABB4-F6CADB5A6EF9}"/>
            </a:ext>
          </a:extLst>
        </xdr:cNvPr>
        <xdr:cNvGrpSpPr/>
      </xdr:nvGrpSpPr>
      <xdr:grpSpPr>
        <a:xfrm>
          <a:off x="2506889" y="903060"/>
          <a:ext cx="168729" cy="565603"/>
          <a:chOff x="3377338" y="8846950"/>
          <a:chExt cx="161441" cy="351940"/>
        </a:xfrm>
      </xdr:grpSpPr>
      <xdr:sp macro="" textlink="">
        <xdr:nvSpPr>
          <xdr:cNvPr id="220" name="Rectangle 219">
            <a:extLst>
              <a:ext uri="{FF2B5EF4-FFF2-40B4-BE49-F238E27FC236}">
                <a16:creationId xmlns:a16="http://schemas.microsoft.com/office/drawing/2014/main" id="{127380CE-C558-A041-B35F-97914F22920B}"/>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21" name="Straight Arrow Connector 220">
            <a:extLst>
              <a:ext uri="{FF2B5EF4-FFF2-40B4-BE49-F238E27FC236}">
                <a16:creationId xmlns:a16="http://schemas.microsoft.com/office/drawing/2014/main" id="{37CEA6A3-908B-6B44-8DC7-5B9EFA1BF446}"/>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37</xdr:col>
      <xdr:colOff>34924</xdr:colOff>
      <xdr:row>6</xdr:row>
      <xdr:rowOff>69850</xdr:rowOff>
    </xdr:from>
    <xdr:to>
      <xdr:col>39</xdr:col>
      <xdr:colOff>31750</xdr:colOff>
      <xdr:row>11</xdr:row>
      <xdr:rowOff>82559</xdr:rowOff>
    </xdr:to>
    <xdr:grpSp>
      <xdr:nvGrpSpPr>
        <xdr:cNvPr id="222" name="Group 221">
          <a:extLst>
            <a:ext uri="{FF2B5EF4-FFF2-40B4-BE49-F238E27FC236}">
              <a16:creationId xmlns:a16="http://schemas.microsoft.com/office/drawing/2014/main" id="{A71153C7-8876-FF4D-91C4-989102590889}"/>
            </a:ext>
          </a:extLst>
        </xdr:cNvPr>
        <xdr:cNvGrpSpPr/>
      </xdr:nvGrpSpPr>
      <xdr:grpSpPr>
        <a:xfrm>
          <a:off x="4717142" y="656318"/>
          <a:ext cx="244476" cy="735248"/>
          <a:chOff x="4255698" y="27169696"/>
          <a:chExt cx="199748" cy="453656"/>
        </a:xfrm>
      </xdr:grpSpPr>
      <xdr:sp macro="" textlink="">
        <xdr:nvSpPr>
          <xdr:cNvPr id="223" name="Rectangle 222">
            <a:extLst>
              <a:ext uri="{FF2B5EF4-FFF2-40B4-BE49-F238E27FC236}">
                <a16:creationId xmlns:a16="http://schemas.microsoft.com/office/drawing/2014/main" id="{BB47660B-3DA8-EC44-B743-3E70DC3B3135}"/>
              </a:ext>
            </a:extLst>
          </xdr:cNvPr>
          <xdr:cNvSpPr/>
        </xdr:nvSpPr>
        <xdr:spPr>
          <a:xfrm flipH="1">
            <a:off x="4308403" y="27169696"/>
            <a:ext cx="147043" cy="145086"/>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24" name="Straight Arrow Connector 223">
            <a:extLst>
              <a:ext uri="{FF2B5EF4-FFF2-40B4-BE49-F238E27FC236}">
                <a16:creationId xmlns:a16="http://schemas.microsoft.com/office/drawing/2014/main" id="{DCA50FFB-2952-354A-AB30-8378E71C3832}"/>
              </a:ext>
            </a:extLst>
          </xdr:cNvPr>
          <xdr:cNvCxnSpPr/>
        </xdr:nvCxnSpPr>
        <xdr:spPr>
          <a:xfrm flipH="1">
            <a:off x="4255698" y="27623352"/>
            <a:ext cx="196365"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225" name="Straight Connector 224">
            <a:extLst>
              <a:ext uri="{FF2B5EF4-FFF2-40B4-BE49-F238E27FC236}">
                <a16:creationId xmlns:a16="http://schemas.microsoft.com/office/drawing/2014/main" id="{6746481A-6E64-F746-BDD9-A86413419359}"/>
              </a:ext>
            </a:extLst>
          </xdr:cNvPr>
          <xdr:cNvCxnSpPr/>
        </xdr:nvCxnSpPr>
        <xdr:spPr>
          <a:xfrm>
            <a:off x="4453366" y="27299088"/>
            <a:ext cx="0" cy="320119"/>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oneCellAnchor>
    <xdr:from>
      <xdr:col>23</xdr:col>
      <xdr:colOff>0</xdr:colOff>
      <xdr:row>178</xdr:row>
      <xdr:rowOff>67912</xdr:rowOff>
    </xdr:from>
    <xdr:ext cx="142587" cy="0"/>
    <xdr:sp macro="" textlink="">
      <xdr:nvSpPr>
        <xdr:cNvPr id="2" name="Line 52">
          <a:extLst>
            <a:ext uri="{FF2B5EF4-FFF2-40B4-BE49-F238E27FC236}">
              <a16:creationId xmlns:a16="http://schemas.microsoft.com/office/drawing/2014/main" id="{F789FC5A-BD0E-4FFB-B3E3-70E9C80C68F6}"/>
            </a:ext>
          </a:extLst>
        </xdr:cNvPr>
        <xdr:cNvSpPr>
          <a:spLocks noChangeShapeType="1"/>
        </xdr:cNvSpPr>
      </xdr:nvSpPr>
      <xdr:spPr bwMode="auto">
        <a:xfrm>
          <a:off x="2771775" y="20784787"/>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178</xdr:row>
      <xdr:rowOff>67912</xdr:rowOff>
    </xdr:from>
    <xdr:ext cx="142587" cy="0"/>
    <xdr:sp macro="" textlink="">
      <xdr:nvSpPr>
        <xdr:cNvPr id="3" name="Line 52">
          <a:extLst>
            <a:ext uri="{FF2B5EF4-FFF2-40B4-BE49-F238E27FC236}">
              <a16:creationId xmlns:a16="http://schemas.microsoft.com/office/drawing/2014/main" id="{3A7139E7-896B-4090-80A9-97CA9F92A25D}"/>
            </a:ext>
          </a:extLst>
        </xdr:cNvPr>
        <xdr:cNvSpPr>
          <a:spLocks noChangeShapeType="1"/>
        </xdr:cNvSpPr>
      </xdr:nvSpPr>
      <xdr:spPr bwMode="auto">
        <a:xfrm>
          <a:off x="2771775" y="20784787"/>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178</xdr:row>
      <xdr:rowOff>67912</xdr:rowOff>
    </xdr:from>
    <xdr:ext cx="142587" cy="0"/>
    <xdr:sp macro="" textlink="">
      <xdr:nvSpPr>
        <xdr:cNvPr id="4" name="Line 52">
          <a:extLst>
            <a:ext uri="{FF2B5EF4-FFF2-40B4-BE49-F238E27FC236}">
              <a16:creationId xmlns:a16="http://schemas.microsoft.com/office/drawing/2014/main" id="{F269C327-E203-4EFF-913D-7EDD5E570061}"/>
            </a:ext>
          </a:extLst>
        </xdr:cNvPr>
        <xdr:cNvSpPr>
          <a:spLocks noChangeShapeType="1"/>
        </xdr:cNvSpPr>
      </xdr:nvSpPr>
      <xdr:spPr bwMode="auto">
        <a:xfrm>
          <a:off x="2771775" y="20784787"/>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178</xdr:row>
      <xdr:rowOff>67912</xdr:rowOff>
    </xdr:from>
    <xdr:ext cx="142587" cy="0"/>
    <xdr:sp macro="" textlink="">
      <xdr:nvSpPr>
        <xdr:cNvPr id="5" name="Line 52">
          <a:extLst>
            <a:ext uri="{FF2B5EF4-FFF2-40B4-BE49-F238E27FC236}">
              <a16:creationId xmlns:a16="http://schemas.microsoft.com/office/drawing/2014/main" id="{620F3A8E-D361-4A1B-B600-EC8F97D9D118}"/>
            </a:ext>
          </a:extLst>
        </xdr:cNvPr>
        <xdr:cNvSpPr>
          <a:spLocks noChangeShapeType="1"/>
        </xdr:cNvSpPr>
      </xdr:nvSpPr>
      <xdr:spPr bwMode="auto">
        <a:xfrm>
          <a:off x="2771775" y="20784787"/>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178</xdr:row>
      <xdr:rowOff>67912</xdr:rowOff>
    </xdr:from>
    <xdr:ext cx="142587" cy="0"/>
    <xdr:sp macro="" textlink="">
      <xdr:nvSpPr>
        <xdr:cNvPr id="6" name="Line 52">
          <a:extLst>
            <a:ext uri="{FF2B5EF4-FFF2-40B4-BE49-F238E27FC236}">
              <a16:creationId xmlns:a16="http://schemas.microsoft.com/office/drawing/2014/main" id="{86CA5552-3B69-40CA-AAF9-AE6ADEC1501D}"/>
            </a:ext>
          </a:extLst>
        </xdr:cNvPr>
        <xdr:cNvSpPr>
          <a:spLocks noChangeShapeType="1"/>
        </xdr:cNvSpPr>
      </xdr:nvSpPr>
      <xdr:spPr bwMode="auto">
        <a:xfrm>
          <a:off x="3343275" y="20784787"/>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178</xdr:row>
      <xdr:rowOff>67912</xdr:rowOff>
    </xdr:from>
    <xdr:ext cx="142587" cy="0"/>
    <xdr:sp macro="" textlink="">
      <xdr:nvSpPr>
        <xdr:cNvPr id="7" name="Line 52">
          <a:extLst>
            <a:ext uri="{FF2B5EF4-FFF2-40B4-BE49-F238E27FC236}">
              <a16:creationId xmlns:a16="http://schemas.microsoft.com/office/drawing/2014/main" id="{ADEC2AF8-80DE-4EDD-90A6-27A03E24B904}"/>
            </a:ext>
          </a:extLst>
        </xdr:cNvPr>
        <xdr:cNvSpPr>
          <a:spLocks noChangeShapeType="1"/>
        </xdr:cNvSpPr>
      </xdr:nvSpPr>
      <xdr:spPr bwMode="auto">
        <a:xfrm>
          <a:off x="3343275" y="20784787"/>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178</xdr:row>
      <xdr:rowOff>67912</xdr:rowOff>
    </xdr:from>
    <xdr:ext cx="142587" cy="0"/>
    <xdr:sp macro="" textlink="">
      <xdr:nvSpPr>
        <xdr:cNvPr id="8" name="Line 52">
          <a:extLst>
            <a:ext uri="{FF2B5EF4-FFF2-40B4-BE49-F238E27FC236}">
              <a16:creationId xmlns:a16="http://schemas.microsoft.com/office/drawing/2014/main" id="{E7ECF69C-0CAA-453B-A3C0-17879DC76A52}"/>
            </a:ext>
          </a:extLst>
        </xdr:cNvPr>
        <xdr:cNvSpPr>
          <a:spLocks noChangeShapeType="1"/>
        </xdr:cNvSpPr>
      </xdr:nvSpPr>
      <xdr:spPr bwMode="auto">
        <a:xfrm>
          <a:off x="3343275" y="20784787"/>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178</xdr:row>
      <xdr:rowOff>67912</xdr:rowOff>
    </xdr:from>
    <xdr:ext cx="142587" cy="0"/>
    <xdr:sp macro="" textlink="">
      <xdr:nvSpPr>
        <xdr:cNvPr id="9" name="Line 52">
          <a:extLst>
            <a:ext uri="{FF2B5EF4-FFF2-40B4-BE49-F238E27FC236}">
              <a16:creationId xmlns:a16="http://schemas.microsoft.com/office/drawing/2014/main" id="{01FB7F97-BD00-4F81-BB00-DF35C552FC42}"/>
            </a:ext>
          </a:extLst>
        </xdr:cNvPr>
        <xdr:cNvSpPr>
          <a:spLocks noChangeShapeType="1"/>
        </xdr:cNvSpPr>
      </xdr:nvSpPr>
      <xdr:spPr bwMode="auto">
        <a:xfrm>
          <a:off x="3343275" y="20784787"/>
          <a:ext cx="142587" cy="0"/>
        </a:xfrm>
        <a:prstGeom prst="line">
          <a:avLst/>
        </a:prstGeom>
        <a:noFill/>
        <a:ln w="9525">
          <a:solidFill>
            <a:srgbClr val="000000"/>
          </a:solidFill>
          <a:round/>
          <a:headEnd/>
          <a:tailEnd type="triangle" w="sm" len="sm"/>
        </a:ln>
      </xdr:spPr>
    </xdr:sp>
    <xdr:clientData/>
  </xdr:oneCellAnchor>
</xdr:wsDr>
</file>

<file path=xl/drawings/drawing25.xml><?xml version="1.0" encoding="utf-8"?>
<xdr:wsDr xmlns:xdr="http://schemas.openxmlformats.org/drawingml/2006/spreadsheetDrawing" xmlns:a="http://schemas.openxmlformats.org/drawingml/2006/main">
  <xdr:twoCellAnchor>
    <xdr:from>
      <xdr:col>21</xdr:col>
      <xdr:colOff>19050</xdr:colOff>
      <xdr:row>6</xdr:row>
      <xdr:rowOff>57151</xdr:rowOff>
    </xdr:from>
    <xdr:to>
      <xdr:col>22</xdr:col>
      <xdr:colOff>88900</xdr:colOff>
      <xdr:row>10</xdr:row>
      <xdr:rowOff>1</xdr:rowOff>
    </xdr:to>
    <xdr:grpSp>
      <xdr:nvGrpSpPr>
        <xdr:cNvPr id="4" name="Group 3">
          <a:extLst>
            <a:ext uri="{FF2B5EF4-FFF2-40B4-BE49-F238E27FC236}">
              <a16:creationId xmlns:a16="http://schemas.microsoft.com/office/drawing/2014/main" id="{46FA4ABD-E389-4043-9DDF-5339BF386C19}"/>
            </a:ext>
          </a:extLst>
        </xdr:cNvPr>
        <xdr:cNvGrpSpPr/>
      </xdr:nvGrpSpPr>
      <xdr:grpSpPr>
        <a:xfrm>
          <a:off x="2769054" y="644980"/>
          <a:ext cx="195035" cy="517071"/>
          <a:chOff x="3377338" y="8846950"/>
          <a:chExt cx="161441" cy="351940"/>
        </a:xfrm>
      </xdr:grpSpPr>
      <xdr:sp macro="" textlink="">
        <xdr:nvSpPr>
          <xdr:cNvPr id="5" name="Rectangle 4">
            <a:extLst>
              <a:ext uri="{FF2B5EF4-FFF2-40B4-BE49-F238E27FC236}">
                <a16:creationId xmlns:a16="http://schemas.microsoft.com/office/drawing/2014/main" id="{96B4F15A-E83D-324D-A598-C12E9087BDA3}"/>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 name="Straight Arrow Connector 5">
            <a:extLst>
              <a:ext uri="{FF2B5EF4-FFF2-40B4-BE49-F238E27FC236}">
                <a16:creationId xmlns:a16="http://schemas.microsoft.com/office/drawing/2014/main" id="{014E7A15-B0AC-CC48-BE86-6E3DD673B855}"/>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38</xdr:col>
      <xdr:colOff>11341</xdr:colOff>
      <xdr:row>6</xdr:row>
      <xdr:rowOff>6355</xdr:rowOff>
    </xdr:from>
    <xdr:to>
      <xdr:col>40</xdr:col>
      <xdr:colOff>38100</xdr:colOff>
      <xdr:row>9</xdr:row>
      <xdr:rowOff>84983</xdr:rowOff>
    </xdr:to>
    <xdr:grpSp>
      <xdr:nvGrpSpPr>
        <xdr:cNvPr id="7" name="Group 6">
          <a:extLst>
            <a:ext uri="{FF2B5EF4-FFF2-40B4-BE49-F238E27FC236}">
              <a16:creationId xmlns:a16="http://schemas.microsoft.com/office/drawing/2014/main" id="{5E8216B7-5E2C-E74C-B258-DE728831520B}"/>
            </a:ext>
          </a:extLst>
        </xdr:cNvPr>
        <xdr:cNvGrpSpPr/>
      </xdr:nvGrpSpPr>
      <xdr:grpSpPr>
        <a:xfrm>
          <a:off x="4829630" y="600987"/>
          <a:ext cx="256720" cy="501810"/>
          <a:chOff x="4255698" y="27125209"/>
          <a:chExt cx="199748" cy="498143"/>
        </a:xfrm>
      </xdr:grpSpPr>
      <xdr:sp macro="" textlink="">
        <xdr:nvSpPr>
          <xdr:cNvPr id="8" name="Rectangle 7">
            <a:extLst>
              <a:ext uri="{FF2B5EF4-FFF2-40B4-BE49-F238E27FC236}">
                <a16:creationId xmlns:a16="http://schemas.microsoft.com/office/drawing/2014/main" id="{E96A9337-A13B-6B43-B713-D8B85C4CDA21}"/>
              </a:ext>
            </a:extLst>
          </xdr:cNvPr>
          <xdr:cNvSpPr/>
        </xdr:nvSpPr>
        <xdr:spPr>
          <a:xfrm flipH="1">
            <a:off x="4267271" y="27125209"/>
            <a:ext cx="188175" cy="189574"/>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9" name="Straight Arrow Connector 8">
            <a:extLst>
              <a:ext uri="{FF2B5EF4-FFF2-40B4-BE49-F238E27FC236}">
                <a16:creationId xmlns:a16="http://schemas.microsoft.com/office/drawing/2014/main" id="{833F058E-1D42-F64E-B474-AEEC0860B5D7}"/>
              </a:ext>
            </a:extLst>
          </xdr:cNvPr>
          <xdr:cNvCxnSpPr/>
        </xdr:nvCxnSpPr>
        <xdr:spPr>
          <a:xfrm flipH="1">
            <a:off x="4255698" y="27623352"/>
            <a:ext cx="196365"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10" name="Straight Connector 9">
            <a:extLst>
              <a:ext uri="{FF2B5EF4-FFF2-40B4-BE49-F238E27FC236}">
                <a16:creationId xmlns:a16="http://schemas.microsoft.com/office/drawing/2014/main" id="{A5ABE5B0-5BFE-944A-B7EA-75E7C089AFD8}"/>
              </a:ext>
            </a:extLst>
          </xdr:cNvPr>
          <xdr:cNvCxnSpPr/>
        </xdr:nvCxnSpPr>
        <xdr:spPr>
          <a:xfrm>
            <a:off x="4453366" y="27299088"/>
            <a:ext cx="0" cy="320119"/>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oneCellAnchor>
    <xdr:from>
      <xdr:col>40</xdr:col>
      <xdr:colOff>0</xdr:colOff>
      <xdr:row>7</xdr:row>
      <xdr:rowOff>85725</xdr:rowOff>
    </xdr:from>
    <xdr:ext cx="180975" cy="0"/>
    <xdr:sp macro="" textlink="">
      <xdr:nvSpPr>
        <xdr:cNvPr id="2" name="Line 800">
          <a:extLst>
            <a:ext uri="{FF2B5EF4-FFF2-40B4-BE49-F238E27FC236}">
              <a16:creationId xmlns:a16="http://schemas.microsoft.com/office/drawing/2014/main" id="{34DD7D5F-ECD4-0344-BB5A-F2880611B9B6}"/>
            </a:ext>
          </a:extLst>
        </xdr:cNvPr>
        <xdr:cNvSpPr>
          <a:spLocks noChangeShapeType="1"/>
        </xdr:cNvSpPr>
      </xdr:nvSpPr>
      <xdr:spPr bwMode="auto">
        <a:xfrm>
          <a:off x="5880100" y="923925"/>
          <a:ext cx="180975" cy="0"/>
        </a:xfrm>
        <a:prstGeom prst="line">
          <a:avLst/>
        </a:prstGeom>
        <a:noFill/>
        <a:ln w="9525">
          <a:solidFill>
            <a:srgbClr val="000000"/>
          </a:solidFill>
          <a:round/>
          <a:headEnd/>
          <a:tailEnd type="triangle" w="sm" len="sm"/>
        </a:ln>
      </xdr:spPr>
    </xdr:sp>
    <xdr:clientData/>
  </xdr:oneCellAnchor>
  <xdr:twoCellAnchor>
    <xdr:from>
      <xdr:col>38</xdr:col>
      <xdr:colOff>67050</xdr:colOff>
      <xdr:row>27</xdr:row>
      <xdr:rowOff>54430</xdr:rowOff>
    </xdr:from>
    <xdr:to>
      <xdr:col>41</xdr:col>
      <xdr:colOff>65690</xdr:colOff>
      <xdr:row>28</xdr:row>
      <xdr:rowOff>84035</xdr:rowOff>
    </xdr:to>
    <xdr:grpSp>
      <xdr:nvGrpSpPr>
        <xdr:cNvPr id="10" name="Group 9">
          <a:extLst>
            <a:ext uri="{FF2B5EF4-FFF2-40B4-BE49-F238E27FC236}">
              <a16:creationId xmlns:a16="http://schemas.microsoft.com/office/drawing/2014/main" id="{D5443E3E-8481-BB40-AA98-5560653531DC}"/>
            </a:ext>
          </a:extLst>
        </xdr:cNvPr>
        <xdr:cNvGrpSpPr/>
      </xdr:nvGrpSpPr>
      <xdr:grpSpPr>
        <a:xfrm>
          <a:off x="4859486" y="3248026"/>
          <a:ext cx="332015" cy="173841"/>
          <a:chOff x="5692267" y="7255197"/>
          <a:chExt cx="212821" cy="132324"/>
        </a:xfrm>
      </xdr:grpSpPr>
      <xdr:sp macro="" textlink="">
        <xdr:nvSpPr>
          <xdr:cNvPr id="11" name="Freeform 10">
            <a:extLst>
              <a:ext uri="{FF2B5EF4-FFF2-40B4-BE49-F238E27FC236}">
                <a16:creationId xmlns:a16="http://schemas.microsoft.com/office/drawing/2014/main" id="{F391B786-E6CC-8949-BE45-E25FBB35B630}"/>
              </a:ext>
            </a:extLst>
          </xdr:cNvPr>
          <xdr:cNvSpPr>
            <a:spLocks/>
          </xdr:cNvSpPr>
        </xdr:nvSpPr>
        <xdr:spPr bwMode="auto">
          <a:xfrm>
            <a:off x="5692267" y="7256134"/>
            <a:ext cx="212821" cy="131387"/>
          </a:xfrm>
          <a:custGeom>
            <a:avLst/>
            <a:gdLst>
              <a:gd name="T0" fmla="*/ 2147483647 w 72"/>
              <a:gd name="T1" fmla="*/ 0 h 7"/>
              <a:gd name="T2" fmla="*/ 2147483647 w 72"/>
              <a:gd name="T3" fmla="*/ 2147483647 h 7"/>
              <a:gd name="T4" fmla="*/ 0 w 72"/>
              <a:gd name="T5" fmla="*/ 2147483647 h 7"/>
              <a:gd name="T6" fmla="*/ 0 60000 65536"/>
              <a:gd name="T7" fmla="*/ 0 60000 65536"/>
              <a:gd name="T8" fmla="*/ 0 60000 65536"/>
              <a:gd name="T9" fmla="*/ 0 w 72"/>
              <a:gd name="T10" fmla="*/ 0 h 7"/>
              <a:gd name="T11" fmla="*/ 72 w 72"/>
              <a:gd name="T12" fmla="*/ 7 h 7"/>
            </a:gdLst>
            <a:ahLst/>
            <a:cxnLst>
              <a:cxn ang="T6">
                <a:pos x="T0" y="T1"/>
              </a:cxn>
              <a:cxn ang="T7">
                <a:pos x="T2" y="T3"/>
              </a:cxn>
              <a:cxn ang="T8">
                <a:pos x="T4" y="T5"/>
              </a:cxn>
            </a:cxnLst>
            <a:rect l="T9" t="T10" r="T11" b="T12"/>
            <a:pathLst>
              <a:path w="72" h="7">
                <a:moveTo>
                  <a:pt x="72" y="0"/>
                </a:moveTo>
                <a:lnTo>
                  <a:pt x="72" y="7"/>
                </a:lnTo>
                <a:lnTo>
                  <a:pt x="0" y="7"/>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xnSp macro="">
        <xdr:nvCxnSpPr>
          <xdr:cNvPr id="12" name="Straight Connector 11">
            <a:extLst>
              <a:ext uri="{FF2B5EF4-FFF2-40B4-BE49-F238E27FC236}">
                <a16:creationId xmlns:a16="http://schemas.microsoft.com/office/drawing/2014/main" id="{CCF8307B-E8D5-A645-81CB-F9DBAA7DB0ED}"/>
              </a:ext>
            </a:extLst>
          </xdr:cNvPr>
          <xdr:cNvCxnSpPr/>
        </xdr:nvCxnSpPr>
        <xdr:spPr>
          <a:xfrm>
            <a:off x="5790404" y="7255197"/>
            <a:ext cx="113564" cy="0"/>
          </a:xfrm>
          <a:prstGeom prst="line">
            <a:avLst/>
          </a:prstGeom>
          <a:ln w="9525">
            <a:solidFill>
              <a:schemeClr val="tx1"/>
            </a:solidFill>
          </a:ln>
        </xdr:spPr>
        <xdr:style>
          <a:lnRef idx="1">
            <a:schemeClr val="dk1"/>
          </a:lnRef>
          <a:fillRef idx="0">
            <a:schemeClr val="dk1"/>
          </a:fillRef>
          <a:effectRef idx="0">
            <a:schemeClr val="dk1"/>
          </a:effectRef>
          <a:fontRef idx="minor">
            <a:schemeClr val="tx1"/>
          </a:fontRef>
        </xdr:style>
      </xdr:cxnSp>
    </xdr:grpSp>
    <xdr:clientData/>
  </xdr:twoCellAnchor>
  <xdr:twoCellAnchor>
    <xdr:from>
      <xdr:col>20</xdr:col>
      <xdr:colOff>66675</xdr:colOff>
      <xdr:row>32</xdr:row>
      <xdr:rowOff>47626</xdr:rowOff>
    </xdr:from>
    <xdr:to>
      <xdr:col>21</xdr:col>
      <xdr:colOff>107210</xdr:colOff>
      <xdr:row>34</xdr:row>
      <xdr:rowOff>59392</xdr:rowOff>
    </xdr:to>
    <xdr:grpSp>
      <xdr:nvGrpSpPr>
        <xdr:cNvPr id="18" name="Group 17">
          <a:extLst>
            <a:ext uri="{FF2B5EF4-FFF2-40B4-BE49-F238E27FC236}">
              <a16:creationId xmlns:a16="http://schemas.microsoft.com/office/drawing/2014/main" id="{67CC3B73-D233-BF4E-9ECC-3D07D7C931A4}"/>
            </a:ext>
          </a:extLst>
        </xdr:cNvPr>
        <xdr:cNvGrpSpPr/>
      </xdr:nvGrpSpPr>
      <xdr:grpSpPr>
        <a:xfrm>
          <a:off x="2649311" y="3818165"/>
          <a:ext cx="158917" cy="296156"/>
          <a:chOff x="3377338" y="8846950"/>
          <a:chExt cx="161441" cy="351940"/>
        </a:xfrm>
      </xdr:grpSpPr>
      <xdr:sp macro="" textlink="">
        <xdr:nvSpPr>
          <xdr:cNvPr id="19" name="Rectangle 18">
            <a:extLst>
              <a:ext uri="{FF2B5EF4-FFF2-40B4-BE49-F238E27FC236}">
                <a16:creationId xmlns:a16="http://schemas.microsoft.com/office/drawing/2014/main" id="{2E8A2F54-E9EA-6045-B0D7-6BBF6049F7F8}"/>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0" name="Straight Arrow Connector 19">
            <a:extLst>
              <a:ext uri="{FF2B5EF4-FFF2-40B4-BE49-F238E27FC236}">
                <a16:creationId xmlns:a16="http://schemas.microsoft.com/office/drawing/2014/main" id="{A6FB1C85-1FEA-7B4A-A2A3-D8352386147D}"/>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37</xdr:col>
      <xdr:colOff>19050</xdr:colOff>
      <xdr:row>31</xdr:row>
      <xdr:rowOff>76200</xdr:rowOff>
    </xdr:from>
    <xdr:to>
      <xdr:col>39</xdr:col>
      <xdr:colOff>9526</xdr:colOff>
      <xdr:row>33</xdr:row>
      <xdr:rowOff>85725</xdr:rowOff>
    </xdr:to>
    <xdr:grpSp>
      <xdr:nvGrpSpPr>
        <xdr:cNvPr id="25" name="Group 24">
          <a:extLst>
            <a:ext uri="{FF2B5EF4-FFF2-40B4-BE49-F238E27FC236}">
              <a16:creationId xmlns:a16="http://schemas.microsoft.com/office/drawing/2014/main" id="{544EF8F6-8997-4102-AB46-38B09482FD5C}"/>
            </a:ext>
          </a:extLst>
        </xdr:cNvPr>
        <xdr:cNvGrpSpPr/>
      </xdr:nvGrpSpPr>
      <xdr:grpSpPr>
        <a:xfrm>
          <a:off x="4683579" y="3705225"/>
          <a:ext cx="239486" cy="293914"/>
          <a:chOff x="5692267" y="7255197"/>
          <a:chExt cx="212821" cy="132324"/>
        </a:xfrm>
      </xdr:grpSpPr>
      <xdr:sp macro="" textlink="">
        <xdr:nvSpPr>
          <xdr:cNvPr id="26" name="Freeform 10">
            <a:extLst>
              <a:ext uri="{FF2B5EF4-FFF2-40B4-BE49-F238E27FC236}">
                <a16:creationId xmlns:a16="http://schemas.microsoft.com/office/drawing/2014/main" id="{6C9D380D-6A96-4A46-B0F9-4C00C11B45C3}"/>
              </a:ext>
            </a:extLst>
          </xdr:cNvPr>
          <xdr:cNvSpPr>
            <a:spLocks/>
          </xdr:cNvSpPr>
        </xdr:nvSpPr>
        <xdr:spPr bwMode="auto">
          <a:xfrm>
            <a:off x="5692267" y="7256134"/>
            <a:ext cx="212821" cy="131387"/>
          </a:xfrm>
          <a:custGeom>
            <a:avLst/>
            <a:gdLst>
              <a:gd name="T0" fmla="*/ 2147483647 w 72"/>
              <a:gd name="T1" fmla="*/ 0 h 7"/>
              <a:gd name="T2" fmla="*/ 2147483647 w 72"/>
              <a:gd name="T3" fmla="*/ 2147483647 h 7"/>
              <a:gd name="T4" fmla="*/ 0 w 72"/>
              <a:gd name="T5" fmla="*/ 2147483647 h 7"/>
              <a:gd name="T6" fmla="*/ 0 60000 65536"/>
              <a:gd name="T7" fmla="*/ 0 60000 65536"/>
              <a:gd name="T8" fmla="*/ 0 60000 65536"/>
              <a:gd name="T9" fmla="*/ 0 w 72"/>
              <a:gd name="T10" fmla="*/ 0 h 7"/>
              <a:gd name="T11" fmla="*/ 72 w 72"/>
              <a:gd name="T12" fmla="*/ 7 h 7"/>
            </a:gdLst>
            <a:ahLst/>
            <a:cxnLst>
              <a:cxn ang="T6">
                <a:pos x="T0" y="T1"/>
              </a:cxn>
              <a:cxn ang="T7">
                <a:pos x="T2" y="T3"/>
              </a:cxn>
              <a:cxn ang="T8">
                <a:pos x="T4" y="T5"/>
              </a:cxn>
            </a:cxnLst>
            <a:rect l="T9" t="T10" r="T11" b="T12"/>
            <a:pathLst>
              <a:path w="72" h="7">
                <a:moveTo>
                  <a:pt x="72" y="0"/>
                </a:moveTo>
                <a:lnTo>
                  <a:pt x="72" y="7"/>
                </a:lnTo>
                <a:lnTo>
                  <a:pt x="0" y="7"/>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xnSp macro="">
        <xdr:nvCxnSpPr>
          <xdr:cNvPr id="27" name="Straight Connector 26">
            <a:extLst>
              <a:ext uri="{FF2B5EF4-FFF2-40B4-BE49-F238E27FC236}">
                <a16:creationId xmlns:a16="http://schemas.microsoft.com/office/drawing/2014/main" id="{6E9BF767-78FA-406B-9D6F-93962815D892}"/>
              </a:ext>
            </a:extLst>
          </xdr:cNvPr>
          <xdr:cNvCxnSpPr/>
        </xdr:nvCxnSpPr>
        <xdr:spPr>
          <a:xfrm>
            <a:off x="5790404" y="7255197"/>
            <a:ext cx="113564" cy="0"/>
          </a:xfrm>
          <a:prstGeom prst="line">
            <a:avLst/>
          </a:prstGeom>
          <a:ln w="9525">
            <a:solidFill>
              <a:schemeClr val="tx1"/>
            </a:solidFill>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4.xml><?xml version="1.0" encoding="utf-8"?>
<xdr:wsDr xmlns:xdr="http://schemas.openxmlformats.org/drawingml/2006/spreadsheetDrawing" xmlns:a="http://schemas.openxmlformats.org/drawingml/2006/main">
  <xdr:oneCellAnchor>
    <xdr:from>
      <xdr:col>40</xdr:col>
      <xdr:colOff>0</xdr:colOff>
      <xdr:row>24</xdr:row>
      <xdr:rowOff>57150</xdr:rowOff>
    </xdr:from>
    <xdr:ext cx="180975" cy="0"/>
    <xdr:sp macro="" textlink="">
      <xdr:nvSpPr>
        <xdr:cNvPr id="4" name="Line 800">
          <a:extLst>
            <a:ext uri="{FF2B5EF4-FFF2-40B4-BE49-F238E27FC236}">
              <a16:creationId xmlns:a16="http://schemas.microsoft.com/office/drawing/2014/main" id="{82C379C0-3F2D-FE4F-B672-93C85293D64A}"/>
            </a:ext>
          </a:extLst>
        </xdr:cNvPr>
        <xdr:cNvSpPr>
          <a:spLocks noChangeShapeType="1"/>
        </xdr:cNvSpPr>
      </xdr:nvSpPr>
      <xdr:spPr bwMode="auto">
        <a:xfrm>
          <a:off x="5727700" y="2559050"/>
          <a:ext cx="180975" cy="0"/>
        </a:xfrm>
        <a:prstGeom prst="line">
          <a:avLst/>
        </a:prstGeom>
        <a:noFill/>
        <a:ln w="9525">
          <a:solidFill>
            <a:srgbClr val="000000"/>
          </a:solidFill>
          <a:round/>
          <a:headEnd/>
          <a:tailEnd type="triangle" w="sm" len="sm"/>
        </a:ln>
      </xdr:spPr>
    </xdr:sp>
    <xdr:clientData/>
  </xdr:oneCellAnchor>
  <xdr:oneCellAnchor>
    <xdr:from>
      <xdr:col>40</xdr:col>
      <xdr:colOff>9524</xdr:colOff>
      <xdr:row>67</xdr:row>
      <xdr:rowOff>76200</xdr:rowOff>
    </xdr:from>
    <xdr:ext cx="182880" cy="0"/>
    <xdr:sp macro="" textlink="">
      <xdr:nvSpPr>
        <xdr:cNvPr id="6" name="Line 800">
          <a:extLst>
            <a:ext uri="{FF2B5EF4-FFF2-40B4-BE49-F238E27FC236}">
              <a16:creationId xmlns:a16="http://schemas.microsoft.com/office/drawing/2014/main" id="{F1C97E64-9D1A-DE42-9232-C29CAE9CF945}"/>
            </a:ext>
          </a:extLst>
        </xdr:cNvPr>
        <xdr:cNvSpPr>
          <a:spLocks noChangeShapeType="1"/>
        </xdr:cNvSpPr>
      </xdr:nvSpPr>
      <xdr:spPr bwMode="auto">
        <a:xfrm>
          <a:off x="4902653" y="8752114"/>
          <a:ext cx="182880" cy="0"/>
        </a:xfrm>
        <a:prstGeom prst="line">
          <a:avLst/>
        </a:prstGeom>
        <a:noFill/>
        <a:ln w="9525">
          <a:solidFill>
            <a:srgbClr val="000000"/>
          </a:solidFill>
          <a:round/>
          <a:headEnd/>
          <a:tailEnd type="triangle" w="sm" len="sm"/>
        </a:ln>
      </xdr:spPr>
    </xdr:sp>
    <xdr:clientData/>
  </xdr:oneCellAnchor>
  <xdr:oneCellAnchor>
    <xdr:from>
      <xdr:col>40</xdr:col>
      <xdr:colOff>9524</xdr:colOff>
      <xdr:row>68</xdr:row>
      <xdr:rowOff>57150</xdr:rowOff>
    </xdr:from>
    <xdr:ext cx="182880" cy="0"/>
    <xdr:sp macro="" textlink="">
      <xdr:nvSpPr>
        <xdr:cNvPr id="7" name="Line 800">
          <a:extLst>
            <a:ext uri="{FF2B5EF4-FFF2-40B4-BE49-F238E27FC236}">
              <a16:creationId xmlns:a16="http://schemas.microsoft.com/office/drawing/2014/main" id="{5C452478-314E-8342-AB78-A7EBBEF22ABF}"/>
            </a:ext>
          </a:extLst>
        </xdr:cNvPr>
        <xdr:cNvSpPr>
          <a:spLocks noChangeShapeType="1"/>
        </xdr:cNvSpPr>
      </xdr:nvSpPr>
      <xdr:spPr bwMode="auto">
        <a:xfrm>
          <a:off x="4902653" y="8874579"/>
          <a:ext cx="182880" cy="0"/>
        </a:xfrm>
        <a:prstGeom prst="line">
          <a:avLst/>
        </a:prstGeom>
        <a:noFill/>
        <a:ln w="9525">
          <a:solidFill>
            <a:srgbClr val="000000"/>
          </a:solidFill>
          <a:round/>
          <a:headEnd/>
          <a:tailEnd type="triangle" w="sm" len="sm"/>
        </a:ln>
      </xdr:spPr>
    </xdr:sp>
    <xdr:clientData/>
  </xdr:oneCellAnchor>
  <xdr:oneCellAnchor>
    <xdr:from>
      <xdr:col>40</xdr:col>
      <xdr:colOff>8164</xdr:colOff>
      <xdr:row>48</xdr:row>
      <xdr:rowOff>46262</xdr:rowOff>
    </xdr:from>
    <xdr:ext cx="182336" cy="315687"/>
    <xdr:sp macro="" textlink="">
      <xdr:nvSpPr>
        <xdr:cNvPr id="10" name="Freeform 74">
          <a:extLst>
            <a:ext uri="{FF2B5EF4-FFF2-40B4-BE49-F238E27FC236}">
              <a16:creationId xmlns:a16="http://schemas.microsoft.com/office/drawing/2014/main" id="{C49CB1BE-544E-2F47-B660-74FB5D3C9DF9}"/>
            </a:ext>
          </a:extLst>
        </xdr:cNvPr>
        <xdr:cNvSpPr>
          <a:spLocks/>
        </xdr:cNvSpPr>
      </xdr:nvSpPr>
      <xdr:spPr bwMode="auto">
        <a:xfrm>
          <a:off x="4684939" y="5770787"/>
          <a:ext cx="182336" cy="315687"/>
        </a:xfrm>
        <a:custGeom>
          <a:avLst/>
          <a:gdLst>
            <a:gd name="T0" fmla="*/ 0 w 21"/>
            <a:gd name="T1" fmla="*/ 0 h 27"/>
            <a:gd name="T2" fmla="*/ 2147483647 w 21"/>
            <a:gd name="T3" fmla="*/ 0 h 27"/>
            <a:gd name="T4" fmla="*/ 2147483647 w 21"/>
            <a:gd name="T5" fmla="*/ 2147483647 h 27"/>
            <a:gd name="T6" fmla="*/ 2147483647 w 21"/>
            <a:gd name="T7" fmla="*/ 2147483647 h 27"/>
            <a:gd name="T8" fmla="*/ 2147483647 w 21"/>
            <a:gd name="T9" fmla="*/ 2147483647 h 27"/>
            <a:gd name="T10" fmla="*/ 2147483647 w 21"/>
            <a:gd name="T11" fmla="*/ 2147483647 h 27"/>
            <a:gd name="T12" fmla="*/ 2147483647 w 21"/>
            <a:gd name="T13" fmla="*/ 2147483647 h 27"/>
            <a:gd name="T14" fmla="*/ 0 60000 65536"/>
            <a:gd name="T15" fmla="*/ 0 60000 65536"/>
            <a:gd name="T16" fmla="*/ 0 60000 65536"/>
            <a:gd name="T17" fmla="*/ 0 60000 65536"/>
            <a:gd name="T18" fmla="*/ 0 60000 65536"/>
            <a:gd name="T19" fmla="*/ 0 60000 65536"/>
            <a:gd name="T20" fmla="*/ 0 60000 65536"/>
            <a:gd name="T21" fmla="*/ 0 w 21"/>
            <a:gd name="T22" fmla="*/ 0 h 27"/>
            <a:gd name="T23" fmla="*/ 21 w 21"/>
            <a:gd name="T24" fmla="*/ 27 h 27"/>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1" h="27">
              <a:moveTo>
                <a:pt x="0" y="0"/>
              </a:moveTo>
              <a:lnTo>
                <a:pt x="8" y="0"/>
              </a:lnTo>
              <a:lnTo>
                <a:pt x="8" y="27"/>
              </a:lnTo>
              <a:lnTo>
                <a:pt x="1" y="27"/>
              </a:lnTo>
              <a:lnTo>
                <a:pt x="8" y="27"/>
              </a:lnTo>
              <a:lnTo>
                <a:pt x="9" y="27"/>
              </a:lnTo>
              <a:lnTo>
                <a:pt x="21" y="27"/>
              </a:lnTo>
            </a:path>
          </a:pathLst>
        </a:custGeom>
        <a:noFill/>
        <a:ln w="9525">
          <a:solidFill>
            <a:srgbClr val="000000"/>
          </a:solidFill>
          <a:round/>
          <a:headEnd/>
          <a:tailEnd type="triangle" w="sm" len="sm"/>
        </a:ln>
      </xdr:spPr>
    </xdr:sp>
    <xdr:clientData/>
  </xdr:oneCellAnchor>
  <xdr:oneCellAnchor>
    <xdr:from>
      <xdr:col>40</xdr:col>
      <xdr:colOff>12246</xdr:colOff>
      <xdr:row>59</xdr:row>
      <xdr:rowOff>76200</xdr:rowOff>
    </xdr:from>
    <xdr:ext cx="182880" cy="274320"/>
    <xdr:sp macro="" textlink="">
      <xdr:nvSpPr>
        <xdr:cNvPr id="11" name="Freeform 74">
          <a:extLst>
            <a:ext uri="{FF2B5EF4-FFF2-40B4-BE49-F238E27FC236}">
              <a16:creationId xmlns:a16="http://schemas.microsoft.com/office/drawing/2014/main" id="{50615755-EC43-B842-B440-7C927A2DAFA5}"/>
            </a:ext>
          </a:extLst>
        </xdr:cNvPr>
        <xdr:cNvSpPr>
          <a:spLocks/>
        </xdr:cNvSpPr>
      </xdr:nvSpPr>
      <xdr:spPr bwMode="auto">
        <a:xfrm>
          <a:off x="4905375" y="7903029"/>
          <a:ext cx="182880" cy="274320"/>
        </a:xfrm>
        <a:custGeom>
          <a:avLst/>
          <a:gdLst>
            <a:gd name="T0" fmla="*/ 0 w 21"/>
            <a:gd name="T1" fmla="*/ 0 h 27"/>
            <a:gd name="T2" fmla="*/ 2147483647 w 21"/>
            <a:gd name="T3" fmla="*/ 0 h 27"/>
            <a:gd name="T4" fmla="*/ 2147483647 w 21"/>
            <a:gd name="T5" fmla="*/ 2147483647 h 27"/>
            <a:gd name="T6" fmla="*/ 2147483647 w 21"/>
            <a:gd name="T7" fmla="*/ 2147483647 h 27"/>
            <a:gd name="T8" fmla="*/ 2147483647 w 21"/>
            <a:gd name="T9" fmla="*/ 2147483647 h 27"/>
            <a:gd name="T10" fmla="*/ 2147483647 w 21"/>
            <a:gd name="T11" fmla="*/ 2147483647 h 27"/>
            <a:gd name="T12" fmla="*/ 2147483647 w 21"/>
            <a:gd name="T13" fmla="*/ 2147483647 h 27"/>
            <a:gd name="T14" fmla="*/ 0 60000 65536"/>
            <a:gd name="T15" fmla="*/ 0 60000 65536"/>
            <a:gd name="T16" fmla="*/ 0 60000 65536"/>
            <a:gd name="T17" fmla="*/ 0 60000 65536"/>
            <a:gd name="T18" fmla="*/ 0 60000 65536"/>
            <a:gd name="T19" fmla="*/ 0 60000 65536"/>
            <a:gd name="T20" fmla="*/ 0 60000 65536"/>
            <a:gd name="T21" fmla="*/ 0 w 21"/>
            <a:gd name="T22" fmla="*/ 0 h 27"/>
            <a:gd name="T23" fmla="*/ 21 w 21"/>
            <a:gd name="T24" fmla="*/ 27 h 27"/>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1" h="27">
              <a:moveTo>
                <a:pt x="0" y="0"/>
              </a:moveTo>
              <a:lnTo>
                <a:pt x="8" y="0"/>
              </a:lnTo>
              <a:lnTo>
                <a:pt x="8" y="27"/>
              </a:lnTo>
              <a:lnTo>
                <a:pt x="1" y="27"/>
              </a:lnTo>
              <a:lnTo>
                <a:pt x="8" y="27"/>
              </a:lnTo>
              <a:lnTo>
                <a:pt x="9" y="27"/>
              </a:lnTo>
              <a:lnTo>
                <a:pt x="21" y="27"/>
              </a:lnTo>
            </a:path>
          </a:pathLst>
        </a:custGeom>
        <a:noFill/>
        <a:ln w="9525">
          <a:solidFill>
            <a:srgbClr val="000000"/>
          </a:solidFill>
          <a:round/>
          <a:headEnd/>
          <a:tailEnd type="triangle" w="sm" len="sm"/>
        </a:ln>
      </xdr:spPr>
    </xdr:sp>
    <xdr:clientData/>
  </xdr:oneCellAnchor>
  <xdr:oneCellAnchor>
    <xdr:from>
      <xdr:col>40</xdr:col>
      <xdr:colOff>9525</xdr:colOff>
      <xdr:row>125</xdr:row>
      <xdr:rowOff>38100</xdr:rowOff>
    </xdr:from>
    <xdr:ext cx="182880" cy="182880"/>
    <xdr:sp macro="" textlink="">
      <xdr:nvSpPr>
        <xdr:cNvPr id="12" name="Freeform 74">
          <a:extLst>
            <a:ext uri="{FF2B5EF4-FFF2-40B4-BE49-F238E27FC236}">
              <a16:creationId xmlns:a16="http://schemas.microsoft.com/office/drawing/2014/main" id="{DEA87EE2-0E66-7944-8428-CF647F2F018C}"/>
            </a:ext>
          </a:extLst>
        </xdr:cNvPr>
        <xdr:cNvSpPr>
          <a:spLocks/>
        </xdr:cNvSpPr>
      </xdr:nvSpPr>
      <xdr:spPr bwMode="auto">
        <a:xfrm>
          <a:off x="4902654" y="15310757"/>
          <a:ext cx="182880" cy="182880"/>
        </a:xfrm>
        <a:custGeom>
          <a:avLst/>
          <a:gdLst>
            <a:gd name="T0" fmla="*/ 0 w 21"/>
            <a:gd name="T1" fmla="*/ 0 h 27"/>
            <a:gd name="T2" fmla="*/ 2147483647 w 21"/>
            <a:gd name="T3" fmla="*/ 0 h 27"/>
            <a:gd name="T4" fmla="*/ 2147483647 w 21"/>
            <a:gd name="T5" fmla="*/ 2147483647 h 27"/>
            <a:gd name="T6" fmla="*/ 2147483647 w 21"/>
            <a:gd name="T7" fmla="*/ 2147483647 h 27"/>
            <a:gd name="T8" fmla="*/ 2147483647 w 21"/>
            <a:gd name="T9" fmla="*/ 2147483647 h 27"/>
            <a:gd name="T10" fmla="*/ 2147483647 w 21"/>
            <a:gd name="T11" fmla="*/ 2147483647 h 27"/>
            <a:gd name="T12" fmla="*/ 2147483647 w 21"/>
            <a:gd name="T13" fmla="*/ 2147483647 h 27"/>
            <a:gd name="T14" fmla="*/ 0 60000 65536"/>
            <a:gd name="T15" fmla="*/ 0 60000 65536"/>
            <a:gd name="T16" fmla="*/ 0 60000 65536"/>
            <a:gd name="T17" fmla="*/ 0 60000 65536"/>
            <a:gd name="T18" fmla="*/ 0 60000 65536"/>
            <a:gd name="T19" fmla="*/ 0 60000 65536"/>
            <a:gd name="T20" fmla="*/ 0 60000 65536"/>
            <a:gd name="T21" fmla="*/ 0 w 21"/>
            <a:gd name="T22" fmla="*/ 0 h 27"/>
            <a:gd name="T23" fmla="*/ 21 w 21"/>
            <a:gd name="T24" fmla="*/ 27 h 27"/>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1" h="27">
              <a:moveTo>
                <a:pt x="0" y="0"/>
              </a:moveTo>
              <a:lnTo>
                <a:pt x="8" y="0"/>
              </a:lnTo>
              <a:lnTo>
                <a:pt x="8" y="27"/>
              </a:lnTo>
              <a:lnTo>
                <a:pt x="1" y="27"/>
              </a:lnTo>
              <a:lnTo>
                <a:pt x="8" y="27"/>
              </a:lnTo>
              <a:lnTo>
                <a:pt x="9" y="27"/>
              </a:lnTo>
              <a:lnTo>
                <a:pt x="21" y="27"/>
              </a:lnTo>
            </a:path>
          </a:pathLst>
        </a:custGeom>
        <a:noFill/>
        <a:ln w="9525">
          <a:solidFill>
            <a:srgbClr val="000000"/>
          </a:solidFill>
          <a:round/>
          <a:headEnd/>
          <a:tailEnd type="triangle" w="sm" len="sm"/>
        </a:ln>
      </xdr:spPr>
    </xdr:sp>
    <xdr:clientData/>
  </xdr:oneCellAnchor>
  <xdr:oneCellAnchor>
    <xdr:from>
      <xdr:col>40</xdr:col>
      <xdr:colOff>9525</xdr:colOff>
      <xdr:row>144</xdr:row>
      <xdr:rowOff>38100</xdr:rowOff>
    </xdr:from>
    <xdr:ext cx="182880" cy="182880"/>
    <xdr:sp macro="" textlink="">
      <xdr:nvSpPr>
        <xdr:cNvPr id="15" name="Freeform 74">
          <a:extLst>
            <a:ext uri="{FF2B5EF4-FFF2-40B4-BE49-F238E27FC236}">
              <a16:creationId xmlns:a16="http://schemas.microsoft.com/office/drawing/2014/main" id="{8EFEFF37-BDFA-B44F-BA13-E7DE945306F5}"/>
            </a:ext>
            <a:ext uri="{147F2762-F138-4A5C-976F-8EAC2B608ADB}">
              <a16:predDERef xmlns:a16="http://schemas.microsoft.com/office/drawing/2014/main" pred="{37B5C291-D705-4202-9A95-A0BD4E7C3659}"/>
            </a:ext>
          </a:extLst>
        </xdr:cNvPr>
        <xdr:cNvSpPr>
          <a:spLocks/>
        </xdr:cNvSpPr>
      </xdr:nvSpPr>
      <xdr:spPr bwMode="auto">
        <a:xfrm>
          <a:off x="4902654" y="17607643"/>
          <a:ext cx="182880" cy="182880"/>
        </a:xfrm>
        <a:custGeom>
          <a:avLst/>
          <a:gdLst>
            <a:gd name="T0" fmla="*/ 0 w 21"/>
            <a:gd name="T1" fmla="*/ 0 h 27"/>
            <a:gd name="T2" fmla="*/ 2147483647 w 21"/>
            <a:gd name="T3" fmla="*/ 0 h 27"/>
            <a:gd name="T4" fmla="*/ 2147483647 w 21"/>
            <a:gd name="T5" fmla="*/ 2147483647 h 27"/>
            <a:gd name="T6" fmla="*/ 2147483647 w 21"/>
            <a:gd name="T7" fmla="*/ 2147483647 h 27"/>
            <a:gd name="T8" fmla="*/ 2147483647 w 21"/>
            <a:gd name="T9" fmla="*/ 2147483647 h 27"/>
            <a:gd name="T10" fmla="*/ 2147483647 w 21"/>
            <a:gd name="T11" fmla="*/ 2147483647 h 27"/>
            <a:gd name="T12" fmla="*/ 2147483647 w 21"/>
            <a:gd name="T13" fmla="*/ 2147483647 h 27"/>
            <a:gd name="T14" fmla="*/ 0 60000 65536"/>
            <a:gd name="T15" fmla="*/ 0 60000 65536"/>
            <a:gd name="T16" fmla="*/ 0 60000 65536"/>
            <a:gd name="T17" fmla="*/ 0 60000 65536"/>
            <a:gd name="T18" fmla="*/ 0 60000 65536"/>
            <a:gd name="T19" fmla="*/ 0 60000 65536"/>
            <a:gd name="T20" fmla="*/ 0 60000 65536"/>
            <a:gd name="T21" fmla="*/ 0 w 21"/>
            <a:gd name="T22" fmla="*/ 0 h 27"/>
            <a:gd name="T23" fmla="*/ 21 w 21"/>
            <a:gd name="T24" fmla="*/ 27 h 27"/>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1" h="27">
              <a:moveTo>
                <a:pt x="0" y="0"/>
              </a:moveTo>
              <a:lnTo>
                <a:pt x="8" y="0"/>
              </a:lnTo>
              <a:lnTo>
                <a:pt x="8" y="27"/>
              </a:lnTo>
              <a:lnTo>
                <a:pt x="1" y="27"/>
              </a:lnTo>
              <a:lnTo>
                <a:pt x="8" y="27"/>
              </a:lnTo>
              <a:lnTo>
                <a:pt x="9" y="27"/>
              </a:lnTo>
              <a:lnTo>
                <a:pt x="21" y="27"/>
              </a:lnTo>
            </a:path>
          </a:pathLst>
        </a:custGeom>
        <a:noFill/>
        <a:ln w="9525">
          <a:solidFill>
            <a:srgbClr val="000000"/>
          </a:solidFill>
          <a:round/>
          <a:headEnd/>
          <a:tailEnd type="triangle" w="sm" len="sm"/>
        </a:ln>
      </xdr:spPr>
    </xdr:sp>
    <xdr:clientData/>
  </xdr:oneCellAnchor>
  <xdr:twoCellAnchor editAs="oneCell">
    <xdr:from>
      <xdr:col>40</xdr:col>
      <xdr:colOff>9524</xdr:colOff>
      <xdr:row>105</xdr:row>
      <xdr:rowOff>76200</xdr:rowOff>
    </xdr:from>
    <xdr:to>
      <xdr:col>41</xdr:col>
      <xdr:colOff>94432</xdr:colOff>
      <xdr:row>105</xdr:row>
      <xdr:rowOff>76200</xdr:rowOff>
    </xdr:to>
    <xdr:sp macro="" textlink="">
      <xdr:nvSpPr>
        <xdr:cNvPr id="18" name="Line 800">
          <a:extLst>
            <a:ext uri="{FF2B5EF4-FFF2-40B4-BE49-F238E27FC236}">
              <a16:creationId xmlns:a16="http://schemas.microsoft.com/office/drawing/2014/main" id="{CAD8D9C8-458E-1A45-AD1E-752057322134}"/>
            </a:ext>
            <a:ext uri="{147F2762-F138-4A5C-976F-8EAC2B608ADB}">
              <a16:predDERef xmlns:a16="http://schemas.microsoft.com/office/drawing/2014/main" pred="{EA4A2B4C-C340-4CEC-BB5D-5A323398644F}"/>
            </a:ext>
          </a:extLst>
        </xdr:cNvPr>
        <xdr:cNvSpPr>
          <a:spLocks noChangeShapeType="1"/>
        </xdr:cNvSpPr>
      </xdr:nvSpPr>
      <xdr:spPr bwMode="auto">
        <a:xfrm>
          <a:off x="4902653" y="13335000"/>
          <a:ext cx="193765" cy="0"/>
        </a:xfrm>
        <a:prstGeom prst="line">
          <a:avLst/>
        </a:prstGeom>
        <a:noFill/>
        <a:ln w="9525">
          <a:solidFill>
            <a:srgbClr val="000000"/>
          </a:solidFill>
          <a:round/>
          <a:headEnd/>
          <a:tailEnd type="triangle" w="sm" len="sm"/>
        </a:ln>
      </xdr:spPr>
    </xdr:sp>
    <xdr:clientData/>
  </xdr:twoCellAnchor>
  <xdr:oneCellAnchor>
    <xdr:from>
      <xdr:col>40</xdr:col>
      <xdr:colOff>9525</xdr:colOff>
      <xdr:row>151</xdr:row>
      <xdr:rowOff>38100</xdr:rowOff>
    </xdr:from>
    <xdr:ext cx="182880" cy="182880"/>
    <xdr:sp macro="" textlink="">
      <xdr:nvSpPr>
        <xdr:cNvPr id="20" name="Freeform 74">
          <a:extLst>
            <a:ext uri="{FF2B5EF4-FFF2-40B4-BE49-F238E27FC236}">
              <a16:creationId xmlns:a16="http://schemas.microsoft.com/office/drawing/2014/main" id="{3DCDB008-9181-DC45-B86A-513EB4BCD3B3}"/>
            </a:ext>
            <a:ext uri="{147F2762-F138-4A5C-976F-8EAC2B608ADB}">
              <a16:predDERef xmlns:a16="http://schemas.microsoft.com/office/drawing/2014/main" pred="{37B5C291-D705-4202-9A95-A0BD4E7C3659}"/>
            </a:ext>
          </a:extLst>
        </xdr:cNvPr>
        <xdr:cNvSpPr>
          <a:spLocks/>
        </xdr:cNvSpPr>
      </xdr:nvSpPr>
      <xdr:spPr bwMode="auto">
        <a:xfrm>
          <a:off x="4902654" y="18326100"/>
          <a:ext cx="182880" cy="182880"/>
        </a:xfrm>
        <a:custGeom>
          <a:avLst/>
          <a:gdLst>
            <a:gd name="T0" fmla="*/ 0 w 21"/>
            <a:gd name="T1" fmla="*/ 0 h 27"/>
            <a:gd name="T2" fmla="*/ 2147483647 w 21"/>
            <a:gd name="T3" fmla="*/ 0 h 27"/>
            <a:gd name="T4" fmla="*/ 2147483647 w 21"/>
            <a:gd name="T5" fmla="*/ 2147483647 h 27"/>
            <a:gd name="T6" fmla="*/ 2147483647 w 21"/>
            <a:gd name="T7" fmla="*/ 2147483647 h 27"/>
            <a:gd name="T8" fmla="*/ 2147483647 w 21"/>
            <a:gd name="T9" fmla="*/ 2147483647 h 27"/>
            <a:gd name="T10" fmla="*/ 2147483647 w 21"/>
            <a:gd name="T11" fmla="*/ 2147483647 h 27"/>
            <a:gd name="T12" fmla="*/ 2147483647 w 21"/>
            <a:gd name="T13" fmla="*/ 2147483647 h 27"/>
            <a:gd name="T14" fmla="*/ 0 60000 65536"/>
            <a:gd name="T15" fmla="*/ 0 60000 65536"/>
            <a:gd name="T16" fmla="*/ 0 60000 65536"/>
            <a:gd name="T17" fmla="*/ 0 60000 65536"/>
            <a:gd name="T18" fmla="*/ 0 60000 65536"/>
            <a:gd name="T19" fmla="*/ 0 60000 65536"/>
            <a:gd name="T20" fmla="*/ 0 60000 65536"/>
            <a:gd name="T21" fmla="*/ 0 w 21"/>
            <a:gd name="T22" fmla="*/ 0 h 27"/>
            <a:gd name="T23" fmla="*/ 21 w 21"/>
            <a:gd name="T24" fmla="*/ 27 h 27"/>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1" h="27">
              <a:moveTo>
                <a:pt x="0" y="0"/>
              </a:moveTo>
              <a:lnTo>
                <a:pt x="8" y="0"/>
              </a:lnTo>
              <a:lnTo>
                <a:pt x="8" y="27"/>
              </a:lnTo>
              <a:lnTo>
                <a:pt x="1" y="27"/>
              </a:lnTo>
              <a:lnTo>
                <a:pt x="8" y="27"/>
              </a:lnTo>
              <a:lnTo>
                <a:pt x="9" y="27"/>
              </a:lnTo>
              <a:lnTo>
                <a:pt x="21" y="27"/>
              </a:lnTo>
            </a:path>
          </a:pathLst>
        </a:custGeom>
        <a:noFill/>
        <a:ln w="9525">
          <a:solidFill>
            <a:srgbClr val="000000"/>
          </a:solidFill>
          <a:round/>
          <a:headEnd/>
          <a:tailEnd type="triangle" w="sm" len="sm"/>
        </a:ln>
      </xdr:spPr>
    </xdr:sp>
    <xdr:clientData/>
  </xdr:oneCellAnchor>
  <xdr:twoCellAnchor>
    <xdr:from>
      <xdr:col>18</xdr:col>
      <xdr:colOff>9525</xdr:colOff>
      <xdr:row>160</xdr:row>
      <xdr:rowOff>47625</xdr:rowOff>
    </xdr:from>
    <xdr:to>
      <xdr:col>19</xdr:col>
      <xdr:colOff>11960</xdr:colOff>
      <xdr:row>162</xdr:row>
      <xdr:rowOff>108375</xdr:rowOff>
    </xdr:to>
    <xdr:grpSp>
      <xdr:nvGrpSpPr>
        <xdr:cNvPr id="38" name="Group 37">
          <a:extLst>
            <a:ext uri="{FF2B5EF4-FFF2-40B4-BE49-F238E27FC236}">
              <a16:creationId xmlns:a16="http://schemas.microsoft.com/office/drawing/2014/main" id="{759D2255-1879-414B-A34E-2B83B948217B}"/>
            </a:ext>
          </a:extLst>
        </xdr:cNvPr>
        <xdr:cNvGrpSpPr/>
      </xdr:nvGrpSpPr>
      <xdr:grpSpPr>
        <a:xfrm>
          <a:off x="2341789" y="19839214"/>
          <a:ext cx="126260" cy="343779"/>
          <a:chOff x="3377338" y="8846950"/>
          <a:chExt cx="161441" cy="351940"/>
        </a:xfrm>
      </xdr:grpSpPr>
      <xdr:sp macro="" textlink="">
        <xdr:nvSpPr>
          <xdr:cNvPr id="39" name="Rectangle 38">
            <a:extLst>
              <a:ext uri="{FF2B5EF4-FFF2-40B4-BE49-F238E27FC236}">
                <a16:creationId xmlns:a16="http://schemas.microsoft.com/office/drawing/2014/main" id="{AE080354-53A9-7B4B-806A-BDBD6093A37C}"/>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0" name="Straight Arrow Connector 39">
            <a:extLst>
              <a:ext uri="{FF2B5EF4-FFF2-40B4-BE49-F238E27FC236}">
                <a16:creationId xmlns:a16="http://schemas.microsoft.com/office/drawing/2014/main" id="{704AF188-D1EF-1749-872F-0AA109D926EA}"/>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37</xdr:col>
      <xdr:colOff>2441</xdr:colOff>
      <xdr:row>160</xdr:row>
      <xdr:rowOff>48854</xdr:rowOff>
    </xdr:from>
    <xdr:to>
      <xdr:col>38</xdr:col>
      <xdr:colOff>56053</xdr:colOff>
      <xdr:row>163</xdr:row>
      <xdr:rowOff>61264</xdr:rowOff>
    </xdr:to>
    <xdr:grpSp>
      <xdr:nvGrpSpPr>
        <xdr:cNvPr id="47" name="Group 46">
          <a:extLst>
            <a:ext uri="{FF2B5EF4-FFF2-40B4-BE49-F238E27FC236}">
              <a16:creationId xmlns:a16="http://schemas.microsoft.com/office/drawing/2014/main" id="{2D522CF8-87CB-0F4C-9583-0D301D8A3D0D}"/>
            </a:ext>
          </a:extLst>
        </xdr:cNvPr>
        <xdr:cNvGrpSpPr/>
      </xdr:nvGrpSpPr>
      <xdr:grpSpPr>
        <a:xfrm>
          <a:off x="4650641" y="19840443"/>
          <a:ext cx="180158" cy="439675"/>
          <a:chOff x="4255698" y="27169696"/>
          <a:chExt cx="199748" cy="453656"/>
        </a:xfrm>
      </xdr:grpSpPr>
      <xdr:sp macro="" textlink="">
        <xdr:nvSpPr>
          <xdr:cNvPr id="48" name="Rectangle 47">
            <a:extLst>
              <a:ext uri="{FF2B5EF4-FFF2-40B4-BE49-F238E27FC236}">
                <a16:creationId xmlns:a16="http://schemas.microsoft.com/office/drawing/2014/main" id="{F38AA272-16D7-BC40-B2ED-FDAEE710E7CD}"/>
              </a:ext>
            </a:extLst>
          </xdr:cNvPr>
          <xdr:cNvSpPr/>
        </xdr:nvSpPr>
        <xdr:spPr>
          <a:xfrm flipH="1">
            <a:off x="4308403" y="27169696"/>
            <a:ext cx="147043" cy="145086"/>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9" name="Straight Arrow Connector 48">
            <a:extLst>
              <a:ext uri="{FF2B5EF4-FFF2-40B4-BE49-F238E27FC236}">
                <a16:creationId xmlns:a16="http://schemas.microsoft.com/office/drawing/2014/main" id="{8EA4DD86-33FC-D145-922D-AA1E2612D282}"/>
              </a:ext>
            </a:extLst>
          </xdr:cNvPr>
          <xdr:cNvCxnSpPr/>
        </xdr:nvCxnSpPr>
        <xdr:spPr>
          <a:xfrm flipH="1">
            <a:off x="4255698" y="27623352"/>
            <a:ext cx="196365"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50" name="Straight Connector 49">
            <a:extLst>
              <a:ext uri="{FF2B5EF4-FFF2-40B4-BE49-F238E27FC236}">
                <a16:creationId xmlns:a16="http://schemas.microsoft.com/office/drawing/2014/main" id="{31F3FE63-8EEC-E347-8335-0B3EE70F1461}"/>
              </a:ext>
            </a:extLst>
          </xdr:cNvPr>
          <xdr:cNvCxnSpPr/>
        </xdr:nvCxnSpPr>
        <xdr:spPr>
          <a:xfrm>
            <a:off x="4453366" y="27299088"/>
            <a:ext cx="0" cy="320119"/>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twoCellAnchor>
    <xdr:from>
      <xdr:col>37</xdr:col>
      <xdr:colOff>37101</xdr:colOff>
      <xdr:row>139</xdr:row>
      <xdr:rowOff>84006</xdr:rowOff>
    </xdr:from>
    <xdr:to>
      <xdr:col>41</xdr:col>
      <xdr:colOff>35156</xdr:colOff>
      <xdr:row>140</xdr:row>
      <xdr:rowOff>138565</xdr:rowOff>
    </xdr:to>
    <xdr:grpSp>
      <xdr:nvGrpSpPr>
        <xdr:cNvPr id="34" name="Group 33">
          <a:extLst>
            <a:ext uri="{FF2B5EF4-FFF2-40B4-BE49-F238E27FC236}">
              <a16:creationId xmlns:a16="http://schemas.microsoft.com/office/drawing/2014/main" id="{724A5EE1-A158-FE4D-8A60-03EF12E3C4E5}"/>
            </a:ext>
          </a:extLst>
        </xdr:cNvPr>
        <xdr:cNvGrpSpPr/>
      </xdr:nvGrpSpPr>
      <xdr:grpSpPr>
        <a:xfrm rot="16200000">
          <a:off x="4815572" y="17217117"/>
          <a:ext cx="190631" cy="451173"/>
          <a:chOff x="3377338" y="8846950"/>
          <a:chExt cx="161441" cy="351940"/>
        </a:xfrm>
      </xdr:grpSpPr>
      <xdr:sp macro="" textlink="">
        <xdr:nvSpPr>
          <xdr:cNvPr id="41" name="Rectangle 40">
            <a:extLst>
              <a:ext uri="{FF2B5EF4-FFF2-40B4-BE49-F238E27FC236}">
                <a16:creationId xmlns:a16="http://schemas.microsoft.com/office/drawing/2014/main" id="{45877716-3027-E244-8694-B37269D27FC2}"/>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42" name="Straight Arrow Connector 41">
            <a:extLst>
              <a:ext uri="{FF2B5EF4-FFF2-40B4-BE49-F238E27FC236}">
                <a16:creationId xmlns:a16="http://schemas.microsoft.com/office/drawing/2014/main" id="{EC7B4259-736B-B54D-9AED-4EE1F51E2883}"/>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20</xdr:col>
      <xdr:colOff>38100</xdr:colOff>
      <xdr:row>120</xdr:row>
      <xdr:rowOff>0</xdr:rowOff>
    </xdr:from>
    <xdr:to>
      <xdr:col>21</xdr:col>
      <xdr:colOff>40535</xdr:colOff>
      <xdr:row>122</xdr:row>
      <xdr:rowOff>60751</xdr:rowOff>
    </xdr:to>
    <xdr:grpSp>
      <xdr:nvGrpSpPr>
        <xdr:cNvPr id="43" name="Group 42">
          <a:extLst>
            <a:ext uri="{FF2B5EF4-FFF2-40B4-BE49-F238E27FC236}">
              <a16:creationId xmlns:a16="http://schemas.microsoft.com/office/drawing/2014/main" id="{39B5ED2B-A47B-AE4C-8D39-F359323011BD}"/>
            </a:ext>
          </a:extLst>
        </xdr:cNvPr>
        <xdr:cNvGrpSpPr/>
      </xdr:nvGrpSpPr>
      <xdr:grpSpPr>
        <a:xfrm>
          <a:off x="2619375" y="15011400"/>
          <a:ext cx="126260" cy="343780"/>
          <a:chOff x="3377338" y="8846950"/>
          <a:chExt cx="161441" cy="351940"/>
        </a:xfrm>
      </xdr:grpSpPr>
      <xdr:sp macro="" textlink="">
        <xdr:nvSpPr>
          <xdr:cNvPr id="51" name="Rectangle 50">
            <a:extLst>
              <a:ext uri="{FF2B5EF4-FFF2-40B4-BE49-F238E27FC236}">
                <a16:creationId xmlns:a16="http://schemas.microsoft.com/office/drawing/2014/main" id="{1B4691B4-481C-2444-8DCD-9FA0C1A3678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2" name="Straight Arrow Connector 51">
            <a:extLst>
              <a:ext uri="{FF2B5EF4-FFF2-40B4-BE49-F238E27FC236}">
                <a16:creationId xmlns:a16="http://schemas.microsoft.com/office/drawing/2014/main" id="{4BF8C22B-CD77-9848-B9CA-2C1AAA9786A7}"/>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37</xdr:col>
      <xdr:colOff>39923</xdr:colOff>
      <xdr:row>120</xdr:row>
      <xdr:rowOff>45804</xdr:rowOff>
    </xdr:from>
    <xdr:to>
      <xdr:col>41</xdr:col>
      <xdr:colOff>88000</xdr:colOff>
      <xdr:row>121</xdr:row>
      <xdr:rowOff>65310</xdr:rowOff>
    </xdr:to>
    <xdr:grpSp>
      <xdr:nvGrpSpPr>
        <xdr:cNvPr id="53" name="Group 52">
          <a:extLst>
            <a:ext uri="{FF2B5EF4-FFF2-40B4-BE49-F238E27FC236}">
              <a16:creationId xmlns:a16="http://schemas.microsoft.com/office/drawing/2014/main" id="{FC24ECAF-7134-AF40-84AB-1972CA801500}"/>
            </a:ext>
          </a:extLst>
        </xdr:cNvPr>
        <xdr:cNvGrpSpPr/>
      </xdr:nvGrpSpPr>
      <xdr:grpSpPr>
        <a:xfrm rot="16200000">
          <a:off x="4860251" y="14889158"/>
          <a:ext cx="159660" cy="503916"/>
          <a:chOff x="3377338" y="8846950"/>
          <a:chExt cx="161441" cy="351940"/>
        </a:xfrm>
      </xdr:grpSpPr>
      <xdr:sp macro="" textlink="">
        <xdr:nvSpPr>
          <xdr:cNvPr id="54" name="Rectangle 53">
            <a:extLst>
              <a:ext uri="{FF2B5EF4-FFF2-40B4-BE49-F238E27FC236}">
                <a16:creationId xmlns:a16="http://schemas.microsoft.com/office/drawing/2014/main" id="{7A681A3E-67D7-D04B-AB65-B96B17E917FB}"/>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5" name="Straight Arrow Connector 54">
            <a:extLst>
              <a:ext uri="{FF2B5EF4-FFF2-40B4-BE49-F238E27FC236}">
                <a16:creationId xmlns:a16="http://schemas.microsoft.com/office/drawing/2014/main" id="{71446540-BB99-F74B-BD04-8B56F1025F85}"/>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20</xdr:col>
      <xdr:colOff>47625</xdr:colOff>
      <xdr:row>139</xdr:row>
      <xdr:rowOff>0</xdr:rowOff>
    </xdr:from>
    <xdr:to>
      <xdr:col>21</xdr:col>
      <xdr:colOff>50060</xdr:colOff>
      <xdr:row>141</xdr:row>
      <xdr:rowOff>60750</xdr:rowOff>
    </xdr:to>
    <xdr:grpSp>
      <xdr:nvGrpSpPr>
        <xdr:cNvPr id="56" name="Group 55">
          <a:extLst>
            <a:ext uri="{FF2B5EF4-FFF2-40B4-BE49-F238E27FC236}">
              <a16:creationId xmlns:a16="http://schemas.microsoft.com/office/drawing/2014/main" id="{1E8323CE-1168-3F46-8748-9F6D309CCBF8}"/>
            </a:ext>
          </a:extLst>
        </xdr:cNvPr>
        <xdr:cNvGrpSpPr/>
      </xdr:nvGrpSpPr>
      <xdr:grpSpPr>
        <a:xfrm>
          <a:off x="2627539" y="17259300"/>
          <a:ext cx="126260" cy="343779"/>
          <a:chOff x="3377338" y="8846950"/>
          <a:chExt cx="161441" cy="351940"/>
        </a:xfrm>
      </xdr:grpSpPr>
      <xdr:sp macro="" textlink="">
        <xdr:nvSpPr>
          <xdr:cNvPr id="57" name="Rectangle 56">
            <a:extLst>
              <a:ext uri="{FF2B5EF4-FFF2-40B4-BE49-F238E27FC236}">
                <a16:creationId xmlns:a16="http://schemas.microsoft.com/office/drawing/2014/main" id="{3B4A6E9B-A3A2-E446-B444-A487CCDBA424}"/>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8" name="Straight Arrow Connector 57">
            <a:extLst>
              <a:ext uri="{FF2B5EF4-FFF2-40B4-BE49-F238E27FC236}">
                <a16:creationId xmlns:a16="http://schemas.microsoft.com/office/drawing/2014/main" id="{B13804F3-915E-4441-9DFB-9611DFDA90B9}"/>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oneCellAnchor>
    <xdr:from>
      <xdr:col>40</xdr:col>
      <xdr:colOff>0</xdr:colOff>
      <xdr:row>315</xdr:row>
      <xdr:rowOff>76200</xdr:rowOff>
    </xdr:from>
    <xdr:ext cx="182880" cy="0"/>
    <xdr:sp macro="" textlink="">
      <xdr:nvSpPr>
        <xdr:cNvPr id="27" name="Line 800">
          <a:extLst>
            <a:ext uri="{FF2B5EF4-FFF2-40B4-BE49-F238E27FC236}">
              <a16:creationId xmlns:a16="http://schemas.microsoft.com/office/drawing/2014/main" id="{37D2C82E-9ED6-4945-9633-F1B082084E62}"/>
            </a:ext>
          </a:extLst>
        </xdr:cNvPr>
        <xdr:cNvSpPr>
          <a:spLocks noChangeShapeType="1"/>
        </xdr:cNvSpPr>
      </xdr:nvSpPr>
      <xdr:spPr bwMode="auto">
        <a:xfrm>
          <a:off x="4943475" y="33785175"/>
          <a:ext cx="182880" cy="0"/>
        </a:xfrm>
        <a:prstGeom prst="line">
          <a:avLst/>
        </a:prstGeom>
        <a:noFill/>
        <a:ln w="9525">
          <a:solidFill>
            <a:srgbClr val="000000"/>
          </a:solidFill>
          <a:round/>
          <a:headEnd/>
          <a:tailEnd type="triangle" w="sm" len="sm"/>
        </a:ln>
      </xdr:spPr>
    </xdr:sp>
    <xdr:clientData/>
  </xdr:oneCellAnchor>
  <xdr:oneCellAnchor>
    <xdr:from>
      <xdr:col>40</xdr:col>
      <xdr:colOff>8318</xdr:colOff>
      <xdr:row>145</xdr:row>
      <xdr:rowOff>48380</xdr:rowOff>
    </xdr:from>
    <xdr:ext cx="182880" cy="182880"/>
    <xdr:sp macro="" textlink="">
      <xdr:nvSpPr>
        <xdr:cNvPr id="29" name="Freeform 74">
          <a:extLst>
            <a:ext uri="{FF2B5EF4-FFF2-40B4-BE49-F238E27FC236}">
              <a16:creationId xmlns:a16="http://schemas.microsoft.com/office/drawing/2014/main" id="{31613E4B-B097-7647-A77B-473D0E5AE863}"/>
            </a:ext>
          </a:extLst>
        </xdr:cNvPr>
        <xdr:cNvSpPr>
          <a:spLocks/>
        </xdr:cNvSpPr>
      </xdr:nvSpPr>
      <xdr:spPr bwMode="auto">
        <a:xfrm>
          <a:off x="4951793" y="15336005"/>
          <a:ext cx="182880" cy="182880"/>
        </a:xfrm>
        <a:custGeom>
          <a:avLst/>
          <a:gdLst>
            <a:gd name="T0" fmla="*/ 0 w 21"/>
            <a:gd name="T1" fmla="*/ 0 h 27"/>
            <a:gd name="T2" fmla="*/ 2147483647 w 21"/>
            <a:gd name="T3" fmla="*/ 0 h 27"/>
            <a:gd name="T4" fmla="*/ 2147483647 w 21"/>
            <a:gd name="T5" fmla="*/ 2147483647 h 27"/>
            <a:gd name="T6" fmla="*/ 2147483647 w 21"/>
            <a:gd name="T7" fmla="*/ 2147483647 h 27"/>
            <a:gd name="T8" fmla="*/ 2147483647 w 21"/>
            <a:gd name="T9" fmla="*/ 2147483647 h 27"/>
            <a:gd name="T10" fmla="*/ 2147483647 w 21"/>
            <a:gd name="T11" fmla="*/ 2147483647 h 27"/>
            <a:gd name="T12" fmla="*/ 2147483647 w 21"/>
            <a:gd name="T13" fmla="*/ 2147483647 h 27"/>
            <a:gd name="T14" fmla="*/ 0 60000 65536"/>
            <a:gd name="T15" fmla="*/ 0 60000 65536"/>
            <a:gd name="T16" fmla="*/ 0 60000 65536"/>
            <a:gd name="T17" fmla="*/ 0 60000 65536"/>
            <a:gd name="T18" fmla="*/ 0 60000 65536"/>
            <a:gd name="T19" fmla="*/ 0 60000 65536"/>
            <a:gd name="T20" fmla="*/ 0 60000 65536"/>
            <a:gd name="T21" fmla="*/ 0 w 21"/>
            <a:gd name="T22" fmla="*/ 0 h 27"/>
            <a:gd name="T23" fmla="*/ 21 w 21"/>
            <a:gd name="T24" fmla="*/ 27 h 27"/>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1" h="27">
              <a:moveTo>
                <a:pt x="0" y="0"/>
              </a:moveTo>
              <a:lnTo>
                <a:pt x="8" y="0"/>
              </a:lnTo>
              <a:lnTo>
                <a:pt x="8" y="27"/>
              </a:lnTo>
              <a:lnTo>
                <a:pt x="1" y="27"/>
              </a:lnTo>
              <a:lnTo>
                <a:pt x="8" y="27"/>
              </a:lnTo>
              <a:lnTo>
                <a:pt x="9" y="27"/>
              </a:lnTo>
              <a:lnTo>
                <a:pt x="21" y="27"/>
              </a:lnTo>
            </a:path>
          </a:pathLst>
        </a:custGeom>
        <a:noFill/>
        <a:ln w="9525">
          <a:solidFill>
            <a:srgbClr val="000000"/>
          </a:solidFill>
          <a:round/>
          <a:headEnd/>
          <a:tailEnd type="triangle" w="sm" len="sm"/>
        </a:ln>
      </xdr:spPr>
    </xdr:sp>
    <xdr:clientData/>
  </xdr:oneCellAnchor>
  <xdr:oneCellAnchor>
    <xdr:from>
      <xdr:col>40</xdr:col>
      <xdr:colOff>10123</xdr:colOff>
      <xdr:row>222</xdr:row>
      <xdr:rowOff>38100</xdr:rowOff>
    </xdr:from>
    <xdr:ext cx="182880" cy="182880"/>
    <xdr:sp macro="" textlink="">
      <xdr:nvSpPr>
        <xdr:cNvPr id="30" name="Freeform 74">
          <a:extLst>
            <a:ext uri="{FF2B5EF4-FFF2-40B4-BE49-F238E27FC236}">
              <a16:creationId xmlns:a16="http://schemas.microsoft.com/office/drawing/2014/main" id="{2DE80DD5-3FB1-1147-8855-F927B3FA392E}"/>
            </a:ext>
          </a:extLst>
        </xdr:cNvPr>
        <xdr:cNvSpPr>
          <a:spLocks/>
        </xdr:cNvSpPr>
      </xdr:nvSpPr>
      <xdr:spPr bwMode="auto">
        <a:xfrm>
          <a:off x="4953598" y="23583900"/>
          <a:ext cx="182880" cy="182880"/>
        </a:xfrm>
        <a:custGeom>
          <a:avLst/>
          <a:gdLst>
            <a:gd name="T0" fmla="*/ 0 w 21"/>
            <a:gd name="T1" fmla="*/ 0 h 27"/>
            <a:gd name="T2" fmla="*/ 2147483647 w 21"/>
            <a:gd name="T3" fmla="*/ 0 h 27"/>
            <a:gd name="T4" fmla="*/ 2147483647 w 21"/>
            <a:gd name="T5" fmla="*/ 2147483647 h 27"/>
            <a:gd name="T6" fmla="*/ 2147483647 w 21"/>
            <a:gd name="T7" fmla="*/ 2147483647 h 27"/>
            <a:gd name="T8" fmla="*/ 2147483647 w 21"/>
            <a:gd name="T9" fmla="*/ 2147483647 h 27"/>
            <a:gd name="T10" fmla="*/ 2147483647 w 21"/>
            <a:gd name="T11" fmla="*/ 2147483647 h 27"/>
            <a:gd name="T12" fmla="*/ 2147483647 w 21"/>
            <a:gd name="T13" fmla="*/ 2147483647 h 27"/>
            <a:gd name="T14" fmla="*/ 0 60000 65536"/>
            <a:gd name="T15" fmla="*/ 0 60000 65536"/>
            <a:gd name="T16" fmla="*/ 0 60000 65536"/>
            <a:gd name="T17" fmla="*/ 0 60000 65536"/>
            <a:gd name="T18" fmla="*/ 0 60000 65536"/>
            <a:gd name="T19" fmla="*/ 0 60000 65536"/>
            <a:gd name="T20" fmla="*/ 0 60000 65536"/>
            <a:gd name="T21" fmla="*/ 0 w 21"/>
            <a:gd name="T22" fmla="*/ 0 h 27"/>
            <a:gd name="T23" fmla="*/ 21 w 21"/>
            <a:gd name="T24" fmla="*/ 27 h 27"/>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1" h="27">
              <a:moveTo>
                <a:pt x="0" y="0"/>
              </a:moveTo>
              <a:lnTo>
                <a:pt x="8" y="0"/>
              </a:lnTo>
              <a:lnTo>
                <a:pt x="8" y="27"/>
              </a:lnTo>
              <a:lnTo>
                <a:pt x="1" y="27"/>
              </a:lnTo>
              <a:lnTo>
                <a:pt x="8" y="27"/>
              </a:lnTo>
              <a:lnTo>
                <a:pt x="9" y="27"/>
              </a:lnTo>
              <a:lnTo>
                <a:pt x="21" y="27"/>
              </a:lnTo>
            </a:path>
          </a:pathLst>
        </a:custGeom>
        <a:noFill/>
        <a:ln w="9525">
          <a:solidFill>
            <a:srgbClr val="000000"/>
          </a:solidFill>
          <a:round/>
          <a:headEnd/>
          <a:tailEnd type="triangle" w="sm" len="sm"/>
        </a:ln>
      </xdr:spPr>
    </xdr:sp>
    <xdr:clientData/>
  </xdr:oneCellAnchor>
  <xdr:oneCellAnchor>
    <xdr:from>
      <xdr:col>40</xdr:col>
      <xdr:colOff>0</xdr:colOff>
      <xdr:row>198</xdr:row>
      <xdr:rowOff>27673</xdr:rowOff>
    </xdr:from>
    <xdr:ext cx="182880" cy="182880"/>
    <xdr:sp macro="" textlink="">
      <xdr:nvSpPr>
        <xdr:cNvPr id="36" name="Freeform 74">
          <a:extLst>
            <a:ext uri="{FF2B5EF4-FFF2-40B4-BE49-F238E27FC236}">
              <a16:creationId xmlns:a16="http://schemas.microsoft.com/office/drawing/2014/main" id="{BEE89D5C-483C-A243-BC76-66138159D6B7}"/>
            </a:ext>
          </a:extLst>
        </xdr:cNvPr>
        <xdr:cNvSpPr>
          <a:spLocks/>
        </xdr:cNvSpPr>
      </xdr:nvSpPr>
      <xdr:spPr bwMode="auto">
        <a:xfrm>
          <a:off x="4943475" y="20954098"/>
          <a:ext cx="182880" cy="182880"/>
        </a:xfrm>
        <a:custGeom>
          <a:avLst/>
          <a:gdLst>
            <a:gd name="T0" fmla="*/ 0 w 21"/>
            <a:gd name="T1" fmla="*/ 0 h 27"/>
            <a:gd name="T2" fmla="*/ 2147483647 w 21"/>
            <a:gd name="T3" fmla="*/ 0 h 27"/>
            <a:gd name="T4" fmla="*/ 2147483647 w 21"/>
            <a:gd name="T5" fmla="*/ 2147483647 h 27"/>
            <a:gd name="T6" fmla="*/ 2147483647 w 21"/>
            <a:gd name="T7" fmla="*/ 2147483647 h 27"/>
            <a:gd name="T8" fmla="*/ 2147483647 w 21"/>
            <a:gd name="T9" fmla="*/ 2147483647 h 27"/>
            <a:gd name="T10" fmla="*/ 2147483647 w 21"/>
            <a:gd name="T11" fmla="*/ 2147483647 h 27"/>
            <a:gd name="T12" fmla="*/ 2147483647 w 21"/>
            <a:gd name="T13" fmla="*/ 2147483647 h 27"/>
            <a:gd name="T14" fmla="*/ 0 60000 65536"/>
            <a:gd name="T15" fmla="*/ 0 60000 65536"/>
            <a:gd name="T16" fmla="*/ 0 60000 65536"/>
            <a:gd name="T17" fmla="*/ 0 60000 65536"/>
            <a:gd name="T18" fmla="*/ 0 60000 65536"/>
            <a:gd name="T19" fmla="*/ 0 60000 65536"/>
            <a:gd name="T20" fmla="*/ 0 60000 65536"/>
            <a:gd name="T21" fmla="*/ 0 w 21"/>
            <a:gd name="T22" fmla="*/ 0 h 27"/>
            <a:gd name="T23" fmla="*/ 21 w 21"/>
            <a:gd name="T24" fmla="*/ 27 h 27"/>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1" h="27">
              <a:moveTo>
                <a:pt x="0" y="0"/>
              </a:moveTo>
              <a:lnTo>
                <a:pt x="8" y="0"/>
              </a:lnTo>
              <a:lnTo>
                <a:pt x="8" y="27"/>
              </a:lnTo>
              <a:lnTo>
                <a:pt x="1" y="27"/>
              </a:lnTo>
              <a:lnTo>
                <a:pt x="8" y="27"/>
              </a:lnTo>
              <a:lnTo>
                <a:pt x="9" y="27"/>
              </a:lnTo>
              <a:lnTo>
                <a:pt x="21" y="27"/>
              </a:lnTo>
            </a:path>
          </a:pathLst>
        </a:custGeom>
        <a:noFill/>
        <a:ln w="9525">
          <a:solidFill>
            <a:srgbClr val="000000"/>
          </a:solidFill>
          <a:round/>
          <a:headEnd/>
          <a:tailEnd type="triangle" w="sm" len="sm"/>
        </a:ln>
      </xdr:spPr>
    </xdr:sp>
    <xdr:clientData/>
  </xdr:oneCellAnchor>
  <xdr:oneCellAnchor>
    <xdr:from>
      <xdr:col>40</xdr:col>
      <xdr:colOff>0</xdr:colOff>
      <xdr:row>464</xdr:row>
      <xdr:rowOff>97968</xdr:rowOff>
    </xdr:from>
    <xdr:ext cx="182880" cy="0"/>
    <xdr:sp macro="" textlink="">
      <xdr:nvSpPr>
        <xdr:cNvPr id="42" name="Line 800">
          <a:extLst>
            <a:ext uri="{FF2B5EF4-FFF2-40B4-BE49-F238E27FC236}">
              <a16:creationId xmlns:a16="http://schemas.microsoft.com/office/drawing/2014/main" id="{7A690781-22E3-5643-96B6-964210ED65FA}"/>
            </a:ext>
          </a:extLst>
        </xdr:cNvPr>
        <xdr:cNvSpPr>
          <a:spLocks noChangeShapeType="1"/>
        </xdr:cNvSpPr>
      </xdr:nvSpPr>
      <xdr:spPr bwMode="auto">
        <a:xfrm>
          <a:off x="4943475" y="48608793"/>
          <a:ext cx="182880" cy="0"/>
        </a:xfrm>
        <a:prstGeom prst="line">
          <a:avLst/>
        </a:prstGeom>
        <a:noFill/>
        <a:ln w="9525">
          <a:solidFill>
            <a:srgbClr val="000000"/>
          </a:solidFill>
          <a:round/>
          <a:headEnd/>
          <a:tailEnd type="triangle" w="sm" len="sm"/>
        </a:ln>
      </xdr:spPr>
    </xdr:sp>
    <xdr:clientData/>
  </xdr:oneCellAnchor>
  <xdr:oneCellAnchor>
    <xdr:from>
      <xdr:col>40</xdr:col>
      <xdr:colOff>11792</xdr:colOff>
      <xdr:row>252</xdr:row>
      <xdr:rowOff>48902</xdr:rowOff>
    </xdr:from>
    <xdr:ext cx="182880" cy="182880"/>
    <xdr:sp macro="" textlink="">
      <xdr:nvSpPr>
        <xdr:cNvPr id="63" name="Freeform 74">
          <a:extLst>
            <a:ext uri="{FF2B5EF4-FFF2-40B4-BE49-F238E27FC236}">
              <a16:creationId xmlns:a16="http://schemas.microsoft.com/office/drawing/2014/main" id="{FF873AA2-C5C9-574D-B406-EB11B8611C2C}"/>
            </a:ext>
          </a:extLst>
        </xdr:cNvPr>
        <xdr:cNvSpPr>
          <a:spLocks/>
        </xdr:cNvSpPr>
      </xdr:nvSpPr>
      <xdr:spPr bwMode="auto">
        <a:xfrm>
          <a:off x="4955267" y="26918927"/>
          <a:ext cx="182880" cy="182880"/>
        </a:xfrm>
        <a:custGeom>
          <a:avLst/>
          <a:gdLst>
            <a:gd name="T0" fmla="*/ 0 w 21"/>
            <a:gd name="T1" fmla="*/ 0 h 27"/>
            <a:gd name="T2" fmla="*/ 2147483647 w 21"/>
            <a:gd name="T3" fmla="*/ 0 h 27"/>
            <a:gd name="T4" fmla="*/ 2147483647 w 21"/>
            <a:gd name="T5" fmla="*/ 2147483647 h 27"/>
            <a:gd name="T6" fmla="*/ 2147483647 w 21"/>
            <a:gd name="T7" fmla="*/ 2147483647 h 27"/>
            <a:gd name="T8" fmla="*/ 2147483647 w 21"/>
            <a:gd name="T9" fmla="*/ 2147483647 h 27"/>
            <a:gd name="T10" fmla="*/ 2147483647 w 21"/>
            <a:gd name="T11" fmla="*/ 2147483647 h 27"/>
            <a:gd name="T12" fmla="*/ 2147483647 w 21"/>
            <a:gd name="T13" fmla="*/ 2147483647 h 27"/>
            <a:gd name="T14" fmla="*/ 0 60000 65536"/>
            <a:gd name="T15" fmla="*/ 0 60000 65536"/>
            <a:gd name="T16" fmla="*/ 0 60000 65536"/>
            <a:gd name="T17" fmla="*/ 0 60000 65536"/>
            <a:gd name="T18" fmla="*/ 0 60000 65536"/>
            <a:gd name="T19" fmla="*/ 0 60000 65536"/>
            <a:gd name="T20" fmla="*/ 0 60000 65536"/>
            <a:gd name="T21" fmla="*/ 0 w 21"/>
            <a:gd name="T22" fmla="*/ 0 h 27"/>
            <a:gd name="T23" fmla="*/ 21 w 21"/>
            <a:gd name="T24" fmla="*/ 27 h 27"/>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1" h="27">
              <a:moveTo>
                <a:pt x="0" y="0"/>
              </a:moveTo>
              <a:lnTo>
                <a:pt x="8" y="0"/>
              </a:lnTo>
              <a:lnTo>
                <a:pt x="8" y="27"/>
              </a:lnTo>
              <a:lnTo>
                <a:pt x="1" y="27"/>
              </a:lnTo>
              <a:lnTo>
                <a:pt x="8" y="27"/>
              </a:lnTo>
              <a:lnTo>
                <a:pt x="9" y="27"/>
              </a:lnTo>
              <a:lnTo>
                <a:pt x="21" y="27"/>
              </a:lnTo>
            </a:path>
          </a:pathLst>
        </a:custGeom>
        <a:noFill/>
        <a:ln w="9525">
          <a:solidFill>
            <a:srgbClr val="000000"/>
          </a:solidFill>
          <a:round/>
          <a:headEnd/>
          <a:tailEnd type="triangle" w="sm" len="sm"/>
        </a:ln>
      </xdr:spPr>
    </xdr:sp>
    <xdr:clientData/>
  </xdr:oneCellAnchor>
  <xdr:oneCellAnchor>
    <xdr:from>
      <xdr:col>40</xdr:col>
      <xdr:colOff>10884</xdr:colOff>
      <xdr:row>271</xdr:row>
      <xdr:rowOff>76200</xdr:rowOff>
    </xdr:from>
    <xdr:ext cx="180975" cy="0"/>
    <xdr:sp macro="" textlink="">
      <xdr:nvSpPr>
        <xdr:cNvPr id="66" name="Line 800">
          <a:extLst>
            <a:ext uri="{FF2B5EF4-FFF2-40B4-BE49-F238E27FC236}">
              <a16:creationId xmlns:a16="http://schemas.microsoft.com/office/drawing/2014/main" id="{17A85DD1-6BF8-3147-ABDD-B853B7132BDB}"/>
            </a:ext>
          </a:extLst>
        </xdr:cNvPr>
        <xdr:cNvSpPr>
          <a:spLocks noChangeShapeType="1"/>
        </xdr:cNvSpPr>
      </xdr:nvSpPr>
      <xdr:spPr bwMode="auto">
        <a:xfrm>
          <a:off x="4954359" y="28975050"/>
          <a:ext cx="180975" cy="0"/>
        </a:xfrm>
        <a:prstGeom prst="line">
          <a:avLst/>
        </a:prstGeom>
        <a:noFill/>
        <a:ln w="9525">
          <a:solidFill>
            <a:srgbClr val="000000"/>
          </a:solidFill>
          <a:round/>
          <a:headEnd/>
          <a:tailEnd type="triangle" w="sm" len="sm"/>
        </a:ln>
      </xdr:spPr>
    </xdr:sp>
    <xdr:clientData/>
  </xdr:oneCellAnchor>
  <xdr:oneCellAnchor>
    <xdr:from>
      <xdr:col>40</xdr:col>
      <xdr:colOff>6348</xdr:colOff>
      <xdr:row>278</xdr:row>
      <xdr:rowOff>88900</xdr:rowOff>
    </xdr:from>
    <xdr:ext cx="180975" cy="0"/>
    <xdr:sp macro="" textlink="">
      <xdr:nvSpPr>
        <xdr:cNvPr id="67" name="Line 800">
          <a:extLst>
            <a:ext uri="{FF2B5EF4-FFF2-40B4-BE49-F238E27FC236}">
              <a16:creationId xmlns:a16="http://schemas.microsoft.com/office/drawing/2014/main" id="{4A5D588C-4EB5-7441-893D-2D5E416E274D}"/>
            </a:ext>
          </a:extLst>
        </xdr:cNvPr>
        <xdr:cNvSpPr>
          <a:spLocks noChangeShapeType="1"/>
        </xdr:cNvSpPr>
      </xdr:nvSpPr>
      <xdr:spPr bwMode="auto">
        <a:xfrm>
          <a:off x="4686298" y="32213550"/>
          <a:ext cx="180975" cy="0"/>
        </a:xfrm>
        <a:prstGeom prst="line">
          <a:avLst/>
        </a:prstGeom>
        <a:noFill/>
        <a:ln w="9525">
          <a:solidFill>
            <a:srgbClr val="000000"/>
          </a:solidFill>
          <a:round/>
          <a:headEnd/>
          <a:tailEnd type="triangle" w="sm" len="sm"/>
        </a:ln>
      </xdr:spPr>
    </xdr:sp>
    <xdr:clientData/>
  </xdr:oneCellAnchor>
  <xdr:oneCellAnchor>
    <xdr:from>
      <xdr:col>40</xdr:col>
      <xdr:colOff>0</xdr:colOff>
      <xdr:row>173</xdr:row>
      <xdr:rowOff>84663</xdr:rowOff>
    </xdr:from>
    <xdr:ext cx="182880" cy="0"/>
    <xdr:sp macro="" textlink="">
      <xdr:nvSpPr>
        <xdr:cNvPr id="86" name="Line 800">
          <a:extLst>
            <a:ext uri="{FF2B5EF4-FFF2-40B4-BE49-F238E27FC236}">
              <a16:creationId xmlns:a16="http://schemas.microsoft.com/office/drawing/2014/main" id="{EAF8A9E6-823E-5A49-9A63-BDD866909C18}"/>
            </a:ext>
          </a:extLst>
        </xdr:cNvPr>
        <xdr:cNvSpPr>
          <a:spLocks noChangeShapeType="1"/>
        </xdr:cNvSpPr>
      </xdr:nvSpPr>
      <xdr:spPr bwMode="auto">
        <a:xfrm>
          <a:off x="4943475" y="18420288"/>
          <a:ext cx="182880" cy="0"/>
        </a:xfrm>
        <a:prstGeom prst="line">
          <a:avLst/>
        </a:prstGeom>
        <a:noFill/>
        <a:ln w="9525">
          <a:solidFill>
            <a:srgbClr val="000000"/>
          </a:solidFill>
          <a:round/>
          <a:headEnd/>
          <a:tailEnd type="triangle" w="sm" len="sm"/>
        </a:ln>
      </xdr:spPr>
    </xdr:sp>
    <xdr:clientData/>
  </xdr:oneCellAnchor>
  <xdr:twoCellAnchor>
    <xdr:from>
      <xdr:col>38</xdr:col>
      <xdr:colOff>1509</xdr:colOff>
      <xdr:row>494</xdr:row>
      <xdr:rowOff>66973</xdr:rowOff>
    </xdr:from>
    <xdr:to>
      <xdr:col>40</xdr:col>
      <xdr:colOff>68967</xdr:colOff>
      <xdr:row>495</xdr:row>
      <xdr:rowOff>68953</xdr:rowOff>
    </xdr:to>
    <xdr:grpSp>
      <xdr:nvGrpSpPr>
        <xdr:cNvPr id="43" name="Group 42">
          <a:extLst>
            <a:ext uri="{FF2B5EF4-FFF2-40B4-BE49-F238E27FC236}">
              <a16:creationId xmlns:a16="http://schemas.microsoft.com/office/drawing/2014/main" id="{32859F2D-04AD-854E-8D44-579F4A711F51}"/>
            </a:ext>
          </a:extLst>
        </xdr:cNvPr>
        <xdr:cNvGrpSpPr/>
      </xdr:nvGrpSpPr>
      <xdr:grpSpPr>
        <a:xfrm>
          <a:off x="4697334" y="58323234"/>
          <a:ext cx="368176" cy="139412"/>
          <a:chOff x="5692267" y="7255197"/>
          <a:chExt cx="212821" cy="132324"/>
        </a:xfrm>
      </xdr:grpSpPr>
      <xdr:sp macro="" textlink="">
        <xdr:nvSpPr>
          <xdr:cNvPr id="46" name="Freeform 45">
            <a:extLst>
              <a:ext uri="{FF2B5EF4-FFF2-40B4-BE49-F238E27FC236}">
                <a16:creationId xmlns:a16="http://schemas.microsoft.com/office/drawing/2014/main" id="{19792176-FF68-FC41-92BB-C08A894BB9AD}"/>
              </a:ext>
            </a:extLst>
          </xdr:cNvPr>
          <xdr:cNvSpPr>
            <a:spLocks/>
          </xdr:cNvSpPr>
        </xdr:nvSpPr>
        <xdr:spPr bwMode="auto">
          <a:xfrm>
            <a:off x="5692267" y="7256134"/>
            <a:ext cx="212821" cy="131387"/>
          </a:xfrm>
          <a:custGeom>
            <a:avLst/>
            <a:gdLst>
              <a:gd name="T0" fmla="*/ 2147483647 w 72"/>
              <a:gd name="T1" fmla="*/ 0 h 7"/>
              <a:gd name="T2" fmla="*/ 2147483647 w 72"/>
              <a:gd name="T3" fmla="*/ 2147483647 h 7"/>
              <a:gd name="T4" fmla="*/ 0 w 72"/>
              <a:gd name="T5" fmla="*/ 2147483647 h 7"/>
              <a:gd name="T6" fmla="*/ 0 60000 65536"/>
              <a:gd name="T7" fmla="*/ 0 60000 65536"/>
              <a:gd name="T8" fmla="*/ 0 60000 65536"/>
              <a:gd name="T9" fmla="*/ 0 w 72"/>
              <a:gd name="T10" fmla="*/ 0 h 7"/>
              <a:gd name="T11" fmla="*/ 72 w 72"/>
              <a:gd name="T12" fmla="*/ 7 h 7"/>
            </a:gdLst>
            <a:ahLst/>
            <a:cxnLst>
              <a:cxn ang="T6">
                <a:pos x="T0" y="T1"/>
              </a:cxn>
              <a:cxn ang="T7">
                <a:pos x="T2" y="T3"/>
              </a:cxn>
              <a:cxn ang="T8">
                <a:pos x="T4" y="T5"/>
              </a:cxn>
            </a:cxnLst>
            <a:rect l="T9" t="T10" r="T11" b="T12"/>
            <a:pathLst>
              <a:path w="72" h="7">
                <a:moveTo>
                  <a:pt x="72" y="0"/>
                </a:moveTo>
                <a:lnTo>
                  <a:pt x="72" y="7"/>
                </a:lnTo>
                <a:lnTo>
                  <a:pt x="0" y="7"/>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xnSp macro="">
        <xdr:nvCxnSpPr>
          <xdr:cNvPr id="49" name="Straight Connector 48">
            <a:extLst>
              <a:ext uri="{FF2B5EF4-FFF2-40B4-BE49-F238E27FC236}">
                <a16:creationId xmlns:a16="http://schemas.microsoft.com/office/drawing/2014/main" id="{610FD212-76EE-DE48-A000-DE4117F7A5EB}"/>
              </a:ext>
            </a:extLst>
          </xdr:cNvPr>
          <xdr:cNvCxnSpPr/>
        </xdr:nvCxnSpPr>
        <xdr:spPr>
          <a:xfrm>
            <a:off x="5863309" y="7255197"/>
            <a:ext cx="40659" cy="0"/>
          </a:xfrm>
          <a:prstGeom prst="line">
            <a:avLst/>
          </a:prstGeom>
          <a:ln w="9525">
            <a:solidFill>
              <a:schemeClr val="tx1"/>
            </a:solidFill>
          </a:ln>
        </xdr:spPr>
        <xdr:style>
          <a:lnRef idx="1">
            <a:schemeClr val="dk1"/>
          </a:lnRef>
          <a:fillRef idx="0">
            <a:schemeClr val="dk1"/>
          </a:fillRef>
          <a:effectRef idx="0">
            <a:schemeClr val="dk1"/>
          </a:effectRef>
          <a:fontRef idx="minor">
            <a:schemeClr val="tx1"/>
          </a:fontRef>
        </xdr:style>
      </xdr:cxnSp>
    </xdr:grpSp>
    <xdr:clientData/>
  </xdr:twoCellAnchor>
  <xdr:twoCellAnchor>
    <xdr:from>
      <xdr:col>38</xdr:col>
      <xdr:colOff>27214</xdr:colOff>
      <xdr:row>504</xdr:row>
      <xdr:rowOff>83605</xdr:rowOff>
    </xdr:from>
    <xdr:to>
      <xdr:col>41</xdr:col>
      <xdr:colOff>21379</xdr:colOff>
      <xdr:row>505</xdr:row>
      <xdr:rowOff>88445</xdr:rowOff>
    </xdr:to>
    <xdr:grpSp>
      <xdr:nvGrpSpPr>
        <xdr:cNvPr id="52" name="Group 51">
          <a:extLst>
            <a:ext uri="{FF2B5EF4-FFF2-40B4-BE49-F238E27FC236}">
              <a16:creationId xmlns:a16="http://schemas.microsoft.com/office/drawing/2014/main" id="{ECFF46D5-36F9-CA43-8522-8D6D8112934A}"/>
            </a:ext>
          </a:extLst>
        </xdr:cNvPr>
        <xdr:cNvGrpSpPr/>
      </xdr:nvGrpSpPr>
      <xdr:grpSpPr>
        <a:xfrm>
          <a:off x="4724400" y="59637987"/>
          <a:ext cx="418708" cy="142272"/>
          <a:chOff x="5789695" y="7255197"/>
          <a:chExt cx="115392" cy="127754"/>
        </a:xfrm>
      </xdr:grpSpPr>
      <xdr:sp macro="" textlink="">
        <xdr:nvSpPr>
          <xdr:cNvPr id="55" name="Freeform 54">
            <a:extLst>
              <a:ext uri="{FF2B5EF4-FFF2-40B4-BE49-F238E27FC236}">
                <a16:creationId xmlns:a16="http://schemas.microsoft.com/office/drawing/2014/main" id="{39D1EFFB-6BB2-D94D-A02F-CD6B4E50EED5}"/>
              </a:ext>
            </a:extLst>
          </xdr:cNvPr>
          <xdr:cNvSpPr>
            <a:spLocks/>
          </xdr:cNvSpPr>
        </xdr:nvSpPr>
        <xdr:spPr bwMode="auto">
          <a:xfrm>
            <a:off x="5789695" y="7256134"/>
            <a:ext cx="115392" cy="126817"/>
          </a:xfrm>
          <a:custGeom>
            <a:avLst/>
            <a:gdLst>
              <a:gd name="T0" fmla="*/ 2147483647 w 72"/>
              <a:gd name="T1" fmla="*/ 0 h 7"/>
              <a:gd name="T2" fmla="*/ 2147483647 w 72"/>
              <a:gd name="T3" fmla="*/ 2147483647 h 7"/>
              <a:gd name="T4" fmla="*/ 0 w 72"/>
              <a:gd name="T5" fmla="*/ 2147483647 h 7"/>
              <a:gd name="T6" fmla="*/ 0 60000 65536"/>
              <a:gd name="T7" fmla="*/ 0 60000 65536"/>
              <a:gd name="T8" fmla="*/ 0 60000 65536"/>
              <a:gd name="T9" fmla="*/ 0 w 72"/>
              <a:gd name="T10" fmla="*/ 0 h 7"/>
              <a:gd name="T11" fmla="*/ 72 w 72"/>
              <a:gd name="T12" fmla="*/ 7 h 7"/>
            </a:gdLst>
            <a:ahLst/>
            <a:cxnLst>
              <a:cxn ang="T6">
                <a:pos x="T0" y="T1"/>
              </a:cxn>
              <a:cxn ang="T7">
                <a:pos x="T2" y="T3"/>
              </a:cxn>
              <a:cxn ang="T8">
                <a:pos x="T4" y="T5"/>
              </a:cxn>
            </a:cxnLst>
            <a:rect l="T9" t="T10" r="T11" b="T12"/>
            <a:pathLst>
              <a:path w="72" h="7">
                <a:moveTo>
                  <a:pt x="72" y="0"/>
                </a:moveTo>
                <a:lnTo>
                  <a:pt x="72" y="7"/>
                </a:lnTo>
                <a:lnTo>
                  <a:pt x="0" y="7"/>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xnSp macro="">
        <xdr:nvCxnSpPr>
          <xdr:cNvPr id="57" name="Straight Connector 56">
            <a:extLst>
              <a:ext uri="{FF2B5EF4-FFF2-40B4-BE49-F238E27FC236}">
                <a16:creationId xmlns:a16="http://schemas.microsoft.com/office/drawing/2014/main" id="{52C7BCAE-FAC1-004A-9C82-8CB3BD2FC758}"/>
              </a:ext>
            </a:extLst>
          </xdr:cNvPr>
          <xdr:cNvCxnSpPr/>
        </xdr:nvCxnSpPr>
        <xdr:spPr>
          <a:xfrm>
            <a:off x="5865274" y="7255197"/>
            <a:ext cx="38694" cy="0"/>
          </a:xfrm>
          <a:prstGeom prst="line">
            <a:avLst/>
          </a:prstGeom>
          <a:ln w="9525">
            <a:solidFill>
              <a:schemeClr val="tx1"/>
            </a:solidFill>
          </a:ln>
        </xdr:spPr>
        <xdr:style>
          <a:lnRef idx="1">
            <a:schemeClr val="dk1"/>
          </a:lnRef>
          <a:fillRef idx="0">
            <a:schemeClr val="dk1"/>
          </a:fillRef>
          <a:effectRef idx="0">
            <a:schemeClr val="dk1"/>
          </a:effectRef>
          <a:fontRef idx="minor">
            <a:schemeClr val="tx1"/>
          </a:fontRef>
        </xdr:style>
      </xdr:cxnSp>
    </xdr:grpSp>
    <xdr:clientData/>
  </xdr:twoCellAnchor>
  <xdr:twoCellAnchor>
    <xdr:from>
      <xdr:col>21</xdr:col>
      <xdr:colOff>46264</xdr:colOff>
      <xdr:row>108</xdr:row>
      <xdr:rowOff>133350</xdr:rowOff>
    </xdr:from>
    <xdr:to>
      <xdr:col>23</xdr:col>
      <xdr:colOff>38100</xdr:colOff>
      <xdr:row>111</xdr:row>
      <xdr:rowOff>0</xdr:rowOff>
    </xdr:to>
    <xdr:grpSp>
      <xdr:nvGrpSpPr>
        <xdr:cNvPr id="58" name="Group 57">
          <a:extLst>
            <a:ext uri="{FF2B5EF4-FFF2-40B4-BE49-F238E27FC236}">
              <a16:creationId xmlns:a16="http://schemas.microsoft.com/office/drawing/2014/main" id="{3D954A1B-62EF-9244-A76D-59F58FAD8385}"/>
            </a:ext>
          </a:extLst>
        </xdr:cNvPr>
        <xdr:cNvGrpSpPr/>
      </xdr:nvGrpSpPr>
      <xdr:grpSpPr>
        <a:xfrm>
          <a:off x="2755446" y="12236904"/>
          <a:ext cx="216354" cy="288471"/>
          <a:chOff x="3377338" y="8846950"/>
          <a:chExt cx="161441" cy="351940"/>
        </a:xfrm>
      </xdr:grpSpPr>
      <xdr:sp macro="" textlink="">
        <xdr:nvSpPr>
          <xdr:cNvPr id="60" name="Rectangle 59">
            <a:extLst>
              <a:ext uri="{FF2B5EF4-FFF2-40B4-BE49-F238E27FC236}">
                <a16:creationId xmlns:a16="http://schemas.microsoft.com/office/drawing/2014/main" id="{01E6E51B-E965-C547-BB53-72467EC4D591}"/>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2" name="Straight Arrow Connector 61">
            <a:extLst>
              <a:ext uri="{FF2B5EF4-FFF2-40B4-BE49-F238E27FC236}">
                <a16:creationId xmlns:a16="http://schemas.microsoft.com/office/drawing/2014/main" id="{0AD2E65B-6088-DE4B-B75D-6A68523943F6}"/>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40</xdr:col>
      <xdr:colOff>9981</xdr:colOff>
      <xdr:row>155</xdr:row>
      <xdr:rowOff>66069</xdr:rowOff>
    </xdr:from>
    <xdr:ext cx="182880" cy="182880"/>
    <xdr:sp macro="" textlink="">
      <xdr:nvSpPr>
        <xdr:cNvPr id="71" name="Freeform 74">
          <a:extLst>
            <a:ext uri="{FF2B5EF4-FFF2-40B4-BE49-F238E27FC236}">
              <a16:creationId xmlns:a16="http://schemas.microsoft.com/office/drawing/2014/main" id="{EEBBE017-F340-F246-AC36-DBFF113DBC89}"/>
            </a:ext>
          </a:extLst>
        </xdr:cNvPr>
        <xdr:cNvSpPr>
          <a:spLocks/>
        </xdr:cNvSpPr>
      </xdr:nvSpPr>
      <xdr:spPr bwMode="auto">
        <a:xfrm>
          <a:off x="4658181" y="16782444"/>
          <a:ext cx="182880" cy="182880"/>
        </a:xfrm>
        <a:custGeom>
          <a:avLst/>
          <a:gdLst>
            <a:gd name="T0" fmla="*/ 0 w 21"/>
            <a:gd name="T1" fmla="*/ 0 h 27"/>
            <a:gd name="T2" fmla="*/ 2147483647 w 21"/>
            <a:gd name="T3" fmla="*/ 0 h 27"/>
            <a:gd name="T4" fmla="*/ 2147483647 w 21"/>
            <a:gd name="T5" fmla="*/ 2147483647 h 27"/>
            <a:gd name="T6" fmla="*/ 2147483647 w 21"/>
            <a:gd name="T7" fmla="*/ 2147483647 h 27"/>
            <a:gd name="T8" fmla="*/ 2147483647 w 21"/>
            <a:gd name="T9" fmla="*/ 2147483647 h 27"/>
            <a:gd name="T10" fmla="*/ 2147483647 w 21"/>
            <a:gd name="T11" fmla="*/ 2147483647 h 27"/>
            <a:gd name="T12" fmla="*/ 2147483647 w 21"/>
            <a:gd name="T13" fmla="*/ 2147483647 h 27"/>
            <a:gd name="T14" fmla="*/ 0 60000 65536"/>
            <a:gd name="T15" fmla="*/ 0 60000 65536"/>
            <a:gd name="T16" fmla="*/ 0 60000 65536"/>
            <a:gd name="T17" fmla="*/ 0 60000 65536"/>
            <a:gd name="T18" fmla="*/ 0 60000 65536"/>
            <a:gd name="T19" fmla="*/ 0 60000 65536"/>
            <a:gd name="T20" fmla="*/ 0 60000 65536"/>
            <a:gd name="T21" fmla="*/ 0 w 21"/>
            <a:gd name="T22" fmla="*/ 0 h 27"/>
            <a:gd name="T23" fmla="*/ 21 w 21"/>
            <a:gd name="T24" fmla="*/ 27 h 27"/>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1" h="27">
              <a:moveTo>
                <a:pt x="0" y="0"/>
              </a:moveTo>
              <a:lnTo>
                <a:pt x="8" y="0"/>
              </a:lnTo>
              <a:lnTo>
                <a:pt x="8" y="27"/>
              </a:lnTo>
              <a:lnTo>
                <a:pt x="1" y="27"/>
              </a:lnTo>
              <a:lnTo>
                <a:pt x="8" y="27"/>
              </a:lnTo>
              <a:lnTo>
                <a:pt x="9" y="27"/>
              </a:lnTo>
              <a:lnTo>
                <a:pt x="21" y="27"/>
              </a:lnTo>
            </a:path>
          </a:pathLst>
        </a:custGeom>
        <a:noFill/>
        <a:ln w="9525">
          <a:solidFill>
            <a:srgbClr val="000000"/>
          </a:solidFill>
          <a:round/>
          <a:headEnd/>
          <a:tailEnd type="triangle" w="sm" len="sm"/>
        </a:ln>
      </xdr:spPr>
    </xdr:sp>
    <xdr:clientData/>
  </xdr:oneCellAnchor>
  <xdr:oneCellAnchor>
    <xdr:from>
      <xdr:col>40</xdr:col>
      <xdr:colOff>0</xdr:colOff>
      <xdr:row>161</xdr:row>
      <xdr:rowOff>84210</xdr:rowOff>
    </xdr:from>
    <xdr:ext cx="182880" cy="0"/>
    <xdr:sp macro="" textlink="">
      <xdr:nvSpPr>
        <xdr:cNvPr id="72" name="Line 800">
          <a:extLst>
            <a:ext uri="{FF2B5EF4-FFF2-40B4-BE49-F238E27FC236}">
              <a16:creationId xmlns:a16="http://schemas.microsoft.com/office/drawing/2014/main" id="{00566A94-4B8B-A846-9EDA-373C19BDD157}"/>
            </a:ext>
          </a:extLst>
        </xdr:cNvPr>
        <xdr:cNvSpPr>
          <a:spLocks noChangeShapeType="1"/>
        </xdr:cNvSpPr>
      </xdr:nvSpPr>
      <xdr:spPr bwMode="auto">
        <a:xfrm>
          <a:off x="4679950" y="17940410"/>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132</xdr:row>
      <xdr:rowOff>83303</xdr:rowOff>
    </xdr:from>
    <xdr:ext cx="182880" cy="0"/>
    <xdr:sp macro="" textlink="">
      <xdr:nvSpPr>
        <xdr:cNvPr id="73" name="Line 800">
          <a:extLst>
            <a:ext uri="{FF2B5EF4-FFF2-40B4-BE49-F238E27FC236}">
              <a16:creationId xmlns:a16="http://schemas.microsoft.com/office/drawing/2014/main" id="{7D8AE4DE-489A-9D4F-8E9D-F19352CFEFDE}"/>
            </a:ext>
          </a:extLst>
        </xdr:cNvPr>
        <xdr:cNvSpPr>
          <a:spLocks noChangeShapeType="1"/>
        </xdr:cNvSpPr>
      </xdr:nvSpPr>
      <xdr:spPr bwMode="auto">
        <a:xfrm>
          <a:off x="4943475" y="14066003"/>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173</xdr:row>
      <xdr:rowOff>84663</xdr:rowOff>
    </xdr:from>
    <xdr:ext cx="182880" cy="0"/>
    <xdr:sp macro="" textlink="">
      <xdr:nvSpPr>
        <xdr:cNvPr id="74" name="Line 800">
          <a:extLst>
            <a:ext uri="{FF2B5EF4-FFF2-40B4-BE49-F238E27FC236}">
              <a16:creationId xmlns:a16="http://schemas.microsoft.com/office/drawing/2014/main" id="{FC238A2C-BD05-7946-8C13-09F1310A6D11}"/>
            </a:ext>
          </a:extLst>
        </xdr:cNvPr>
        <xdr:cNvSpPr>
          <a:spLocks noChangeShapeType="1"/>
        </xdr:cNvSpPr>
      </xdr:nvSpPr>
      <xdr:spPr bwMode="auto">
        <a:xfrm>
          <a:off x="4943475" y="18420288"/>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194</xdr:row>
      <xdr:rowOff>83302</xdr:rowOff>
    </xdr:from>
    <xdr:ext cx="182880" cy="0"/>
    <xdr:sp macro="" textlink="">
      <xdr:nvSpPr>
        <xdr:cNvPr id="76" name="Line 800">
          <a:extLst>
            <a:ext uri="{FF2B5EF4-FFF2-40B4-BE49-F238E27FC236}">
              <a16:creationId xmlns:a16="http://schemas.microsoft.com/office/drawing/2014/main" id="{8E9A99FD-F879-FE4C-A106-A9793522C35B}"/>
            </a:ext>
          </a:extLst>
        </xdr:cNvPr>
        <xdr:cNvSpPr>
          <a:spLocks noChangeShapeType="1"/>
        </xdr:cNvSpPr>
      </xdr:nvSpPr>
      <xdr:spPr bwMode="auto">
        <a:xfrm>
          <a:off x="4943475" y="20571577"/>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194</xdr:row>
      <xdr:rowOff>83302</xdr:rowOff>
    </xdr:from>
    <xdr:ext cx="182880" cy="0"/>
    <xdr:sp macro="" textlink="">
      <xdr:nvSpPr>
        <xdr:cNvPr id="77" name="Line 800">
          <a:extLst>
            <a:ext uri="{FF2B5EF4-FFF2-40B4-BE49-F238E27FC236}">
              <a16:creationId xmlns:a16="http://schemas.microsoft.com/office/drawing/2014/main" id="{02D1E22B-DC23-7248-B462-2BCADAA9B91A}"/>
            </a:ext>
          </a:extLst>
        </xdr:cNvPr>
        <xdr:cNvSpPr>
          <a:spLocks noChangeShapeType="1"/>
        </xdr:cNvSpPr>
      </xdr:nvSpPr>
      <xdr:spPr bwMode="auto">
        <a:xfrm>
          <a:off x="4943475" y="20571577"/>
          <a:ext cx="182880" cy="0"/>
        </a:xfrm>
        <a:prstGeom prst="line">
          <a:avLst/>
        </a:prstGeom>
        <a:noFill/>
        <a:ln w="9525">
          <a:solidFill>
            <a:srgbClr val="000000"/>
          </a:solidFill>
          <a:round/>
          <a:headEnd/>
          <a:tailEnd type="triangle" w="sm" len="sm"/>
        </a:ln>
      </xdr:spPr>
    </xdr:sp>
    <xdr:clientData/>
  </xdr:oneCellAnchor>
  <xdr:oneCellAnchor>
    <xdr:from>
      <xdr:col>39</xdr:col>
      <xdr:colOff>111125</xdr:colOff>
      <xdr:row>229</xdr:row>
      <xdr:rowOff>103259</xdr:rowOff>
    </xdr:from>
    <xdr:ext cx="182880" cy="0"/>
    <xdr:sp macro="" textlink="">
      <xdr:nvSpPr>
        <xdr:cNvPr id="78" name="Line 800">
          <a:extLst>
            <a:ext uri="{FF2B5EF4-FFF2-40B4-BE49-F238E27FC236}">
              <a16:creationId xmlns:a16="http://schemas.microsoft.com/office/drawing/2014/main" id="{A9BA7A03-B7B7-5849-8BEA-545786298F1C}"/>
            </a:ext>
          </a:extLst>
        </xdr:cNvPr>
        <xdr:cNvSpPr>
          <a:spLocks noChangeShapeType="1"/>
        </xdr:cNvSpPr>
      </xdr:nvSpPr>
      <xdr:spPr bwMode="auto">
        <a:xfrm>
          <a:off x="4645025" y="25506434"/>
          <a:ext cx="182880" cy="0"/>
        </a:xfrm>
        <a:prstGeom prst="line">
          <a:avLst/>
        </a:prstGeom>
        <a:noFill/>
        <a:ln w="9525">
          <a:solidFill>
            <a:srgbClr val="000000"/>
          </a:solidFill>
          <a:round/>
          <a:headEnd/>
          <a:tailEnd type="triangle" w="sm" len="sm"/>
        </a:ln>
      </xdr:spPr>
    </xdr:sp>
    <xdr:clientData/>
  </xdr:oneCellAnchor>
  <xdr:twoCellAnchor>
    <xdr:from>
      <xdr:col>21</xdr:col>
      <xdr:colOff>25855</xdr:colOff>
      <xdr:row>247</xdr:row>
      <xdr:rowOff>0</xdr:rowOff>
    </xdr:from>
    <xdr:to>
      <xdr:col>22</xdr:col>
      <xdr:colOff>9237</xdr:colOff>
      <xdr:row>249</xdr:row>
      <xdr:rowOff>55308</xdr:rowOff>
    </xdr:to>
    <xdr:grpSp>
      <xdr:nvGrpSpPr>
        <xdr:cNvPr id="84" name="Group 83">
          <a:extLst>
            <a:ext uri="{FF2B5EF4-FFF2-40B4-BE49-F238E27FC236}">
              <a16:creationId xmlns:a16="http://schemas.microsoft.com/office/drawing/2014/main" id="{4E5DE8B4-AED8-C641-BF7C-36E3A742CAEC}"/>
            </a:ext>
          </a:extLst>
        </xdr:cNvPr>
        <xdr:cNvGrpSpPr/>
      </xdr:nvGrpSpPr>
      <xdr:grpSpPr>
        <a:xfrm>
          <a:off x="2732316" y="28917900"/>
          <a:ext cx="104485" cy="343779"/>
          <a:chOff x="3377338" y="8846950"/>
          <a:chExt cx="161441" cy="351940"/>
        </a:xfrm>
      </xdr:grpSpPr>
      <xdr:sp macro="" textlink="">
        <xdr:nvSpPr>
          <xdr:cNvPr id="85" name="Rectangle 84">
            <a:extLst>
              <a:ext uri="{FF2B5EF4-FFF2-40B4-BE49-F238E27FC236}">
                <a16:creationId xmlns:a16="http://schemas.microsoft.com/office/drawing/2014/main" id="{6153C0A3-6EDD-3E4A-8780-7649B4A7DCEC}"/>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8" name="Straight Arrow Connector 87">
            <a:extLst>
              <a:ext uri="{FF2B5EF4-FFF2-40B4-BE49-F238E27FC236}">
                <a16:creationId xmlns:a16="http://schemas.microsoft.com/office/drawing/2014/main" id="{9CDC18A6-6CE4-4644-A36D-9B8D21BD7CF3}"/>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38</xdr:col>
      <xdr:colOff>2292</xdr:colOff>
      <xdr:row>247</xdr:row>
      <xdr:rowOff>26286</xdr:rowOff>
    </xdr:from>
    <xdr:to>
      <xdr:col>41</xdr:col>
      <xdr:colOff>102755</xdr:colOff>
      <xdr:row>248</xdr:row>
      <xdr:rowOff>64615</xdr:rowOff>
    </xdr:to>
    <xdr:grpSp>
      <xdr:nvGrpSpPr>
        <xdr:cNvPr id="89" name="Group 88">
          <a:extLst>
            <a:ext uri="{FF2B5EF4-FFF2-40B4-BE49-F238E27FC236}">
              <a16:creationId xmlns:a16="http://schemas.microsoft.com/office/drawing/2014/main" id="{C6092F15-FA24-AB4E-B953-7F8AC3C5FF6A}"/>
            </a:ext>
          </a:extLst>
        </xdr:cNvPr>
        <xdr:cNvGrpSpPr/>
      </xdr:nvGrpSpPr>
      <xdr:grpSpPr>
        <a:xfrm rot="16200000">
          <a:off x="4872740" y="28770924"/>
          <a:ext cx="181204" cy="530449"/>
          <a:chOff x="3377338" y="8846950"/>
          <a:chExt cx="161441" cy="351940"/>
        </a:xfrm>
      </xdr:grpSpPr>
      <xdr:sp macro="" textlink="">
        <xdr:nvSpPr>
          <xdr:cNvPr id="90" name="Rectangle 89">
            <a:extLst>
              <a:ext uri="{FF2B5EF4-FFF2-40B4-BE49-F238E27FC236}">
                <a16:creationId xmlns:a16="http://schemas.microsoft.com/office/drawing/2014/main" id="{9339A0CB-EBE6-754C-8B63-4CD913A8F251}"/>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91" name="Straight Arrow Connector 90">
            <a:extLst>
              <a:ext uri="{FF2B5EF4-FFF2-40B4-BE49-F238E27FC236}">
                <a16:creationId xmlns:a16="http://schemas.microsoft.com/office/drawing/2014/main" id="{AC3A28A1-2D26-064E-AC9E-3ABF75F251B5}"/>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18</xdr:col>
      <xdr:colOff>47625</xdr:colOff>
      <xdr:row>412</xdr:row>
      <xdr:rowOff>0</xdr:rowOff>
    </xdr:from>
    <xdr:to>
      <xdr:col>19</xdr:col>
      <xdr:colOff>50059</xdr:colOff>
      <xdr:row>414</xdr:row>
      <xdr:rowOff>55308</xdr:rowOff>
    </xdr:to>
    <xdr:grpSp>
      <xdr:nvGrpSpPr>
        <xdr:cNvPr id="101" name="Group 100">
          <a:extLst>
            <a:ext uri="{FF2B5EF4-FFF2-40B4-BE49-F238E27FC236}">
              <a16:creationId xmlns:a16="http://schemas.microsoft.com/office/drawing/2014/main" id="{2DC9CACF-F71C-784C-8C32-0EFF30BE1DCB}"/>
            </a:ext>
          </a:extLst>
        </xdr:cNvPr>
        <xdr:cNvGrpSpPr/>
      </xdr:nvGrpSpPr>
      <xdr:grpSpPr>
        <a:xfrm>
          <a:off x="2379889" y="48472725"/>
          <a:ext cx="126259" cy="343779"/>
          <a:chOff x="3377338" y="8846950"/>
          <a:chExt cx="161441" cy="351940"/>
        </a:xfrm>
      </xdr:grpSpPr>
      <xdr:sp macro="" textlink="">
        <xdr:nvSpPr>
          <xdr:cNvPr id="102" name="Rectangle 101">
            <a:extLst>
              <a:ext uri="{FF2B5EF4-FFF2-40B4-BE49-F238E27FC236}">
                <a16:creationId xmlns:a16="http://schemas.microsoft.com/office/drawing/2014/main" id="{6C8A5929-0AA9-064A-86C9-016EB91212F1}"/>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03" name="Straight Arrow Connector 102">
            <a:extLst>
              <a:ext uri="{FF2B5EF4-FFF2-40B4-BE49-F238E27FC236}">
                <a16:creationId xmlns:a16="http://schemas.microsoft.com/office/drawing/2014/main" id="{A6864968-BC10-DD4D-B63B-0D3FD745C5E1}"/>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18</xdr:col>
      <xdr:colOff>38100</xdr:colOff>
      <xdr:row>424</xdr:row>
      <xdr:rowOff>0</xdr:rowOff>
    </xdr:from>
    <xdr:to>
      <xdr:col>19</xdr:col>
      <xdr:colOff>40534</xdr:colOff>
      <xdr:row>426</xdr:row>
      <xdr:rowOff>55308</xdr:rowOff>
    </xdr:to>
    <xdr:grpSp>
      <xdr:nvGrpSpPr>
        <xdr:cNvPr id="104" name="Group 103">
          <a:extLst>
            <a:ext uri="{FF2B5EF4-FFF2-40B4-BE49-F238E27FC236}">
              <a16:creationId xmlns:a16="http://schemas.microsoft.com/office/drawing/2014/main" id="{CE13A3A0-3CD1-F44C-80A2-9DC0A012E266}"/>
            </a:ext>
          </a:extLst>
        </xdr:cNvPr>
        <xdr:cNvGrpSpPr/>
      </xdr:nvGrpSpPr>
      <xdr:grpSpPr>
        <a:xfrm>
          <a:off x="2371725" y="49853850"/>
          <a:ext cx="126259" cy="343779"/>
          <a:chOff x="3377338" y="8846950"/>
          <a:chExt cx="161441" cy="351940"/>
        </a:xfrm>
      </xdr:grpSpPr>
      <xdr:sp macro="" textlink="">
        <xdr:nvSpPr>
          <xdr:cNvPr id="105" name="Rectangle 104">
            <a:extLst>
              <a:ext uri="{FF2B5EF4-FFF2-40B4-BE49-F238E27FC236}">
                <a16:creationId xmlns:a16="http://schemas.microsoft.com/office/drawing/2014/main" id="{A5E109FE-AF1C-D645-BCBD-7FF5CF314918}"/>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06" name="Straight Arrow Connector 105">
            <a:extLst>
              <a:ext uri="{FF2B5EF4-FFF2-40B4-BE49-F238E27FC236}">
                <a16:creationId xmlns:a16="http://schemas.microsoft.com/office/drawing/2014/main" id="{4532C9B1-F340-3444-AA18-1EE57E86CA2C}"/>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37</xdr:col>
      <xdr:colOff>69353</xdr:colOff>
      <xdr:row>388</xdr:row>
      <xdr:rowOff>91670</xdr:rowOff>
    </xdr:from>
    <xdr:to>
      <xdr:col>41</xdr:col>
      <xdr:colOff>82661</xdr:colOff>
      <xdr:row>389</xdr:row>
      <xdr:rowOff>90607</xdr:rowOff>
    </xdr:to>
    <xdr:grpSp>
      <xdr:nvGrpSpPr>
        <xdr:cNvPr id="110" name="Group 109">
          <a:extLst>
            <a:ext uri="{FF2B5EF4-FFF2-40B4-BE49-F238E27FC236}">
              <a16:creationId xmlns:a16="http://schemas.microsoft.com/office/drawing/2014/main" id="{D4ACEE89-22A7-D547-9884-C5AB5A6378DC}"/>
            </a:ext>
          </a:extLst>
        </xdr:cNvPr>
        <xdr:cNvGrpSpPr/>
      </xdr:nvGrpSpPr>
      <xdr:grpSpPr>
        <a:xfrm rot="16200000">
          <a:off x="4862851" y="45531661"/>
          <a:ext cx="141812" cy="554872"/>
          <a:chOff x="3377338" y="8846950"/>
          <a:chExt cx="161441" cy="351940"/>
        </a:xfrm>
      </xdr:grpSpPr>
      <xdr:sp macro="" textlink="">
        <xdr:nvSpPr>
          <xdr:cNvPr id="111" name="Rectangle 110">
            <a:extLst>
              <a:ext uri="{FF2B5EF4-FFF2-40B4-BE49-F238E27FC236}">
                <a16:creationId xmlns:a16="http://schemas.microsoft.com/office/drawing/2014/main" id="{7E0E41B9-0C7D-DB40-B6B3-65FED1357B9B}"/>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12" name="Straight Arrow Connector 111">
            <a:extLst>
              <a:ext uri="{FF2B5EF4-FFF2-40B4-BE49-F238E27FC236}">
                <a16:creationId xmlns:a16="http://schemas.microsoft.com/office/drawing/2014/main" id="{E1B2C67D-4506-904B-A13E-91FEFB835E41}"/>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37</xdr:col>
      <xdr:colOff>57149</xdr:colOff>
      <xdr:row>424</xdr:row>
      <xdr:rowOff>95234</xdr:rowOff>
    </xdr:from>
    <xdr:to>
      <xdr:col>41</xdr:col>
      <xdr:colOff>58635</xdr:colOff>
      <xdr:row>425</xdr:row>
      <xdr:rowOff>82410</xdr:rowOff>
    </xdr:to>
    <xdr:grpSp>
      <xdr:nvGrpSpPr>
        <xdr:cNvPr id="116" name="Group 115">
          <a:extLst>
            <a:ext uri="{FF2B5EF4-FFF2-40B4-BE49-F238E27FC236}">
              <a16:creationId xmlns:a16="http://schemas.microsoft.com/office/drawing/2014/main" id="{A76C217B-35FE-C84A-86C4-2F3C99670FD1}"/>
            </a:ext>
          </a:extLst>
        </xdr:cNvPr>
        <xdr:cNvGrpSpPr/>
      </xdr:nvGrpSpPr>
      <xdr:grpSpPr>
        <a:xfrm rot="16200000">
          <a:off x="4849936" y="49752789"/>
          <a:ext cx="131412" cy="529444"/>
          <a:chOff x="3377339" y="8854620"/>
          <a:chExt cx="114960" cy="344270"/>
        </a:xfrm>
      </xdr:grpSpPr>
      <xdr:sp macro="" textlink="">
        <xdr:nvSpPr>
          <xdr:cNvPr id="117" name="Rectangle 116">
            <a:extLst>
              <a:ext uri="{FF2B5EF4-FFF2-40B4-BE49-F238E27FC236}">
                <a16:creationId xmlns:a16="http://schemas.microsoft.com/office/drawing/2014/main" id="{ED7E41C6-1C2C-3146-9AF1-9DC07F30408B}"/>
              </a:ext>
            </a:extLst>
          </xdr:cNvPr>
          <xdr:cNvSpPr/>
        </xdr:nvSpPr>
        <xdr:spPr>
          <a:xfrm>
            <a:off x="3377339" y="8854620"/>
            <a:ext cx="114960" cy="13439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18" name="Straight Arrow Connector 117">
            <a:extLst>
              <a:ext uri="{FF2B5EF4-FFF2-40B4-BE49-F238E27FC236}">
                <a16:creationId xmlns:a16="http://schemas.microsoft.com/office/drawing/2014/main" id="{D7AD853C-0C94-9B47-AB8F-9DECA2F81E6B}"/>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37</xdr:col>
      <xdr:colOff>77405</xdr:colOff>
      <xdr:row>412</xdr:row>
      <xdr:rowOff>59276</xdr:rowOff>
    </xdr:from>
    <xdr:to>
      <xdr:col>41</xdr:col>
      <xdr:colOff>77555</xdr:colOff>
      <xdr:row>413</xdr:row>
      <xdr:rowOff>57156</xdr:rowOff>
    </xdr:to>
    <xdr:grpSp>
      <xdr:nvGrpSpPr>
        <xdr:cNvPr id="119" name="Group 118">
          <a:extLst>
            <a:ext uri="{FF2B5EF4-FFF2-40B4-BE49-F238E27FC236}">
              <a16:creationId xmlns:a16="http://schemas.microsoft.com/office/drawing/2014/main" id="{4E660288-ACBB-834C-85FC-DCC23031695E}"/>
            </a:ext>
          </a:extLst>
        </xdr:cNvPr>
        <xdr:cNvGrpSpPr/>
      </xdr:nvGrpSpPr>
      <xdr:grpSpPr>
        <a:xfrm rot="16200000">
          <a:off x="4864852" y="48332883"/>
          <a:ext cx="140755" cy="533550"/>
          <a:chOff x="3377338" y="8846950"/>
          <a:chExt cx="161441" cy="351940"/>
        </a:xfrm>
      </xdr:grpSpPr>
      <xdr:sp macro="" textlink="">
        <xdr:nvSpPr>
          <xdr:cNvPr id="120" name="Rectangle 119">
            <a:extLst>
              <a:ext uri="{FF2B5EF4-FFF2-40B4-BE49-F238E27FC236}">
                <a16:creationId xmlns:a16="http://schemas.microsoft.com/office/drawing/2014/main" id="{83BA1084-A283-F848-BD49-EF21741F9685}"/>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21" name="Straight Arrow Connector 120">
            <a:extLst>
              <a:ext uri="{FF2B5EF4-FFF2-40B4-BE49-F238E27FC236}">
                <a16:creationId xmlns:a16="http://schemas.microsoft.com/office/drawing/2014/main" id="{CE6DB5C7-084B-2547-AD72-EE0715875171}"/>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37</xdr:col>
      <xdr:colOff>25854</xdr:colOff>
      <xdr:row>109</xdr:row>
      <xdr:rowOff>28574</xdr:rowOff>
    </xdr:from>
    <xdr:to>
      <xdr:col>41</xdr:col>
      <xdr:colOff>26914</xdr:colOff>
      <xdr:row>110</xdr:row>
      <xdr:rowOff>74682</xdr:rowOff>
    </xdr:to>
    <xdr:grpSp>
      <xdr:nvGrpSpPr>
        <xdr:cNvPr id="126" name="Group 125">
          <a:extLst>
            <a:ext uri="{FF2B5EF4-FFF2-40B4-BE49-F238E27FC236}">
              <a16:creationId xmlns:a16="http://schemas.microsoft.com/office/drawing/2014/main" id="{5F9EC50A-39E8-E943-84D5-C51AF7D44E1F}"/>
            </a:ext>
          </a:extLst>
        </xdr:cNvPr>
        <xdr:cNvGrpSpPr/>
      </xdr:nvGrpSpPr>
      <xdr:grpSpPr>
        <a:xfrm rot="16200000">
          <a:off x="4791684" y="12096141"/>
          <a:ext cx="187622" cy="534460"/>
          <a:chOff x="3377338" y="8846950"/>
          <a:chExt cx="161441" cy="351940"/>
        </a:xfrm>
      </xdr:grpSpPr>
      <xdr:sp macro="" textlink="">
        <xdr:nvSpPr>
          <xdr:cNvPr id="127" name="Rectangle 126">
            <a:extLst>
              <a:ext uri="{FF2B5EF4-FFF2-40B4-BE49-F238E27FC236}">
                <a16:creationId xmlns:a16="http://schemas.microsoft.com/office/drawing/2014/main" id="{04247D13-473F-0A47-8D18-A4DD4B0AD874}"/>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28" name="Straight Arrow Connector 127">
            <a:extLst>
              <a:ext uri="{FF2B5EF4-FFF2-40B4-BE49-F238E27FC236}">
                <a16:creationId xmlns:a16="http://schemas.microsoft.com/office/drawing/2014/main" id="{EF30FF9C-748C-CB45-AD49-FACF0F9AFFC2}"/>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40</xdr:col>
      <xdr:colOff>0</xdr:colOff>
      <xdr:row>451</xdr:row>
      <xdr:rowOff>88444</xdr:rowOff>
    </xdr:from>
    <xdr:ext cx="182880" cy="0"/>
    <xdr:sp macro="" textlink="">
      <xdr:nvSpPr>
        <xdr:cNvPr id="68" name="Line 800">
          <a:extLst>
            <a:ext uri="{FF2B5EF4-FFF2-40B4-BE49-F238E27FC236}">
              <a16:creationId xmlns:a16="http://schemas.microsoft.com/office/drawing/2014/main" id="{3BDA30A5-DDE2-47D7-AA27-E7FCEB1AD04F}"/>
            </a:ext>
          </a:extLst>
        </xdr:cNvPr>
        <xdr:cNvSpPr>
          <a:spLocks noChangeShapeType="1"/>
        </xdr:cNvSpPr>
      </xdr:nvSpPr>
      <xdr:spPr bwMode="auto">
        <a:xfrm>
          <a:off x="4943475" y="47008594"/>
          <a:ext cx="182880" cy="0"/>
        </a:xfrm>
        <a:prstGeom prst="line">
          <a:avLst/>
        </a:prstGeom>
        <a:noFill/>
        <a:ln w="9525">
          <a:solidFill>
            <a:srgbClr val="000000"/>
          </a:solidFill>
          <a:round/>
          <a:headEnd/>
          <a:tailEnd type="triangle" w="sm" len="sm"/>
        </a:ln>
      </xdr:spPr>
    </xdr:sp>
    <xdr:clientData/>
  </xdr:oneCellAnchor>
  <xdr:twoCellAnchor>
    <xdr:from>
      <xdr:col>18</xdr:col>
      <xdr:colOff>38100</xdr:colOff>
      <xdr:row>343</xdr:row>
      <xdr:rowOff>0</xdr:rowOff>
    </xdr:from>
    <xdr:to>
      <xdr:col>19</xdr:col>
      <xdr:colOff>40534</xdr:colOff>
      <xdr:row>345</xdr:row>
      <xdr:rowOff>55308</xdr:rowOff>
    </xdr:to>
    <xdr:grpSp>
      <xdr:nvGrpSpPr>
        <xdr:cNvPr id="83" name="Group 103">
          <a:extLst>
            <a:ext uri="{FF2B5EF4-FFF2-40B4-BE49-F238E27FC236}">
              <a16:creationId xmlns:a16="http://schemas.microsoft.com/office/drawing/2014/main" id="{2B7A4C48-DDB9-4E65-A94A-DBA2F778B41D}"/>
            </a:ext>
          </a:extLst>
        </xdr:cNvPr>
        <xdr:cNvGrpSpPr/>
      </xdr:nvGrpSpPr>
      <xdr:grpSpPr>
        <a:xfrm>
          <a:off x="2371725" y="40100250"/>
          <a:ext cx="126259" cy="343779"/>
          <a:chOff x="3377338" y="8846950"/>
          <a:chExt cx="161441" cy="351940"/>
        </a:xfrm>
      </xdr:grpSpPr>
      <xdr:sp macro="" textlink="">
        <xdr:nvSpPr>
          <xdr:cNvPr id="87" name="Rectangle 104">
            <a:extLst>
              <a:ext uri="{FF2B5EF4-FFF2-40B4-BE49-F238E27FC236}">
                <a16:creationId xmlns:a16="http://schemas.microsoft.com/office/drawing/2014/main" id="{81A2C2AD-750D-4D1D-9AD0-C4B2407CE014}"/>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22" name="Straight Arrow Connector 105">
            <a:extLst>
              <a:ext uri="{FF2B5EF4-FFF2-40B4-BE49-F238E27FC236}">
                <a16:creationId xmlns:a16="http://schemas.microsoft.com/office/drawing/2014/main" id="{821E7349-D5FE-45BC-87E4-6A9B05C2D536}"/>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38</xdr:col>
      <xdr:colOff>54430</xdr:colOff>
      <xdr:row>501</xdr:row>
      <xdr:rowOff>66171</xdr:rowOff>
    </xdr:from>
    <xdr:to>
      <xdr:col>41</xdr:col>
      <xdr:colOff>1522</xdr:colOff>
      <xdr:row>502</xdr:row>
      <xdr:rowOff>76200</xdr:rowOff>
    </xdr:to>
    <xdr:grpSp>
      <xdr:nvGrpSpPr>
        <xdr:cNvPr id="69" name="Group 68">
          <a:extLst>
            <a:ext uri="{FF2B5EF4-FFF2-40B4-BE49-F238E27FC236}">
              <a16:creationId xmlns:a16="http://schemas.microsoft.com/office/drawing/2014/main" id="{EE788464-604F-5846-B5C9-95688A57C50F}"/>
            </a:ext>
          </a:extLst>
        </xdr:cNvPr>
        <xdr:cNvGrpSpPr/>
      </xdr:nvGrpSpPr>
      <xdr:grpSpPr>
        <a:xfrm>
          <a:off x="4752976" y="59189207"/>
          <a:ext cx="372996" cy="151543"/>
          <a:chOff x="5765783" y="7254678"/>
          <a:chExt cx="138185" cy="116646"/>
        </a:xfrm>
      </xdr:grpSpPr>
      <xdr:sp macro="" textlink="">
        <xdr:nvSpPr>
          <xdr:cNvPr id="70" name="Freeform 69">
            <a:extLst>
              <a:ext uri="{FF2B5EF4-FFF2-40B4-BE49-F238E27FC236}">
                <a16:creationId xmlns:a16="http://schemas.microsoft.com/office/drawing/2014/main" id="{8DAA7DED-21C5-7840-B1A5-529EE048B2E6}"/>
              </a:ext>
            </a:extLst>
          </xdr:cNvPr>
          <xdr:cNvSpPr>
            <a:spLocks/>
          </xdr:cNvSpPr>
        </xdr:nvSpPr>
        <xdr:spPr bwMode="auto">
          <a:xfrm>
            <a:off x="5765783" y="7254678"/>
            <a:ext cx="136498" cy="116646"/>
          </a:xfrm>
          <a:custGeom>
            <a:avLst/>
            <a:gdLst>
              <a:gd name="T0" fmla="*/ 2147483647 w 72"/>
              <a:gd name="T1" fmla="*/ 0 h 7"/>
              <a:gd name="T2" fmla="*/ 2147483647 w 72"/>
              <a:gd name="T3" fmla="*/ 2147483647 h 7"/>
              <a:gd name="T4" fmla="*/ 0 w 72"/>
              <a:gd name="T5" fmla="*/ 2147483647 h 7"/>
              <a:gd name="T6" fmla="*/ 0 60000 65536"/>
              <a:gd name="T7" fmla="*/ 0 60000 65536"/>
              <a:gd name="T8" fmla="*/ 0 60000 65536"/>
              <a:gd name="T9" fmla="*/ 0 w 72"/>
              <a:gd name="T10" fmla="*/ 0 h 7"/>
              <a:gd name="T11" fmla="*/ 72 w 72"/>
              <a:gd name="T12" fmla="*/ 7 h 7"/>
            </a:gdLst>
            <a:ahLst/>
            <a:cxnLst>
              <a:cxn ang="T6">
                <a:pos x="T0" y="T1"/>
              </a:cxn>
              <a:cxn ang="T7">
                <a:pos x="T2" y="T3"/>
              </a:cxn>
              <a:cxn ang="T8">
                <a:pos x="T4" y="T5"/>
              </a:cxn>
            </a:cxnLst>
            <a:rect l="T9" t="T10" r="T11" b="T12"/>
            <a:pathLst>
              <a:path w="72" h="7">
                <a:moveTo>
                  <a:pt x="72" y="0"/>
                </a:moveTo>
                <a:lnTo>
                  <a:pt x="72" y="7"/>
                </a:lnTo>
                <a:lnTo>
                  <a:pt x="0" y="7"/>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xnSp macro="">
        <xdr:nvCxnSpPr>
          <xdr:cNvPr id="75" name="Straight Connector 74">
            <a:extLst>
              <a:ext uri="{FF2B5EF4-FFF2-40B4-BE49-F238E27FC236}">
                <a16:creationId xmlns:a16="http://schemas.microsoft.com/office/drawing/2014/main" id="{B19DB5DE-E970-CC4D-84BD-45E19CE6CB90}"/>
              </a:ext>
            </a:extLst>
          </xdr:cNvPr>
          <xdr:cNvCxnSpPr/>
        </xdr:nvCxnSpPr>
        <xdr:spPr>
          <a:xfrm>
            <a:off x="5853728" y="7255197"/>
            <a:ext cx="50240" cy="0"/>
          </a:xfrm>
          <a:prstGeom prst="line">
            <a:avLst/>
          </a:prstGeom>
          <a:ln w="9525">
            <a:solidFill>
              <a:schemeClr val="tx1"/>
            </a:solidFill>
          </a:ln>
        </xdr:spPr>
        <xdr:style>
          <a:lnRef idx="1">
            <a:schemeClr val="dk1"/>
          </a:lnRef>
          <a:fillRef idx="0">
            <a:schemeClr val="dk1"/>
          </a:fillRef>
          <a:effectRef idx="0">
            <a:schemeClr val="dk1"/>
          </a:effectRef>
          <a:fontRef idx="minor">
            <a:schemeClr val="tx1"/>
          </a:fontRef>
        </xdr:style>
      </xdr:cxnSp>
    </xdr:grpSp>
    <xdr:clientData/>
  </xdr:twoCellAnchor>
  <xdr:twoCellAnchor>
    <xdr:from>
      <xdr:col>37</xdr:col>
      <xdr:colOff>39414</xdr:colOff>
      <xdr:row>343</xdr:row>
      <xdr:rowOff>74434</xdr:rowOff>
    </xdr:from>
    <xdr:to>
      <xdr:col>41</xdr:col>
      <xdr:colOff>46372</xdr:colOff>
      <xdr:row>344</xdr:row>
      <xdr:rowOff>78814</xdr:rowOff>
    </xdr:to>
    <xdr:grpSp>
      <xdr:nvGrpSpPr>
        <xdr:cNvPr id="92" name="Group 91">
          <a:extLst>
            <a:ext uri="{FF2B5EF4-FFF2-40B4-BE49-F238E27FC236}">
              <a16:creationId xmlns:a16="http://schemas.microsoft.com/office/drawing/2014/main" id="{7A12A10A-F4BC-4C7C-8AE9-DFD988D41F3E}"/>
            </a:ext>
          </a:extLst>
        </xdr:cNvPr>
        <xdr:cNvGrpSpPr/>
      </xdr:nvGrpSpPr>
      <xdr:grpSpPr>
        <a:xfrm rot="16200000">
          <a:off x="4826335" y="39978813"/>
          <a:ext cx="147255" cy="538997"/>
          <a:chOff x="3377338" y="8846950"/>
          <a:chExt cx="161441" cy="351940"/>
        </a:xfrm>
      </xdr:grpSpPr>
      <xdr:sp macro="" textlink="">
        <xdr:nvSpPr>
          <xdr:cNvPr id="93" name="Rectangle 92">
            <a:extLst>
              <a:ext uri="{FF2B5EF4-FFF2-40B4-BE49-F238E27FC236}">
                <a16:creationId xmlns:a16="http://schemas.microsoft.com/office/drawing/2014/main" id="{0429CE40-695A-4E30-A442-DE55C61C6891}"/>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94" name="Straight Arrow Connector 93">
            <a:extLst>
              <a:ext uri="{FF2B5EF4-FFF2-40B4-BE49-F238E27FC236}">
                <a16:creationId xmlns:a16="http://schemas.microsoft.com/office/drawing/2014/main" id="{BCE38B66-3B71-4252-80B5-91215E2C7F8F}"/>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37</xdr:col>
      <xdr:colOff>46111</xdr:colOff>
      <xdr:row>401</xdr:row>
      <xdr:rowOff>67441</xdr:rowOff>
    </xdr:from>
    <xdr:to>
      <xdr:col>41</xdr:col>
      <xdr:colOff>48982</xdr:colOff>
      <xdr:row>402</xdr:row>
      <xdr:rowOff>65321</xdr:rowOff>
    </xdr:to>
    <xdr:grpSp>
      <xdr:nvGrpSpPr>
        <xdr:cNvPr id="107" name="Group 106">
          <a:extLst>
            <a:ext uri="{FF2B5EF4-FFF2-40B4-BE49-F238E27FC236}">
              <a16:creationId xmlns:a16="http://schemas.microsoft.com/office/drawing/2014/main" id="{F6E8943C-87F4-4BC4-9620-DAEE33652425}"/>
            </a:ext>
          </a:extLst>
        </xdr:cNvPr>
        <xdr:cNvGrpSpPr/>
      </xdr:nvGrpSpPr>
      <xdr:grpSpPr>
        <a:xfrm rot="16200000">
          <a:off x="4836279" y="47041566"/>
          <a:ext cx="140755" cy="530828"/>
          <a:chOff x="3377338" y="8846950"/>
          <a:chExt cx="161441" cy="351940"/>
        </a:xfrm>
      </xdr:grpSpPr>
      <xdr:sp macro="" textlink="">
        <xdr:nvSpPr>
          <xdr:cNvPr id="108" name="Rectangle 107">
            <a:extLst>
              <a:ext uri="{FF2B5EF4-FFF2-40B4-BE49-F238E27FC236}">
                <a16:creationId xmlns:a16="http://schemas.microsoft.com/office/drawing/2014/main" id="{469044F1-7514-45EB-B5BB-EB7854AB0B3B}"/>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09" name="Straight Arrow Connector 108">
            <a:extLst>
              <a:ext uri="{FF2B5EF4-FFF2-40B4-BE49-F238E27FC236}">
                <a16:creationId xmlns:a16="http://schemas.microsoft.com/office/drawing/2014/main" id="{7725E6FB-3EE7-4CC0-B243-5B30FB70904B}"/>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18</xdr:col>
      <xdr:colOff>38099</xdr:colOff>
      <xdr:row>388</xdr:row>
      <xdr:rowOff>19050</xdr:rowOff>
    </xdr:from>
    <xdr:to>
      <xdr:col>19</xdr:col>
      <xdr:colOff>47624</xdr:colOff>
      <xdr:row>391</xdr:row>
      <xdr:rowOff>7683</xdr:rowOff>
    </xdr:to>
    <xdr:grpSp>
      <xdr:nvGrpSpPr>
        <xdr:cNvPr id="3" name="Group 2">
          <a:extLst>
            <a:ext uri="{FF2B5EF4-FFF2-40B4-BE49-F238E27FC236}">
              <a16:creationId xmlns:a16="http://schemas.microsoft.com/office/drawing/2014/main" id="{AEF94688-A68E-4AC5-8F08-5ED1829DBE15}"/>
            </a:ext>
          </a:extLst>
        </xdr:cNvPr>
        <xdr:cNvGrpSpPr/>
      </xdr:nvGrpSpPr>
      <xdr:grpSpPr>
        <a:xfrm>
          <a:off x="2371724" y="45660129"/>
          <a:ext cx="131989" cy="424061"/>
          <a:chOff x="3377338" y="8846950"/>
          <a:chExt cx="161441" cy="351940"/>
        </a:xfrm>
      </xdr:grpSpPr>
      <xdr:sp macro="" textlink="">
        <xdr:nvSpPr>
          <xdr:cNvPr id="4" name="Rectangle 3">
            <a:extLst>
              <a:ext uri="{FF2B5EF4-FFF2-40B4-BE49-F238E27FC236}">
                <a16:creationId xmlns:a16="http://schemas.microsoft.com/office/drawing/2014/main" id="{E12521EA-1A2F-463E-1AC3-343E869ED8C5}"/>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 name="Straight Arrow Connector 4">
            <a:extLst>
              <a:ext uri="{FF2B5EF4-FFF2-40B4-BE49-F238E27FC236}">
                <a16:creationId xmlns:a16="http://schemas.microsoft.com/office/drawing/2014/main" id="{D81FF236-D556-04B3-77B1-8385407F334C}"/>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18</xdr:col>
      <xdr:colOff>19050</xdr:colOff>
      <xdr:row>401</xdr:row>
      <xdr:rowOff>0</xdr:rowOff>
    </xdr:from>
    <xdr:to>
      <xdr:col>19</xdr:col>
      <xdr:colOff>21484</xdr:colOff>
      <xdr:row>403</xdr:row>
      <xdr:rowOff>55308</xdr:rowOff>
    </xdr:to>
    <xdr:grpSp>
      <xdr:nvGrpSpPr>
        <xdr:cNvPr id="6" name="Group 5">
          <a:extLst>
            <a:ext uri="{FF2B5EF4-FFF2-40B4-BE49-F238E27FC236}">
              <a16:creationId xmlns:a16="http://schemas.microsoft.com/office/drawing/2014/main" id="{CC2DA239-9CC2-4AC3-B5E3-BE2636968EEE}"/>
            </a:ext>
          </a:extLst>
        </xdr:cNvPr>
        <xdr:cNvGrpSpPr/>
      </xdr:nvGrpSpPr>
      <xdr:grpSpPr>
        <a:xfrm>
          <a:off x="2349954" y="47167800"/>
          <a:ext cx="126259" cy="343779"/>
          <a:chOff x="3377338" y="8846950"/>
          <a:chExt cx="161441" cy="351940"/>
        </a:xfrm>
      </xdr:grpSpPr>
      <xdr:sp macro="" textlink="">
        <xdr:nvSpPr>
          <xdr:cNvPr id="7" name="Rectangle 6">
            <a:extLst>
              <a:ext uri="{FF2B5EF4-FFF2-40B4-BE49-F238E27FC236}">
                <a16:creationId xmlns:a16="http://schemas.microsoft.com/office/drawing/2014/main" id="{E471E9D7-2629-BD9E-5462-6DB24860EECE}"/>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8" name="Straight Arrow Connector 7">
            <a:extLst>
              <a:ext uri="{FF2B5EF4-FFF2-40B4-BE49-F238E27FC236}">
                <a16:creationId xmlns:a16="http://schemas.microsoft.com/office/drawing/2014/main" id="{7AAB44FF-F328-493B-08C2-9A0EABD5C85A}"/>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xdr:from>
      <xdr:col>19</xdr:col>
      <xdr:colOff>76200</xdr:colOff>
      <xdr:row>7</xdr:row>
      <xdr:rowOff>0</xdr:rowOff>
    </xdr:from>
    <xdr:to>
      <xdr:col>20</xdr:col>
      <xdr:colOff>85135</xdr:colOff>
      <xdr:row>9</xdr:row>
      <xdr:rowOff>76474</xdr:rowOff>
    </xdr:to>
    <xdr:grpSp>
      <xdr:nvGrpSpPr>
        <xdr:cNvPr id="18" name="Group 17">
          <a:extLst>
            <a:ext uri="{FF2B5EF4-FFF2-40B4-BE49-F238E27FC236}">
              <a16:creationId xmlns:a16="http://schemas.microsoft.com/office/drawing/2014/main" id="{32326B7E-7B97-E242-BD78-A329478E0443}"/>
            </a:ext>
          </a:extLst>
        </xdr:cNvPr>
        <xdr:cNvGrpSpPr/>
      </xdr:nvGrpSpPr>
      <xdr:grpSpPr>
        <a:xfrm>
          <a:off x="2486025" y="723900"/>
          <a:ext cx="131399" cy="362224"/>
          <a:chOff x="3377338" y="8846950"/>
          <a:chExt cx="161441" cy="351940"/>
        </a:xfrm>
      </xdr:grpSpPr>
      <xdr:sp macro="" textlink="">
        <xdr:nvSpPr>
          <xdr:cNvPr id="19" name="Rectangle 18">
            <a:extLst>
              <a:ext uri="{FF2B5EF4-FFF2-40B4-BE49-F238E27FC236}">
                <a16:creationId xmlns:a16="http://schemas.microsoft.com/office/drawing/2014/main" id="{9CCF2032-6FA7-2C48-8E29-5BDC16A4A85E}"/>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0" name="Straight Arrow Connector 19">
            <a:extLst>
              <a:ext uri="{FF2B5EF4-FFF2-40B4-BE49-F238E27FC236}">
                <a16:creationId xmlns:a16="http://schemas.microsoft.com/office/drawing/2014/main" id="{099E70E2-144F-0F46-8872-7F5824C81EA1}"/>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23</xdr:col>
      <xdr:colOff>0</xdr:colOff>
      <xdr:row>24</xdr:row>
      <xdr:rowOff>0</xdr:rowOff>
    </xdr:from>
    <xdr:to>
      <xdr:col>24</xdr:col>
      <xdr:colOff>10296</xdr:colOff>
      <xdr:row>27</xdr:row>
      <xdr:rowOff>3903</xdr:rowOff>
    </xdr:to>
    <xdr:grpSp>
      <xdr:nvGrpSpPr>
        <xdr:cNvPr id="21" name="Group 20">
          <a:extLst>
            <a:ext uri="{FF2B5EF4-FFF2-40B4-BE49-F238E27FC236}">
              <a16:creationId xmlns:a16="http://schemas.microsoft.com/office/drawing/2014/main" id="{21A25CF4-C7D0-0E47-ACEC-E50115AECDCD}"/>
            </a:ext>
          </a:extLst>
        </xdr:cNvPr>
        <xdr:cNvGrpSpPr/>
      </xdr:nvGrpSpPr>
      <xdr:grpSpPr>
        <a:xfrm>
          <a:off x="2905125" y="2686050"/>
          <a:ext cx="132760" cy="369935"/>
          <a:chOff x="3377338" y="8846950"/>
          <a:chExt cx="161441" cy="351940"/>
        </a:xfrm>
      </xdr:grpSpPr>
      <xdr:sp macro="" textlink="">
        <xdr:nvSpPr>
          <xdr:cNvPr id="22" name="Rectangle 21">
            <a:extLst>
              <a:ext uri="{FF2B5EF4-FFF2-40B4-BE49-F238E27FC236}">
                <a16:creationId xmlns:a16="http://schemas.microsoft.com/office/drawing/2014/main" id="{0498EFA5-F03A-5B4F-9E42-400D5A89DA10}"/>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3" name="Straight Arrow Connector 22">
            <a:extLst>
              <a:ext uri="{FF2B5EF4-FFF2-40B4-BE49-F238E27FC236}">
                <a16:creationId xmlns:a16="http://schemas.microsoft.com/office/drawing/2014/main" id="{ACBF9C0B-7ACD-A547-B9E9-DE0DA7D877E9}"/>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23</xdr:col>
      <xdr:colOff>0</xdr:colOff>
      <xdr:row>34</xdr:row>
      <xdr:rowOff>0</xdr:rowOff>
    </xdr:from>
    <xdr:to>
      <xdr:col>24</xdr:col>
      <xdr:colOff>10296</xdr:colOff>
      <xdr:row>37</xdr:row>
      <xdr:rowOff>3903</xdr:rowOff>
    </xdr:to>
    <xdr:grpSp>
      <xdr:nvGrpSpPr>
        <xdr:cNvPr id="24" name="Group 23">
          <a:extLst>
            <a:ext uri="{FF2B5EF4-FFF2-40B4-BE49-F238E27FC236}">
              <a16:creationId xmlns:a16="http://schemas.microsoft.com/office/drawing/2014/main" id="{B7FB8BF4-05A3-8644-8FCF-6FA3CF316BBE}"/>
            </a:ext>
          </a:extLst>
        </xdr:cNvPr>
        <xdr:cNvGrpSpPr/>
      </xdr:nvGrpSpPr>
      <xdr:grpSpPr>
        <a:xfrm>
          <a:off x="2905125" y="3781425"/>
          <a:ext cx="132760" cy="369935"/>
          <a:chOff x="3377338" y="8846950"/>
          <a:chExt cx="161441" cy="351940"/>
        </a:xfrm>
      </xdr:grpSpPr>
      <xdr:sp macro="" textlink="">
        <xdr:nvSpPr>
          <xdr:cNvPr id="25" name="Rectangle 24">
            <a:extLst>
              <a:ext uri="{FF2B5EF4-FFF2-40B4-BE49-F238E27FC236}">
                <a16:creationId xmlns:a16="http://schemas.microsoft.com/office/drawing/2014/main" id="{765F41F1-6BD9-7740-9552-36704D8E733F}"/>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6" name="Straight Arrow Connector 25">
            <a:extLst>
              <a:ext uri="{FF2B5EF4-FFF2-40B4-BE49-F238E27FC236}">
                <a16:creationId xmlns:a16="http://schemas.microsoft.com/office/drawing/2014/main" id="{365FC75A-1C81-6748-B38D-ACF21C5285A7}"/>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37</xdr:col>
      <xdr:colOff>17241</xdr:colOff>
      <xdr:row>24</xdr:row>
      <xdr:rowOff>48981</xdr:rowOff>
    </xdr:from>
    <xdr:to>
      <xdr:col>41</xdr:col>
      <xdr:colOff>73481</xdr:colOff>
      <xdr:row>25</xdr:row>
      <xdr:rowOff>76199</xdr:rowOff>
    </xdr:to>
    <xdr:grpSp>
      <xdr:nvGrpSpPr>
        <xdr:cNvPr id="27" name="Group 26">
          <a:extLst>
            <a:ext uri="{FF2B5EF4-FFF2-40B4-BE49-F238E27FC236}">
              <a16:creationId xmlns:a16="http://schemas.microsoft.com/office/drawing/2014/main" id="{CD235C88-2221-3D46-9588-2EE8E56DCC15}"/>
            </a:ext>
          </a:extLst>
        </xdr:cNvPr>
        <xdr:cNvGrpSpPr/>
      </xdr:nvGrpSpPr>
      <xdr:grpSpPr>
        <a:xfrm rot="16200000">
          <a:off x="4790170" y="2564037"/>
          <a:ext cx="171454" cy="510719"/>
          <a:chOff x="3377338" y="8846950"/>
          <a:chExt cx="161441" cy="351940"/>
        </a:xfrm>
      </xdr:grpSpPr>
      <xdr:sp macro="" textlink="">
        <xdr:nvSpPr>
          <xdr:cNvPr id="28" name="Rectangle 27">
            <a:extLst>
              <a:ext uri="{FF2B5EF4-FFF2-40B4-BE49-F238E27FC236}">
                <a16:creationId xmlns:a16="http://schemas.microsoft.com/office/drawing/2014/main" id="{5618CC03-005F-C944-9973-A85D0E1B9B68}"/>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29" name="Straight Arrow Connector 28">
            <a:extLst>
              <a:ext uri="{FF2B5EF4-FFF2-40B4-BE49-F238E27FC236}">
                <a16:creationId xmlns:a16="http://schemas.microsoft.com/office/drawing/2014/main" id="{E6749681-2F39-9949-9762-D258E8301111}"/>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37</xdr:col>
      <xdr:colOff>72568</xdr:colOff>
      <xdr:row>6</xdr:row>
      <xdr:rowOff>0</xdr:rowOff>
    </xdr:from>
    <xdr:to>
      <xdr:col>38</xdr:col>
      <xdr:colOff>135100</xdr:colOff>
      <xdr:row>9</xdr:row>
      <xdr:rowOff>35996</xdr:rowOff>
    </xdr:to>
    <xdr:grpSp>
      <xdr:nvGrpSpPr>
        <xdr:cNvPr id="33" name="Group 32">
          <a:extLst>
            <a:ext uri="{FF2B5EF4-FFF2-40B4-BE49-F238E27FC236}">
              <a16:creationId xmlns:a16="http://schemas.microsoft.com/office/drawing/2014/main" id="{E3A5FD4A-1290-EC4C-9BB5-919E593B309A}"/>
            </a:ext>
          </a:extLst>
        </xdr:cNvPr>
        <xdr:cNvGrpSpPr/>
      </xdr:nvGrpSpPr>
      <xdr:grpSpPr>
        <a:xfrm>
          <a:off x="4669061" y="581025"/>
          <a:ext cx="178193" cy="464621"/>
          <a:chOff x="4255698" y="27169696"/>
          <a:chExt cx="199748" cy="453656"/>
        </a:xfrm>
      </xdr:grpSpPr>
      <xdr:sp macro="" textlink="">
        <xdr:nvSpPr>
          <xdr:cNvPr id="34" name="Rectangle 33">
            <a:extLst>
              <a:ext uri="{FF2B5EF4-FFF2-40B4-BE49-F238E27FC236}">
                <a16:creationId xmlns:a16="http://schemas.microsoft.com/office/drawing/2014/main" id="{F9DEACB5-B7D7-4E4F-ABA7-8216BBBA1D42}"/>
              </a:ext>
            </a:extLst>
          </xdr:cNvPr>
          <xdr:cNvSpPr/>
        </xdr:nvSpPr>
        <xdr:spPr>
          <a:xfrm flipH="1">
            <a:off x="4308403" y="27169696"/>
            <a:ext cx="147043" cy="145086"/>
          </a:xfrm>
          <a:prstGeom prst="rect">
            <a:avLst/>
          </a:prstGeom>
          <a:noFill/>
          <a:ln w="12700"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5" name="Straight Arrow Connector 34">
            <a:extLst>
              <a:ext uri="{FF2B5EF4-FFF2-40B4-BE49-F238E27FC236}">
                <a16:creationId xmlns:a16="http://schemas.microsoft.com/office/drawing/2014/main" id="{0CBEA86C-2E9B-1D4F-8D22-37C66E88D76A}"/>
              </a:ext>
            </a:extLst>
          </xdr:cNvPr>
          <xdr:cNvCxnSpPr/>
        </xdr:nvCxnSpPr>
        <xdr:spPr>
          <a:xfrm flipH="1">
            <a:off x="4255698" y="27623352"/>
            <a:ext cx="196365" cy="0"/>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xnSp macro="">
        <xdr:nvCxnSpPr>
          <xdr:cNvPr id="36" name="Straight Connector 35">
            <a:extLst>
              <a:ext uri="{FF2B5EF4-FFF2-40B4-BE49-F238E27FC236}">
                <a16:creationId xmlns:a16="http://schemas.microsoft.com/office/drawing/2014/main" id="{158079E4-0CFA-724A-BB85-484F4C8E2A50}"/>
              </a:ext>
            </a:extLst>
          </xdr:cNvPr>
          <xdr:cNvCxnSpPr/>
        </xdr:nvCxnSpPr>
        <xdr:spPr>
          <a:xfrm>
            <a:off x="4453366" y="27299088"/>
            <a:ext cx="0" cy="320119"/>
          </a:xfrm>
          <a:prstGeom prst="line">
            <a:avLst/>
          </a:prstGeom>
          <a:ln w="12700" cap="sq"/>
        </xdr:spPr>
        <xdr:style>
          <a:lnRef idx="1">
            <a:schemeClr val="dk1"/>
          </a:lnRef>
          <a:fillRef idx="0">
            <a:schemeClr val="dk1"/>
          </a:fillRef>
          <a:effectRef idx="0">
            <a:schemeClr val="dk1"/>
          </a:effectRef>
          <a:fontRef idx="minor">
            <a:schemeClr val="tx1"/>
          </a:fontRef>
        </xdr:style>
      </xdr:cxnSp>
    </xdr:grpSp>
    <xdr:clientData/>
  </xdr:twoCellAnchor>
  <xdr:twoCellAnchor>
    <xdr:from>
      <xdr:col>37</xdr:col>
      <xdr:colOff>9525</xdr:colOff>
      <xdr:row>34</xdr:row>
      <xdr:rowOff>57150</xdr:rowOff>
    </xdr:from>
    <xdr:to>
      <xdr:col>41</xdr:col>
      <xdr:colOff>69847</xdr:colOff>
      <xdr:row>35</xdr:row>
      <xdr:rowOff>88450</xdr:rowOff>
    </xdr:to>
    <xdr:grpSp>
      <xdr:nvGrpSpPr>
        <xdr:cNvPr id="37" name="Group 36">
          <a:extLst>
            <a:ext uri="{FF2B5EF4-FFF2-40B4-BE49-F238E27FC236}">
              <a16:creationId xmlns:a16="http://schemas.microsoft.com/office/drawing/2014/main" id="{9C5EBFA7-2EED-4D07-8474-E20D64B493CC}"/>
            </a:ext>
          </a:extLst>
        </xdr:cNvPr>
        <xdr:cNvGrpSpPr/>
      </xdr:nvGrpSpPr>
      <xdr:grpSpPr>
        <a:xfrm rot="16200000">
          <a:off x="4778372" y="3666221"/>
          <a:ext cx="175535" cy="514801"/>
          <a:chOff x="3377338" y="8846950"/>
          <a:chExt cx="161441" cy="351940"/>
        </a:xfrm>
      </xdr:grpSpPr>
      <xdr:sp macro="" textlink="">
        <xdr:nvSpPr>
          <xdr:cNvPr id="38" name="Rectangle 37">
            <a:extLst>
              <a:ext uri="{FF2B5EF4-FFF2-40B4-BE49-F238E27FC236}">
                <a16:creationId xmlns:a16="http://schemas.microsoft.com/office/drawing/2014/main" id="{F1833064-4409-4715-BB37-79EDA385C522}"/>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9" name="Straight Arrow Connector 38">
            <a:extLst>
              <a:ext uri="{FF2B5EF4-FFF2-40B4-BE49-F238E27FC236}">
                <a16:creationId xmlns:a16="http://schemas.microsoft.com/office/drawing/2014/main" id="{A4496D64-9003-4FFF-9B16-FE164C4B9FA7}"/>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36</xdr:col>
      <xdr:colOff>36198</xdr:colOff>
      <xdr:row>96</xdr:row>
      <xdr:rowOff>55334</xdr:rowOff>
    </xdr:from>
    <xdr:to>
      <xdr:col>37</xdr:col>
      <xdr:colOff>106136</xdr:colOff>
      <xdr:row>98</xdr:row>
      <xdr:rowOff>76199</xdr:rowOff>
    </xdr:to>
    <xdr:grpSp>
      <xdr:nvGrpSpPr>
        <xdr:cNvPr id="55" name="Group 54">
          <a:extLst>
            <a:ext uri="{FF2B5EF4-FFF2-40B4-BE49-F238E27FC236}">
              <a16:creationId xmlns:a16="http://schemas.microsoft.com/office/drawing/2014/main" id="{BDA418EA-F2EB-4A7F-B9DD-305FB7A9A120}"/>
            </a:ext>
          </a:extLst>
        </xdr:cNvPr>
        <xdr:cNvGrpSpPr/>
      </xdr:nvGrpSpPr>
      <xdr:grpSpPr>
        <a:xfrm>
          <a:off x="4512948" y="10964180"/>
          <a:ext cx="189681" cy="303894"/>
          <a:chOff x="5692267" y="7255197"/>
          <a:chExt cx="212821" cy="132324"/>
        </a:xfrm>
      </xdr:grpSpPr>
      <xdr:sp macro="" textlink="">
        <xdr:nvSpPr>
          <xdr:cNvPr id="56" name="Freeform 15">
            <a:extLst>
              <a:ext uri="{FF2B5EF4-FFF2-40B4-BE49-F238E27FC236}">
                <a16:creationId xmlns:a16="http://schemas.microsoft.com/office/drawing/2014/main" id="{0E895026-07F6-4DA4-979E-645B5B42ED7D}"/>
              </a:ext>
            </a:extLst>
          </xdr:cNvPr>
          <xdr:cNvSpPr>
            <a:spLocks/>
          </xdr:cNvSpPr>
        </xdr:nvSpPr>
        <xdr:spPr bwMode="auto">
          <a:xfrm>
            <a:off x="5692267" y="7256134"/>
            <a:ext cx="212821" cy="131387"/>
          </a:xfrm>
          <a:custGeom>
            <a:avLst/>
            <a:gdLst>
              <a:gd name="T0" fmla="*/ 2147483647 w 72"/>
              <a:gd name="T1" fmla="*/ 0 h 7"/>
              <a:gd name="T2" fmla="*/ 2147483647 w 72"/>
              <a:gd name="T3" fmla="*/ 2147483647 h 7"/>
              <a:gd name="T4" fmla="*/ 0 w 72"/>
              <a:gd name="T5" fmla="*/ 2147483647 h 7"/>
              <a:gd name="T6" fmla="*/ 0 60000 65536"/>
              <a:gd name="T7" fmla="*/ 0 60000 65536"/>
              <a:gd name="T8" fmla="*/ 0 60000 65536"/>
              <a:gd name="T9" fmla="*/ 0 w 72"/>
              <a:gd name="T10" fmla="*/ 0 h 7"/>
              <a:gd name="T11" fmla="*/ 72 w 72"/>
              <a:gd name="T12" fmla="*/ 7 h 7"/>
            </a:gdLst>
            <a:ahLst/>
            <a:cxnLst>
              <a:cxn ang="T6">
                <a:pos x="T0" y="T1"/>
              </a:cxn>
              <a:cxn ang="T7">
                <a:pos x="T2" y="T3"/>
              </a:cxn>
              <a:cxn ang="T8">
                <a:pos x="T4" y="T5"/>
              </a:cxn>
            </a:cxnLst>
            <a:rect l="T9" t="T10" r="T11" b="T12"/>
            <a:pathLst>
              <a:path w="72" h="7">
                <a:moveTo>
                  <a:pt x="72" y="0"/>
                </a:moveTo>
                <a:lnTo>
                  <a:pt x="72" y="7"/>
                </a:lnTo>
                <a:lnTo>
                  <a:pt x="0" y="7"/>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xnSp macro="">
        <xdr:nvCxnSpPr>
          <xdr:cNvPr id="57" name="Straight Connector 56">
            <a:extLst>
              <a:ext uri="{FF2B5EF4-FFF2-40B4-BE49-F238E27FC236}">
                <a16:creationId xmlns:a16="http://schemas.microsoft.com/office/drawing/2014/main" id="{D6A8EA3C-4676-421C-B1CC-A8C1DA039B65}"/>
              </a:ext>
            </a:extLst>
          </xdr:cNvPr>
          <xdr:cNvCxnSpPr/>
        </xdr:nvCxnSpPr>
        <xdr:spPr>
          <a:xfrm>
            <a:off x="5790404" y="7255197"/>
            <a:ext cx="113564" cy="0"/>
          </a:xfrm>
          <a:prstGeom prst="line">
            <a:avLst/>
          </a:prstGeom>
          <a:ln w="9525">
            <a:solidFill>
              <a:schemeClr val="tx1"/>
            </a:solidFill>
          </a:ln>
        </xdr:spPr>
        <xdr:style>
          <a:lnRef idx="1">
            <a:schemeClr val="dk1"/>
          </a:lnRef>
          <a:fillRef idx="0">
            <a:schemeClr val="dk1"/>
          </a:fillRef>
          <a:effectRef idx="0">
            <a:schemeClr val="dk1"/>
          </a:effectRef>
          <a:fontRef idx="minor">
            <a:schemeClr val="tx1"/>
          </a:fontRef>
        </xdr:style>
      </xdr:cxnSp>
    </xdr:grpSp>
    <xdr:clientData/>
  </xdr:twoCellAnchor>
  <xdr:twoCellAnchor>
    <xdr:from>
      <xdr:col>28</xdr:col>
      <xdr:colOff>35683</xdr:colOff>
      <xdr:row>56</xdr:row>
      <xdr:rowOff>45676</xdr:rowOff>
    </xdr:from>
    <xdr:to>
      <xdr:col>29</xdr:col>
      <xdr:colOff>47409</xdr:colOff>
      <xdr:row>58</xdr:row>
      <xdr:rowOff>83172</xdr:rowOff>
    </xdr:to>
    <xdr:grpSp>
      <xdr:nvGrpSpPr>
        <xdr:cNvPr id="30" name="Group 29">
          <a:extLst>
            <a:ext uri="{FF2B5EF4-FFF2-40B4-BE49-F238E27FC236}">
              <a16:creationId xmlns:a16="http://schemas.microsoft.com/office/drawing/2014/main" id="{C21532D9-FCA8-204E-AC09-1A5515611CA9}"/>
            </a:ext>
          </a:extLst>
        </xdr:cNvPr>
        <xdr:cNvGrpSpPr/>
      </xdr:nvGrpSpPr>
      <xdr:grpSpPr>
        <a:xfrm>
          <a:off x="3521833" y="6307683"/>
          <a:ext cx="134190" cy="323246"/>
          <a:chOff x="5692267" y="7255197"/>
          <a:chExt cx="212821" cy="132324"/>
        </a:xfrm>
      </xdr:grpSpPr>
      <xdr:sp macro="" textlink="">
        <xdr:nvSpPr>
          <xdr:cNvPr id="31" name="Freeform 15">
            <a:extLst>
              <a:ext uri="{FF2B5EF4-FFF2-40B4-BE49-F238E27FC236}">
                <a16:creationId xmlns:a16="http://schemas.microsoft.com/office/drawing/2014/main" id="{474A6BD7-606E-0F47-B4F3-7625A95D42E8}"/>
              </a:ext>
            </a:extLst>
          </xdr:cNvPr>
          <xdr:cNvSpPr>
            <a:spLocks/>
          </xdr:cNvSpPr>
        </xdr:nvSpPr>
        <xdr:spPr bwMode="auto">
          <a:xfrm>
            <a:off x="5692267" y="7256134"/>
            <a:ext cx="212821" cy="131387"/>
          </a:xfrm>
          <a:custGeom>
            <a:avLst/>
            <a:gdLst>
              <a:gd name="T0" fmla="*/ 2147483647 w 72"/>
              <a:gd name="T1" fmla="*/ 0 h 7"/>
              <a:gd name="T2" fmla="*/ 2147483647 w 72"/>
              <a:gd name="T3" fmla="*/ 2147483647 h 7"/>
              <a:gd name="T4" fmla="*/ 0 w 72"/>
              <a:gd name="T5" fmla="*/ 2147483647 h 7"/>
              <a:gd name="T6" fmla="*/ 0 60000 65536"/>
              <a:gd name="T7" fmla="*/ 0 60000 65536"/>
              <a:gd name="T8" fmla="*/ 0 60000 65536"/>
              <a:gd name="T9" fmla="*/ 0 w 72"/>
              <a:gd name="T10" fmla="*/ 0 h 7"/>
              <a:gd name="T11" fmla="*/ 72 w 72"/>
              <a:gd name="T12" fmla="*/ 7 h 7"/>
            </a:gdLst>
            <a:ahLst/>
            <a:cxnLst>
              <a:cxn ang="T6">
                <a:pos x="T0" y="T1"/>
              </a:cxn>
              <a:cxn ang="T7">
                <a:pos x="T2" y="T3"/>
              </a:cxn>
              <a:cxn ang="T8">
                <a:pos x="T4" y="T5"/>
              </a:cxn>
            </a:cxnLst>
            <a:rect l="T9" t="T10" r="T11" b="T12"/>
            <a:pathLst>
              <a:path w="72" h="7">
                <a:moveTo>
                  <a:pt x="72" y="0"/>
                </a:moveTo>
                <a:lnTo>
                  <a:pt x="72" y="7"/>
                </a:lnTo>
                <a:lnTo>
                  <a:pt x="0" y="7"/>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xnSp macro="">
        <xdr:nvCxnSpPr>
          <xdr:cNvPr id="32" name="Straight Connector 31">
            <a:extLst>
              <a:ext uri="{FF2B5EF4-FFF2-40B4-BE49-F238E27FC236}">
                <a16:creationId xmlns:a16="http://schemas.microsoft.com/office/drawing/2014/main" id="{8872270B-FFBB-7F41-8825-1649CB6AA273}"/>
              </a:ext>
            </a:extLst>
          </xdr:cNvPr>
          <xdr:cNvCxnSpPr/>
        </xdr:nvCxnSpPr>
        <xdr:spPr>
          <a:xfrm>
            <a:off x="5790404" y="7255197"/>
            <a:ext cx="113564" cy="0"/>
          </a:xfrm>
          <a:prstGeom prst="line">
            <a:avLst/>
          </a:prstGeom>
          <a:ln w="9525">
            <a:solidFill>
              <a:schemeClr val="tx1"/>
            </a:solidFill>
          </a:ln>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7.xml><?xml version="1.0" encoding="utf-8"?>
<xdr:wsDr xmlns:xdr="http://schemas.openxmlformats.org/drawingml/2006/spreadsheetDrawing" xmlns:a="http://schemas.openxmlformats.org/drawingml/2006/main">
  <xdr:oneCellAnchor>
    <xdr:from>
      <xdr:col>34</xdr:col>
      <xdr:colOff>70907</xdr:colOff>
      <xdr:row>127</xdr:row>
      <xdr:rowOff>55031</xdr:rowOff>
    </xdr:from>
    <xdr:ext cx="91440" cy="182880"/>
    <xdr:sp macro="" textlink="">
      <xdr:nvSpPr>
        <xdr:cNvPr id="40" name="Freeform 88">
          <a:extLst>
            <a:ext uri="{FF2B5EF4-FFF2-40B4-BE49-F238E27FC236}">
              <a16:creationId xmlns:a16="http://schemas.microsoft.com/office/drawing/2014/main" id="{13D5EDD8-2508-004D-B9D3-6CBA8C476655}"/>
            </a:ext>
          </a:extLst>
        </xdr:cNvPr>
        <xdr:cNvSpPr>
          <a:spLocks/>
        </xdr:cNvSpPr>
      </xdr:nvSpPr>
      <xdr:spPr bwMode="auto">
        <a:xfrm>
          <a:off x="4039657" y="14837831"/>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40</xdr:col>
      <xdr:colOff>9524</xdr:colOff>
      <xdr:row>47</xdr:row>
      <xdr:rowOff>76200</xdr:rowOff>
    </xdr:from>
    <xdr:ext cx="182880" cy="0"/>
    <xdr:sp macro="" textlink="">
      <xdr:nvSpPr>
        <xdr:cNvPr id="46" name="Line 620">
          <a:extLst>
            <a:ext uri="{FF2B5EF4-FFF2-40B4-BE49-F238E27FC236}">
              <a16:creationId xmlns:a16="http://schemas.microsoft.com/office/drawing/2014/main" id="{935AD028-7B21-1A4D-84A5-D5B50A4E4259}"/>
            </a:ext>
          </a:extLst>
        </xdr:cNvPr>
        <xdr:cNvSpPr>
          <a:spLocks noChangeShapeType="1"/>
        </xdr:cNvSpPr>
      </xdr:nvSpPr>
      <xdr:spPr bwMode="auto">
        <a:xfrm>
          <a:off x="5919257" y="4927600"/>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17</xdr:row>
      <xdr:rowOff>73025</xdr:rowOff>
    </xdr:from>
    <xdr:ext cx="182880" cy="0"/>
    <xdr:sp macro="" textlink="">
      <xdr:nvSpPr>
        <xdr:cNvPr id="47" name="Line 620">
          <a:extLst>
            <a:ext uri="{FF2B5EF4-FFF2-40B4-BE49-F238E27FC236}">
              <a16:creationId xmlns:a16="http://schemas.microsoft.com/office/drawing/2014/main" id="{6C76EEFE-361F-034F-B1B1-4A4114AB9951}"/>
            </a:ext>
          </a:extLst>
        </xdr:cNvPr>
        <xdr:cNvSpPr>
          <a:spLocks noChangeShapeType="1"/>
        </xdr:cNvSpPr>
      </xdr:nvSpPr>
      <xdr:spPr bwMode="auto">
        <a:xfrm>
          <a:off x="4610100" y="1939925"/>
          <a:ext cx="182880" cy="0"/>
        </a:xfrm>
        <a:prstGeom prst="line">
          <a:avLst/>
        </a:prstGeom>
        <a:noFill/>
        <a:ln w="9525">
          <a:solidFill>
            <a:srgbClr val="000000"/>
          </a:solidFill>
          <a:round/>
          <a:headEnd/>
          <a:tailEnd type="triangle" w="sm" len="sm"/>
        </a:ln>
      </xdr:spPr>
    </xdr:sp>
    <xdr:clientData/>
  </xdr:oneCellAnchor>
  <xdr:oneCellAnchor>
    <xdr:from>
      <xdr:col>40</xdr:col>
      <xdr:colOff>9524</xdr:colOff>
      <xdr:row>81</xdr:row>
      <xdr:rowOff>76200</xdr:rowOff>
    </xdr:from>
    <xdr:ext cx="182880" cy="0"/>
    <xdr:sp macro="" textlink="">
      <xdr:nvSpPr>
        <xdr:cNvPr id="48" name="Line 620">
          <a:extLst>
            <a:ext uri="{FF2B5EF4-FFF2-40B4-BE49-F238E27FC236}">
              <a16:creationId xmlns:a16="http://schemas.microsoft.com/office/drawing/2014/main" id="{6F33CA23-1491-814E-A1BD-5389B12331D0}"/>
            </a:ext>
          </a:extLst>
        </xdr:cNvPr>
        <xdr:cNvSpPr>
          <a:spLocks noChangeShapeType="1"/>
        </xdr:cNvSpPr>
      </xdr:nvSpPr>
      <xdr:spPr bwMode="auto">
        <a:xfrm>
          <a:off x="5919257" y="8153400"/>
          <a:ext cx="182880" cy="0"/>
        </a:xfrm>
        <a:prstGeom prst="line">
          <a:avLst/>
        </a:prstGeom>
        <a:noFill/>
        <a:ln w="9525">
          <a:solidFill>
            <a:srgbClr val="000000"/>
          </a:solidFill>
          <a:round/>
          <a:headEnd/>
          <a:tailEnd type="triangle" w="sm" len="sm"/>
        </a:ln>
      </xdr:spPr>
    </xdr:sp>
    <xdr:clientData/>
  </xdr:oneCellAnchor>
  <xdr:oneCellAnchor>
    <xdr:from>
      <xdr:col>40</xdr:col>
      <xdr:colOff>544</xdr:colOff>
      <xdr:row>153</xdr:row>
      <xdr:rowOff>67099</xdr:rowOff>
    </xdr:from>
    <xdr:ext cx="186145" cy="159120"/>
    <xdr:sp macro="" textlink="">
      <xdr:nvSpPr>
        <xdr:cNvPr id="19" name="Freeform 74">
          <a:extLst>
            <a:ext uri="{FF2B5EF4-FFF2-40B4-BE49-F238E27FC236}">
              <a16:creationId xmlns:a16="http://schemas.microsoft.com/office/drawing/2014/main" id="{4ABFFC99-66B1-5048-972C-7ED2C83CC78F}"/>
            </a:ext>
          </a:extLst>
        </xdr:cNvPr>
        <xdr:cNvSpPr>
          <a:spLocks/>
        </xdr:cNvSpPr>
      </xdr:nvSpPr>
      <xdr:spPr bwMode="auto">
        <a:xfrm>
          <a:off x="5007122" y="17438318"/>
          <a:ext cx="186145" cy="159120"/>
        </a:xfrm>
        <a:custGeom>
          <a:avLst/>
          <a:gdLst>
            <a:gd name="T0" fmla="*/ 0 w 21"/>
            <a:gd name="T1" fmla="*/ 0 h 27"/>
            <a:gd name="T2" fmla="*/ 2147483647 w 21"/>
            <a:gd name="T3" fmla="*/ 0 h 27"/>
            <a:gd name="T4" fmla="*/ 2147483647 w 21"/>
            <a:gd name="T5" fmla="*/ 2147483647 h 27"/>
            <a:gd name="T6" fmla="*/ 2147483647 w 21"/>
            <a:gd name="T7" fmla="*/ 2147483647 h 27"/>
            <a:gd name="T8" fmla="*/ 2147483647 w 21"/>
            <a:gd name="T9" fmla="*/ 2147483647 h 27"/>
            <a:gd name="T10" fmla="*/ 2147483647 w 21"/>
            <a:gd name="T11" fmla="*/ 2147483647 h 27"/>
            <a:gd name="T12" fmla="*/ 2147483647 w 21"/>
            <a:gd name="T13" fmla="*/ 2147483647 h 27"/>
            <a:gd name="T14" fmla="*/ 0 60000 65536"/>
            <a:gd name="T15" fmla="*/ 0 60000 65536"/>
            <a:gd name="T16" fmla="*/ 0 60000 65536"/>
            <a:gd name="T17" fmla="*/ 0 60000 65536"/>
            <a:gd name="T18" fmla="*/ 0 60000 65536"/>
            <a:gd name="T19" fmla="*/ 0 60000 65536"/>
            <a:gd name="T20" fmla="*/ 0 60000 65536"/>
            <a:gd name="T21" fmla="*/ 0 w 21"/>
            <a:gd name="T22" fmla="*/ 0 h 27"/>
            <a:gd name="T23" fmla="*/ 21 w 21"/>
            <a:gd name="T24" fmla="*/ 27 h 27"/>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1" h="27">
              <a:moveTo>
                <a:pt x="0" y="0"/>
              </a:moveTo>
              <a:lnTo>
                <a:pt x="8" y="0"/>
              </a:lnTo>
              <a:lnTo>
                <a:pt x="8" y="27"/>
              </a:lnTo>
              <a:lnTo>
                <a:pt x="1" y="27"/>
              </a:lnTo>
              <a:lnTo>
                <a:pt x="8" y="27"/>
              </a:lnTo>
              <a:lnTo>
                <a:pt x="9" y="27"/>
              </a:lnTo>
              <a:lnTo>
                <a:pt x="21" y="27"/>
              </a:lnTo>
            </a:path>
          </a:pathLst>
        </a:custGeom>
        <a:noFill/>
        <a:ln w="9525">
          <a:solidFill>
            <a:srgbClr val="000000"/>
          </a:solidFill>
          <a:round/>
          <a:headEnd/>
          <a:tailEnd type="triangle" w="sm" len="sm"/>
        </a:ln>
      </xdr:spPr>
    </xdr:sp>
    <xdr:clientData/>
  </xdr:oneCellAnchor>
  <xdr:oneCellAnchor>
    <xdr:from>
      <xdr:col>39</xdr:col>
      <xdr:colOff>104440</xdr:colOff>
      <xdr:row>164</xdr:row>
      <xdr:rowOff>74501</xdr:rowOff>
    </xdr:from>
    <xdr:ext cx="196550" cy="710359"/>
    <xdr:sp macro="" textlink="">
      <xdr:nvSpPr>
        <xdr:cNvPr id="18" name="Freeform 74">
          <a:extLst>
            <a:ext uri="{FF2B5EF4-FFF2-40B4-BE49-F238E27FC236}">
              <a16:creationId xmlns:a16="http://schemas.microsoft.com/office/drawing/2014/main" id="{4A9C81A7-3909-CB4B-842F-D4DFEDD5509C}"/>
            </a:ext>
          </a:extLst>
        </xdr:cNvPr>
        <xdr:cNvSpPr>
          <a:spLocks/>
        </xdr:cNvSpPr>
      </xdr:nvSpPr>
      <xdr:spPr bwMode="auto">
        <a:xfrm>
          <a:off x="5026960" y="19402631"/>
          <a:ext cx="196550" cy="710359"/>
        </a:xfrm>
        <a:custGeom>
          <a:avLst/>
          <a:gdLst>
            <a:gd name="T0" fmla="*/ 0 w 21"/>
            <a:gd name="T1" fmla="*/ 0 h 27"/>
            <a:gd name="T2" fmla="*/ 2147483647 w 21"/>
            <a:gd name="T3" fmla="*/ 0 h 27"/>
            <a:gd name="T4" fmla="*/ 2147483647 w 21"/>
            <a:gd name="T5" fmla="*/ 2147483647 h 27"/>
            <a:gd name="T6" fmla="*/ 2147483647 w 21"/>
            <a:gd name="T7" fmla="*/ 2147483647 h 27"/>
            <a:gd name="T8" fmla="*/ 2147483647 w 21"/>
            <a:gd name="T9" fmla="*/ 2147483647 h 27"/>
            <a:gd name="T10" fmla="*/ 2147483647 w 21"/>
            <a:gd name="T11" fmla="*/ 2147483647 h 27"/>
            <a:gd name="T12" fmla="*/ 2147483647 w 21"/>
            <a:gd name="T13" fmla="*/ 2147483647 h 27"/>
            <a:gd name="T14" fmla="*/ 0 60000 65536"/>
            <a:gd name="T15" fmla="*/ 0 60000 65536"/>
            <a:gd name="T16" fmla="*/ 0 60000 65536"/>
            <a:gd name="T17" fmla="*/ 0 60000 65536"/>
            <a:gd name="T18" fmla="*/ 0 60000 65536"/>
            <a:gd name="T19" fmla="*/ 0 60000 65536"/>
            <a:gd name="T20" fmla="*/ 0 60000 65536"/>
            <a:gd name="T21" fmla="*/ 0 w 21"/>
            <a:gd name="T22" fmla="*/ 0 h 27"/>
            <a:gd name="T23" fmla="*/ 21 w 21"/>
            <a:gd name="T24" fmla="*/ 27 h 27"/>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1" h="27">
              <a:moveTo>
                <a:pt x="0" y="0"/>
              </a:moveTo>
              <a:lnTo>
                <a:pt x="8" y="0"/>
              </a:lnTo>
              <a:lnTo>
                <a:pt x="8" y="27"/>
              </a:lnTo>
              <a:lnTo>
                <a:pt x="1" y="27"/>
              </a:lnTo>
              <a:lnTo>
                <a:pt x="8" y="27"/>
              </a:lnTo>
              <a:lnTo>
                <a:pt x="9" y="27"/>
              </a:lnTo>
              <a:lnTo>
                <a:pt x="21" y="27"/>
              </a:lnTo>
            </a:path>
          </a:pathLst>
        </a:custGeom>
        <a:noFill/>
        <a:ln w="9525">
          <a:solidFill>
            <a:srgbClr val="000000"/>
          </a:solidFill>
          <a:round/>
          <a:headEnd/>
          <a:tailEnd type="triangle" w="sm" len="sm"/>
        </a:ln>
      </xdr:spPr>
      <xdr:txBody>
        <a:bodyPr/>
        <a:lstStyle/>
        <a:p>
          <a:endParaRPr lang="en-US"/>
        </a:p>
      </xdr:txBody>
    </xdr:sp>
    <xdr:clientData/>
  </xdr:oneCellAnchor>
  <xdr:twoCellAnchor>
    <xdr:from>
      <xdr:col>23</xdr:col>
      <xdr:colOff>0</xdr:colOff>
      <xdr:row>99</xdr:row>
      <xdr:rowOff>0</xdr:rowOff>
    </xdr:from>
    <xdr:to>
      <xdr:col>24</xdr:col>
      <xdr:colOff>2435</xdr:colOff>
      <xdr:row>101</xdr:row>
      <xdr:rowOff>60750</xdr:rowOff>
    </xdr:to>
    <xdr:grpSp>
      <xdr:nvGrpSpPr>
        <xdr:cNvPr id="45" name="Group 44">
          <a:extLst>
            <a:ext uri="{FF2B5EF4-FFF2-40B4-BE49-F238E27FC236}">
              <a16:creationId xmlns:a16="http://schemas.microsoft.com/office/drawing/2014/main" id="{9FEF0175-EA57-464C-869D-32F729437B20}"/>
            </a:ext>
          </a:extLst>
        </xdr:cNvPr>
        <xdr:cNvGrpSpPr/>
      </xdr:nvGrpSpPr>
      <xdr:grpSpPr>
        <a:xfrm>
          <a:off x="2905125" y="11144250"/>
          <a:ext cx="126260" cy="343779"/>
          <a:chOff x="3377338" y="8846950"/>
          <a:chExt cx="161441" cy="351940"/>
        </a:xfrm>
      </xdr:grpSpPr>
      <xdr:sp macro="" textlink="">
        <xdr:nvSpPr>
          <xdr:cNvPr id="60" name="Rectangle 59">
            <a:extLst>
              <a:ext uri="{FF2B5EF4-FFF2-40B4-BE49-F238E27FC236}">
                <a16:creationId xmlns:a16="http://schemas.microsoft.com/office/drawing/2014/main" id="{9AD553DA-1BEB-5646-A7BD-296FBE5363EE}"/>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1" name="Straight Arrow Connector 60">
            <a:extLst>
              <a:ext uri="{FF2B5EF4-FFF2-40B4-BE49-F238E27FC236}">
                <a16:creationId xmlns:a16="http://schemas.microsoft.com/office/drawing/2014/main" id="{11C2DBAF-5A1D-FF47-914B-9A1E000471BA}"/>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23</xdr:col>
      <xdr:colOff>0</xdr:colOff>
      <xdr:row>123</xdr:row>
      <xdr:rowOff>69272</xdr:rowOff>
    </xdr:from>
    <xdr:ext cx="142587" cy="0"/>
    <xdr:sp macro="" textlink="">
      <xdr:nvSpPr>
        <xdr:cNvPr id="65" name="Line 52">
          <a:extLst>
            <a:ext uri="{FF2B5EF4-FFF2-40B4-BE49-F238E27FC236}">
              <a16:creationId xmlns:a16="http://schemas.microsoft.com/office/drawing/2014/main" id="{548C0CE7-45E3-6F46-930E-783DC1C576F1}"/>
            </a:ext>
          </a:extLst>
        </xdr:cNvPr>
        <xdr:cNvSpPr>
          <a:spLocks noChangeShapeType="1"/>
        </xdr:cNvSpPr>
      </xdr:nvSpPr>
      <xdr:spPr bwMode="auto">
        <a:xfrm>
          <a:off x="2387600" y="260534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123</xdr:row>
      <xdr:rowOff>69272</xdr:rowOff>
    </xdr:from>
    <xdr:ext cx="142587" cy="0"/>
    <xdr:sp macro="" textlink="">
      <xdr:nvSpPr>
        <xdr:cNvPr id="66" name="Line 52">
          <a:extLst>
            <a:ext uri="{FF2B5EF4-FFF2-40B4-BE49-F238E27FC236}">
              <a16:creationId xmlns:a16="http://schemas.microsoft.com/office/drawing/2014/main" id="{D3B55FA1-AF84-6340-BCFF-023D1108219D}"/>
            </a:ext>
          </a:extLst>
        </xdr:cNvPr>
        <xdr:cNvSpPr>
          <a:spLocks noChangeShapeType="1"/>
        </xdr:cNvSpPr>
      </xdr:nvSpPr>
      <xdr:spPr bwMode="auto">
        <a:xfrm>
          <a:off x="2387600" y="260534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123</xdr:row>
      <xdr:rowOff>69272</xdr:rowOff>
    </xdr:from>
    <xdr:ext cx="142587" cy="0"/>
    <xdr:sp macro="" textlink="">
      <xdr:nvSpPr>
        <xdr:cNvPr id="67" name="Line 52">
          <a:extLst>
            <a:ext uri="{FF2B5EF4-FFF2-40B4-BE49-F238E27FC236}">
              <a16:creationId xmlns:a16="http://schemas.microsoft.com/office/drawing/2014/main" id="{A9F6E27B-BD3E-B843-AB5B-FEBF6F967162}"/>
            </a:ext>
          </a:extLst>
        </xdr:cNvPr>
        <xdr:cNvSpPr>
          <a:spLocks noChangeShapeType="1"/>
        </xdr:cNvSpPr>
      </xdr:nvSpPr>
      <xdr:spPr bwMode="auto">
        <a:xfrm>
          <a:off x="2387600" y="260534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123</xdr:row>
      <xdr:rowOff>69272</xdr:rowOff>
    </xdr:from>
    <xdr:ext cx="142587" cy="0"/>
    <xdr:sp macro="" textlink="">
      <xdr:nvSpPr>
        <xdr:cNvPr id="68" name="Line 52">
          <a:extLst>
            <a:ext uri="{FF2B5EF4-FFF2-40B4-BE49-F238E27FC236}">
              <a16:creationId xmlns:a16="http://schemas.microsoft.com/office/drawing/2014/main" id="{29E4646F-8E61-4747-B899-21B7511E5CF9}"/>
            </a:ext>
          </a:extLst>
        </xdr:cNvPr>
        <xdr:cNvSpPr>
          <a:spLocks noChangeShapeType="1"/>
        </xdr:cNvSpPr>
      </xdr:nvSpPr>
      <xdr:spPr bwMode="auto">
        <a:xfrm>
          <a:off x="2387600" y="260534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123</xdr:row>
      <xdr:rowOff>69272</xdr:rowOff>
    </xdr:from>
    <xdr:ext cx="142587" cy="0"/>
    <xdr:sp macro="" textlink="">
      <xdr:nvSpPr>
        <xdr:cNvPr id="69" name="Line 52">
          <a:extLst>
            <a:ext uri="{FF2B5EF4-FFF2-40B4-BE49-F238E27FC236}">
              <a16:creationId xmlns:a16="http://schemas.microsoft.com/office/drawing/2014/main" id="{55AC7AD5-DB95-4748-AD15-9E6A123D9D16}"/>
            </a:ext>
          </a:extLst>
        </xdr:cNvPr>
        <xdr:cNvSpPr>
          <a:spLocks noChangeShapeType="1"/>
        </xdr:cNvSpPr>
      </xdr:nvSpPr>
      <xdr:spPr bwMode="auto">
        <a:xfrm>
          <a:off x="2387600" y="260534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123</xdr:row>
      <xdr:rowOff>69272</xdr:rowOff>
    </xdr:from>
    <xdr:ext cx="142587" cy="0"/>
    <xdr:sp macro="" textlink="">
      <xdr:nvSpPr>
        <xdr:cNvPr id="70" name="Line 52">
          <a:extLst>
            <a:ext uri="{FF2B5EF4-FFF2-40B4-BE49-F238E27FC236}">
              <a16:creationId xmlns:a16="http://schemas.microsoft.com/office/drawing/2014/main" id="{D4080115-6C5F-A543-B1D9-226D3DFE5ECF}"/>
            </a:ext>
          </a:extLst>
        </xdr:cNvPr>
        <xdr:cNvSpPr>
          <a:spLocks noChangeShapeType="1"/>
        </xdr:cNvSpPr>
      </xdr:nvSpPr>
      <xdr:spPr bwMode="auto">
        <a:xfrm>
          <a:off x="2387600" y="260534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123</xdr:row>
      <xdr:rowOff>69272</xdr:rowOff>
    </xdr:from>
    <xdr:ext cx="142587" cy="0"/>
    <xdr:sp macro="" textlink="">
      <xdr:nvSpPr>
        <xdr:cNvPr id="71" name="Line 52">
          <a:extLst>
            <a:ext uri="{FF2B5EF4-FFF2-40B4-BE49-F238E27FC236}">
              <a16:creationId xmlns:a16="http://schemas.microsoft.com/office/drawing/2014/main" id="{A43AED3C-272C-DE4C-A0C4-6A8BC3CD6107}"/>
            </a:ext>
          </a:extLst>
        </xdr:cNvPr>
        <xdr:cNvSpPr>
          <a:spLocks noChangeShapeType="1"/>
        </xdr:cNvSpPr>
      </xdr:nvSpPr>
      <xdr:spPr bwMode="auto">
        <a:xfrm>
          <a:off x="2387600" y="26053472"/>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123</xdr:row>
      <xdr:rowOff>69272</xdr:rowOff>
    </xdr:from>
    <xdr:ext cx="142587" cy="0"/>
    <xdr:sp macro="" textlink="">
      <xdr:nvSpPr>
        <xdr:cNvPr id="72" name="Line 52">
          <a:extLst>
            <a:ext uri="{FF2B5EF4-FFF2-40B4-BE49-F238E27FC236}">
              <a16:creationId xmlns:a16="http://schemas.microsoft.com/office/drawing/2014/main" id="{0E644865-6788-A64F-89F4-55C4BB9237EC}"/>
            </a:ext>
          </a:extLst>
        </xdr:cNvPr>
        <xdr:cNvSpPr>
          <a:spLocks noChangeShapeType="1"/>
        </xdr:cNvSpPr>
      </xdr:nvSpPr>
      <xdr:spPr bwMode="auto">
        <a:xfrm>
          <a:off x="2387600" y="26053472"/>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127</xdr:row>
      <xdr:rowOff>69272</xdr:rowOff>
    </xdr:from>
    <xdr:ext cx="142587" cy="0"/>
    <xdr:sp macro="" textlink="">
      <xdr:nvSpPr>
        <xdr:cNvPr id="73" name="Line 52">
          <a:extLst>
            <a:ext uri="{FF2B5EF4-FFF2-40B4-BE49-F238E27FC236}">
              <a16:creationId xmlns:a16="http://schemas.microsoft.com/office/drawing/2014/main" id="{1325F2B8-4868-2F45-A817-F572FC1D9861}"/>
            </a:ext>
          </a:extLst>
        </xdr:cNvPr>
        <xdr:cNvSpPr>
          <a:spLocks noChangeShapeType="1"/>
        </xdr:cNvSpPr>
      </xdr:nvSpPr>
      <xdr:spPr bwMode="auto">
        <a:xfrm>
          <a:off x="3462867" y="12964005"/>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127</xdr:row>
      <xdr:rowOff>69272</xdr:rowOff>
    </xdr:from>
    <xdr:ext cx="142587" cy="0"/>
    <xdr:sp macro="" textlink="">
      <xdr:nvSpPr>
        <xdr:cNvPr id="74" name="Line 52">
          <a:extLst>
            <a:ext uri="{FF2B5EF4-FFF2-40B4-BE49-F238E27FC236}">
              <a16:creationId xmlns:a16="http://schemas.microsoft.com/office/drawing/2014/main" id="{6E9E164B-8FDD-4C41-8C11-1144844DC5C1}"/>
            </a:ext>
          </a:extLst>
        </xdr:cNvPr>
        <xdr:cNvSpPr>
          <a:spLocks noChangeShapeType="1"/>
        </xdr:cNvSpPr>
      </xdr:nvSpPr>
      <xdr:spPr bwMode="auto">
        <a:xfrm>
          <a:off x="3462867" y="12964005"/>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127</xdr:row>
      <xdr:rowOff>69272</xdr:rowOff>
    </xdr:from>
    <xdr:ext cx="142587" cy="0"/>
    <xdr:sp macro="" textlink="">
      <xdr:nvSpPr>
        <xdr:cNvPr id="75" name="Line 52">
          <a:extLst>
            <a:ext uri="{FF2B5EF4-FFF2-40B4-BE49-F238E27FC236}">
              <a16:creationId xmlns:a16="http://schemas.microsoft.com/office/drawing/2014/main" id="{7E56E463-7121-514B-876E-3025C053A1CE}"/>
            </a:ext>
          </a:extLst>
        </xdr:cNvPr>
        <xdr:cNvSpPr>
          <a:spLocks noChangeShapeType="1"/>
        </xdr:cNvSpPr>
      </xdr:nvSpPr>
      <xdr:spPr bwMode="auto">
        <a:xfrm>
          <a:off x="3462867" y="12964005"/>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127</xdr:row>
      <xdr:rowOff>69272</xdr:rowOff>
    </xdr:from>
    <xdr:ext cx="142587" cy="0"/>
    <xdr:sp macro="" textlink="">
      <xdr:nvSpPr>
        <xdr:cNvPr id="76" name="Line 52">
          <a:extLst>
            <a:ext uri="{FF2B5EF4-FFF2-40B4-BE49-F238E27FC236}">
              <a16:creationId xmlns:a16="http://schemas.microsoft.com/office/drawing/2014/main" id="{90ACC732-4F04-0047-911D-5871E587E007}"/>
            </a:ext>
          </a:extLst>
        </xdr:cNvPr>
        <xdr:cNvSpPr>
          <a:spLocks noChangeShapeType="1"/>
        </xdr:cNvSpPr>
      </xdr:nvSpPr>
      <xdr:spPr bwMode="auto">
        <a:xfrm>
          <a:off x="3462867" y="12964005"/>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127</xdr:row>
      <xdr:rowOff>69272</xdr:rowOff>
    </xdr:from>
    <xdr:ext cx="142587" cy="0"/>
    <xdr:sp macro="" textlink="">
      <xdr:nvSpPr>
        <xdr:cNvPr id="77" name="Line 52">
          <a:extLst>
            <a:ext uri="{FF2B5EF4-FFF2-40B4-BE49-F238E27FC236}">
              <a16:creationId xmlns:a16="http://schemas.microsoft.com/office/drawing/2014/main" id="{E9873497-32AC-AC48-A99D-6B2E293EC97C}"/>
            </a:ext>
          </a:extLst>
        </xdr:cNvPr>
        <xdr:cNvSpPr>
          <a:spLocks noChangeShapeType="1"/>
        </xdr:cNvSpPr>
      </xdr:nvSpPr>
      <xdr:spPr bwMode="auto">
        <a:xfrm>
          <a:off x="4182533" y="12964005"/>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127</xdr:row>
      <xdr:rowOff>69272</xdr:rowOff>
    </xdr:from>
    <xdr:ext cx="142587" cy="0"/>
    <xdr:sp macro="" textlink="">
      <xdr:nvSpPr>
        <xdr:cNvPr id="78" name="Line 52">
          <a:extLst>
            <a:ext uri="{FF2B5EF4-FFF2-40B4-BE49-F238E27FC236}">
              <a16:creationId xmlns:a16="http://schemas.microsoft.com/office/drawing/2014/main" id="{8AE6D808-4AE5-B14F-9F82-E34827A73A22}"/>
            </a:ext>
          </a:extLst>
        </xdr:cNvPr>
        <xdr:cNvSpPr>
          <a:spLocks noChangeShapeType="1"/>
        </xdr:cNvSpPr>
      </xdr:nvSpPr>
      <xdr:spPr bwMode="auto">
        <a:xfrm>
          <a:off x="4182533" y="12964005"/>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127</xdr:row>
      <xdr:rowOff>69272</xdr:rowOff>
    </xdr:from>
    <xdr:ext cx="142587" cy="0"/>
    <xdr:sp macro="" textlink="">
      <xdr:nvSpPr>
        <xdr:cNvPr id="79" name="Line 52">
          <a:extLst>
            <a:ext uri="{FF2B5EF4-FFF2-40B4-BE49-F238E27FC236}">
              <a16:creationId xmlns:a16="http://schemas.microsoft.com/office/drawing/2014/main" id="{EF9A0393-FA1F-C044-9BFA-398DEC26F0F1}"/>
            </a:ext>
          </a:extLst>
        </xdr:cNvPr>
        <xdr:cNvSpPr>
          <a:spLocks noChangeShapeType="1"/>
        </xdr:cNvSpPr>
      </xdr:nvSpPr>
      <xdr:spPr bwMode="auto">
        <a:xfrm>
          <a:off x="4182533" y="12964005"/>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127</xdr:row>
      <xdr:rowOff>69272</xdr:rowOff>
    </xdr:from>
    <xdr:ext cx="142587" cy="0"/>
    <xdr:sp macro="" textlink="">
      <xdr:nvSpPr>
        <xdr:cNvPr id="80" name="Line 52">
          <a:extLst>
            <a:ext uri="{FF2B5EF4-FFF2-40B4-BE49-F238E27FC236}">
              <a16:creationId xmlns:a16="http://schemas.microsoft.com/office/drawing/2014/main" id="{6AF98BA3-A18E-1341-86B9-986D6E2F1817}"/>
            </a:ext>
          </a:extLst>
        </xdr:cNvPr>
        <xdr:cNvSpPr>
          <a:spLocks noChangeShapeType="1"/>
        </xdr:cNvSpPr>
      </xdr:nvSpPr>
      <xdr:spPr bwMode="auto">
        <a:xfrm>
          <a:off x="4182533" y="12964005"/>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131</xdr:row>
      <xdr:rowOff>69272</xdr:rowOff>
    </xdr:from>
    <xdr:ext cx="142587" cy="0"/>
    <xdr:sp macro="" textlink="">
      <xdr:nvSpPr>
        <xdr:cNvPr id="81" name="Line 52">
          <a:extLst>
            <a:ext uri="{FF2B5EF4-FFF2-40B4-BE49-F238E27FC236}">
              <a16:creationId xmlns:a16="http://schemas.microsoft.com/office/drawing/2014/main" id="{8B0C60EC-C521-3747-AF50-83B7C057C285}"/>
            </a:ext>
          </a:extLst>
        </xdr:cNvPr>
        <xdr:cNvSpPr>
          <a:spLocks noChangeShapeType="1"/>
        </xdr:cNvSpPr>
      </xdr:nvSpPr>
      <xdr:spPr bwMode="auto">
        <a:xfrm>
          <a:off x="3462867" y="12964005"/>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131</xdr:row>
      <xdr:rowOff>69272</xdr:rowOff>
    </xdr:from>
    <xdr:ext cx="142587" cy="0"/>
    <xdr:sp macro="" textlink="">
      <xdr:nvSpPr>
        <xdr:cNvPr id="82" name="Line 52">
          <a:extLst>
            <a:ext uri="{FF2B5EF4-FFF2-40B4-BE49-F238E27FC236}">
              <a16:creationId xmlns:a16="http://schemas.microsoft.com/office/drawing/2014/main" id="{63D502AB-336C-134D-AAA9-12B97E7BA600}"/>
            </a:ext>
          </a:extLst>
        </xdr:cNvPr>
        <xdr:cNvSpPr>
          <a:spLocks noChangeShapeType="1"/>
        </xdr:cNvSpPr>
      </xdr:nvSpPr>
      <xdr:spPr bwMode="auto">
        <a:xfrm>
          <a:off x="3462867" y="12964005"/>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131</xdr:row>
      <xdr:rowOff>69272</xdr:rowOff>
    </xdr:from>
    <xdr:ext cx="142587" cy="0"/>
    <xdr:sp macro="" textlink="">
      <xdr:nvSpPr>
        <xdr:cNvPr id="83" name="Line 52">
          <a:extLst>
            <a:ext uri="{FF2B5EF4-FFF2-40B4-BE49-F238E27FC236}">
              <a16:creationId xmlns:a16="http://schemas.microsoft.com/office/drawing/2014/main" id="{D63DB5BE-E545-B04E-97ED-E8D54E939657}"/>
            </a:ext>
          </a:extLst>
        </xdr:cNvPr>
        <xdr:cNvSpPr>
          <a:spLocks noChangeShapeType="1"/>
        </xdr:cNvSpPr>
      </xdr:nvSpPr>
      <xdr:spPr bwMode="auto">
        <a:xfrm>
          <a:off x="3462867" y="12964005"/>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131</xdr:row>
      <xdr:rowOff>69272</xdr:rowOff>
    </xdr:from>
    <xdr:ext cx="142587" cy="0"/>
    <xdr:sp macro="" textlink="">
      <xdr:nvSpPr>
        <xdr:cNvPr id="84" name="Line 52">
          <a:extLst>
            <a:ext uri="{FF2B5EF4-FFF2-40B4-BE49-F238E27FC236}">
              <a16:creationId xmlns:a16="http://schemas.microsoft.com/office/drawing/2014/main" id="{E7CE6C8E-379C-FA4B-8AC7-76D63F06D746}"/>
            </a:ext>
          </a:extLst>
        </xdr:cNvPr>
        <xdr:cNvSpPr>
          <a:spLocks noChangeShapeType="1"/>
        </xdr:cNvSpPr>
      </xdr:nvSpPr>
      <xdr:spPr bwMode="auto">
        <a:xfrm>
          <a:off x="3462867" y="12964005"/>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131</xdr:row>
      <xdr:rowOff>69272</xdr:rowOff>
    </xdr:from>
    <xdr:ext cx="142587" cy="0"/>
    <xdr:sp macro="" textlink="">
      <xdr:nvSpPr>
        <xdr:cNvPr id="85" name="Line 52">
          <a:extLst>
            <a:ext uri="{FF2B5EF4-FFF2-40B4-BE49-F238E27FC236}">
              <a16:creationId xmlns:a16="http://schemas.microsoft.com/office/drawing/2014/main" id="{86C844E9-4FED-B646-89B6-111F66B244A7}"/>
            </a:ext>
          </a:extLst>
        </xdr:cNvPr>
        <xdr:cNvSpPr>
          <a:spLocks noChangeShapeType="1"/>
        </xdr:cNvSpPr>
      </xdr:nvSpPr>
      <xdr:spPr bwMode="auto">
        <a:xfrm>
          <a:off x="4182533" y="12964005"/>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131</xdr:row>
      <xdr:rowOff>69272</xdr:rowOff>
    </xdr:from>
    <xdr:ext cx="142587" cy="0"/>
    <xdr:sp macro="" textlink="">
      <xdr:nvSpPr>
        <xdr:cNvPr id="86" name="Line 52">
          <a:extLst>
            <a:ext uri="{FF2B5EF4-FFF2-40B4-BE49-F238E27FC236}">
              <a16:creationId xmlns:a16="http://schemas.microsoft.com/office/drawing/2014/main" id="{35FDAC52-5486-094C-9DD8-2F9C65DACBDE}"/>
            </a:ext>
          </a:extLst>
        </xdr:cNvPr>
        <xdr:cNvSpPr>
          <a:spLocks noChangeShapeType="1"/>
        </xdr:cNvSpPr>
      </xdr:nvSpPr>
      <xdr:spPr bwMode="auto">
        <a:xfrm>
          <a:off x="4182533" y="12964005"/>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131</xdr:row>
      <xdr:rowOff>69272</xdr:rowOff>
    </xdr:from>
    <xdr:ext cx="142587" cy="0"/>
    <xdr:sp macro="" textlink="">
      <xdr:nvSpPr>
        <xdr:cNvPr id="87" name="Line 52">
          <a:extLst>
            <a:ext uri="{FF2B5EF4-FFF2-40B4-BE49-F238E27FC236}">
              <a16:creationId xmlns:a16="http://schemas.microsoft.com/office/drawing/2014/main" id="{0A94BF85-386E-2F44-8487-F8AA6CB03D1B}"/>
            </a:ext>
          </a:extLst>
        </xdr:cNvPr>
        <xdr:cNvSpPr>
          <a:spLocks noChangeShapeType="1"/>
        </xdr:cNvSpPr>
      </xdr:nvSpPr>
      <xdr:spPr bwMode="auto">
        <a:xfrm>
          <a:off x="4182533" y="12964005"/>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131</xdr:row>
      <xdr:rowOff>69272</xdr:rowOff>
    </xdr:from>
    <xdr:ext cx="142587" cy="0"/>
    <xdr:sp macro="" textlink="">
      <xdr:nvSpPr>
        <xdr:cNvPr id="88" name="Line 52">
          <a:extLst>
            <a:ext uri="{FF2B5EF4-FFF2-40B4-BE49-F238E27FC236}">
              <a16:creationId xmlns:a16="http://schemas.microsoft.com/office/drawing/2014/main" id="{1BC57288-3CCC-4E43-A1CF-9D19202E81CE}"/>
            </a:ext>
          </a:extLst>
        </xdr:cNvPr>
        <xdr:cNvSpPr>
          <a:spLocks noChangeShapeType="1"/>
        </xdr:cNvSpPr>
      </xdr:nvSpPr>
      <xdr:spPr bwMode="auto">
        <a:xfrm>
          <a:off x="4182533" y="12964005"/>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135</xdr:row>
      <xdr:rowOff>69272</xdr:rowOff>
    </xdr:from>
    <xdr:ext cx="142587" cy="0"/>
    <xdr:sp macro="" textlink="">
      <xdr:nvSpPr>
        <xdr:cNvPr id="89" name="Line 52">
          <a:extLst>
            <a:ext uri="{FF2B5EF4-FFF2-40B4-BE49-F238E27FC236}">
              <a16:creationId xmlns:a16="http://schemas.microsoft.com/office/drawing/2014/main" id="{AF06B592-CB6A-DE4E-88A7-2A9A3C77B284}"/>
            </a:ext>
          </a:extLst>
        </xdr:cNvPr>
        <xdr:cNvSpPr>
          <a:spLocks noChangeShapeType="1"/>
        </xdr:cNvSpPr>
      </xdr:nvSpPr>
      <xdr:spPr bwMode="auto">
        <a:xfrm>
          <a:off x="3462867" y="12964005"/>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135</xdr:row>
      <xdr:rowOff>69272</xdr:rowOff>
    </xdr:from>
    <xdr:ext cx="142587" cy="0"/>
    <xdr:sp macro="" textlink="">
      <xdr:nvSpPr>
        <xdr:cNvPr id="90" name="Line 52">
          <a:extLst>
            <a:ext uri="{FF2B5EF4-FFF2-40B4-BE49-F238E27FC236}">
              <a16:creationId xmlns:a16="http://schemas.microsoft.com/office/drawing/2014/main" id="{6530D87E-4916-884B-927C-979082A6A5A9}"/>
            </a:ext>
          </a:extLst>
        </xdr:cNvPr>
        <xdr:cNvSpPr>
          <a:spLocks noChangeShapeType="1"/>
        </xdr:cNvSpPr>
      </xdr:nvSpPr>
      <xdr:spPr bwMode="auto">
        <a:xfrm>
          <a:off x="3462867" y="12964005"/>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135</xdr:row>
      <xdr:rowOff>69272</xdr:rowOff>
    </xdr:from>
    <xdr:ext cx="142587" cy="0"/>
    <xdr:sp macro="" textlink="">
      <xdr:nvSpPr>
        <xdr:cNvPr id="91" name="Line 52">
          <a:extLst>
            <a:ext uri="{FF2B5EF4-FFF2-40B4-BE49-F238E27FC236}">
              <a16:creationId xmlns:a16="http://schemas.microsoft.com/office/drawing/2014/main" id="{7FF054B4-6320-3747-B1F8-12795C165985}"/>
            </a:ext>
          </a:extLst>
        </xdr:cNvPr>
        <xdr:cNvSpPr>
          <a:spLocks noChangeShapeType="1"/>
        </xdr:cNvSpPr>
      </xdr:nvSpPr>
      <xdr:spPr bwMode="auto">
        <a:xfrm>
          <a:off x="3462867" y="12964005"/>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135</xdr:row>
      <xdr:rowOff>69272</xdr:rowOff>
    </xdr:from>
    <xdr:ext cx="142587" cy="0"/>
    <xdr:sp macro="" textlink="">
      <xdr:nvSpPr>
        <xdr:cNvPr id="92" name="Line 52">
          <a:extLst>
            <a:ext uri="{FF2B5EF4-FFF2-40B4-BE49-F238E27FC236}">
              <a16:creationId xmlns:a16="http://schemas.microsoft.com/office/drawing/2014/main" id="{65C067AA-EAD4-9142-BAD5-7A1C45FE88B9}"/>
            </a:ext>
          </a:extLst>
        </xdr:cNvPr>
        <xdr:cNvSpPr>
          <a:spLocks noChangeShapeType="1"/>
        </xdr:cNvSpPr>
      </xdr:nvSpPr>
      <xdr:spPr bwMode="auto">
        <a:xfrm>
          <a:off x="3462867" y="12964005"/>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135</xdr:row>
      <xdr:rowOff>69272</xdr:rowOff>
    </xdr:from>
    <xdr:ext cx="142587" cy="0"/>
    <xdr:sp macro="" textlink="">
      <xdr:nvSpPr>
        <xdr:cNvPr id="93" name="Line 52">
          <a:extLst>
            <a:ext uri="{FF2B5EF4-FFF2-40B4-BE49-F238E27FC236}">
              <a16:creationId xmlns:a16="http://schemas.microsoft.com/office/drawing/2014/main" id="{67ACF942-C998-FA49-AA77-400945999F08}"/>
            </a:ext>
          </a:extLst>
        </xdr:cNvPr>
        <xdr:cNvSpPr>
          <a:spLocks noChangeShapeType="1"/>
        </xdr:cNvSpPr>
      </xdr:nvSpPr>
      <xdr:spPr bwMode="auto">
        <a:xfrm>
          <a:off x="4182533" y="12964005"/>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135</xdr:row>
      <xdr:rowOff>69272</xdr:rowOff>
    </xdr:from>
    <xdr:ext cx="142587" cy="0"/>
    <xdr:sp macro="" textlink="">
      <xdr:nvSpPr>
        <xdr:cNvPr id="94" name="Line 52">
          <a:extLst>
            <a:ext uri="{FF2B5EF4-FFF2-40B4-BE49-F238E27FC236}">
              <a16:creationId xmlns:a16="http://schemas.microsoft.com/office/drawing/2014/main" id="{C12B5F56-CDD8-1940-84BC-64247E4150B5}"/>
            </a:ext>
          </a:extLst>
        </xdr:cNvPr>
        <xdr:cNvSpPr>
          <a:spLocks noChangeShapeType="1"/>
        </xdr:cNvSpPr>
      </xdr:nvSpPr>
      <xdr:spPr bwMode="auto">
        <a:xfrm>
          <a:off x="4182533" y="12964005"/>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135</xdr:row>
      <xdr:rowOff>69272</xdr:rowOff>
    </xdr:from>
    <xdr:ext cx="142587" cy="0"/>
    <xdr:sp macro="" textlink="">
      <xdr:nvSpPr>
        <xdr:cNvPr id="95" name="Line 52">
          <a:extLst>
            <a:ext uri="{FF2B5EF4-FFF2-40B4-BE49-F238E27FC236}">
              <a16:creationId xmlns:a16="http://schemas.microsoft.com/office/drawing/2014/main" id="{9ED350BF-BB0E-BF41-9982-2491AF75F0CA}"/>
            </a:ext>
          </a:extLst>
        </xdr:cNvPr>
        <xdr:cNvSpPr>
          <a:spLocks noChangeShapeType="1"/>
        </xdr:cNvSpPr>
      </xdr:nvSpPr>
      <xdr:spPr bwMode="auto">
        <a:xfrm>
          <a:off x="4182533" y="12964005"/>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135</xdr:row>
      <xdr:rowOff>69272</xdr:rowOff>
    </xdr:from>
    <xdr:ext cx="142587" cy="0"/>
    <xdr:sp macro="" textlink="">
      <xdr:nvSpPr>
        <xdr:cNvPr id="96" name="Line 52">
          <a:extLst>
            <a:ext uri="{FF2B5EF4-FFF2-40B4-BE49-F238E27FC236}">
              <a16:creationId xmlns:a16="http://schemas.microsoft.com/office/drawing/2014/main" id="{118C6018-2900-2440-8805-2291271AAA0B}"/>
            </a:ext>
          </a:extLst>
        </xdr:cNvPr>
        <xdr:cNvSpPr>
          <a:spLocks noChangeShapeType="1"/>
        </xdr:cNvSpPr>
      </xdr:nvSpPr>
      <xdr:spPr bwMode="auto">
        <a:xfrm>
          <a:off x="4182533" y="12964005"/>
          <a:ext cx="142587" cy="0"/>
        </a:xfrm>
        <a:prstGeom prst="line">
          <a:avLst/>
        </a:prstGeom>
        <a:noFill/>
        <a:ln w="9525">
          <a:solidFill>
            <a:srgbClr val="000000"/>
          </a:solidFill>
          <a:round/>
          <a:headEnd/>
          <a:tailEnd type="triangle" w="sm" len="sm"/>
        </a:ln>
      </xdr:spPr>
    </xdr:sp>
    <xdr:clientData/>
  </xdr:oneCellAnchor>
  <xdr:twoCellAnchor>
    <xdr:from>
      <xdr:col>19</xdr:col>
      <xdr:colOff>0</xdr:colOff>
      <xdr:row>314</xdr:row>
      <xdr:rowOff>0</xdr:rowOff>
    </xdr:from>
    <xdr:to>
      <xdr:col>20</xdr:col>
      <xdr:colOff>2434</xdr:colOff>
      <xdr:row>316</xdr:row>
      <xdr:rowOff>58029</xdr:rowOff>
    </xdr:to>
    <xdr:grpSp>
      <xdr:nvGrpSpPr>
        <xdr:cNvPr id="117" name="Group 116">
          <a:extLst>
            <a:ext uri="{FF2B5EF4-FFF2-40B4-BE49-F238E27FC236}">
              <a16:creationId xmlns:a16="http://schemas.microsoft.com/office/drawing/2014/main" id="{3D732F06-0454-9D45-BC1B-C21544A96140}"/>
            </a:ext>
          </a:extLst>
        </xdr:cNvPr>
        <xdr:cNvGrpSpPr/>
      </xdr:nvGrpSpPr>
      <xdr:grpSpPr>
        <a:xfrm>
          <a:off x="2409825" y="37395150"/>
          <a:ext cx="126259" cy="341058"/>
          <a:chOff x="3377338" y="8846950"/>
          <a:chExt cx="161441" cy="351940"/>
        </a:xfrm>
      </xdr:grpSpPr>
      <xdr:sp macro="" textlink="">
        <xdr:nvSpPr>
          <xdr:cNvPr id="118" name="Rectangle 117">
            <a:extLst>
              <a:ext uri="{FF2B5EF4-FFF2-40B4-BE49-F238E27FC236}">
                <a16:creationId xmlns:a16="http://schemas.microsoft.com/office/drawing/2014/main" id="{B2C6C58A-250D-2A46-9836-0E2318C50EC4}"/>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19" name="Straight Arrow Connector 118">
            <a:extLst>
              <a:ext uri="{FF2B5EF4-FFF2-40B4-BE49-F238E27FC236}">
                <a16:creationId xmlns:a16="http://schemas.microsoft.com/office/drawing/2014/main" id="{A8BCF27D-06FF-ED48-AC7C-5C192E1BED86}"/>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19</xdr:col>
      <xdr:colOff>0</xdr:colOff>
      <xdr:row>325</xdr:row>
      <xdr:rowOff>0</xdr:rowOff>
    </xdr:from>
    <xdr:to>
      <xdr:col>20</xdr:col>
      <xdr:colOff>2434</xdr:colOff>
      <xdr:row>327</xdr:row>
      <xdr:rowOff>58029</xdr:rowOff>
    </xdr:to>
    <xdr:grpSp>
      <xdr:nvGrpSpPr>
        <xdr:cNvPr id="123" name="Group 122">
          <a:extLst>
            <a:ext uri="{FF2B5EF4-FFF2-40B4-BE49-F238E27FC236}">
              <a16:creationId xmlns:a16="http://schemas.microsoft.com/office/drawing/2014/main" id="{48A3181E-375D-7847-BC8F-D13C83F9D1F8}"/>
            </a:ext>
          </a:extLst>
        </xdr:cNvPr>
        <xdr:cNvGrpSpPr/>
      </xdr:nvGrpSpPr>
      <xdr:grpSpPr>
        <a:xfrm>
          <a:off x="2409825" y="38633400"/>
          <a:ext cx="126259" cy="341058"/>
          <a:chOff x="3377338" y="8846950"/>
          <a:chExt cx="161441" cy="351940"/>
        </a:xfrm>
      </xdr:grpSpPr>
      <xdr:sp macro="" textlink="">
        <xdr:nvSpPr>
          <xdr:cNvPr id="124" name="Rectangle 123">
            <a:extLst>
              <a:ext uri="{FF2B5EF4-FFF2-40B4-BE49-F238E27FC236}">
                <a16:creationId xmlns:a16="http://schemas.microsoft.com/office/drawing/2014/main" id="{786F16DE-B4F8-3245-BB84-EEB572761A68}"/>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25" name="Straight Arrow Connector 124">
            <a:extLst>
              <a:ext uri="{FF2B5EF4-FFF2-40B4-BE49-F238E27FC236}">
                <a16:creationId xmlns:a16="http://schemas.microsoft.com/office/drawing/2014/main" id="{3337878E-DA8E-BC46-99D5-A9E3291A1699}"/>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37</xdr:col>
      <xdr:colOff>42035</xdr:colOff>
      <xdr:row>325</xdr:row>
      <xdr:rowOff>56094</xdr:rowOff>
    </xdr:from>
    <xdr:to>
      <xdr:col>41</xdr:col>
      <xdr:colOff>57151</xdr:colOff>
      <xdr:row>326</xdr:row>
      <xdr:rowOff>90260</xdr:rowOff>
    </xdr:to>
    <xdr:grpSp>
      <xdr:nvGrpSpPr>
        <xdr:cNvPr id="126" name="Group 125">
          <a:extLst>
            <a:ext uri="{FF2B5EF4-FFF2-40B4-BE49-F238E27FC236}">
              <a16:creationId xmlns:a16="http://schemas.microsoft.com/office/drawing/2014/main" id="{436983EF-2A71-554A-84AB-BC5B21CCE250}"/>
            </a:ext>
          </a:extLst>
        </xdr:cNvPr>
        <xdr:cNvGrpSpPr/>
      </xdr:nvGrpSpPr>
      <xdr:grpSpPr>
        <a:xfrm rot="16200000">
          <a:off x="4790928" y="38547979"/>
          <a:ext cx="177041" cy="465513"/>
          <a:chOff x="3377338" y="8846950"/>
          <a:chExt cx="161441" cy="351940"/>
        </a:xfrm>
      </xdr:grpSpPr>
      <xdr:sp macro="" textlink="">
        <xdr:nvSpPr>
          <xdr:cNvPr id="127" name="Rectangle 126">
            <a:extLst>
              <a:ext uri="{FF2B5EF4-FFF2-40B4-BE49-F238E27FC236}">
                <a16:creationId xmlns:a16="http://schemas.microsoft.com/office/drawing/2014/main" id="{92570003-B752-0547-8B1F-E7705F14F03F}"/>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28" name="Straight Arrow Connector 127">
            <a:extLst>
              <a:ext uri="{FF2B5EF4-FFF2-40B4-BE49-F238E27FC236}">
                <a16:creationId xmlns:a16="http://schemas.microsoft.com/office/drawing/2014/main" id="{672B1792-7CB3-2144-AC69-801F6D79A863}"/>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34</xdr:col>
      <xdr:colOff>70907</xdr:colOff>
      <xdr:row>123</xdr:row>
      <xdr:rowOff>61381</xdr:rowOff>
    </xdr:from>
    <xdr:ext cx="91440" cy="182880"/>
    <xdr:sp macro="" textlink="">
      <xdr:nvSpPr>
        <xdr:cNvPr id="135" name="Freeform 88">
          <a:extLst>
            <a:ext uri="{FF2B5EF4-FFF2-40B4-BE49-F238E27FC236}">
              <a16:creationId xmlns:a16="http://schemas.microsoft.com/office/drawing/2014/main" id="{D01621AF-CAE8-E143-9A3E-FDEEAEAB52FE}"/>
            </a:ext>
          </a:extLst>
        </xdr:cNvPr>
        <xdr:cNvSpPr>
          <a:spLocks/>
        </xdr:cNvSpPr>
      </xdr:nvSpPr>
      <xdr:spPr bwMode="auto">
        <a:xfrm>
          <a:off x="4039657" y="14399681"/>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34</xdr:col>
      <xdr:colOff>64557</xdr:colOff>
      <xdr:row>131</xdr:row>
      <xdr:rowOff>42331</xdr:rowOff>
    </xdr:from>
    <xdr:ext cx="91440" cy="182880"/>
    <xdr:sp macro="" textlink="">
      <xdr:nvSpPr>
        <xdr:cNvPr id="136" name="Freeform 88">
          <a:extLst>
            <a:ext uri="{FF2B5EF4-FFF2-40B4-BE49-F238E27FC236}">
              <a16:creationId xmlns:a16="http://schemas.microsoft.com/office/drawing/2014/main" id="{654BFA37-3F4D-CF4A-9BF2-FBA9F5444F96}"/>
            </a:ext>
          </a:extLst>
        </xdr:cNvPr>
        <xdr:cNvSpPr>
          <a:spLocks/>
        </xdr:cNvSpPr>
      </xdr:nvSpPr>
      <xdr:spPr bwMode="auto">
        <a:xfrm>
          <a:off x="4033307" y="15269631"/>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34</xdr:col>
      <xdr:colOff>70907</xdr:colOff>
      <xdr:row>135</xdr:row>
      <xdr:rowOff>55031</xdr:rowOff>
    </xdr:from>
    <xdr:ext cx="91440" cy="182880"/>
    <xdr:sp macro="" textlink="">
      <xdr:nvSpPr>
        <xdr:cNvPr id="137" name="Freeform 88">
          <a:extLst>
            <a:ext uri="{FF2B5EF4-FFF2-40B4-BE49-F238E27FC236}">
              <a16:creationId xmlns:a16="http://schemas.microsoft.com/office/drawing/2014/main" id="{D92A11D3-828C-4B4C-84D3-36791F6DC34D}"/>
            </a:ext>
          </a:extLst>
        </xdr:cNvPr>
        <xdr:cNvSpPr>
          <a:spLocks/>
        </xdr:cNvSpPr>
      </xdr:nvSpPr>
      <xdr:spPr bwMode="auto">
        <a:xfrm>
          <a:off x="4039657" y="15726831"/>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twoCellAnchor>
    <xdr:from>
      <xdr:col>37</xdr:col>
      <xdr:colOff>72799</xdr:colOff>
      <xdr:row>314</xdr:row>
      <xdr:rowOff>66448</xdr:rowOff>
    </xdr:from>
    <xdr:to>
      <xdr:col>41</xdr:col>
      <xdr:colOff>85647</xdr:colOff>
      <xdr:row>315</xdr:row>
      <xdr:rowOff>91996</xdr:rowOff>
    </xdr:to>
    <xdr:grpSp>
      <xdr:nvGrpSpPr>
        <xdr:cNvPr id="111" name="Group 110">
          <a:extLst>
            <a:ext uri="{FF2B5EF4-FFF2-40B4-BE49-F238E27FC236}">
              <a16:creationId xmlns:a16="http://schemas.microsoft.com/office/drawing/2014/main" id="{87074419-C505-4448-AA52-0DC6EEA4E663}"/>
            </a:ext>
          </a:extLst>
        </xdr:cNvPr>
        <xdr:cNvGrpSpPr/>
      </xdr:nvGrpSpPr>
      <xdr:grpSpPr>
        <a:xfrm rot="16200000">
          <a:off x="4820785" y="37311466"/>
          <a:ext cx="169783" cy="472769"/>
          <a:chOff x="3377338" y="8846950"/>
          <a:chExt cx="161441" cy="351940"/>
        </a:xfrm>
      </xdr:grpSpPr>
      <xdr:sp macro="" textlink="">
        <xdr:nvSpPr>
          <xdr:cNvPr id="112" name="Rectangle 111">
            <a:extLst>
              <a:ext uri="{FF2B5EF4-FFF2-40B4-BE49-F238E27FC236}">
                <a16:creationId xmlns:a16="http://schemas.microsoft.com/office/drawing/2014/main" id="{0E0D16F3-AAF3-4508-9679-371A54B61821}"/>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13" name="Straight Arrow Connector 112">
            <a:extLst>
              <a:ext uri="{FF2B5EF4-FFF2-40B4-BE49-F238E27FC236}">
                <a16:creationId xmlns:a16="http://schemas.microsoft.com/office/drawing/2014/main" id="{C290FF29-69E9-4B57-838D-04A4BA53FC1C}"/>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37</xdr:col>
      <xdr:colOff>63955</xdr:colOff>
      <xdr:row>99</xdr:row>
      <xdr:rowOff>39461</xdr:rowOff>
    </xdr:from>
    <xdr:to>
      <xdr:col>41</xdr:col>
      <xdr:colOff>94945</xdr:colOff>
      <xdr:row>100</xdr:row>
      <xdr:rowOff>65009</xdr:rowOff>
    </xdr:to>
    <xdr:grpSp>
      <xdr:nvGrpSpPr>
        <xdr:cNvPr id="120" name="Group 119">
          <a:extLst>
            <a:ext uri="{FF2B5EF4-FFF2-40B4-BE49-F238E27FC236}">
              <a16:creationId xmlns:a16="http://schemas.microsoft.com/office/drawing/2014/main" id="{3B3BCC96-026B-405A-B062-733E75716F46}"/>
            </a:ext>
          </a:extLst>
        </xdr:cNvPr>
        <xdr:cNvGrpSpPr/>
      </xdr:nvGrpSpPr>
      <xdr:grpSpPr>
        <a:xfrm rot="16200000">
          <a:off x="4825774" y="11023828"/>
          <a:ext cx="169784" cy="489550"/>
          <a:chOff x="3377338" y="8846950"/>
          <a:chExt cx="161441" cy="351940"/>
        </a:xfrm>
      </xdr:grpSpPr>
      <xdr:sp macro="" textlink="">
        <xdr:nvSpPr>
          <xdr:cNvPr id="121" name="Rectangle 120">
            <a:extLst>
              <a:ext uri="{FF2B5EF4-FFF2-40B4-BE49-F238E27FC236}">
                <a16:creationId xmlns:a16="http://schemas.microsoft.com/office/drawing/2014/main" id="{8A292BD8-8EC1-432A-BE14-1F8A426416EA}"/>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122" name="Straight Arrow Connector 121">
            <a:extLst>
              <a:ext uri="{FF2B5EF4-FFF2-40B4-BE49-F238E27FC236}">
                <a16:creationId xmlns:a16="http://schemas.microsoft.com/office/drawing/2014/main" id="{577FE705-2493-4F26-BFC6-34D83E49D6F9}"/>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40</xdr:col>
      <xdr:colOff>544</xdr:colOff>
      <xdr:row>191</xdr:row>
      <xdr:rowOff>67099</xdr:rowOff>
    </xdr:from>
    <xdr:ext cx="186145" cy="159120"/>
    <xdr:sp macro="" textlink="">
      <xdr:nvSpPr>
        <xdr:cNvPr id="107" name="Freeform 74">
          <a:extLst>
            <a:ext uri="{FF2B5EF4-FFF2-40B4-BE49-F238E27FC236}">
              <a16:creationId xmlns:a16="http://schemas.microsoft.com/office/drawing/2014/main" id="{5E1CD587-29D9-454E-AC9D-705AB2BE9674}"/>
            </a:ext>
          </a:extLst>
        </xdr:cNvPr>
        <xdr:cNvSpPr>
          <a:spLocks/>
        </xdr:cNvSpPr>
      </xdr:nvSpPr>
      <xdr:spPr bwMode="auto">
        <a:xfrm>
          <a:off x="4953544" y="17356335"/>
          <a:ext cx="186145" cy="159120"/>
        </a:xfrm>
        <a:custGeom>
          <a:avLst/>
          <a:gdLst>
            <a:gd name="T0" fmla="*/ 0 w 21"/>
            <a:gd name="T1" fmla="*/ 0 h 27"/>
            <a:gd name="T2" fmla="*/ 2147483647 w 21"/>
            <a:gd name="T3" fmla="*/ 0 h 27"/>
            <a:gd name="T4" fmla="*/ 2147483647 w 21"/>
            <a:gd name="T5" fmla="*/ 2147483647 h 27"/>
            <a:gd name="T6" fmla="*/ 2147483647 w 21"/>
            <a:gd name="T7" fmla="*/ 2147483647 h 27"/>
            <a:gd name="T8" fmla="*/ 2147483647 w 21"/>
            <a:gd name="T9" fmla="*/ 2147483647 h 27"/>
            <a:gd name="T10" fmla="*/ 2147483647 w 21"/>
            <a:gd name="T11" fmla="*/ 2147483647 h 27"/>
            <a:gd name="T12" fmla="*/ 2147483647 w 21"/>
            <a:gd name="T13" fmla="*/ 2147483647 h 27"/>
            <a:gd name="T14" fmla="*/ 0 60000 65536"/>
            <a:gd name="T15" fmla="*/ 0 60000 65536"/>
            <a:gd name="T16" fmla="*/ 0 60000 65536"/>
            <a:gd name="T17" fmla="*/ 0 60000 65536"/>
            <a:gd name="T18" fmla="*/ 0 60000 65536"/>
            <a:gd name="T19" fmla="*/ 0 60000 65536"/>
            <a:gd name="T20" fmla="*/ 0 60000 65536"/>
            <a:gd name="T21" fmla="*/ 0 w 21"/>
            <a:gd name="T22" fmla="*/ 0 h 27"/>
            <a:gd name="T23" fmla="*/ 21 w 21"/>
            <a:gd name="T24" fmla="*/ 27 h 27"/>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1" h="27">
              <a:moveTo>
                <a:pt x="0" y="0"/>
              </a:moveTo>
              <a:lnTo>
                <a:pt x="8" y="0"/>
              </a:lnTo>
              <a:lnTo>
                <a:pt x="8" y="27"/>
              </a:lnTo>
              <a:lnTo>
                <a:pt x="1" y="27"/>
              </a:lnTo>
              <a:lnTo>
                <a:pt x="8" y="27"/>
              </a:lnTo>
              <a:lnTo>
                <a:pt x="9" y="27"/>
              </a:lnTo>
              <a:lnTo>
                <a:pt x="21" y="27"/>
              </a:lnTo>
            </a:path>
          </a:pathLst>
        </a:custGeom>
        <a:noFill/>
        <a:ln w="9525">
          <a:solidFill>
            <a:srgbClr val="000000"/>
          </a:solidFill>
          <a:round/>
          <a:headEnd/>
          <a:tailEnd type="triangle" w="sm" len="sm"/>
        </a:ln>
      </xdr:spPr>
    </xdr:sp>
    <xdr:clientData/>
  </xdr:oneCellAnchor>
  <xdr:oneCellAnchor>
    <xdr:from>
      <xdr:col>39</xdr:col>
      <xdr:colOff>104440</xdr:colOff>
      <xdr:row>202</xdr:row>
      <xdr:rowOff>74501</xdr:rowOff>
    </xdr:from>
    <xdr:ext cx="196550" cy="710359"/>
    <xdr:sp macro="" textlink="">
      <xdr:nvSpPr>
        <xdr:cNvPr id="129" name="Freeform 74">
          <a:extLst>
            <a:ext uri="{FF2B5EF4-FFF2-40B4-BE49-F238E27FC236}">
              <a16:creationId xmlns:a16="http://schemas.microsoft.com/office/drawing/2014/main" id="{803D60CF-D2B9-4849-9C1E-493797ADFC85}"/>
            </a:ext>
          </a:extLst>
        </xdr:cNvPr>
        <xdr:cNvSpPr>
          <a:spLocks/>
        </xdr:cNvSpPr>
      </xdr:nvSpPr>
      <xdr:spPr bwMode="auto">
        <a:xfrm>
          <a:off x="4954026" y="18934001"/>
          <a:ext cx="196550" cy="710359"/>
        </a:xfrm>
        <a:custGeom>
          <a:avLst/>
          <a:gdLst>
            <a:gd name="T0" fmla="*/ 0 w 21"/>
            <a:gd name="T1" fmla="*/ 0 h 27"/>
            <a:gd name="T2" fmla="*/ 2147483647 w 21"/>
            <a:gd name="T3" fmla="*/ 0 h 27"/>
            <a:gd name="T4" fmla="*/ 2147483647 w 21"/>
            <a:gd name="T5" fmla="*/ 2147483647 h 27"/>
            <a:gd name="T6" fmla="*/ 2147483647 w 21"/>
            <a:gd name="T7" fmla="*/ 2147483647 h 27"/>
            <a:gd name="T8" fmla="*/ 2147483647 w 21"/>
            <a:gd name="T9" fmla="*/ 2147483647 h 27"/>
            <a:gd name="T10" fmla="*/ 2147483647 w 21"/>
            <a:gd name="T11" fmla="*/ 2147483647 h 27"/>
            <a:gd name="T12" fmla="*/ 2147483647 w 21"/>
            <a:gd name="T13" fmla="*/ 2147483647 h 27"/>
            <a:gd name="T14" fmla="*/ 0 60000 65536"/>
            <a:gd name="T15" fmla="*/ 0 60000 65536"/>
            <a:gd name="T16" fmla="*/ 0 60000 65536"/>
            <a:gd name="T17" fmla="*/ 0 60000 65536"/>
            <a:gd name="T18" fmla="*/ 0 60000 65536"/>
            <a:gd name="T19" fmla="*/ 0 60000 65536"/>
            <a:gd name="T20" fmla="*/ 0 60000 65536"/>
            <a:gd name="T21" fmla="*/ 0 w 21"/>
            <a:gd name="T22" fmla="*/ 0 h 27"/>
            <a:gd name="T23" fmla="*/ 21 w 21"/>
            <a:gd name="T24" fmla="*/ 27 h 27"/>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1" h="27">
              <a:moveTo>
                <a:pt x="0" y="0"/>
              </a:moveTo>
              <a:lnTo>
                <a:pt x="8" y="0"/>
              </a:lnTo>
              <a:lnTo>
                <a:pt x="8" y="27"/>
              </a:lnTo>
              <a:lnTo>
                <a:pt x="1" y="27"/>
              </a:lnTo>
              <a:lnTo>
                <a:pt x="8" y="27"/>
              </a:lnTo>
              <a:lnTo>
                <a:pt x="9" y="27"/>
              </a:lnTo>
              <a:lnTo>
                <a:pt x="21" y="27"/>
              </a:lnTo>
            </a:path>
          </a:pathLst>
        </a:custGeom>
        <a:noFill/>
        <a:ln w="9525">
          <a:solidFill>
            <a:srgbClr val="000000"/>
          </a:solidFill>
          <a:round/>
          <a:headEnd/>
          <a:tailEnd type="triangle" w="sm" len="sm"/>
        </a:ln>
      </xdr:spPr>
      <xdr:txBody>
        <a:bodyPr/>
        <a:lstStyle/>
        <a:p>
          <a:endParaRPr lang="en-US"/>
        </a:p>
      </xdr:txBody>
    </xdr:sp>
    <xdr:clientData/>
  </xdr:oneCellAnchor>
  <xdr:oneCellAnchor>
    <xdr:from>
      <xdr:col>40</xdr:col>
      <xdr:colOff>9525</xdr:colOff>
      <xdr:row>175</xdr:row>
      <xdr:rowOff>95250</xdr:rowOff>
    </xdr:from>
    <xdr:ext cx="182880" cy="0"/>
    <xdr:sp macro="" textlink="">
      <xdr:nvSpPr>
        <xdr:cNvPr id="2" name="Line 620">
          <a:extLst>
            <a:ext uri="{FF2B5EF4-FFF2-40B4-BE49-F238E27FC236}">
              <a16:creationId xmlns:a16="http://schemas.microsoft.com/office/drawing/2014/main" id="{588580CE-0422-4851-A20D-A5C3C0BB8BB3}"/>
            </a:ext>
          </a:extLst>
        </xdr:cNvPr>
        <xdr:cNvSpPr>
          <a:spLocks noChangeShapeType="1"/>
        </xdr:cNvSpPr>
      </xdr:nvSpPr>
      <xdr:spPr bwMode="auto">
        <a:xfrm>
          <a:off x="4638675" y="20326350"/>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213</xdr:row>
      <xdr:rowOff>76200</xdr:rowOff>
    </xdr:from>
    <xdr:ext cx="182880" cy="0"/>
    <xdr:sp macro="" textlink="">
      <xdr:nvSpPr>
        <xdr:cNvPr id="4" name="Line 620">
          <a:extLst>
            <a:ext uri="{FF2B5EF4-FFF2-40B4-BE49-F238E27FC236}">
              <a16:creationId xmlns:a16="http://schemas.microsoft.com/office/drawing/2014/main" id="{10999EAF-06BE-429E-9A5A-DB407D735CB8}"/>
            </a:ext>
          </a:extLst>
        </xdr:cNvPr>
        <xdr:cNvSpPr>
          <a:spLocks noChangeShapeType="1"/>
        </xdr:cNvSpPr>
      </xdr:nvSpPr>
      <xdr:spPr bwMode="auto">
        <a:xfrm>
          <a:off x="4629150" y="25431750"/>
          <a:ext cx="182880" cy="0"/>
        </a:xfrm>
        <a:prstGeom prst="line">
          <a:avLst/>
        </a:prstGeom>
        <a:noFill/>
        <a:ln w="9525">
          <a:solidFill>
            <a:srgbClr val="000000"/>
          </a:solidFill>
          <a:round/>
          <a:headEnd/>
          <a:tailEnd type="triangle" w="sm" len="sm"/>
        </a:ln>
      </xdr:spPr>
    </xdr:sp>
    <xdr:clientData/>
  </xdr:oneCellAnchor>
  <xdr:oneCellAnchor>
    <xdr:from>
      <xdr:col>40</xdr:col>
      <xdr:colOff>0</xdr:colOff>
      <xdr:row>245</xdr:row>
      <xdr:rowOff>76200</xdr:rowOff>
    </xdr:from>
    <xdr:ext cx="182880" cy="0"/>
    <xdr:sp macro="" textlink="">
      <xdr:nvSpPr>
        <xdr:cNvPr id="3" name="Line 620">
          <a:extLst>
            <a:ext uri="{FF2B5EF4-FFF2-40B4-BE49-F238E27FC236}">
              <a16:creationId xmlns:a16="http://schemas.microsoft.com/office/drawing/2014/main" id="{E6C370E2-5080-4E97-849D-A7E25E37A846}"/>
            </a:ext>
          </a:extLst>
        </xdr:cNvPr>
        <xdr:cNvSpPr>
          <a:spLocks noChangeShapeType="1"/>
        </xdr:cNvSpPr>
      </xdr:nvSpPr>
      <xdr:spPr bwMode="auto">
        <a:xfrm>
          <a:off x="4516438" y="25571450"/>
          <a:ext cx="182880" cy="0"/>
        </a:xfrm>
        <a:prstGeom prst="line">
          <a:avLst/>
        </a:prstGeom>
        <a:noFill/>
        <a:ln w="9525">
          <a:solidFill>
            <a:srgbClr val="000000"/>
          </a:solidFill>
          <a:round/>
          <a:headEnd/>
          <a:tailEnd type="triangle" w="sm" len="sm"/>
        </a:ln>
      </xdr:spPr>
    </xdr:sp>
    <xdr:clientData/>
  </xdr:oneCellAnchor>
</xdr:wsDr>
</file>

<file path=xl/drawings/drawing8.xml><?xml version="1.0" encoding="utf-8"?>
<xdr:wsDr xmlns:xdr="http://schemas.openxmlformats.org/drawingml/2006/spreadsheetDrawing" xmlns:a="http://schemas.openxmlformats.org/drawingml/2006/main">
  <xdr:oneCellAnchor>
    <xdr:from>
      <xdr:col>22</xdr:col>
      <xdr:colOff>0</xdr:colOff>
      <xdr:row>24</xdr:row>
      <xdr:rowOff>95250</xdr:rowOff>
    </xdr:from>
    <xdr:ext cx="121920" cy="0"/>
    <xdr:sp macro="" textlink="">
      <xdr:nvSpPr>
        <xdr:cNvPr id="2" name="Line 800">
          <a:extLst>
            <a:ext uri="{FF2B5EF4-FFF2-40B4-BE49-F238E27FC236}">
              <a16:creationId xmlns:a16="http://schemas.microsoft.com/office/drawing/2014/main" id="{87509EB9-F4A1-114F-80C0-091D1A28898C}"/>
            </a:ext>
          </a:extLst>
        </xdr:cNvPr>
        <xdr:cNvSpPr>
          <a:spLocks noChangeShapeType="1"/>
        </xdr:cNvSpPr>
      </xdr:nvSpPr>
      <xdr:spPr bwMode="auto">
        <a:xfrm>
          <a:off x="11455400" y="2762250"/>
          <a:ext cx="121920" cy="0"/>
        </a:xfrm>
        <a:prstGeom prst="line">
          <a:avLst/>
        </a:prstGeom>
        <a:noFill/>
        <a:ln w="9525">
          <a:solidFill>
            <a:srgbClr val="000000"/>
          </a:solidFill>
          <a:round/>
          <a:headEnd/>
          <a:tailEnd type="triangle" w="sm" len="sm"/>
        </a:ln>
      </xdr:spPr>
    </xdr:sp>
    <xdr:clientData/>
  </xdr:oneCellAnchor>
  <xdr:oneCellAnchor>
    <xdr:from>
      <xdr:col>22</xdr:col>
      <xdr:colOff>0</xdr:colOff>
      <xdr:row>27</xdr:row>
      <xdr:rowOff>85725</xdr:rowOff>
    </xdr:from>
    <xdr:ext cx="121920" cy="0"/>
    <xdr:sp macro="" textlink="">
      <xdr:nvSpPr>
        <xdr:cNvPr id="5" name="Line 800">
          <a:extLst>
            <a:ext uri="{FF2B5EF4-FFF2-40B4-BE49-F238E27FC236}">
              <a16:creationId xmlns:a16="http://schemas.microsoft.com/office/drawing/2014/main" id="{87D2800C-7E5C-9D47-A483-2FE5AE3983DB}"/>
            </a:ext>
          </a:extLst>
        </xdr:cNvPr>
        <xdr:cNvSpPr>
          <a:spLocks noChangeShapeType="1"/>
        </xdr:cNvSpPr>
      </xdr:nvSpPr>
      <xdr:spPr bwMode="auto">
        <a:xfrm>
          <a:off x="11455400" y="3629025"/>
          <a:ext cx="121920" cy="0"/>
        </a:xfrm>
        <a:prstGeom prst="line">
          <a:avLst/>
        </a:prstGeom>
        <a:noFill/>
        <a:ln w="9525">
          <a:solidFill>
            <a:srgbClr val="000000"/>
          </a:solidFill>
          <a:round/>
          <a:headEnd/>
          <a:tailEnd type="triangle" w="sm" len="sm"/>
        </a:ln>
      </xdr:spPr>
    </xdr:sp>
    <xdr:clientData/>
  </xdr:oneCellAnchor>
  <xdr:oneCellAnchor>
    <xdr:from>
      <xdr:col>22</xdr:col>
      <xdr:colOff>0</xdr:colOff>
      <xdr:row>35</xdr:row>
      <xdr:rowOff>85725</xdr:rowOff>
    </xdr:from>
    <xdr:ext cx="121920" cy="0"/>
    <xdr:sp macro="" textlink="">
      <xdr:nvSpPr>
        <xdr:cNvPr id="6" name="Line 800">
          <a:extLst>
            <a:ext uri="{FF2B5EF4-FFF2-40B4-BE49-F238E27FC236}">
              <a16:creationId xmlns:a16="http://schemas.microsoft.com/office/drawing/2014/main" id="{70009D3D-6684-6B4E-A989-2743D28C5143}"/>
            </a:ext>
          </a:extLst>
        </xdr:cNvPr>
        <xdr:cNvSpPr>
          <a:spLocks noChangeShapeType="1"/>
        </xdr:cNvSpPr>
      </xdr:nvSpPr>
      <xdr:spPr bwMode="auto">
        <a:xfrm>
          <a:off x="3175000" y="3616325"/>
          <a:ext cx="121920" cy="0"/>
        </a:xfrm>
        <a:prstGeom prst="line">
          <a:avLst/>
        </a:prstGeom>
        <a:noFill/>
        <a:ln w="9525">
          <a:solidFill>
            <a:srgbClr val="000000"/>
          </a:solidFill>
          <a:round/>
          <a:headEnd/>
          <a:tailEnd type="triangle" w="sm" len="sm"/>
        </a:ln>
      </xdr:spPr>
    </xdr:sp>
    <xdr:clientData/>
  </xdr:oneCellAnchor>
  <xdr:oneCellAnchor>
    <xdr:from>
      <xdr:col>22</xdr:col>
      <xdr:colOff>0</xdr:colOff>
      <xdr:row>38</xdr:row>
      <xdr:rowOff>76200</xdr:rowOff>
    </xdr:from>
    <xdr:ext cx="121920" cy="0"/>
    <xdr:sp macro="" textlink="">
      <xdr:nvSpPr>
        <xdr:cNvPr id="7" name="Line 800">
          <a:extLst>
            <a:ext uri="{FF2B5EF4-FFF2-40B4-BE49-F238E27FC236}">
              <a16:creationId xmlns:a16="http://schemas.microsoft.com/office/drawing/2014/main" id="{6802BD7D-FBD1-EA4E-AEBF-57890AFAFC5B}"/>
            </a:ext>
          </a:extLst>
        </xdr:cNvPr>
        <xdr:cNvSpPr>
          <a:spLocks noChangeShapeType="1"/>
        </xdr:cNvSpPr>
      </xdr:nvSpPr>
      <xdr:spPr bwMode="auto">
        <a:xfrm>
          <a:off x="3175000" y="3898900"/>
          <a:ext cx="121920" cy="0"/>
        </a:xfrm>
        <a:prstGeom prst="line">
          <a:avLst/>
        </a:prstGeom>
        <a:noFill/>
        <a:ln w="9525">
          <a:solidFill>
            <a:srgbClr val="000000"/>
          </a:solidFill>
          <a:round/>
          <a:headEnd/>
          <a:tailEnd type="triangle" w="sm" len="sm"/>
        </a:ln>
      </xdr:spPr>
    </xdr:sp>
    <xdr:clientData/>
  </xdr:oneCellAnchor>
  <xdr:oneCellAnchor>
    <xdr:from>
      <xdr:col>22</xdr:col>
      <xdr:colOff>0</xdr:colOff>
      <xdr:row>41</xdr:row>
      <xdr:rowOff>76200</xdr:rowOff>
    </xdr:from>
    <xdr:ext cx="121920" cy="0"/>
    <xdr:sp macro="" textlink="">
      <xdr:nvSpPr>
        <xdr:cNvPr id="8" name="Line 800">
          <a:extLst>
            <a:ext uri="{FF2B5EF4-FFF2-40B4-BE49-F238E27FC236}">
              <a16:creationId xmlns:a16="http://schemas.microsoft.com/office/drawing/2014/main" id="{C33B7AC4-6FE4-DB42-8E7E-488644477AA8}"/>
            </a:ext>
          </a:extLst>
        </xdr:cNvPr>
        <xdr:cNvSpPr>
          <a:spLocks noChangeShapeType="1"/>
        </xdr:cNvSpPr>
      </xdr:nvSpPr>
      <xdr:spPr bwMode="auto">
        <a:xfrm>
          <a:off x="3175000" y="4191000"/>
          <a:ext cx="121920" cy="0"/>
        </a:xfrm>
        <a:prstGeom prst="line">
          <a:avLst/>
        </a:prstGeom>
        <a:noFill/>
        <a:ln w="9525">
          <a:solidFill>
            <a:srgbClr val="000000"/>
          </a:solidFill>
          <a:round/>
          <a:headEnd/>
          <a:tailEnd type="triangle" w="sm" len="sm"/>
        </a:ln>
      </xdr:spPr>
    </xdr:sp>
    <xdr:clientData/>
  </xdr:oneCellAnchor>
  <xdr:oneCellAnchor>
    <xdr:from>
      <xdr:col>22</xdr:col>
      <xdr:colOff>0</xdr:colOff>
      <xdr:row>47</xdr:row>
      <xdr:rowOff>85725</xdr:rowOff>
    </xdr:from>
    <xdr:ext cx="121920" cy="0"/>
    <xdr:sp macro="" textlink="">
      <xdr:nvSpPr>
        <xdr:cNvPr id="9" name="Line 800">
          <a:extLst>
            <a:ext uri="{FF2B5EF4-FFF2-40B4-BE49-F238E27FC236}">
              <a16:creationId xmlns:a16="http://schemas.microsoft.com/office/drawing/2014/main" id="{89814A6A-FEC6-B648-8F8F-B5DDA9392E7D}"/>
            </a:ext>
          </a:extLst>
        </xdr:cNvPr>
        <xdr:cNvSpPr>
          <a:spLocks noChangeShapeType="1"/>
        </xdr:cNvSpPr>
      </xdr:nvSpPr>
      <xdr:spPr bwMode="auto">
        <a:xfrm>
          <a:off x="3175000" y="4632325"/>
          <a:ext cx="121920" cy="0"/>
        </a:xfrm>
        <a:prstGeom prst="line">
          <a:avLst/>
        </a:prstGeom>
        <a:noFill/>
        <a:ln w="9525">
          <a:solidFill>
            <a:srgbClr val="000000"/>
          </a:solidFill>
          <a:round/>
          <a:headEnd/>
          <a:tailEnd type="triangle" w="sm" len="sm"/>
        </a:ln>
      </xdr:spPr>
    </xdr:sp>
    <xdr:clientData/>
  </xdr:oneCellAnchor>
  <xdr:oneCellAnchor>
    <xdr:from>
      <xdr:col>22</xdr:col>
      <xdr:colOff>0</xdr:colOff>
      <xdr:row>51</xdr:row>
      <xdr:rowOff>85725</xdr:rowOff>
    </xdr:from>
    <xdr:ext cx="121920" cy="0"/>
    <xdr:sp macro="" textlink="">
      <xdr:nvSpPr>
        <xdr:cNvPr id="11" name="Line 800">
          <a:extLst>
            <a:ext uri="{FF2B5EF4-FFF2-40B4-BE49-F238E27FC236}">
              <a16:creationId xmlns:a16="http://schemas.microsoft.com/office/drawing/2014/main" id="{CE337742-5CBE-DB45-9ECA-CC008F703374}"/>
            </a:ext>
          </a:extLst>
        </xdr:cNvPr>
        <xdr:cNvSpPr>
          <a:spLocks noChangeShapeType="1"/>
        </xdr:cNvSpPr>
      </xdr:nvSpPr>
      <xdr:spPr bwMode="auto">
        <a:xfrm>
          <a:off x="3175000" y="4924425"/>
          <a:ext cx="121920" cy="0"/>
        </a:xfrm>
        <a:prstGeom prst="line">
          <a:avLst/>
        </a:prstGeom>
        <a:noFill/>
        <a:ln w="9525">
          <a:solidFill>
            <a:srgbClr val="000000"/>
          </a:solidFill>
          <a:round/>
          <a:headEnd/>
          <a:tailEnd type="triangle" w="sm" len="sm"/>
        </a:ln>
      </xdr:spPr>
    </xdr:sp>
    <xdr:clientData/>
  </xdr:oneCellAnchor>
  <xdr:oneCellAnchor>
    <xdr:from>
      <xdr:col>22</xdr:col>
      <xdr:colOff>0</xdr:colOff>
      <xdr:row>58</xdr:row>
      <xdr:rowOff>85725</xdr:rowOff>
    </xdr:from>
    <xdr:ext cx="121920" cy="0"/>
    <xdr:sp macro="" textlink="">
      <xdr:nvSpPr>
        <xdr:cNvPr id="12" name="Line 800">
          <a:extLst>
            <a:ext uri="{FF2B5EF4-FFF2-40B4-BE49-F238E27FC236}">
              <a16:creationId xmlns:a16="http://schemas.microsoft.com/office/drawing/2014/main" id="{B7DF8568-F805-8846-9C1C-BBF5B5209D93}"/>
            </a:ext>
          </a:extLst>
        </xdr:cNvPr>
        <xdr:cNvSpPr>
          <a:spLocks noChangeShapeType="1"/>
        </xdr:cNvSpPr>
      </xdr:nvSpPr>
      <xdr:spPr bwMode="auto">
        <a:xfrm>
          <a:off x="3175000" y="5356225"/>
          <a:ext cx="121920" cy="0"/>
        </a:xfrm>
        <a:prstGeom prst="line">
          <a:avLst/>
        </a:prstGeom>
        <a:noFill/>
        <a:ln w="9525">
          <a:solidFill>
            <a:srgbClr val="000000"/>
          </a:solidFill>
          <a:round/>
          <a:headEnd/>
          <a:tailEnd type="triangle" w="sm" len="sm"/>
        </a:ln>
      </xdr:spPr>
    </xdr:sp>
    <xdr:clientData/>
  </xdr:oneCellAnchor>
  <xdr:oneCellAnchor>
    <xdr:from>
      <xdr:col>22</xdr:col>
      <xdr:colOff>0</xdr:colOff>
      <xdr:row>61</xdr:row>
      <xdr:rowOff>95250</xdr:rowOff>
    </xdr:from>
    <xdr:ext cx="121920" cy="0"/>
    <xdr:sp macro="" textlink="">
      <xdr:nvSpPr>
        <xdr:cNvPr id="14" name="Line 800">
          <a:extLst>
            <a:ext uri="{FF2B5EF4-FFF2-40B4-BE49-F238E27FC236}">
              <a16:creationId xmlns:a16="http://schemas.microsoft.com/office/drawing/2014/main" id="{8F02D10B-CD2B-744A-8F00-38E0B5975D58}"/>
            </a:ext>
          </a:extLst>
        </xdr:cNvPr>
        <xdr:cNvSpPr>
          <a:spLocks noChangeShapeType="1"/>
        </xdr:cNvSpPr>
      </xdr:nvSpPr>
      <xdr:spPr bwMode="auto">
        <a:xfrm>
          <a:off x="3175000" y="6089650"/>
          <a:ext cx="121920" cy="0"/>
        </a:xfrm>
        <a:prstGeom prst="line">
          <a:avLst/>
        </a:prstGeom>
        <a:noFill/>
        <a:ln w="9525">
          <a:solidFill>
            <a:srgbClr val="000000"/>
          </a:solidFill>
          <a:round/>
          <a:headEnd/>
          <a:tailEnd type="triangle" w="sm" len="sm"/>
        </a:ln>
      </xdr:spPr>
    </xdr:sp>
    <xdr:clientData/>
  </xdr:oneCellAnchor>
  <xdr:oneCellAnchor>
    <xdr:from>
      <xdr:col>22</xdr:col>
      <xdr:colOff>0</xdr:colOff>
      <xdr:row>64</xdr:row>
      <xdr:rowOff>85725</xdr:rowOff>
    </xdr:from>
    <xdr:ext cx="121920" cy="0"/>
    <xdr:sp macro="" textlink="">
      <xdr:nvSpPr>
        <xdr:cNvPr id="15" name="Line 800">
          <a:extLst>
            <a:ext uri="{FF2B5EF4-FFF2-40B4-BE49-F238E27FC236}">
              <a16:creationId xmlns:a16="http://schemas.microsoft.com/office/drawing/2014/main" id="{6E9E02CC-4170-AB44-B628-D98225EEEAA1}"/>
            </a:ext>
          </a:extLst>
        </xdr:cNvPr>
        <xdr:cNvSpPr>
          <a:spLocks noChangeShapeType="1"/>
        </xdr:cNvSpPr>
      </xdr:nvSpPr>
      <xdr:spPr bwMode="auto">
        <a:xfrm>
          <a:off x="3175000" y="6372225"/>
          <a:ext cx="121920" cy="0"/>
        </a:xfrm>
        <a:prstGeom prst="line">
          <a:avLst/>
        </a:prstGeom>
        <a:noFill/>
        <a:ln w="9525">
          <a:solidFill>
            <a:srgbClr val="000000"/>
          </a:solidFill>
          <a:round/>
          <a:headEnd/>
          <a:tailEnd type="triangle" w="sm" len="sm"/>
        </a:ln>
      </xdr:spPr>
    </xdr:sp>
    <xdr:clientData/>
  </xdr:oneCellAnchor>
  <xdr:oneCellAnchor>
    <xdr:from>
      <xdr:col>22</xdr:col>
      <xdr:colOff>0</xdr:colOff>
      <xdr:row>67</xdr:row>
      <xdr:rowOff>85725</xdr:rowOff>
    </xdr:from>
    <xdr:ext cx="121920" cy="0"/>
    <xdr:sp macro="" textlink="">
      <xdr:nvSpPr>
        <xdr:cNvPr id="16" name="Line 800">
          <a:extLst>
            <a:ext uri="{FF2B5EF4-FFF2-40B4-BE49-F238E27FC236}">
              <a16:creationId xmlns:a16="http://schemas.microsoft.com/office/drawing/2014/main" id="{06500E67-AB8B-8745-A69C-B9F9E789EE26}"/>
            </a:ext>
          </a:extLst>
        </xdr:cNvPr>
        <xdr:cNvSpPr>
          <a:spLocks noChangeShapeType="1"/>
        </xdr:cNvSpPr>
      </xdr:nvSpPr>
      <xdr:spPr bwMode="auto">
        <a:xfrm>
          <a:off x="3175000" y="6664325"/>
          <a:ext cx="121920" cy="0"/>
        </a:xfrm>
        <a:prstGeom prst="line">
          <a:avLst/>
        </a:prstGeom>
        <a:noFill/>
        <a:ln w="9525">
          <a:solidFill>
            <a:srgbClr val="000000"/>
          </a:solidFill>
          <a:round/>
          <a:headEnd/>
          <a:tailEnd type="triangle" w="sm" len="sm"/>
        </a:ln>
      </xdr:spPr>
    </xdr:sp>
    <xdr:clientData/>
  </xdr:oneCellAnchor>
  <xdr:oneCellAnchor>
    <xdr:from>
      <xdr:col>22</xdr:col>
      <xdr:colOff>0</xdr:colOff>
      <xdr:row>70</xdr:row>
      <xdr:rowOff>85725</xdr:rowOff>
    </xdr:from>
    <xdr:ext cx="121920" cy="0"/>
    <xdr:sp macro="" textlink="">
      <xdr:nvSpPr>
        <xdr:cNvPr id="17" name="Line 800">
          <a:extLst>
            <a:ext uri="{FF2B5EF4-FFF2-40B4-BE49-F238E27FC236}">
              <a16:creationId xmlns:a16="http://schemas.microsoft.com/office/drawing/2014/main" id="{6FF72869-B19E-BE4D-AF94-65520D098BBE}"/>
            </a:ext>
          </a:extLst>
        </xdr:cNvPr>
        <xdr:cNvSpPr>
          <a:spLocks noChangeShapeType="1"/>
        </xdr:cNvSpPr>
      </xdr:nvSpPr>
      <xdr:spPr bwMode="auto">
        <a:xfrm>
          <a:off x="3175000" y="6956425"/>
          <a:ext cx="121920" cy="0"/>
        </a:xfrm>
        <a:prstGeom prst="line">
          <a:avLst/>
        </a:prstGeom>
        <a:noFill/>
        <a:ln w="9525">
          <a:solidFill>
            <a:srgbClr val="000000"/>
          </a:solidFill>
          <a:round/>
          <a:headEnd/>
          <a:tailEnd type="triangle" w="sm" len="sm"/>
        </a:ln>
      </xdr:spPr>
    </xdr:sp>
    <xdr:clientData/>
  </xdr:oneCellAnchor>
  <xdr:oneCellAnchor>
    <xdr:from>
      <xdr:col>22</xdr:col>
      <xdr:colOff>0</xdr:colOff>
      <xdr:row>73</xdr:row>
      <xdr:rowOff>85725</xdr:rowOff>
    </xdr:from>
    <xdr:ext cx="121920" cy="0"/>
    <xdr:sp macro="" textlink="">
      <xdr:nvSpPr>
        <xdr:cNvPr id="18" name="Line 800">
          <a:extLst>
            <a:ext uri="{FF2B5EF4-FFF2-40B4-BE49-F238E27FC236}">
              <a16:creationId xmlns:a16="http://schemas.microsoft.com/office/drawing/2014/main" id="{D763437A-80DD-8940-ADEE-3C2ECB9E84CC}"/>
            </a:ext>
          </a:extLst>
        </xdr:cNvPr>
        <xdr:cNvSpPr>
          <a:spLocks noChangeShapeType="1"/>
        </xdr:cNvSpPr>
      </xdr:nvSpPr>
      <xdr:spPr bwMode="auto">
        <a:xfrm>
          <a:off x="3175000" y="7248525"/>
          <a:ext cx="121920" cy="0"/>
        </a:xfrm>
        <a:prstGeom prst="line">
          <a:avLst/>
        </a:prstGeom>
        <a:noFill/>
        <a:ln w="9525">
          <a:solidFill>
            <a:srgbClr val="000000"/>
          </a:solidFill>
          <a:round/>
          <a:headEnd/>
          <a:tailEnd type="triangle" w="sm" len="sm"/>
        </a:ln>
      </xdr:spPr>
    </xdr:sp>
    <xdr:clientData/>
  </xdr:oneCellAnchor>
  <xdr:oneCellAnchor>
    <xdr:from>
      <xdr:col>27</xdr:col>
      <xdr:colOff>0</xdr:colOff>
      <xdr:row>24</xdr:row>
      <xdr:rowOff>85725</xdr:rowOff>
    </xdr:from>
    <xdr:ext cx="121920" cy="0"/>
    <xdr:sp macro="" textlink="">
      <xdr:nvSpPr>
        <xdr:cNvPr id="19" name="Line 800">
          <a:extLst>
            <a:ext uri="{FF2B5EF4-FFF2-40B4-BE49-F238E27FC236}">
              <a16:creationId xmlns:a16="http://schemas.microsoft.com/office/drawing/2014/main" id="{75E48D7B-201F-6840-AAEB-B9A26A02FAB7}"/>
            </a:ext>
          </a:extLst>
        </xdr:cNvPr>
        <xdr:cNvSpPr>
          <a:spLocks noChangeShapeType="1"/>
        </xdr:cNvSpPr>
      </xdr:nvSpPr>
      <xdr:spPr bwMode="auto">
        <a:xfrm>
          <a:off x="12217400" y="2752725"/>
          <a:ext cx="121920" cy="0"/>
        </a:xfrm>
        <a:prstGeom prst="line">
          <a:avLst/>
        </a:prstGeom>
        <a:noFill/>
        <a:ln w="9525">
          <a:solidFill>
            <a:srgbClr val="000000"/>
          </a:solidFill>
          <a:round/>
          <a:headEnd/>
          <a:tailEnd type="triangle" w="sm" len="sm"/>
        </a:ln>
      </xdr:spPr>
    </xdr:sp>
    <xdr:clientData/>
  </xdr:oneCellAnchor>
  <xdr:oneCellAnchor>
    <xdr:from>
      <xdr:col>27</xdr:col>
      <xdr:colOff>0</xdr:colOff>
      <xdr:row>27</xdr:row>
      <xdr:rowOff>85725</xdr:rowOff>
    </xdr:from>
    <xdr:ext cx="121920" cy="0"/>
    <xdr:sp macro="" textlink="">
      <xdr:nvSpPr>
        <xdr:cNvPr id="22" name="Line 800">
          <a:extLst>
            <a:ext uri="{FF2B5EF4-FFF2-40B4-BE49-F238E27FC236}">
              <a16:creationId xmlns:a16="http://schemas.microsoft.com/office/drawing/2014/main" id="{65377445-D0EF-534F-8574-153ACD2FCDEF}"/>
            </a:ext>
          </a:extLst>
        </xdr:cNvPr>
        <xdr:cNvSpPr>
          <a:spLocks noChangeShapeType="1"/>
        </xdr:cNvSpPr>
      </xdr:nvSpPr>
      <xdr:spPr bwMode="auto">
        <a:xfrm>
          <a:off x="12217400" y="3629025"/>
          <a:ext cx="121920" cy="0"/>
        </a:xfrm>
        <a:prstGeom prst="line">
          <a:avLst/>
        </a:prstGeom>
        <a:noFill/>
        <a:ln w="9525">
          <a:solidFill>
            <a:srgbClr val="000000"/>
          </a:solidFill>
          <a:round/>
          <a:headEnd/>
          <a:tailEnd type="triangle" w="sm" len="sm"/>
        </a:ln>
      </xdr:spPr>
    </xdr:sp>
    <xdr:clientData/>
  </xdr:oneCellAnchor>
  <xdr:oneCellAnchor>
    <xdr:from>
      <xdr:col>27</xdr:col>
      <xdr:colOff>0</xdr:colOff>
      <xdr:row>35</xdr:row>
      <xdr:rowOff>85725</xdr:rowOff>
    </xdr:from>
    <xdr:ext cx="121920" cy="0"/>
    <xdr:sp macro="" textlink="">
      <xdr:nvSpPr>
        <xdr:cNvPr id="23" name="Line 800">
          <a:extLst>
            <a:ext uri="{FF2B5EF4-FFF2-40B4-BE49-F238E27FC236}">
              <a16:creationId xmlns:a16="http://schemas.microsoft.com/office/drawing/2014/main" id="{E9561344-2978-EF42-BE9D-40AFA9213BA5}"/>
            </a:ext>
          </a:extLst>
        </xdr:cNvPr>
        <xdr:cNvSpPr>
          <a:spLocks noChangeShapeType="1"/>
        </xdr:cNvSpPr>
      </xdr:nvSpPr>
      <xdr:spPr bwMode="auto">
        <a:xfrm>
          <a:off x="3873500" y="3616325"/>
          <a:ext cx="121920" cy="0"/>
        </a:xfrm>
        <a:prstGeom prst="line">
          <a:avLst/>
        </a:prstGeom>
        <a:noFill/>
        <a:ln w="9525">
          <a:solidFill>
            <a:srgbClr val="000000"/>
          </a:solidFill>
          <a:round/>
          <a:headEnd/>
          <a:tailEnd type="triangle" w="sm" len="sm"/>
        </a:ln>
      </xdr:spPr>
    </xdr:sp>
    <xdr:clientData/>
  </xdr:oneCellAnchor>
  <xdr:oneCellAnchor>
    <xdr:from>
      <xdr:col>27</xdr:col>
      <xdr:colOff>0</xdr:colOff>
      <xdr:row>38</xdr:row>
      <xdr:rowOff>85725</xdr:rowOff>
    </xdr:from>
    <xdr:ext cx="121920" cy="0"/>
    <xdr:sp macro="" textlink="">
      <xdr:nvSpPr>
        <xdr:cNvPr id="24" name="Line 800">
          <a:extLst>
            <a:ext uri="{FF2B5EF4-FFF2-40B4-BE49-F238E27FC236}">
              <a16:creationId xmlns:a16="http://schemas.microsoft.com/office/drawing/2014/main" id="{22969D7A-7D2A-7C4E-B489-0E7E04255F13}"/>
            </a:ext>
          </a:extLst>
        </xdr:cNvPr>
        <xdr:cNvSpPr>
          <a:spLocks noChangeShapeType="1"/>
        </xdr:cNvSpPr>
      </xdr:nvSpPr>
      <xdr:spPr bwMode="auto">
        <a:xfrm>
          <a:off x="3873500" y="3908425"/>
          <a:ext cx="121920" cy="0"/>
        </a:xfrm>
        <a:prstGeom prst="line">
          <a:avLst/>
        </a:prstGeom>
        <a:noFill/>
        <a:ln w="9525">
          <a:solidFill>
            <a:srgbClr val="000000"/>
          </a:solidFill>
          <a:round/>
          <a:headEnd/>
          <a:tailEnd type="triangle" w="sm" len="sm"/>
        </a:ln>
      </xdr:spPr>
    </xdr:sp>
    <xdr:clientData/>
  </xdr:oneCellAnchor>
  <xdr:oneCellAnchor>
    <xdr:from>
      <xdr:col>27</xdr:col>
      <xdr:colOff>0</xdr:colOff>
      <xdr:row>41</xdr:row>
      <xdr:rowOff>85725</xdr:rowOff>
    </xdr:from>
    <xdr:ext cx="121920" cy="0"/>
    <xdr:sp macro="" textlink="">
      <xdr:nvSpPr>
        <xdr:cNvPr id="25" name="Line 800">
          <a:extLst>
            <a:ext uri="{FF2B5EF4-FFF2-40B4-BE49-F238E27FC236}">
              <a16:creationId xmlns:a16="http://schemas.microsoft.com/office/drawing/2014/main" id="{CE8D97CD-5F7D-2C4E-9499-97844FD7802A}"/>
            </a:ext>
          </a:extLst>
        </xdr:cNvPr>
        <xdr:cNvSpPr>
          <a:spLocks noChangeShapeType="1"/>
        </xdr:cNvSpPr>
      </xdr:nvSpPr>
      <xdr:spPr bwMode="auto">
        <a:xfrm>
          <a:off x="3873500" y="4200525"/>
          <a:ext cx="121920" cy="0"/>
        </a:xfrm>
        <a:prstGeom prst="line">
          <a:avLst/>
        </a:prstGeom>
        <a:noFill/>
        <a:ln w="9525">
          <a:solidFill>
            <a:srgbClr val="000000"/>
          </a:solidFill>
          <a:round/>
          <a:headEnd/>
          <a:tailEnd type="triangle" w="sm" len="sm"/>
        </a:ln>
      </xdr:spPr>
    </xdr:sp>
    <xdr:clientData/>
  </xdr:oneCellAnchor>
  <xdr:oneCellAnchor>
    <xdr:from>
      <xdr:col>27</xdr:col>
      <xdr:colOff>0</xdr:colOff>
      <xdr:row>47</xdr:row>
      <xdr:rowOff>95250</xdr:rowOff>
    </xdr:from>
    <xdr:ext cx="121920" cy="0"/>
    <xdr:sp macro="" textlink="">
      <xdr:nvSpPr>
        <xdr:cNvPr id="26" name="Line 800">
          <a:extLst>
            <a:ext uri="{FF2B5EF4-FFF2-40B4-BE49-F238E27FC236}">
              <a16:creationId xmlns:a16="http://schemas.microsoft.com/office/drawing/2014/main" id="{50569B8D-1923-8A49-A335-061FAB6F901C}"/>
            </a:ext>
          </a:extLst>
        </xdr:cNvPr>
        <xdr:cNvSpPr>
          <a:spLocks noChangeShapeType="1"/>
        </xdr:cNvSpPr>
      </xdr:nvSpPr>
      <xdr:spPr bwMode="auto">
        <a:xfrm>
          <a:off x="3873500" y="4641850"/>
          <a:ext cx="121920" cy="0"/>
        </a:xfrm>
        <a:prstGeom prst="line">
          <a:avLst/>
        </a:prstGeom>
        <a:noFill/>
        <a:ln w="9525">
          <a:solidFill>
            <a:srgbClr val="000000"/>
          </a:solidFill>
          <a:round/>
          <a:headEnd/>
          <a:tailEnd type="triangle" w="sm" len="sm"/>
        </a:ln>
      </xdr:spPr>
    </xdr:sp>
    <xdr:clientData/>
  </xdr:oneCellAnchor>
  <xdr:oneCellAnchor>
    <xdr:from>
      <xdr:col>27</xdr:col>
      <xdr:colOff>0</xdr:colOff>
      <xdr:row>51</xdr:row>
      <xdr:rowOff>85725</xdr:rowOff>
    </xdr:from>
    <xdr:ext cx="121920" cy="0"/>
    <xdr:sp macro="" textlink="">
      <xdr:nvSpPr>
        <xdr:cNvPr id="28" name="Line 800">
          <a:extLst>
            <a:ext uri="{FF2B5EF4-FFF2-40B4-BE49-F238E27FC236}">
              <a16:creationId xmlns:a16="http://schemas.microsoft.com/office/drawing/2014/main" id="{4A8AD085-FFE1-B74E-81DB-BF4453535BAD}"/>
            </a:ext>
          </a:extLst>
        </xdr:cNvPr>
        <xdr:cNvSpPr>
          <a:spLocks noChangeShapeType="1"/>
        </xdr:cNvSpPr>
      </xdr:nvSpPr>
      <xdr:spPr bwMode="auto">
        <a:xfrm>
          <a:off x="3873500" y="4924425"/>
          <a:ext cx="121920" cy="0"/>
        </a:xfrm>
        <a:prstGeom prst="line">
          <a:avLst/>
        </a:prstGeom>
        <a:noFill/>
        <a:ln w="9525">
          <a:solidFill>
            <a:srgbClr val="000000"/>
          </a:solidFill>
          <a:round/>
          <a:headEnd/>
          <a:tailEnd type="triangle" w="sm" len="sm"/>
        </a:ln>
      </xdr:spPr>
    </xdr:sp>
    <xdr:clientData/>
  </xdr:oneCellAnchor>
  <xdr:oneCellAnchor>
    <xdr:from>
      <xdr:col>27</xdr:col>
      <xdr:colOff>0</xdr:colOff>
      <xdr:row>58</xdr:row>
      <xdr:rowOff>76200</xdr:rowOff>
    </xdr:from>
    <xdr:ext cx="121920" cy="0"/>
    <xdr:sp macro="" textlink="">
      <xdr:nvSpPr>
        <xdr:cNvPr id="29" name="Line 800">
          <a:extLst>
            <a:ext uri="{FF2B5EF4-FFF2-40B4-BE49-F238E27FC236}">
              <a16:creationId xmlns:a16="http://schemas.microsoft.com/office/drawing/2014/main" id="{AD30E10B-6564-0447-88B9-09EB83827FBD}"/>
            </a:ext>
          </a:extLst>
        </xdr:cNvPr>
        <xdr:cNvSpPr>
          <a:spLocks noChangeShapeType="1"/>
        </xdr:cNvSpPr>
      </xdr:nvSpPr>
      <xdr:spPr bwMode="auto">
        <a:xfrm>
          <a:off x="3873500" y="5346700"/>
          <a:ext cx="121920" cy="0"/>
        </a:xfrm>
        <a:prstGeom prst="line">
          <a:avLst/>
        </a:prstGeom>
        <a:noFill/>
        <a:ln w="9525">
          <a:solidFill>
            <a:srgbClr val="000000"/>
          </a:solidFill>
          <a:round/>
          <a:headEnd/>
          <a:tailEnd type="triangle" w="sm" len="sm"/>
        </a:ln>
      </xdr:spPr>
    </xdr:sp>
    <xdr:clientData/>
  </xdr:oneCellAnchor>
  <xdr:oneCellAnchor>
    <xdr:from>
      <xdr:col>27</xdr:col>
      <xdr:colOff>0</xdr:colOff>
      <xdr:row>61</xdr:row>
      <xdr:rowOff>85725</xdr:rowOff>
    </xdr:from>
    <xdr:ext cx="121920" cy="0"/>
    <xdr:sp macro="" textlink="">
      <xdr:nvSpPr>
        <xdr:cNvPr id="31" name="Line 800">
          <a:extLst>
            <a:ext uri="{FF2B5EF4-FFF2-40B4-BE49-F238E27FC236}">
              <a16:creationId xmlns:a16="http://schemas.microsoft.com/office/drawing/2014/main" id="{C9EB2B6F-085C-574D-AAEA-976FBEC0890B}"/>
            </a:ext>
          </a:extLst>
        </xdr:cNvPr>
        <xdr:cNvSpPr>
          <a:spLocks noChangeShapeType="1"/>
        </xdr:cNvSpPr>
      </xdr:nvSpPr>
      <xdr:spPr bwMode="auto">
        <a:xfrm>
          <a:off x="3873500" y="6080125"/>
          <a:ext cx="121920" cy="0"/>
        </a:xfrm>
        <a:prstGeom prst="line">
          <a:avLst/>
        </a:prstGeom>
        <a:noFill/>
        <a:ln w="9525">
          <a:solidFill>
            <a:srgbClr val="000000"/>
          </a:solidFill>
          <a:round/>
          <a:headEnd/>
          <a:tailEnd type="triangle" w="sm" len="sm"/>
        </a:ln>
      </xdr:spPr>
    </xdr:sp>
    <xdr:clientData/>
  </xdr:oneCellAnchor>
  <xdr:oneCellAnchor>
    <xdr:from>
      <xdr:col>27</xdr:col>
      <xdr:colOff>0</xdr:colOff>
      <xdr:row>64</xdr:row>
      <xdr:rowOff>85725</xdr:rowOff>
    </xdr:from>
    <xdr:ext cx="121920" cy="0"/>
    <xdr:sp macro="" textlink="">
      <xdr:nvSpPr>
        <xdr:cNvPr id="32" name="Line 800">
          <a:extLst>
            <a:ext uri="{FF2B5EF4-FFF2-40B4-BE49-F238E27FC236}">
              <a16:creationId xmlns:a16="http://schemas.microsoft.com/office/drawing/2014/main" id="{44EE4DD8-C7DD-974C-81FA-450033045D8B}"/>
            </a:ext>
          </a:extLst>
        </xdr:cNvPr>
        <xdr:cNvSpPr>
          <a:spLocks noChangeShapeType="1"/>
        </xdr:cNvSpPr>
      </xdr:nvSpPr>
      <xdr:spPr bwMode="auto">
        <a:xfrm>
          <a:off x="3873500" y="6372225"/>
          <a:ext cx="121920" cy="0"/>
        </a:xfrm>
        <a:prstGeom prst="line">
          <a:avLst/>
        </a:prstGeom>
        <a:noFill/>
        <a:ln w="9525">
          <a:solidFill>
            <a:srgbClr val="000000"/>
          </a:solidFill>
          <a:round/>
          <a:headEnd/>
          <a:tailEnd type="triangle" w="sm" len="sm"/>
        </a:ln>
      </xdr:spPr>
    </xdr:sp>
    <xdr:clientData/>
  </xdr:oneCellAnchor>
  <xdr:oneCellAnchor>
    <xdr:from>
      <xdr:col>27</xdr:col>
      <xdr:colOff>0</xdr:colOff>
      <xdr:row>67</xdr:row>
      <xdr:rowOff>85725</xdr:rowOff>
    </xdr:from>
    <xdr:ext cx="121920" cy="0"/>
    <xdr:sp macro="" textlink="">
      <xdr:nvSpPr>
        <xdr:cNvPr id="33" name="Line 800">
          <a:extLst>
            <a:ext uri="{FF2B5EF4-FFF2-40B4-BE49-F238E27FC236}">
              <a16:creationId xmlns:a16="http://schemas.microsoft.com/office/drawing/2014/main" id="{810A70BD-5348-E34F-B399-079A993F3D30}"/>
            </a:ext>
          </a:extLst>
        </xdr:cNvPr>
        <xdr:cNvSpPr>
          <a:spLocks noChangeShapeType="1"/>
        </xdr:cNvSpPr>
      </xdr:nvSpPr>
      <xdr:spPr bwMode="auto">
        <a:xfrm>
          <a:off x="3873500" y="6664325"/>
          <a:ext cx="121920" cy="0"/>
        </a:xfrm>
        <a:prstGeom prst="line">
          <a:avLst/>
        </a:prstGeom>
        <a:noFill/>
        <a:ln w="9525">
          <a:solidFill>
            <a:srgbClr val="000000"/>
          </a:solidFill>
          <a:round/>
          <a:headEnd/>
          <a:tailEnd type="triangle" w="sm" len="sm"/>
        </a:ln>
      </xdr:spPr>
    </xdr:sp>
    <xdr:clientData/>
  </xdr:oneCellAnchor>
  <xdr:oneCellAnchor>
    <xdr:from>
      <xdr:col>27</xdr:col>
      <xdr:colOff>0</xdr:colOff>
      <xdr:row>70</xdr:row>
      <xdr:rowOff>85725</xdr:rowOff>
    </xdr:from>
    <xdr:ext cx="121920" cy="0"/>
    <xdr:sp macro="" textlink="">
      <xdr:nvSpPr>
        <xdr:cNvPr id="34" name="Line 800">
          <a:extLst>
            <a:ext uri="{FF2B5EF4-FFF2-40B4-BE49-F238E27FC236}">
              <a16:creationId xmlns:a16="http://schemas.microsoft.com/office/drawing/2014/main" id="{13C5E86D-34C0-1C46-9AA3-DCD0F9DC7A1E}"/>
            </a:ext>
          </a:extLst>
        </xdr:cNvPr>
        <xdr:cNvSpPr>
          <a:spLocks noChangeShapeType="1"/>
        </xdr:cNvSpPr>
      </xdr:nvSpPr>
      <xdr:spPr bwMode="auto">
        <a:xfrm>
          <a:off x="3873500" y="6956425"/>
          <a:ext cx="121920" cy="0"/>
        </a:xfrm>
        <a:prstGeom prst="line">
          <a:avLst/>
        </a:prstGeom>
        <a:noFill/>
        <a:ln w="9525">
          <a:solidFill>
            <a:srgbClr val="000000"/>
          </a:solidFill>
          <a:round/>
          <a:headEnd/>
          <a:tailEnd type="triangle" w="sm" len="sm"/>
        </a:ln>
      </xdr:spPr>
    </xdr:sp>
    <xdr:clientData/>
  </xdr:oneCellAnchor>
  <xdr:oneCellAnchor>
    <xdr:from>
      <xdr:col>27</xdr:col>
      <xdr:colOff>0</xdr:colOff>
      <xdr:row>73</xdr:row>
      <xdr:rowOff>85725</xdr:rowOff>
    </xdr:from>
    <xdr:ext cx="121920" cy="0"/>
    <xdr:sp macro="" textlink="">
      <xdr:nvSpPr>
        <xdr:cNvPr id="35" name="Line 800">
          <a:extLst>
            <a:ext uri="{FF2B5EF4-FFF2-40B4-BE49-F238E27FC236}">
              <a16:creationId xmlns:a16="http://schemas.microsoft.com/office/drawing/2014/main" id="{BF102FBF-F873-8F4F-A0E2-38C0B16E109B}"/>
            </a:ext>
          </a:extLst>
        </xdr:cNvPr>
        <xdr:cNvSpPr>
          <a:spLocks noChangeShapeType="1"/>
        </xdr:cNvSpPr>
      </xdr:nvSpPr>
      <xdr:spPr bwMode="auto">
        <a:xfrm>
          <a:off x="3873500" y="7248525"/>
          <a:ext cx="121920" cy="0"/>
        </a:xfrm>
        <a:prstGeom prst="line">
          <a:avLst/>
        </a:prstGeom>
        <a:noFill/>
        <a:ln w="9525">
          <a:solidFill>
            <a:srgbClr val="000000"/>
          </a:solidFill>
          <a:round/>
          <a:headEnd/>
          <a:tailEnd type="triangle" w="sm" len="sm"/>
        </a:ln>
      </xdr:spPr>
    </xdr:sp>
    <xdr:clientData/>
  </xdr:oneCellAnchor>
  <xdr:oneCellAnchor>
    <xdr:from>
      <xdr:col>32</xdr:col>
      <xdr:colOff>29632</xdr:colOff>
      <xdr:row>133</xdr:row>
      <xdr:rowOff>66674</xdr:rowOff>
    </xdr:from>
    <xdr:ext cx="91440" cy="182880"/>
    <xdr:sp macro="" textlink="">
      <xdr:nvSpPr>
        <xdr:cNvPr id="36" name="Freeform 106">
          <a:extLst>
            <a:ext uri="{FF2B5EF4-FFF2-40B4-BE49-F238E27FC236}">
              <a16:creationId xmlns:a16="http://schemas.microsoft.com/office/drawing/2014/main" id="{F25006DD-F101-784F-8489-ECA136A3E0E8}"/>
            </a:ext>
          </a:extLst>
        </xdr:cNvPr>
        <xdr:cNvSpPr>
          <a:spLocks/>
        </xdr:cNvSpPr>
      </xdr:nvSpPr>
      <xdr:spPr bwMode="auto">
        <a:xfrm>
          <a:off x="4601632" y="12322174"/>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22</xdr:col>
      <xdr:colOff>0</xdr:colOff>
      <xdr:row>76</xdr:row>
      <xdr:rowOff>95250</xdr:rowOff>
    </xdr:from>
    <xdr:ext cx="121920" cy="0"/>
    <xdr:sp macro="" textlink="">
      <xdr:nvSpPr>
        <xdr:cNvPr id="37" name="Line 800">
          <a:extLst>
            <a:ext uri="{FF2B5EF4-FFF2-40B4-BE49-F238E27FC236}">
              <a16:creationId xmlns:a16="http://schemas.microsoft.com/office/drawing/2014/main" id="{A5716636-9981-C147-B8A7-7D01E7626D73}"/>
            </a:ext>
          </a:extLst>
        </xdr:cNvPr>
        <xdr:cNvSpPr>
          <a:spLocks noChangeShapeType="1"/>
        </xdr:cNvSpPr>
      </xdr:nvSpPr>
      <xdr:spPr bwMode="auto">
        <a:xfrm>
          <a:off x="3175000" y="7550150"/>
          <a:ext cx="121920" cy="0"/>
        </a:xfrm>
        <a:prstGeom prst="line">
          <a:avLst/>
        </a:prstGeom>
        <a:noFill/>
        <a:ln w="9525">
          <a:solidFill>
            <a:srgbClr val="000000"/>
          </a:solidFill>
          <a:round/>
          <a:headEnd/>
          <a:tailEnd type="triangle" w="sm" len="sm"/>
        </a:ln>
      </xdr:spPr>
    </xdr:sp>
    <xdr:clientData/>
  </xdr:oneCellAnchor>
  <xdr:oneCellAnchor>
    <xdr:from>
      <xdr:col>22</xdr:col>
      <xdr:colOff>0</xdr:colOff>
      <xdr:row>79</xdr:row>
      <xdr:rowOff>85725</xdr:rowOff>
    </xdr:from>
    <xdr:ext cx="121920" cy="0"/>
    <xdr:sp macro="" textlink="">
      <xdr:nvSpPr>
        <xdr:cNvPr id="38" name="Line 800">
          <a:extLst>
            <a:ext uri="{FF2B5EF4-FFF2-40B4-BE49-F238E27FC236}">
              <a16:creationId xmlns:a16="http://schemas.microsoft.com/office/drawing/2014/main" id="{66EE9AA1-1C9F-D441-A04F-1813FFF0E5DD}"/>
            </a:ext>
          </a:extLst>
        </xdr:cNvPr>
        <xdr:cNvSpPr>
          <a:spLocks noChangeShapeType="1"/>
        </xdr:cNvSpPr>
      </xdr:nvSpPr>
      <xdr:spPr bwMode="auto">
        <a:xfrm>
          <a:off x="3175000" y="7832725"/>
          <a:ext cx="121920" cy="0"/>
        </a:xfrm>
        <a:prstGeom prst="line">
          <a:avLst/>
        </a:prstGeom>
        <a:noFill/>
        <a:ln w="9525">
          <a:solidFill>
            <a:srgbClr val="000000"/>
          </a:solidFill>
          <a:round/>
          <a:headEnd/>
          <a:tailEnd type="triangle" w="sm" len="sm"/>
        </a:ln>
      </xdr:spPr>
    </xdr:sp>
    <xdr:clientData/>
  </xdr:oneCellAnchor>
  <xdr:oneCellAnchor>
    <xdr:from>
      <xdr:col>22</xdr:col>
      <xdr:colOff>0</xdr:colOff>
      <xdr:row>82</xdr:row>
      <xdr:rowOff>85725</xdr:rowOff>
    </xdr:from>
    <xdr:ext cx="121920" cy="0"/>
    <xdr:sp macro="" textlink="">
      <xdr:nvSpPr>
        <xdr:cNvPr id="39" name="Line 800">
          <a:extLst>
            <a:ext uri="{FF2B5EF4-FFF2-40B4-BE49-F238E27FC236}">
              <a16:creationId xmlns:a16="http://schemas.microsoft.com/office/drawing/2014/main" id="{924C15A5-F814-BE41-8517-5C5E62A48C32}"/>
            </a:ext>
          </a:extLst>
        </xdr:cNvPr>
        <xdr:cNvSpPr>
          <a:spLocks noChangeShapeType="1"/>
        </xdr:cNvSpPr>
      </xdr:nvSpPr>
      <xdr:spPr bwMode="auto">
        <a:xfrm>
          <a:off x="3175000" y="8124825"/>
          <a:ext cx="121920" cy="0"/>
        </a:xfrm>
        <a:prstGeom prst="line">
          <a:avLst/>
        </a:prstGeom>
        <a:noFill/>
        <a:ln w="9525">
          <a:solidFill>
            <a:srgbClr val="000000"/>
          </a:solidFill>
          <a:round/>
          <a:headEnd/>
          <a:tailEnd type="triangle" w="sm" len="sm"/>
        </a:ln>
      </xdr:spPr>
    </xdr:sp>
    <xdr:clientData/>
  </xdr:oneCellAnchor>
  <xdr:oneCellAnchor>
    <xdr:from>
      <xdr:col>22</xdr:col>
      <xdr:colOff>0</xdr:colOff>
      <xdr:row>85</xdr:row>
      <xdr:rowOff>85725</xdr:rowOff>
    </xdr:from>
    <xdr:ext cx="121920" cy="0"/>
    <xdr:sp macro="" textlink="">
      <xdr:nvSpPr>
        <xdr:cNvPr id="40" name="Line 800">
          <a:extLst>
            <a:ext uri="{FF2B5EF4-FFF2-40B4-BE49-F238E27FC236}">
              <a16:creationId xmlns:a16="http://schemas.microsoft.com/office/drawing/2014/main" id="{9CFA1E9E-D53D-4449-ACB1-F84B456E55CE}"/>
            </a:ext>
          </a:extLst>
        </xdr:cNvPr>
        <xdr:cNvSpPr>
          <a:spLocks noChangeShapeType="1"/>
        </xdr:cNvSpPr>
      </xdr:nvSpPr>
      <xdr:spPr bwMode="auto">
        <a:xfrm>
          <a:off x="3175000" y="8416925"/>
          <a:ext cx="121920" cy="0"/>
        </a:xfrm>
        <a:prstGeom prst="line">
          <a:avLst/>
        </a:prstGeom>
        <a:noFill/>
        <a:ln w="9525">
          <a:solidFill>
            <a:srgbClr val="000000"/>
          </a:solidFill>
          <a:round/>
          <a:headEnd/>
          <a:tailEnd type="triangle" w="sm" len="sm"/>
        </a:ln>
      </xdr:spPr>
    </xdr:sp>
    <xdr:clientData/>
  </xdr:oneCellAnchor>
  <xdr:oneCellAnchor>
    <xdr:from>
      <xdr:col>27</xdr:col>
      <xdr:colOff>0</xdr:colOff>
      <xdr:row>76</xdr:row>
      <xdr:rowOff>85725</xdr:rowOff>
    </xdr:from>
    <xdr:ext cx="121920" cy="0"/>
    <xdr:sp macro="" textlink="">
      <xdr:nvSpPr>
        <xdr:cNvPr id="41" name="Line 800">
          <a:extLst>
            <a:ext uri="{FF2B5EF4-FFF2-40B4-BE49-F238E27FC236}">
              <a16:creationId xmlns:a16="http://schemas.microsoft.com/office/drawing/2014/main" id="{4B488606-EBEA-8E46-BE8D-58002B7B7FA3}"/>
            </a:ext>
          </a:extLst>
        </xdr:cNvPr>
        <xdr:cNvSpPr>
          <a:spLocks noChangeShapeType="1"/>
        </xdr:cNvSpPr>
      </xdr:nvSpPr>
      <xdr:spPr bwMode="auto">
        <a:xfrm>
          <a:off x="3873500" y="7540625"/>
          <a:ext cx="121920" cy="0"/>
        </a:xfrm>
        <a:prstGeom prst="line">
          <a:avLst/>
        </a:prstGeom>
        <a:noFill/>
        <a:ln w="9525">
          <a:solidFill>
            <a:srgbClr val="000000"/>
          </a:solidFill>
          <a:round/>
          <a:headEnd/>
          <a:tailEnd type="triangle" w="sm" len="sm"/>
        </a:ln>
      </xdr:spPr>
    </xdr:sp>
    <xdr:clientData/>
  </xdr:oneCellAnchor>
  <xdr:oneCellAnchor>
    <xdr:from>
      <xdr:col>27</xdr:col>
      <xdr:colOff>0</xdr:colOff>
      <xdr:row>79</xdr:row>
      <xdr:rowOff>85725</xdr:rowOff>
    </xdr:from>
    <xdr:ext cx="121920" cy="0"/>
    <xdr:sp macro="" textlink="">
      <xdr:nvSpPr>
        <xdr:cNvPr id="42" name="Line 800">
          <a:extLst>
            <a:ext uri="{FF2B5EF4-FFF2-40B4-BE49-F238E27FC236}">
              <a16:creationId xmlns:a16="http://schemas.microsoft.com/office/drawing/2014/main" id="{6CD2E4DA-A11B-814E-B1F5-986BA99FFF55}"/>
            </a:ext>
          </a:extLst>
        </xdr:cNvPr>
        <xdr:cNvSpPr>
          <a:spLocks noChangeShapeType="1"/>
        </xdr:cNvSpPr>
      </xdr:nvSpPr>
      <xdr:spPr bwMode="auto">
        <a:xfrm>
          <a:off x="3873500" y="7832725"/>
          <a:ext cx="121920" cy="0"/>
        </a:xfrm>
        <a:prstGeom prst="line">
          <a:avLst/>
        </a:prstGeom>
        <a:noFill/>
        <a:ln w="9525">
          <a:solidFill>
            <a:srgbClr val="000000"/>
          </a:solidFill>
          <a:round/>
          <a:headEnd/>
          <a:tailEnd type="triangle" w="sm" len="sm"/>
        </a:ln>
      </xdr:spPr>
    </xdr:sp>
    <xdr:clientData/>
  </xdr:oneCellAnchor>
  <xdr:oneCellAnchor>
    <xdr:from>
      <xdr:col>27</xdr:col>
      <xdr:colOff>0</xdr:colOff>
      <xdr:row>82</xdr:row>
      <xdr:rowOff>85725</xdr:rowOff>
    </xdr:from>
    <xdr:ext cx="121920" cy="0"/>
    <xdr:sp macro="" textlink="">
      <xdr:nvSpPr>
        <xdr:cNvPr id="43" name="Line 800">
          <a:extLst>
            <a:ext uri="{FF2B5EF4-FFF2-40B4-BE49-F238E27FC236}">
              <a16:creationId xmlns:a16="http://schemas.microsoft.com/office/drawing/2014/main" id="{89D0EDD0-062B-6743-B771-0DA332547A47}"/>
            </a:ext>
          </a:extLst>
        </xdr:cNvPr>
        <xdr:cNvSpPr>
          <a:spLocks noChangeShapeType="1"/>
        </xdr:cNvSpPr>
      </xdr:nvSpPr>
      <xdr:spPr bwMode="auto">
        <a:xfrm>
          <a:off x="3873500" y="8124825"/>
          <a:ext cx="121920" cy="0"/>
        </a:xfrm>
        <a:prstGeom prst="line">
          <a:avLst/>
        </a:prstGeom>
        <a:noFill/>
        <a:ln w="9525">
          <a:solidFill>
            <a:srgbClr val="000000"/>
          </a:solidFill>
          <a:round/>
          <a:headEnd/>
          <a:tailEnd type="triangle" w="sm" len="sm"/>
        </a:ln>
      </xdr:spPr>
    </xdr:sp>
    <xdr:clientData/>
  </xdr:oneCellAnchor>
  <xdr:oneCellAnchor>
    <xdr:from>
      <xdr:col>27</xdr:col>
      <xdr:colOff>0</xdr:colOff>
      <xdr:row>85</xdr:row>
      <xdr:rowOff>85725</xdr:rowOff>
    </xdr:from>
    <xdr:ext cx="121920" cy="0"/>
    <xdr:sp macro="" textlink="">
      <xdr:nvSpPr>
        <xdr:cNvPr id="44" name="Line 800">
          <a:extLst>
            <a:ext uri="{FF2B5EF4-FFF2-40B4-BE49-F238E27FC236}">
              <a16:creationId xmlns:a16="http://schemas.microsoft.com/office/drawing/2014/main" id="{B673EA6A-75C4-6540-81A5-DC7661ECFBE1}"/>
            </a:ext>
          </a:extLst>
        </xdr:cNvPr>
        <xdr:cNvSpPr>
          <a:spLocks noChangeShapeType="1"/>
        </xdr:cNvSpPr>
      </xdr:nvSpPr>
      <xdr:spPr bwMode="auto">
        <a:xfrm>
          <a:off x="3873500" y="8416925"/>
          <a:ext cx="121920" cy="0"/>
        </a:xfrm>
        <a:prstGeom prst="line">
          <a:avLst/>
        </a:prstGeom>
        <a:noFill/>
        <a:ln w="9525">
          <a:solidFill>
            <a:srgbClr val="000000"/>
          </a:solidFill>
          <a:round/>
          <a:headEnd/>
          <a:tailEnd type="triangle" w="sm" len="sm"/>
        </a:ln>
      </xdr:spPr>
    </xdr:sp>
    <xdr:clientData/>
  </xdr:oneCellAnchor>
  <xdr:oneCellAnchor>
    <xdr:from>
      <xdr:col>33</xdr:col>
      <xdr:colOff>19389</xdr:colOff>
      <xdr:row>24</xdr:row>
      <xdr:rowOff>48110</xdr:rowOff>
    </xdr:from>
    <xdr:ext cx="91440" cy="182880"/>
    <xdr:sp macro="" textlink="">
      <xdr:nvSpPr>
        <xdr:cNvPr id="3" name="Freeform 31">
          <a:extLst>
            <a:ext uri="{FF2B5EF4-FFF2-40B4-BE49-F238E27FC236}">
              <a16:creationId xmlns:a16="http://schemas.microsoft.com/office/drawing/2014/main" id="{03C0A9AC-69EB-46A6-BD91-F0A7E7D69259}"/>
            </a:ext>
          </a:extLst>
        </xdr:cNvPr>
        <xdr:cNvSpPr>
          <a:spLocks/>
        </xdr:cNvSpPr>
      </xdr:nvSpPr>
      <xdr:spPr bwMode="auto">
        <a:xfrm>
          <a:off x="3867489" y="2457935"/>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33</xdr:col>
      <xdr:colOff>23282</xdr:colOff>
      <xdr:row>27</xdr:row>
      <xdr:rowOff>55031</xdr:rowOff>
    </xdr:from>
    <xdr:ext cx="91440" cy="182880"/>
    <xdr:sp macro="" textlink="">
      <xdr:nvSpPr>
        <xdr:cNvPr id="4" name="Freeform 88">
          <a:extLst>
            <a:ext uri="{FF2B5EF4-FFF2-40B4-BE49-F238E27FC236}">
              <a16:creationId xmlns:a16="http://schemas.microsoft.com/office/drawing/2014/main" id="{8B3899E1-9CCE-4C8C-A653-7092C152A3C9}"/>
            </a:ext>
          </a:extLst>
        </xdr:cNvPr>
        <xdr:cNvSpPr>
          <a:spLocks/>
        </xdr:cNvSpPr>
      </xdr:nvSpPr>
      <xdr:spPr bwMode="auto">
        <a:xfrm>
          <a:off x="3871382" y="2826806"/>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33</xdr:col>
      <xdr:colOff>23282</xdr:colOff>
      <xdr:row>35</xdr:row>
      <xdr:rowOff>55031</xdr:rowOff>
    </xdr:from>
    <xdr:ext cx="91440" cy="182880"/>
    <xdr:sp macro="" textlink="">
      <xdr:nvSpPr>
        <xdr:cNvPr id="10" name="Freeform 88">
          <a:extLst>
            <a:ext uri="{FF2B5EF4-FFF2-40B4-BE49-F238E27FC236}">
              <a16:creationId xmlns:a16="http://schemas.microsoft.com/office/drawing/2014/main" id="{08F9C4C0-2F38-4667-9781-101B44276289}"/>
            </a:ext>
          </a:extLst>
        </xdr:cNvPr>
        <xdr:cNvSpPr>
          <a:spLocks/>
        </xdr:cNvSpPr>
      </xdr:nvSpPr>
      <xdr:spPr bwMode="auto">
        <a:xfrm>
          <a:off x="3871382" y="2826806"/>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33</xdr:col>
      <xdr:colOff>23282</xdr:colOff>
      <xdr:row>38</xdr:row>
      <xdr:rowOff>55031</xdr:rowOff>
    </xdr:from>
    <xdr:ext cx="91440" cy="182880"/>
    <xdr:sp macro="" textlink="">
      <xdr:nvSpPr>
        <xdr:cNvPr id="13" name="Freeform 88">
          <a:extLst>
            <a:ext uri="{FF2B5EF4-FFF2-40B4-BE49-F238E27FC236}">
              <a16:creationId xmlns:a16="http://schemas.microsoft.com/office/drawing/2014/main" id="{24DF007B-246B-4163-8C49-2E3F8D17EDFD}"/>
            </a:ext>
          </a:extLst>
        </xdr:cNvPr>
        <xdr:cNvSpPr>
          <a:spLocks/>
        </xdr:cNvSpPr>
      </xdr:nvSpPr>
      <xdr:spPr bwMode="auto">
        <a:xfrm>
          <a:off x="3871382" y="2826806"/>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33</xdr:col>
      <xdr:colOff>23282</xdr:colOff>
      <xdr:row>41</xdr:row>
      <xdr:rowOff>55031</xdr:rowOff>
    </xdr:from>
    <xdr:ext cx="91440" cy="182880"/>
    <xdr:sp macro="" textlink="">
      <xdr:nvSpPr>
        <xdr:cNvPr id="20" name="Freeform 88">
          <a:extLst>
            <a:ext uri="{FF2B5EF4-FFF2-40B4-BE49-F238E27FC236}">
              <a16:creationId xmlns:a16="http://schemas.microsoft.com/office/drawing/2014/main" id="{6D0BED2D-B67A-4462-8158-448CF5732017}"/>
            </a:ext>
          </a:extLst>
        </xdr:cNvPr>
        <xdr:cNvSpPr>
          <a:spLocks/>
        </xdr:cNvSpPr>
      </xdr:nvSpPr>
      <xdr:spPr bwMode="auto">
        <a:xfrm>
          <a:off x="3871382" y="2826806"/>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33</xdr:col>
      <xdr:colOff>23282</xdr:colOff>
      <xdr:row>47</xdr:row>
      <xdr:rowOff>55031</xdr:rowOff>
    </xdr:from>
    <xdr:ext cx="91440" cy="182880"/>
    <xdr:sp macro="" textlink="">
      <xdr:nvSpPr>
        <xdr:cNvPr id="21" name="Freeform 88">
          <a:extLst>
            <a:ext uri="{FF2B5EF4-FFF2-40B4-BE49-F238E27FC236}">
              <a16:creationId xmlns:a16="http://schemas.microsoft.com/office/drawing/2014/main" id="{CDBD43F2-0598-42E7-BEB4-64917F458496}"/>
            </a:ext>
          </a:extLst>
        </xdr:cNvPr>
        <xdr:cNvSpPr>
          <a:spLocks/>
        </xdr:cNvSpPr>
      </xdr:nvSpPr>
      <xdr:spPr bwMode="auto">
        <a:xfrm>
          <a:off x="3871382" y="2826806"/>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33</xdr:col>
      <xdr:colOff>23282</xdr:colOff>
      <xdr:row>51</xdr:row>
      <xdr:rowOff>74081</xdr:rowOff>
    </xdr:from>
    <xdr:ext cx="91440" cy="182880"/>
    <xdr:sp macro="" textlink="">
      <xdr:nvSpPr>
        <xdr:cNvPr id="27" name="Freeform 88">
          <a:extLst>
            <a:ext uri="{FF2B5EF4-FFF2-40B4-BE49-F238E27FC236}">
              <a16:creationId xmlns:a16="http://schemas.microsoft.com/office/drawing/2014/main" id="{7BC532E5-AFE7-44B3-8D53-BDAAB457896C}"/>
            </a:ext>
          </a:extLst>
        </xdr:cNvPr>
        <xdr:cNvSpPr>
          <a:spLocks/>
        </xdr:cNvSpPr>
      </xdr:nvSpPr>
      <xdr:spPr bwMode="auto">
        <a:xfrm>
          <a:off x="3871382" y="5674781"/>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33</xdr:col>
      <xdr:colOff>23282</xdr:colOff>
      <xdr:row>61</xdr:row>
      <xdr:rowOff>55031</xdr:rowOff>
    </xdr:from>
    <xdr:ext cx="91440" cy="182880"/>
    <xdr:sp macro="" textlink="">
      <xdr:nvSpPr>
        <xdr:cNvPr id="48" name="Freeform 88">
          <a:extLst>
            <a:ext uri="{FF2B5EF4-FFF2-40B4-BE49-F238E27FC236}">
              <a16:creationId xmlns:a16="http://schemas.microsoft.com/office/drawing/2014/main" id="{67A93D26-2287-4E5D-9B41-B228553582C4}"/>
            </a:ext>
          </a:extLst>
        </xdr:cNvPr>
        <xdr:cNvSpPr>
          <a:spLocks/>
        </xdr:cNvSpPr>
      </xdr:nvSpPr>
      <xdr:spPr bwMode="auto">
        <a:xfrm>
          <a:off x="3871382" y="2826806"/>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33</xdr:col>
      <xdr:colOff>23282</xdr:colOff>
      <xdr:row>64</xdr:row>
      <xdr:rowOff>55031</xdr:rowOff>
    </xdr:from>
    <xdr:ext cx="91440" cy="182880"/>
    <xdr:sp macro="" textlink="">
      <xdr:nvSpPr>
        <xdr:cNvPr id="49" name="Freeform 88">
          <a:extLst>
            <a:ext uri="{FF2B5EF4-FFF2-40B4-BE49-F238E27FC236}">
              <a16:creationId xmlns:a16="http://schemas.microsoft.com/office/drawing/2014/main" id="{AA2B9395-562A-435D-B959-DD8B802DB61B}"/>
            </a:ext>
          </a:extLst>
        </xdr:cNvPr>
        <xdr:cNvSpPr>
          <a:spLocks/>
        </xdr:cNvSpPr>
      </xdr:nvSpPr>
      <xdr:spPr bwMode="auto">
        <a:xfrm>
          <a:off x="3871382" y="2826806"/>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33</xdr:col>
      <xdr:colOff>23282</xdr:colOff>
      <xdr:row>67</xdr:row>
      <xdr:rowOff>55031</xdr:rowOff>
    </xdr:from>
    <xdr:ext cx="91440" cy="182880"/>
    <xdr:sp macro="" textlink="">
      <xdr:nvSpPr>
        <xdr:cNvPr id="50" name="Freeform 88">
          <a:extLst>
            <a:ext uri="{FF2B5EF4-FFF2-40B4-BE49-F238E27FC236}">
              <a16:creationId xmlns:a16="http://schemas.microsoft.com/office/drawing/2014/main" id="{DE8B8C10-37A3-46A5-B3B8-6A442E617EA3}"/>
            </a:ext>
          </a:extLst>
        </xdr:cNvPr>
        <xdr:cNvSpPr>
          <a:spLocks/>
        </xdr:cNvSpPr>
      </xdr:nvSpPr>
      <xdr:spPr bwMode="auto">
        <a:xfrm>
          <a:off x="3871382" y="2826806"/>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33</xdr:col>
      <xdr:colOff>23282</xdr:colOff>
      <xdr:row>70</xdr:row>
      <xdr:rowOff>55031</xdr:rowOff>
    </xdr:from>
    <xdr:ext cx="91440" cy="182880"/>
    <xdr:sp macro="" textlink="">
      <xdr:nvSpPr>
        <xdr:cNvPr id="51" name="Freeform 88">
          <a:extLst>
            <a:ext uri="{FF2B5EF4-FFF2-40B4-BE49-F238E27FC236}">
              <a16:creationId xmlns:a16="http://schemas.microsoft.com/office/drawing/2014/main" id="{E7064243-A48D-4E13-AEA9-26B524D73D8E}"/>
            </a:ext>
          </a:extLst>
        </xdr:cNvPr>
        <xdr:cNvSpPr>
          <a:spLocks/>
        </xdr:cNvSpPr>
      </xdr:nvSpPr>
      <xdr:spPr bwMode="auto">
        <a:xfrm>
          <a:off x="3871382" y="2826806"/>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33</xdr:col>
      <xdr:colOff>23282</xdr:colOff>
      <xdr:row>73</xdr:row>
      <xdr:rowOff>55031</xdr:rowOff>
    </xdr:from>
    <xdr:ext cx="91440" cy="182880"/>
    <xdr:sp macro="" textlink="">
      <xdr:nvSpPr>
        <xdr:cNvPr id="52" name="Freeform 88">
          <a:extLst>
            <a:ext uri="{FF2B5EF4-FFF2-40B4-BE49-F238E27FC236}">
              <a16:creationId xmlns:a16="http://schemas.microsoft.com/office/drawing/2014/main" id="{8611AC09-8152-4950-9B77-3664EEB08806}"/>
            </a:ext>
          </a:extLst>
        </xdr:cNvPr>
        <xdr:cNvSpPr>
          <a:spLocks/>
        </xdr:cNvSpPr>
      </xdr:nvSpPr>
      <xdr:spPr bwMode="auto">
        <a:xfrm>
          <a:off x="3871382" y="2826806"/>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33</xdr:col>
      <xdr:colOff>23282</xdr:colOff>
      <xdr:row>76</xdr:row>
      <xdr:rowOff>55031</xdr:rowOff>
    </xdr:from>
    <xdr:ext cx="91440" cy="182880"/>
    <xdr:sp macro="" textlink="">
      <xdr:nvSpPr>
        <xdr:cNvPr id="53" name="Freeform 88">
          <a:extLst>
            <a:ext uri="{FF2B5EF4-FFF2-40B4-BE49-F238E27FC236}">
              <a16:creationId xmlns:a16="http://schemas.microsoft.com/office/drawing/2014/main" id="{1E1F389E-45DB-4CC5-8728-BE0317091F0C}"/>
            </a:ext>
          </a:extLst>
        </xdr:cNvPr>
        <xdr:cNvSpPr>
          <a:spLocks/>
        </xdr:cNvSpPr>
      </xdr:nvSpPr>
      <xdr:spPr bwMode="auto">
        <a:xfrm>
          <a:off x="3871382" y="2826806"/>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33</xdr:col>
      <xdr:colOff>23282</xdr:colOff>
      <xdr:row>79</xdr:row>
      <xdr:rowOff>55031</xdr:rowOff>
    </xdr:from>
    <xdr:ext cx="91440" cy="182880"/>
    <xdr:sp macro="" textlink="">
      <xdr:nvSpPr>
        <xdr:cNvPr id="54" name="Freeform 88">
          <a:extLst>
            <a:ext uri="{FF2B5EF4-FFF2-40B4-BE49-F238E27FC236}">
              <a16:creationId xmlns:a16="http://schemas.microsoft.com/office/drawing/2014/main" id="{DC23F126-564D-4AC0-ABC8-F47094B972F8}"/>
            </a:ext>
          </a:extLst>
        </xdr:cNvPr>
        <xdr:cNvSpPr>
          <a:spLocks/>
        </xdr:cNvSpPr>
      </xdr:nvSpPr>
      <xdr:spPr bwMode="auto">
        <a:xfrm>
          <a:off x="3871382" y="2826806"/>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33</xdr:col>
      <xdr:colOff>23282</xdr:colOff>
      <xdr:row>82</xdr:row>
      <xdr:rowOff>55031</xdr:rowOff>
    </xdr:from>
    <xdr:ext cx="91440" cy="182880"/>
    <xdr:sp macro="" textlink="">
      <xdr:nvSpPr>
        <xdr:cNvPr id="55" name="Freeform 88">
          <a:extLst>
            <a:ext uri="{FF2B5EF4-FFF2-40B4-BE49-F238E27FC236}">
              <a16:creationId xmlns:a16="http://schemas.microsoft.com/office/drawing/2014/main" id="{9442002E-A0E9-40F8-8D62-50C19B4A0509}"/>
            </a:ext>
          </a:extLst>
        </xdr:cNvPr>
        <xdr:cNvSpPr>
          <a:spLocks/>
        </xdr:cNvSpPr>
      </xdr:nvSpPr>
      <xdr:spPr bwMode="auto">
        <a:xfrm>
          <a:off x="3871382" y="2826806"/>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33</xdr:col>
      <xdr:colOff>23282</xdr:colOff>
      <xdr:row>85</xdr:row>
      <xdr:rowOff>55031</xdr:rowOff>
    </xdr:from>
    <xdr:ext cx="91440" cy="182880"/>
    <xdr:sp macro="" textlink="">
      <xdr:nvSpPr>
        <xdr:cNvPr id="56" name="Freeform 88">
          <a:extLst>
            <a:ext uri="{FF2B5EF4-FFF2-40B4-BE49-F238E27FC236}">
              <a16:creationId xmlns:a16="http://schemas.microsoft.com/office/drawing/2014/main" id="{A737942D-2D1D-46E8-B1DB-4FEFA9713805}"/>
            </a:ext>
          </a:extLst>
        </xdr:cNvPr>
        <xdr:cNvSpPr>
          <a:spLocks/>
        </xdr:cNvSpPr>
      </xdr:nvSpPr>
      <xdr:spPr bwMode="auto">
        <a:xfrm>
          <a:off x="3871382" y="2826806"/>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33</xdr:col>
      <xdr:colOff>0</xdr:colOff>
      <xdr:row>58</xdr:row>
      <xdr:rowOff>0</xdr:rowOff>
    </xdr:from>
    <xdr:ext cx="91440" cy="182880"/>
    <xdr:sp macro="" textlink="">
      <xdr:nvSpPr>
        <xdr:cNvPr id="60" name="Freeform 88">
          <a:extLst>
            <a:ext uri="{FF2B5EF4-FFF2-40B4-BE49-F238E27FC236}">
              <a16:creationId xmlns:a16="http://schemas.microsoft.com/office/drawing/2014/main" id="{5AFAA08D-31CC-448D-8E89-0EF206F45BD5}"/>
            </a:ext>
          </a:extLst>
        </xdr:cNvPr>
        <xdr:cNvSpPr>
          <a:spLocks/>
        </xdr:cNvSpPr>
      </xdr:nvSpPr>
      <xdr:spPr bwMode="auto">
        <a:xfrm>
          <a:off x="3848100" y="6477000"/>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wsDr>
</file>

<file path=xl/drawings/drawing9.xml><?xml version="1.0" encoding="utf-8"?>
<xdr:wsDr xmlns:xdr="http://schemas.openxmlformats.org/drawingml/2006/spreadsheetDrawing" xmlns:a="http://schemas.openxmlformats.org/drawingml/2006/main">
  <xdr:oneCellAnchor>
    <xdr:from>
      <xdr:col>41</xdr:col>
      <xdr:colOff>0</xdr:colOff>
      <xdr:row>110</xdr:row>
      <xdr:rowOff>76200</xdr:rowOff>
    </xdr:from>
    <xdr:ext cx="139064" cy="0"/>
    <xdr:sp macro="" textlink="">
      <xdr:nvSpPr>
        <xdr:cNvPr id="133" name="Line 659">
          <a:extLst>
            <a:ext uri="{FF2B5EF4-FFF2-40B4-BE49-F238E27FC236}">
              <a16:creationId xmlns:a16="http://schemas.microsoft.com/office/drawing/2014/main" id="{EFABA6B1-E0F6-2C46-8AE6-DAC26C9478FF}"/>
            </a:ext>
          </a:extLst>
        </xdr:cNvPr>
        <xdr:cNvSpPr>
          <a:spLocks noChangeShapeType="1"/>
        </xdr:cNvSpPr>
      </xdr:nvSpPr>
      <xdr:spPr bwMode="auto">
        <a:xfrm flipV="1">
          <a:off x="5133975" y="10829925"/>
          <a:ext cx="139064" cy="0"/>
        </a:xfrm>
        <a:prstGeom prst="line">
          <a:avLst/>
        </a:prstGeom>
        <a:noFill/>
        <a:ln w="9525">
          <a:solidFill>
            <a:srgbClr val="000000"/>
          </a:solidFill>
          <a:round/>
          <a:headEnd/>
          <a:tailEnd type="triangle" w="sm" len="sm"/>
        </a:ln>
      </xdr:spPr>
    </xdr:sp>
    <xdr:clientData/>
  </xdr:oneCellAnchor>
  <xdr:oneCellAnchor>
    <xdr:from>
      <xdr:col>41</xdr:col>
      <xdr:colOff>0</xdr:colOff>
      <xdr:row>177</xdr:row>
      <xdr:rowOff>63954</xdr:rowOff>
    </xdr:from>
    <xdr:ext cx="134255" cy="0"/>
    <xdr:sp macro="" textlink="">
      <xdr:nvSpPr>
        <xdr:cNvPr id="146" name="Line 828">
          <a:extLst>
            <a:ext uri="{FF2B5EF4-FFF2-40B4-BE49-F238E27FC236}">
              <a16:creationId xmlns:a16="http://schemas.microsoft.com/office/drawing/2014/main" id="{BF8FDE5C-E7D8-7C4D-8004-F02AF2B03158}"/>
            </a:ext>
          </a:extLst>
        </xdr:cNvPr>
        <xdr:cNvSpPr>
          <a:spLocks noChangeShapeType="1"/>
        </xdr:cNvSpPr>
      </xdr:nvSpPr>
      <xdr:spPr bwMode="auto">
        <a:xfrm>
          <a:off x="5133975" y="18399579"/>
          <a:ext cx="134255" cy="0"/>
        </a:xfrm>
        <a:prstGeom prst="line">
          <a:avLst/>
        </a:prstGeom>
        <a:noFill/>
        <a:ln w="9525">
          <a:solidFill>
            <a:srgbClr val="000000"/>
          </a:solidFill>
          <a:round/>
          <a:headEnd/>
          <a:tailEnd type="triangle" w="sm" len="sm"/>
        </a:ln>
      </xdr:spPr>
    </xdr:sp>
    <xdr:clientData/>
  </xdr:oneCellAnchor>
  <xdr:oneCellAnchor>
    <xdr:from>
      <xdr:col>41</xdr:col>
      <xdr:colOff>0</xdr:colOff>
      <xdr:row>181</xdr:row>
      <xdr:rowOff>57150</xdr:rowOff>
    </xdr:from>
    <xdr:ext cx="134255" cy="0"/>
    <xdr:sp macro="" textlink="">
      <xdr:nvSpPr>
        <xdr:cNvPr id="156" name="Line 828">
          <a:extLst>
            <a:ext uri="{FF2B5EF4-FFF2-40B4-BE49-F238E27FC236}">
              <a16:creationId xmlns:a16="http://schemas.microsoft.com/office/drawing/2014/main" id="{E3EE7AA4-E7FC-244E-8047-9D89DA7977DB}"/>
            </a:ext>
          </a:extLst>
        </xdr:cNvPr>
        <xdr:cNvSpPr>
          <a:spLocks noChangeShapeType="1"/>
        </xdr:cNvSpPr>
      </xdr:nvSpPr>
      <xdr:spPr bwMode="auto">
        <a:xfrm>
          <a:off x="5133975" y="18830925"/>
          <a:ext cx="134255" cy="0"/>
        </a:xfrm>
        <a:prstGeom prst="line">
          <a:avLst/>
        </a:prstGeom>
        <a:noFill/>
        <a:ln w="9525">
          <a:solidFill>
            <a:srgbClr val="000000"/>
          </a:solidFill>
          <a:round/>
          <a:headEnd/>
          <a:tailEnd type="triangle" w="sm" len="sm"/>
        </a:ln>
      </xdr:spPr>
    </xdr:sp>
    <xdr:clientData/>
  </xdr:oneCellAnchor>
  <xdr:twoCellAnchor>
    <xdr:from>
      <xdr:col>38</xdr:col>
      <xdr:colOff>28575</xdr:colOff>
      <xdr:row>5</xdr:row>
      <xdr:rowOff>19050</xdr:rowOff>
    </xdr:from>
    <xdr:to>
      <xdr:col>39</xdr:col>
      <xdr:colOff>76200</xdr:colOff>
      <xdr:row>7</xdr:row>
      <xdr:rowOff>95249</xdr:rowOff>
    </xdr:to>
    <xdr:sp macro="" textlink="">
      <xdr:nvSpPr>
        <xdr:cNvPr id="177" name="Freeform 65">
          <a:extLst>
            <a:ext uri="{FF2B5EF4-FFF2-40B4-BE49-F238E27FC236}">
              <a16:creationId xmlns:a16="http://schemas.microsoft.com/office/drawing/2014/main" id="{CD35CE06-4872-C542-8E89-3C1D6AAD50C1}"/>
            </a:ext>
          </a:extLst>
        </xdr:cNvPr>
        <xdr:cNvSpPr>
          <a:spLocks/>
        </xdr:cNvSpPr>
      </xdr:nvSpPr>
      <xdr:spPr bwMode="auto">
        <a:xfrm>
          <a:off x="12792075" y="603250"/>
          <a:ext cx="174625" cy="380999"/>
        </a:xfrm>
        <a:custGeom>
          <a:avLst/>
          <a:gdLst>
            <a:gd name="T0" fmla="*/ 2147483647 w 17"/>
            <a:gd name="T1" fmla="*/ 2147483647 h 36"/>
            <a:gd name="T2" fmla="*/ 0 w 17"/>
            <a:gd name="T3" fmla="*/ 2147483647 h 36"/>
            <a:gd name="T4" fmla="*/ 0 w 17"/>
            <a:gd name="T5" fmla="*/ 0 h 36"/>
            <a:gd name="T6" fmla="*/ 2147483647 w 17"/>
            <a:gd name="T7" fmla="*/ 0 h 36"/>
            <a:gd name="T8" fmla="*/ 2147483647 w 17"/>
            <a:gd name="T9" fmla="*/ 2147483647 h 36"/>
            <a:gd name="T10" fmla="*/ 2147483647 w 17"/>
            <a:gd name="T11" fmla="*/ 2147483647 h 36"/>
            <a:gd name="T12" fmla="*/ 0 60000 65536"/>
            <a:gd name="T13" fmla="*/ 0 60000 65536"/>
            <a:gd name="T14" fmla="*/ 0 60000 65536"/>
            <a:gd name="T15" fmla="*/ 0 60000 65536"/>
            <a:gd name="T16" fmla="*/ 0 60000 65536"/>
            <a:gd name="T17" fmla="*/ 0 60000 65536"/>
            <a:gd name="T18" fmla="*/ 0 w 17"/>
            <a:gd name="T19" fmla="*/ 0 h 36"/>
            <a:gd name="T20" fmla="*/ 17 w 17"/>
            <a:gd name="T21" fmla="*/ 36 h 36"/>
          </a:gdLst>
          <a:ahLst/>
          <a:cxnLst>
            <a:cxn ang="T12">
              <a:pos x="T0" y="T1"/>
            </a:cxn>
            <a:cxn ang="T13">
              <a:pos x="T2" y="T3"/>
            </a:cxn>
            <a:cxn ang="T14">
              <a:pos x="T4" y="T5"/>
            </a:cxn>
            <a:cxn ang="T15">
              <a:pos x="T6" y="T7"/>
            </a:cxn>
            <a:cxn ang="T16">
              <a:pos x="T8" y="T9"/>
            </a:cxn>
            <a:cxn ang="T17">
              <a:pos x="T10" y="T11"/>
            </a:cxn>
          </a:cxnLst>
          <a:rect l="T18" t="T19" r="T20" b="T21"/>
          <a:pathLst>
            <a:path w="17" h="36">
              <a:moveTo>
                <a:pt x="17" y="13"/>
              </a:moveTo>
              <a:lnTo>
                <a:pt x="0" y="13"/>
              </a:lnTo>
              <a:lnTo>
                <a:pt x="0" y="0"/>
              </a:lnTo>
              <a:lnTo>
                <a:pt x="17" y="0"/>
              </a:lnTo>
              <a:lnTo>
                <a:pt x="17" y="36"/>
              </a:lnTo>
              <a:lnTo>
                <a:pt x="1" y="36"/>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lientData/>
  </xdr:twoCellAnchor>
  <xdr:oneCellAnchor>
    <xdr:from>
      <xdr:col>41</xdr:col>
      <xdr:colOff>1</xdr:colOff>
      <xdr:row>195</xdr:row>
      <xdr:rowOff>76199</xdr:rowOff>
    </xdr:from>
    <xdr:ext cx="138970" cy="0"/>
    <xdr:sp macro="" textlink="">
      <xdr:nvSpPr>
        <xdr:cNvPr id="309" name="Line 828">
          <a:extLst>
            <a:ext uri="{FF2B5EF4-FFF2-40B4-BE49-F238E27FC236}">
              <a16:creationId xmlns:a16="http://schemas.microsoft.com/office/drawing/2014/main" id="{E772F866-F936-7B48-BED2-F3C0459B31CE}"/>
            </a:ext>
          </a:extLst>
        </xdr:cNvPr>
        <xdr:cNvSpPr>
          <a:spLocks noChangeShapeType="1"/>
        </xdr:cNvSpPr>
      </xdr:nvSpPr>
      <xdr:spPr bwMode="auto">
        <a:xfrm>
          <a:off x="5133976" y="20012024"/>
          <a:ext cx="138970" cy="0"/>
        </a:xfrm>
        <a:prstGeom prst="line">
          <a:avLst/>
        </a:prstGeom>
        <a:noFill/>
        <a:ln w="9525">
          <a:solidFill>
            <a:srgbClr val="000000"/>
          </a:solidFill>
          <a:round/>
          <a:headEnd/>
          <a:tailEnd type="triangle" w="sm" len="sm"/>
        </a:ln>
      </xdr:spPr>
    </xdr:sp>
    <xdr:clientData/>
  </xdr:oneCellAnchor>
  <xdr:oneCellAnchor>
    <xdr:from>
      <xdr:col>41</xdr:col>
      <xdr:colOff>1</xdr:colOff>
      <xdr:row>69</xdr:row>
      <xdr:rowOff>69396</xdr:rowOff>
    </xdr:from>
    <xdr:ext cx="138970" cy="0"/>
    <xdr:sp macro="" textlink="">
      <xdr:nvSpPr>
        <xdr:cNvPr id="335" name="Line 828">
          <a:extLst>
            <a:ext uri="{FF2B5EF4-FFF2-40B4-BE49-F238E27FC236}">
              <a16:creationId xmlns:a16="http://schemas.microsoft.com/office/drawing/2014/main" id="{B14DD8E9-2B01-174F-AA6D-DE71ADE5C602}"/>
            </a:ext>
          </a:extLst>
        </xdr:cNvPr>
        <xdr:cNvSpPr>
          <a:spLocks noChangeShapeType="1"/>
        </xdr:cNvSpPr>
      </xdr:nvSpPr>
      <xdr:spPr bwMode="auto">
        <a:xfrm>
          <a:off x="5133976" y="6965496"/>
          <a:ext cx="138970" cy="0"/>
        </a:xfrm>
        <a:prstGeom prst="line">
          <a:avLst/>
        </a:prstGeom>
        <a:noFill/>
        <a:ln w="9525">
          <a:solidFill>
            <a:srgbClr val="000000"/>
          </a:solidFill>
          <a:round/>
          <a:headEnd/>
          <a:tailEnd type="triangle" w="sm" len="sm"/>
        </a:ln>
      </xdr:spPr>
    </xdr:sp>
    <xdr:clientData/>
  </xdr:oneCellAnchor>
  <xdr:oneCellAnchor>
    <xdr:from>
      <xdr:col>23</xdr:col>
      <xdr:colOff>0</xdr:colOff>
      <xdr:row>152</xdr:row>
      <xdr:rowOff>66551</xdr:rowOff>
    </xdr:from>
    <xdr:ext cx="142587" cy="0"/>
    <xdr:sp macro="" textlink="">
      <xdr:nvSpPr>
        <xdr:cNvPr id="104" name="Line 52">
          <a:extLst>
            <a:ext uri="{FF2B5EF4-FFF2-40B4-BE49-F238E27FC236}">
              <a16:creationId xmlns:a16="http://schemas.microsoft.com/office/drawing/2014/main" id="{BDBFB19C-F518-F94D-8CB6-8D72522AD1BE}"/>
            </a:ext>
          </a:extLst>
        </xdr:cNvPr>
        <xdr:cNvSpPr>
          <a:spLocks noChangeShapeType="1"/>
        </xdr:cNvSpPr>
      </xdr:nvSpPr>
      <xdr:spPr bwMode="auto">
        <a:xfrm>
          <a:off x="2924175" y="15630401"/>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152</xdr:row>
      <xdr:rowOff>66551</xdr:rowOff>
    </xdr:from>
    <xdr:ext cx="142587" cy="0"/>
    <xdr:sp macro="" textlink="">
      <xdr:nvSpPr>
        <xdr:cNvPr id="105" name="Line 52">
          <a:extLst>
            <a:ext uri="{FF2B5EF4-FFF2-40B4-BE49-F238E27FC236}">
              <a16:creationId xmlns:a16="http://schemas.microsoft.com/office/drawing/2014/main" id="{24F80C0F-9309-C749-B2F4-7E97CD29B802}"/>
            </a:ext>
          </a:extLst>
        </xdr:cNvPr>
        <xdr:cNvSpPr>
          <a:spLocks noChangeShapeType="1"/>
        </xdr:cNvSpPr>
      </xdr:nvSpPr>
      <xdr:spPr bwMode="auto">
        <a:xfrm>
          <a:off x="2924175" y="15630401"/>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152</xdr:row>
      <xdr:rowOff>66551</xdr:rowOff>
    </xdr:from>
    <xdr:ext cx="142587" cy="0"/>
    <xdr:sp macro="" textlink="">
      <xdr:nvSpPr>
        <xdr:cNvPr id="106" name="Line 52">
          <a:extLst>
            <a:ext uri="{FF2B5EF4-FFF2-40B4-BE49-F238E27FC236}">
              <a16:creationId xmlns:a16="http://schemas.microsoft.com/office/drawing/2014/main" id="{6B542F3E-CC41-0947-B777-FBB1EA9278FC}"/>
            </a:ext>
          </a:extLst>
        </xdr:cNvPr>
        <xdr:cNvSpPr>
          <a:spLocks noChangeShapeType="1"/>
        </xdr:cNvSpPr>
      </xdr:nvSpPr>
      <xdr:spPr bwMode="auto">
        <a:xfrm>
          <a:off x="3524250" y="15630401"/>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152</xdr:row>
      <xdr:rowOff>66551</xdr:rowOff>
    </xdr:from>
    <xdr:ext cx="142587" cy="0"/>
    <xdr:sp macro="" textlink="">
      <xdr:nvSpPr>
        <xdr:cNvPr id="119" name="Line 52">
          <a:extLst>
            <a:ext uri="{FF2B5EF4-FFF2-40B4-BE49-F238E27FC236}">
              <a16:creationId xmlns:a16="http://schemas.microsoft.com/office/drawing/2014/main" id="{7C9D18CF-4599-B545-8E2F-8276D5994CDA}"/>
            </a:ext>
          </a:extLst>
        </xdr:cNvPr>
        <xdr:cNvSpPr>
          <a:spLocks noChangeShapeType="1"/>
        </xdr:cNvSpPr>
      </xdr:nvSpPr>
      <xdr:spPr bwMode="auto">
        <a:xfrm>
          <a:off x="3524250" y="15630401"/>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156</xdr:row>
      <xdr:rowOff>66551</xdr:rowOff>
    </xdr:from>
    <xdr:ext cx="142587" cy="0"/>
    <xdr:sp macro="" textlink="">
      <xdr:nvSpPr>
        <xdr:cNvPr id="120" name="Line 52">
          <a:extLst>
            <a:ext uri="{FF2B5EF4-FFF2-40B4-BE49-F238E27FC236}">
              <a16:creationId xmlns:a16="http://schemas.microsoft.com/office/drawing/2014/main" id="{BD0D953A-2D9E-8540-BDA4-E7EA88E14143}"/>
            </a:ext>
          </a:extLst>
        </xdr:cNvPr>
        <xdr:cNvSpPr>
          <a:spLocks noChangeShapeType="1"/>
        </xdr:cNvSpPr>
      </xdr:nvSpPr>
      <xdr:spPr bwMode="auto">
        <a:xfrm>
          <a:off x="2924175" y="16068551"/>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156</xdr:row>
      <xdr:rowOff>66551</xdr:rowOff>
    </xdr:from>
    <xdr:ext cx="142587" cy="0"/>
    <xdr:sp macro="" textlink="">
      <xdr:nvSpPr>
        <xdr:cNvPr id="121" name="Line 52">
          <a:extLst>
            <a:ext uri="{FF2B5EF4-FFF2-40B4-BE49-F238E27FC236}">
              <a16:creationId xmlns:a16="http://schemas.microsoft.com/office/drawing/2014/main" id="{6CBE1192-98ED-AC49-B52A-B4D2CFA7D8A5}"/>
            </a:ext>
          </a:extLst>
        </xdr:cNvPr>
        <xdr:cNvSpPr>
          <a:spLocks noChangeShapeType="1"/>
        </xdr:cNvSpPr>
      </xdr:nvSpPr>
      <xdr:spPr bwMode="auto">
        <a:xfrm>
          <a:off x="2924175" y="16068551"/>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156</xdr:row>
      <xdr:rowOff>66551</xdr:rowOff>
    </xdr:from>
    <xdr:ext cx="142587" cy="0"/>
    <xdr:sp macro="" textlink="">
      <xdr:nvSpPr>
        <xdr:cNvPr id="122" name="Line 52">
          <a:extLst>
            <a:ext uri="{FF2B5EF4-FFF2-40B4-BE49-F238E27FC236}">
              <a16:creationId xmlns:a16="http://schemas.microsoft.com/office/drawing/2014/main" id="{B21D0C3B-A2DF-DD4E-AC97-344D795CAD50}"/>
            </a:ext>
          </a:extLst>
        </xdr:cNvPr>
        <xdr:cNvSpPr>
          <a:spLocks noChangeShapeType="1"/>
        </xdr:cNvSpPr>
      </xdr:nvSpPr>
      <xdr:spPr bwMode="auto">
        <a:xfrm>
          <a:off x="3524250" y="16068551"/>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156</xdr:row>
      <xdr:rowOff>66551</xdr:rowOff>
    </xdr:from>
    <xdr:ext cx="142587" cy="0"/>
    <xdr:sp macro="" textlink="">
      <xdr:nvSpPr>
        <xdr:cNvPr id="123" name="Line 52">
          <a:extLst>
            <a:ext uri="{FF2B5EF4-FFF2-40B4-BE49-F238E27FC236}">
              <a16:creationId xmlns:a16="http://schemas.microsoft.com/office/drawing/2014/main" id="{8393C39C-4FE6-7E47-8854-3EA8D3367BDB}"/>
            </a:ext>
          </a:extLst>
        </xdr:cNvPr>
        <xdr:cNvSpPr>
          <a:spLocks noChangeShapeType="1"/>
        </xdr:cNvSpPr>
      </xdr:nvSpPr>
      <xdr:spPr bwMode="auto">
        <a:xfrm>
          <a:off x="3524250" y="16068551"/>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160</xdr:row>
      <xdr:rowOff>66551</xdr:rowOff>
    </xdr:from>
    <xdr:ext cx="142587" cy="0"/>
    <xdr:sp macro="" textlink="">
      <xdr:nvSpPr>
        <xdr:cNvPr id="124" name="Line 52">
          <a:extLst>
            <a:ext uri="{FF2B5EF4-FFF2-40B4-BE49-F238E27FC236}">
              <a16:creationId xmlns:a16="http://schemas.microsoft.com/office/drawing/2014/main" id="{1751F8AD-A0DC-F24E-B667-0A549A656BBF}"/>
            </a:ext>
          </a:extLst>
        </xdr:cNvPr>
        <xdr:cNvSpPr>
          <a:spLocks noChangeShapeType="1"/>
        </xdr:cNvSpPr>
      </xdr:nvSpPr>
      <xdr:spPr bwMode="auto">
        <a:xfrm>
          <a:off x="2924175" y="16506701"/>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160</xdr:row>
      <xdr:rowOff>66551</xdr:rowOff>
    </xdr:from>
    <xdr:ext cx="142587" cy="0"/>
    <xdr:sp macro="" textlink="">
      <xdr:nvSpPr>
        <xdr:cNvPr id="125" name="Line 52">
          <a:extLst>
            <a:ext uri="{FF2B5EF4-FFF2-40B4-BE49-F238E27FC236}">
              <a16:creationId xmlns:a16="http://schemas.microsoft.com/office/drawing/2014/main" id="{6C60A7D8-E6E5-9342-BFAE-99332A1376D9}"/>
            </a:ext>
          </a:extLst>
        </xdr:cNvPr>
        <xdr:cNvSpPr>
          <a:spLocks noChangeShapeType="1"/>
        </xdr:cNvSpPr>
      </xdr:nvSpPr>
      <xdr:spPr bwMode="auto">
        <a:xfrm>
          <a:off x="2924175" y="16506701"/>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160</xdr:row>
      <xdr:rowOff>66551</xdr:rowOff>
    </xdr:from>
    <xdr:ext cx="142587" cy="0"/>
    <xdr:sp macro="" textlink="">
      <xdr:nvSpPr>
        <xdr:cNvPr id="126" name="Line 52">
          <a:extLst>
            <a:ext uri="{FF2B5EF4-FFF2-40B4-BE49-F238E27FC236}">
              <a16:creationId xmlns:a16="http://schemas.microsoft.com/office/drawing/2014/main" id="{E9E4BE59-409B-1C4D-8044-950EDD1DB0C3}"/>
            </a:ext>
          </a:extLst>
        </xdr:cNvPr>
        <xdr:cNvSpPr>
          <a:spLocks noChangeShapeType="1"/>
        </xdr:cNvSpPr>
      </xdr:nvSpPr>
      <xdr:spPr bwMode="auto">
        <a:xfrm>
          <a:off x="3524250" y="16506701"/>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160</xdr:row>
      <xdr:rowOff>66551</xdr:rowOff>
    </xdr:from>
    <xdr:ext cx="142587" cy="0"/>
    <xdr:sp macro="" textlink="">
      <xdr:nvSpPr>
        <xdr:cNvPr id="127" name="Line 52">
          <a:extLst>
            <a:ext uri="{FF2B5EF4-FFF2-40B4-BE49-F238E27FC236}">
              <a16:creationId xmlns:a16="http://schemas.microsoft.com/office/drawing/2014/main" id="{20E70C72-C393-7047-A597-42710B552ED4}"/>
            </a:ext>
          </a:extLst>
        </xdr:cNvPr>
        <xdr:cNvSpPr>
          <a:spLocks noChangeShapeType="1"/>
        </xdr:cNvSpPr>
      </xdr:nvSpPr>
      <xdr:spPr bwMode="auto">
        <a:xfrm>
          <a:off x="3524250" y="16506701"/>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152</xdr:row>
      <xdr:rowOff>66551</xdr:rowOff>
    </xdr:from>
    <xdr:ext cx="142587" cy="0"/>
    <xdr:sp macro="" textlink="">
      <xdr:nvSpPr>
        <xdr:cNvPr id="130" name="Line 52">
          <a:extLst>
            <a:ext uri="{FF2B5EF4-FFF2-40B4-BE49-F238E27FC236}">
              <a16:creationId xmlns:a16="http://schemas.microsoft.com/office/drawing/2014/main" id="{E5622BC6-64EB-AC4D-8532-634AE715A33B}"/>
            </a:ext>
          </a:extLst>
        </xdr:cNvPr>
        <xdr:cNvSpPr>
          <a:spLocks noChangeShapeType="1"/>
        </xdr:cNvSpPr>
      </xdr:nvSpPr>
      <xdr:spPr bwMode="auto">
        <a:xfrm>
          <a:off x="2057400" y="15630401"/>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152</xdr:row>
      <xdr:rowOff>66551</xdr:rowOff>
    </xdr:from>
    <xdr:ext cx="142587" cy="0"/>
    <xdr:sp macro="" textlink="">
      <xdr:nvSpPr>
        <xdr:cNvPr id="131" name="Line 52">
          <a:extLst>
            <a:ext uri="{FF2B5EF4-FFF2-40B4-BE49-F238E27FC236}">
              <a16:creationId xmlns:a16="http://schemas.microsoft.com/office/drawing/2014/main" id="{80AE1DAD-5B0A-B84F-8E3C-A31E6F38DB10}"/>
            </a:ext>
          </a:extLst>
        </xdr:cNvPr>
        <xdr:cNvSpPr>
          <a:spLocks noChangeShapeType="1"/>
        </xdr:cNvSpPr>
      </xdr:nvSpPr>
      <xdr:spPr bwMode="auto">
        <a:xfrm>
          <a:off x="2057400" y="15630401"/>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156</xdr:row>
      <xdr:rowOff>66551</xdr:rowOff>
    </xdr:from>
    <xdr:ext cx="142587" cy="0"/>
    <xdr:sp macro="" textlink="">
      <xdr:nvSpPr>
        <xdr:cNvPr id="132" name="Line 52">
          <a:extLst>
            <a:ext uri="{FF2B5EF4-FFF2-40B4-BE49-F238E27FC236}">
              <a16:creationId xmlns:a16="http://schemas.microsoft.com/office/drawing/2014/main" id="{8B6E2992-848C-F141-AB05-A208E3D1CDED}"/>
            </a:ext>
          </a:extLst>
        </xdr:cNvPr>
        <xdr:cNvSpPr>
          <a:spLocks noChangeShapeType="1"/>
        </xdr:cNvSpPr>
      </xdr:nvSpPr>
      <xdr:spPr bwMode="auto">
        <a:xfrm>
          <a:off x="2057400" y="16068551"/>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156</xdr:row>
      <xdr:rowOff>66551</xdr:rowOff>
    </xdr:from>
    <xdr:ext cx="142587" cy="0"/>
    <xdr:sp macro="" textlink="">
      <xdr:nvSpPr>
        <xdr:cNvPr id="134" name="Line 52">
          <a:extLst>
            <a:ext uri="{FF2B5EF4-FFF2-40B4-BE49-F238E27FC236}">
              <a16:creationId xmlns:a16="http://schemas.microsoft.com/office/drawing/2014/main" id="{6781CB87-22C3-264E-A8B8-C43E44C721D3}"/>
            </a:ext>
          </a:extLst>
        </xdr:cNvPr>
        <xdr:cNvSpPr>
          <a:spLocks noChangeShapeType="1"/>
        </xdr:cNvSpPr>
      </xdr:nvSpPr>
      <xdr:spPr bwMode="auto">
        <a:xfrm>
          <a:off x="2057400" y="16068551"/>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160</xdr:row>
      <xdr:rowOff>66551</xdr:rowOff>
    </xdr:from>
    <xdr:ext cx="142587" cy="0"/>
    <xdr:sp macro="" textlink="">
      <xdr:nvSpPr>
        <xdr:cNvPr id="135" name="Line 52">
          <a:extLst>
            <a:ext uri="{FF2B5EF4-FFF2-40B4-BE49-F238E27FC236}">
              <a16:creationId xmlns:a16="http://schemas.microsoft.com/office/drawing/2014/main" id="{EC4F2382-1E31-A143-9D01-6045B9275214}"/>
            </a:ext>
          </a:extLst>
        </xdr:cNvPr>
        <xdr:cNvSpPr>
          <a:spLocks noChangeShapeType="1"/>
        </xdr:cNvSpPr>
      </xdr:nvSpPr>
      <xdr:spPr bwMode="auto">
        <a:xfrm>
          <a:off x="2057400" y="16506701"/>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160</xdr:row>
      <xdr:rowOff>66551</xdr:rowOff>
    </xdr:from>
    <xdr:ext cx="142587" cy="0"/>
    <xdr:sp macro="" textlink="">
      <xdr:nvSpPr>
        <xdr:cNvPr id="136" name="Line 52">
          <a:extLst>
            <a:ext uri="{FF2B5EF4-FFF2-40B4-BE49-F238E27FC236}">
              <a16:creationId xmlns:a16="http://schemas.microsoft.com/office/drawing/2014/main" id="{70EE3EE1-BF9D-FC44-B34D-F88638388583}"/>
            </a:ext>
          </a:extLst>
        </xdr:cNvPr>
        <xdr:cNvSpPr>
          <a:spLocks noChangeShapeType="1"/>
        </xdr:cNvSpPr>
      </xdr:nvSpPr>
      <xdr:spPr bwMode="auto">
        <a:xfrm>
          <a:off x="2057400" y="16506701"/>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164</xdr:row>
      <xdr:rowOff>66551</xdr:rowOff>
    </xdr:from>
    <xdr:ext cx="142587" cy="0"/>
    <xdr:sp macro="" textlink="">
      <xdr:nvSpPr>
        <xdr:cNvPr id="137" name="Line 52">
          <a:extLst>
            <a:ext uri="{FF2B5EF4-FFF2-40B4-BE49-F238E27FC236}">
              <a16:creationId xmlns:a16="http://schemas.microsoft.com/office/drawing/2014/main" id="{E5F4E058-6495-B54A-A878-FFBFF847A95E}"/>
            </a:ext>
          </a:extLst>
        </xdr:cNvPr>
        <xdr:cNvSpPr>
          <a:spLocks noChangeShapeType="1"/>
        </xdr:cNvSpPr>
      </xdr:nvSpPr>
      <xdr:spPr bwMode="auto">
        <a:xfrm>
          <a:off x="2057400" y="16944851"/>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164</xdr:row>
      <xdr:rowOff>66551</xdr:rowOff>
    </xdr:from>
    <xdr:ext cx="142587" cy="0"/>
    <xdr:sp macro="" textlink="">
      <xdr:nvSpPr>
        <xdr:cNvPr id="138" name="Line 52">
          <a:extLst>
            <a:ext uri="{FF2B5EF4-FFF2-40B4-BE49-F238E27FC236}">
              <a16:creationId xmlns:a16="http://schemas.microsoft.com/office/drawing/2014/main" id="{6C91BFE3-0C49-C342-B3A2-E4BB5D7F84D8}"/>
            </a:ext>
          </a:extLst>
        </xdr:cNvPr>
        <xdr:cNvSpPr>
          <a:spLocks noChangeShapeType="1"/>
        </xdr:cNvSpPr>
      </xdr:nvSpPr>
      <xdr:spPr bwMode="auto">
        <a:xfrm>
          <a:off x="2057400" y="16944851"/>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168</xdr:row>
      <xdr:rowOff>66551</xdr:rowOff>
    </xdr:from>
    <xdr:ext cx="142587" cy="0"/>
    <xdr:sp macro="" textlink="">
      <xdr:nvSpPr>
        <xdr:cNvPr id="139" name="Line 52">
          <a:extLst>
            <a:ext uri="{FF2B5EF4-FFF2-40B4-BE49-F238E27FC236}">
              <a16:creationId xmlns:a16="http://schemas.microsoft.com/office/drawing/2014/main" id="{13195A4D-79A2-6F40-97DC-173DAF299098}"/>
            </a:ext>
          </a:extLst>
        </xdr:cNvPr>
        <xdr:cNvSpPr>
          <a:spLocks noChangeShapeType="1"/>
        </xdr:cNvSpPr>
      </xdr:nvSpPr>
      <xdr:spPr bwMode="auto">
        <a:xfrm>
          <a:off x="2057400" y="17383001"/>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168</xdr:row>
      <xdr:rowOff>66551</xdr:rowOff>
    </xdr:from>
    <xdr:ext cx="142587" cy="0"/>
    <xdr:sp macro="" textlink="">
      <xdr:nvSpPr>
        <xdr:cNvPr id="140" name="Line 52">
          <a:extLst>
            <a:ext uri="{FF2B5EF4-FFF2-40B4-BE49-F238E27FC236}">
              <a16:creationId xmlns:a16="http://schemas.microsoft.com/office/drawing/2014/main" id="{FF3430B3-EF15-6B4B-8F81-01C17156D448}"/>
            </a:ext>
          </a:extLst>
        </xdr:cNvPr>
        <xdr:cNvSpPr>
          <a:spLocks noChangeShapeType="1"/>
        </xdr:cNvSpPr>
      </xdr:nvSpPr>
      <xdr:spPr bwMode="auto">
        <a:xfrm>
          <a:off x="2057400" y="17383001"/>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172</xdr:row>
      <xdr:rowOff>66551</xdr:rowOff>
    </xdr:from>
    <xdr:ext cx="142587" cy="0"/>
    <xdr:sp macro="" textlink="">
      <xdr:nvSpPr>
        <xdr:cNvPr id="141" name="Line 52">
          <a:extLst>
            <a:ext uri="{FF2B5EF4-FFF2-40B4-BE49-F238E27FC236}">
              <a16:creationId xmlns:a16="http://schemas.microsoft.com/office/drawing/2014/main" id="{B0AE497E-C193-254E-8E07-874A259C6AD1}"/>
            </a:ext>
          </a:extLst>
        </xdr:cNvPr>
        <xdr:cNvSpPr>
          <a:spLocks noChangeShapeType="1"/>
        </xdr:cNvSpPr>
      </xdr:nvSpPr>
      <xdr:spPr bwMode="auto">
        <a:xfrm>
          <a:off x="2057400" y="17821151"/>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172</xdr:row>
      <xdr:rowOff>66551</xdr:rowOff>
    </xdr:from>
    <xdr:ext cx="142587" cy="0"/>
    <xdr:sp macro="" textlink="">
      <xdr:nvSpPr>
        <xdr:cNvPr id="142" name="Line 52">
          <a:extLst>
            <a:ext uri="{FF2B5EF4-FFF2-40B4-BE49-F238E27FC236}">
              <a16:creationId xmlns:a16="http://schemas.microsoft.com/office/drawing/2014/main" id="{F51597EB-1E88-2246-9304-1933D19D2B10}"/>
            </a:ext>
          </a:extLst>
        </xdr:cNvPr>
        <xdr:cNvSpPr>
          <a:spLocks noChangeShapeType="1"/>
        </xdr:cNvSpPr>
      </xdr:nvSpPr>
      <xdr:spPr bwMode="auto">
        <a:xfrm>
          <a:off x="2057400" y="17821151"/>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152</xdr:row>
      <xdr:rowOff>66551</xdr:rowOff>
    </xdr:from>
    <xdr:ext cx="142587" cy="0"/>
    <xdr:sp macro="" textlink="">
      <xdr:nvSpPr>
        <xdr:cNvPr id="143" name="Line 52">
          <a:extLst>
            <a:ext uri="{FF2B5EF4-FFF2-40B4-BE49-F238E27FC236}">
              <a16:creationId xmlns:a16="http://schemas.microsoft.com/office/drawing/2014/main" id="{4CB0510A-DB30-7D45-9958-72D91AFAB145}"/>
            </a:ext>
          </a:extLst>
        </xdr:cNvPr>
        <xdr:cNvSpPr>
          <a:spLocks noChangeShapeType="1"/>
        </xdr:cNvSpPr>
      </xdr:nvSpPr>
      <xdr:spPr bwMode="auto">
        <a:xfrm>
          <a:off x="2057400" y="15630401"/>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152</xdr:row>
      <xdr:rowOff>66551</xdr:rowOff>
    </xdr:from>
    <xdr:ext cx="142587" cy="0"/>
    <xdr:sp macro="" textlink="">
      <xdr:nvSpPr>
        <xdr:cNvPr id="144" name="Line 52">
          <a:extLst>
            <a:ext uri="{FF2B5EF4-FFF2-40B4-BE49-F238E27FC236}">
              <a16:creationId xmlns:a16="http://schemas.microsoft.com/office/drawing/2014/main" id="{E4C4DD91-46ED-C642-B530-2A62D18D1973}"/>
            </a:ext>
          </a:extLst>
        </xdr:cNvPr>
        <xdr:cNvSpPr>
          <a:spLocks noChangeShapeType="1"/>
        </xdr:cNvSpPr>
      </xdr:nvSpPr>
      <xdr:spPr bwMode="auto">
        <a:xfrm>
          <a:off x="2057400" y="15630401"/>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152</xdr:row>
      <xdr:rowOff>66551</xdr:rowOff>
    </xdr:from>
    <xdr:ext cx="142587" cy="0"/>
    <xdr:sp macro="" textlink="">
      <xdr:nvSpPr>
        <xdr:cNvPr id="145" name="Line 52">
          <a:extLst>
            <a:ext uri="{FF2B5EF4-FFF2-40B4-BE49-F238E27FC236}">
              <a16:creationId xmlns:a16="http://schemas.microsoft.com/office/drawing/2014/main" id="{61A7B277-B704-DD49-8350-CBB449A79473}"/>
            </a:ext>
          </a:extLst>
        </xdr:cNvPr>
        <xdr:cNvSpPr>
          <a:spLocks noChangeShapeType="1"/>
        </xdr:cNvSpPr>
      </xdr:nvSpPr>
      <xdr:spPr bwMode="auto">
        <a:xfrm>
          <a:off x="2057400" y="15630401"/>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152</xdr:row>
      <xdr:rowOff>66551</xdr:rowOff>
    </xdr:from>
    <xdr:ext cx="142587" cy="0"/>
    <xdr:sp macro="" textlink="">
      <xdr:nvSpPr>
        <xdr:cNvPr id="155" name="Line 52">
          <a:extLst>
            <a:ext uri="{FF2B5EF4-FFF2-40B4-BE49-F238E27FC236}">
              <a16:creationId xmlns:a16="http://schemas.microsoft.com/office/drawing/2014/main" id="{7D070B17-743C-584E-94C4-5569DB78634F}"/>
            </a:ext>
          </a:extLst>
        </xdr:cNvPr>
        <xdr:cNvSpPr>
          <a:spLocks noChangeShapeType="1"/>
        </xdr:cNvSpPr>
      </xdr:nvSpPr>
      <xdr:spPr bwMode="auto">
        <a:xfrm>
          <a:off x="2057400" y="15630401"/>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156</xdr:row>
      <xdr:rowOff>66551</xdr:rowOff>
    </xdr:from>
    <xdr:ext cx="142587" cy="0"/>
    <xdr:sp macro="" textlink="">
      <xdr:nvSpPr>
        <xdr:cNvPr id="157" name="Line 52">
          <a:extLst>
            <a:ext uri="{FF2B5EF4-FFF2-40B4-BE49-F238E27FC236}">
              <a16:creationId xmlns:a16="http://schemas.microsoft.com/office/drawing/2014/main" id="{E0E9C99D-98BC-E94B-883F-1F99FDB314D9}"/>
            </a:ext>
          </a:extLst>
        </xdr:cNvPr>
        <xdr:cNvSpPr>
          <a:spLocks noChangeShapeType="1"/>
        </xdr:cNvSpPr>
      </xdr:nvSpPr>
      <xdr:spPr bwMode="auto">
        <a:xfrm>
          <a:off x="2057400" y="16068551"/>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156</xdr:row>
      <xdr:rowOff>66551</xdr:rowOff>
    </xdr:from>
    <xdr:ext cx="142587" cy="0"/>
    <xdr:sp macro="" textlink="">
      <xdr:nvSpPr>
        <xdr:cNvPr id="158" name="Line 52">
          <a:extLst>
            <a:ext uri="{FF2B5EF4-FFF2-40B4-BE49-F238E27FC236}">
              <a16:creationId xmlns:a16="http://schemas.microsoft.com/office/drawing/2014/main" id="{568BDDB5-0170-5B41-B7D5-E7479FA9E50D}"/>
            </a:ext>
          </a:extLst>
        </xdr:cNvPr>
        <xdr:cNvSpPr>
          <a:spLocks noChangeShapeType="1"/>
        </xdr:cNvSpPr>
      </xdr:nvSpPr>
      <xdr:spPr bwMode="auto">
        <a:xfrm>
          <a:off x="2057400" y="16068551"/>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160</xdr:row>
      <xdr:rowOff>66551</xdr:rowOff>
    </xdr:from>
    <xdr:ext cx="142587" cy="0"/>
    <xdr:sp macro="" textlink="">
      <xdr:nvSpPr>
        <xdr:cNvPr id="159" name="Line 52">
          <a:extLst>
            <a:ext uri="{FF2B5EF4-FFF2-40B4-BE49-F238E27FC236}">
              <a16:creationId xmlns:a16="http://schemas.microsoft.com/office/drawing/2014/main" id="{ECBC6B17-C72E-CA4A-9EAF-3B25BB4E32C5}"/>
            </a:ext>
          </a:extLst>
        </xdr:cNvPr>
        <xdr:cNvSpPr>
          <a:spLocks noChangeShapeType="1"/>
        </xdr:cNvSpPr>
      </xdr:nvSpPr>
      <xdr:spPr bwMode="auto">
        <a:xfrm>
          <a:off x="2057400" y="16506701"/>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160</xdr:row>
      <xdr:rowOff>66551</xdr:rowOff>
    </xdr:from>
    <xdr:ext cx="142587" cy="0"/>
    <xdr:sp macro="" textlink="">
      <xdr:nvSpPr>
        <xdr:cNvPr id="160" name="Line 52">
          <a:extLst>
            <a:ext uri="{FF2B5EF4-FFF2-40B4-BE49-F238E27FC236}">
              <a16:creationId xmlns:a16="http://schemas.microsoft.com/office/drawing/2014/main" id="{79333F9A-861F-1D4F-82E2-39AAEC072005}"/>
            </a:ext>
          </a:extLst>
        </xdr:cNvPr>
        <xdr:cNvSpPr>
          <a:spLocks noChangeShapeType="1"/>
        </xdr:cNvSpPr>
      </xdr:nvSpPr>
      <xdr:spPr bwMode="auto">
        <a:xfrm>
          <a:off x="2057400" y="16506701"/>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164</xdr:row>
      <xdr:rowOff>66551</xdr:rowOff>
    </xdr:from>
    <xdr:ext cx="142587" cy="0"/>
    <xdr:sp macro="" textlink="">
      <xdr:nvSpPr>
        <xdr:cNvPr id="161" name="Line 52">
          <a:extLst>
            <a:ext uri="{FF2B5EF4-FFF2-40B4-BE49-F238E27FC236}">
              <a16:creationId xmlns:a16="http://schemas.microsoft.com/office/drawing/2014/main" id="{1443F227-9EA5-A742-BFC7-4F6D88EC376D}"/>
            </a:ext>
          </a:extLst>
        </xdr:cNvPr>
        <xdr:cNvSpPr>
          <a:spLocks noChangeShapeType="1"/>
        </xdr:cNvSpPr>
      </xdr:nvSpPr>
      <xdr:spPr bwMode="auto">
        <a:xfrm>
          <a:off x="2057400" y="16944851"/>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164</xdr:row>
      <xdr:rowOff>66551</xdr:rowOff>
    </xdr:from>
    <xdr:ext cx="142587" cy="0"/>
    <xdr:sp macro="" textlink="">
      <xdr:nvSpPr>
        <xdr:cNvPr id="162" name="Line 52">
          <a:extLst>
            <a:ext uri="{FF2B5EF4-FFF2-40B4-BE49-F238E27FC236}">
              <a16:creationId xmlns:a16="http://schemas.microsoft.com/office/drawing/2014/main" id="{38A41C5B-44CC-F94A-B00F-F2A183B12C30}"/>
            </a:ext>
          </a:extLst>
        </xdr:cNvPr>
        <xdr:cNvSpPr>
          <a:spLocks noChangeShapeType="1"/>
        </xdr:cNvSpPr>
      </xdr:nvSpPr>
      <xdr:spPr bwMode="auto">
        <a:xfrm>
          <a:off x="2057400" y="16944851"/>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168</xdr:row>
      <xdr:rowOff>66551</xdr:rowOff>
    </xdr:from>
    <xdr:ext cx="142587" cy="0"/>
    <xdr:sp macro="" textlink="">
      <xdr:nvSpPr>
        <xdr:cNvPr id="163" name="Line 52">
          <a:extLst>
            <a:ext uri="{FF2B5EF4-FFF2-40B4-BE49-F238E27FC236}">
              <a16:creationId xmlns:a16="http://schemas.microsoft.com/office/drawing/2014/main" id="{E8C0D896-4248-C645-AC47-49E7E741BC3B}"/>
            </a:ext>
          </a:extLst>
        </xdr:cNvPr>
        <xdr:cNvSpPr>
          <a:spLocks noChangeShapeType="1"/>
        </xdr:cNvSpPr>
      </xdr:nvSpPr>
      <xdr:spPr bwMode="auto">
        <a:xfrm>
          <a:off x="2057400" y="17383001"/>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168</xdr:row>
      <xdr:rowOff>66551</xdr:rowOff>
    </xdr:from>
    <xdr:ext cx="142587" cy="0"/>
    <xdr:sp macro="" textlink="">
      <xdr:nvSpPr>
        <xdr:cNvPr id="164" name="Line 52">
          <a:extLst>
            <a:ext uri="{FF2B5EF4-FFF2-40B4-BE49-F238E27FC236}">
              <a16:creationId xmlns:a16="http://schemas.microsoft.com/office/drawing/2014/main" id="{18D957FC-FDB8-7E48-861C-F01136B9CDED}"/>
            </a:ext>
          </a:extLst>
        </xdr:cNvPr>
        <xdr:cNvSpPr>
          <a:spLocks noChangeShapeType="1"/>
        </xdr:cNvSpPr>
      </xdr:nvSpPr>
      <xdr:spPr bwMode="auto">
        <a:xfrm>
          <a:off x="2057400" y="17383001"/>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172</xdr:row>
      <xdr:rowOff>66551</xdr:rowOff>
    </xdr:from>
    <xdr:ext cx="142587" cy="0"/>
    <xdr:sp macro="" textlink="">
      <xdr:nvSpPr>
        <xdr:cNvPr id="165" name="Line 52">
          <a:extLst>
            <a:ext uri="{FF2B5EF4-FFF2-40B4-BE49-F238E27FC236}">
              <a16:creationId xmlns:a16="http://schemas.microsoft.com/office/drawing/2014/main" id="{6A45679D-5E79-0945-8CC8-98F711FFE1C2}"/>
            </a:ext>
          </a:extLst>
        </xdr:cNvPr>
        <xdr:cNvSpPr>
          <a:spLocks noChangeShapeType="1"/>
        </xdr:cNvSpPr>
      </xdr:nvSpPr>
      <xdr:spPr bwMode="auto">
        <a:xfrm>
          <a:off x="2057400" y="17821151"/>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172</xdr:row>
      <xdr:rowOff>66551</xdr:rowOff>
    </xdr:from>
    <xdr:ext cx="142587" cy="0"/>
    <xdr:sp macro="" textlink="">
      <xdr:nvSpPr>
        <xdr:cNvPr id="166" name="Line 52">
          <a:extLst>
            <a:ext uri="{FF2B5EF4-FFF2-40B4-BE49-F238E27FC236}">
              <a16:creationId xmlns:a16="http://schemas.microsoft.com/office/drawing/2014/main" id="{D8429D29-8B90-FD4B-96F6-EFFEABA012C4}"/>
            </a:ext>
          </a:extLst>
        </xdr:cNvPr>
        <xdr:cNvSpPr>
          <a:spLocks noChangeShapeType="1"/>
        </xdr:cNvSpPr>
      </xdr:nvSpPr>
      <xdr:spPr bwMode="auto">
        <a:xfrm>
          <a:off x="2057400" y="17821151"/>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152</xdr:row>
      <xdr:rowOff>66551</xdr:rowOff>
    </xdr:from>
    <xdr:ext cx="142587" cy="0"/>
    <xdr:sp macro="" textlink="">
      <xdr:nvSpPr>
        <xdr:cNvPr id="167" name="Line 52">
          <a:extLst>
            <a:ext uri="{FF2B5EF4-FFF2-40B4-BE49-F238E27FC236}">
              <a16:creationId xmlns:a16="http://schemas.microsoft.com/office/drawing/2014/main" id="{C89706A8-61BF-4B47-8687-FEE90794DBE9}"/>
            </a:ext>
          </a:extLst>
        </xdr:cNvPr>
        <xdr:cNvSpPr>
          <a:spLocks noChangeShapeType="1"/>
        </xdr:cNvSpPr>
      </xdr:nvSpPr>
      <xdr:spPr bwMode="auto">
        <a:xfrm>
          <a:off x="2924175" y="15630401"/>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152</xdr:row>
      <xdr:rowOff>66551</xdr:rowOff>
    </xdr:from>
    <xdr:ext cx="142587" cy="0"/>
    <xdr:sp macro="" textlink="">
      <xdr:nvSpPr>
        <xdr:cNvPr id="168" name="Line 52">
          <a:extLst>
            <a:ext uri="{FF2B5EF4-FFF2-40B4-BE49-F238E27FC236}">
              <a16:creationId xmlns:a16="http://schemas.microsoft.com/office/drawing/2014/main" id="{7C437666-8C22-0343-903E-A5A10F554D06}"/>
            </a:ext>
          </a:extLst>
        </xdr:cNvPr>
        <xdr:cNvSpPr>
          <a:spLocks noChangeShapeType="1"/>
        </xdr:cNvSpPr>
      </xdr:nvSpPr>
      <xdr:spPr bwMode="auto">
        <a:xfrm>
          <a:off x="2924175" y="15630401"/>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156</xdr:row>
      <xdr:rowOff>66551</xdr:rowOff>
    </xdr:from>
    <xdr:ext cx="142587" cy="0"/>
    <xdr:sp macro="" textlink="">
      <xdr:nvSpPr>
        <xdr:cNvPr id="169" name="Line 52">
          <a:extLst>
            <a:ext uri="{FF2B5EF4-FFF2-40B4-BE49-F238E27FC236}">
              <a16:creationId xmlns:a16="http://schemas.microsoft.com/office/drawing/2014/main" id="{689EB004-9E5C-564E-983F-CE3FCFB70A49}"/>
            </a:ext>
          </a:extLst>
        </xdr:cNvPr>
        <xdr:cNvSpPr>
          <a:spLocks noChangeShapeType="1"/>
        </xdr:cNvSpPr>
      </xdr:nvSpPr>
      <xdr:spPr bwMode="auto">
        <a:xfrm>
          <a:off x="2924175" y="16068551"/>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156</xdr:row>
      <xdr:rowOff>66551</xdr:rowOff>
    </xdr:from>
    <xdr:ext cx="142587" cy="0"/>
    <xdr:sp macro="" textlink="">
      <xdr:nvSpPr>
        <xdr:cNvPr id="170" name="Line 52">
          <a:extLst>
            <a:ext uri="{FF2B5EF4-FFF2-40B4-BE49-F238E27FC236}">
              <a16:creationId xmlns:a16="http://schemas.microsoft.com/office/drawing/2014/main" id="{0E076DDF-D1DA-5C42-B732-D42C5F01B2D6}"/>
            </a:ext>
          </a:extLst>
        </xdr:cNvPr>
        <xdr:cNvSpPr>
          <a:spLocks noChangeShapeType="1"/>
        </xdr:cNvSpPr>
      </xdr:nvSpPr>
      <xdr:spPr bwMode="auto">
        <a:xfrm>
          <a:off x="2924175" y="16068551"/>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160</xdr:row>
      <xdr:rowOff>66551</xdr:rowOff>
    </xdr:from>
    <xdr:ext cx="142587" cy="0"/>
    <xdr:sp macro="" textlink="">
      <xdr:nvSpPr>
        <xdr:cNvPr id="171" name="Line 52">
          <a:extLst>
            <a:ext uri="{FF2B5EF4-FFF2-40B4-BE49-F238E27FC236}">
              <a16:creationId xmlns:a16="http://schemas.microsoft.com/office/drawing/2014/main" id="{178CB6BE-3470-044A-99F0-14E1C0F8C79C}"/>
            </a:ext>
          </a:extLst>
        </xdr:cNvPr>
        <xdr:cNvSpPr>
          <a:spLocks noChangeShapeType="1"/>
        </xdr:cNvSpPr>
      </xdr:nvSpPr>
      <xdr:spPr bwMode="auto">
        <a:xfrm>
          <a:off x="2924175" y="16506701"/>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160</xdr:row>
      <xdr:rowOff>66551</xdr:rowOff>
    </xdr:from>
    <xdr:ext cx="142587" cy="0"/>
    <xdr:sp macro="" textlink="">
      <xdr:nvSpPr>
        <xdr:cNvPr id="172" name="Line 52">
          <a:extLst>
            <a:ext uri="{FF2B5EF4-FFF2-40B4-BE49-F238E27FC236}">
              <a16:creationId xmlns:a16="http://schemas.microsoft.com/office/drawing/2014/main" id="{65A38892-59C1-9E40-8343-8D0F931D7D14}"/>
            </a:ext>
          </a:extLst>
        </xdr:cNvPr>
        <xdr:cNvSpPr>
          <a:spLocks noChangeShapeType="1"/>
        </xdr:cNvSpPr>
      </xdr:nvSpPr>
      <xdr:spPr bwMode="auto">
        <a:xfrm>
          <a:off x="2924175" y="16506701"/>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152</xdr:row>
      <xdr:rowOff>66551</xdr:rowOff>
    </xdr:from>
    <xdr:ext cx="142587" cy="0"/>
    <xdr:sp macro="" textlink="">
      <xdr:nvSpPr>
        <xdr:cNvPr id="175" name="Line 52">
          <a:extLst>
            <a:ext uri="{FF2B5EF4-FFF2-40B4-BE49-F238E27FC236}">
              <a16:creationId xmlns:a16="http://schemas.microsoft.com/office/drawing/2014/main" id="{F7728BAF-4C13-E344-9F4F-C854D436959E}"/>
            </a:ext>
          </a:extLst>
        </xdr:cNvPr>
        <xdr:cNvSpPr>
          <a:spLocks noChangeShapeType="1"/>
        </xdr:cNvSpPr>
      </xdr:nvSpPr>
      <xdr:spPr bwMode="auto">
        <a:xfrm>
          <a:off x="3524250" y="15630401"/>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152</xdr:row>
      <xdr:rowOff>66551</xdr:rowOff>
    </xdr:from>
    <xdr:ext cx="142587" cy="0"/>
    <xdr:sp macro="" textlink="">
      <xdr:nvSpPr>
        <xdr:cNvPr id="176" name="Line 52">
          <a:extLst>
            <a:ext uri="{FF2B5EF4-FFF2-40B4-BE49-F238E27FC236}">
              <a16:creationId xmlns:a16="http://schemas.microsoft.com/office/drawing/2014/main" id="{2D002449-A05C-E740-B3F3-7274E198887C}"/>
            </a:ext>
          </a:extLst>
        </xdr:cNvPr>
        <xdr:cNvSpPr>
          <a:spLocks noChangeShapeType="1"/>
        </xdr:cNvSpPr>
      </xdr:nvSpPr>
      <xdr:spPr bwMode="auto">
        <a:xfrm>
          <a:off x="3524250" y="15630401"/>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156</xdr:row>
      <xdr:rowOff>66551</xdr:rowOff>
    </xdr:from>
    <xdr:ext cx="142587" cy="0"/>
    <xdr:sp macro="" textlink="">
      <xdr:nvSpPr>
        <xdr:cNvPr id="178" name="Line 52">
          <a:extLst>
            <a:ext uri="{FF2B5EF4-FFF2-40B4-BE49-F238E27FC236}">
              <a16:creationId xmlns:a16="http://schemas.microsoft.com/office/drawing/2014/main" id="{A0F0D031-6C41-9F45-8D96-2DB754681747}"/>
            </a:ext>
          </a:extLst>
        </xdr:cNvPr>
        <xdr:cNvSpPr>
          <a:spLocks noChangeShapeType="1"/>
        </xdr:cNvSpPr>
      </xdr:nvSpPr>
      <xdr:spPr bwMode="auto">
        <a:xfrm>
          <a:off x="3524250" y="16068551"/>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156</xdr:row>
      <xdr:rowOff>66551</xdr:rowOff>
    </xdr:from>
    <xdr:ext cx="142587" cy="0"/>
    <xdr:sp macro="" textlink="">
      <xdr:nvSpPr>
        <xdr:cNvPr id="179" name="Line 52">
          <a:extLst>
            <a:ext uri="{FF2B5EF4-FFF2-40B4-BE49-F238E27FC236}">
              <a16:creationId xmlns:a16="http://schemas.microsoft.com/office/drawing/2014/main" id="{A72423C1-962E-7D4E-BB06-11437F1A617A}"/>
            </a:ext>
          </a:extLst>
        </xdr:cNvPr>
        <xdr:cNvSpPr>
          <a:spLocks noChangeShapeType="1"/>
        </xdr:cNvSpPr>
      </xdr:nvSpPr>
      <xdr:spPr bwMode="auto">
        <a:xfrm>
          <a:off x="3524250" y="16068551"/>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160</xdr:row>
      <xdr:rowOff>66551</xdr:rowOff>
    </xdr:from>
    <xdr:ext cx="142587" cy="0"/>
    <xdr:sp macro="" textlink="">
      <xdr:nvSpPr>
        <xdr:cNvPr id="180" name="Line 52">
          <a:extLst>
            <a:ext uri="{FF2B5EF4-FFF2-40B4-BE49-F238E27FC236}">
              <a16:creationId xmlns:a16="http://schemas.microsoft.com/office/drawing/2014/main" id="{7224CDCF-F511-0D44-AA18-F0E97DB202A3}"/>
            </a:ext>
          </a:extLst>
        </xdr:cNvPr>
        <xdr:cNvSpPr>
          <a:spLocks noChangeShapeType="1"/>
        </xdr:cNvSpPr>
      </xdr:nvSpPr>
      <xdr:spPr bwMode="auto">
        <a:xfrm>
          <a:off x="3524250" y="16506701"/>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160</xdr:row>
      <xdr:rowOff>66551</xdr:rowOff>
    </xdr:from>
    <xdr:ext cx="142587" cy="0"/>
    <xdr:sp macro="" textlink="">
      <xdr:nvSpPr>
        <xdr:cNvPr id="181" name="Line 52">
          <a:extLst>
            <a:ext uri="{FF2B5EF4-FFF2-40B4-BE49-F238E27FC236}">
              <a16:creationId xmlns:a16="http://schemas.microsoft.com/office/drawing/2014/main" id="{35B05243-1609-4D46-9678-BB6E39E11D82}"/>
            </a:ext>
          </a:extLst>
        </xdr:cNvPr>
        <xdr:cNvSpPr>
          <a:spLocks noChangeShapeType="1"/>
        </xdr:cNvSpPr>
      </xdr:nvSpPr>
      <xdr:spPr bwMode="auto">
        <a:xfrm>
          <a:off x="3524250" y="16506701"/>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152</xdr:row>
      <xdr:rowOff>66551</xdr:rowOff>
    </xdr:from>
    <xdr:ext cx="142587" cy="0"/>
    <xdr:sp macro="" textlink="">
      <xdr:nvSpPr>
        <xdr:cNvPr id="182" name="Line 52">
          <a:extLst>
            <a:ext uri="{FF2B5EF4-FFF2-40B4-BE49-F238E27FC236}">
              <a16:creationId xmlns:a16="http://schemas.microsoft.com/office/drawing/2014/main" id="{D3FAAA93-247B-AB42-BEB2-F2CC563825C3}"/>
            </a:ext>
          </a:extLst>
        </xdr:cNvPr>
        <xdr:cNvSpPr>
          <a:spLocks noChangeShapeType="1"/>
        </xdr:cNvSpPr>
      </xdr:nvSpPr>
      <xdr:spPr bwMode="auto">
        <a:xfrm>
          <a:off x="3524250" y="15630401"/>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152</xdr:row>
      <xdr:rowOff>66551</xdr:rowOff>
    </xdr:from>
    <xdr:ext cx="142587" cy="0"/>
    <xdr:sp macro="" textlink="">
      <xdr:nvSpPr>
        <xdr:cNvPr id="183" name="Line 52">
          <a:extLst>
            <a:ext uri="{FF2B5EF4-FFF2-40B4-BE49-F238E27FC236}">
              <a16:creationId xmlns:a16="http://schemas.microsoft.com/office/drawing/2014/main" id="{DB2B2746-12A6-E44D-ADB2-7C9E61095B7B}"/>
            </a:ext>
          </a:extLst>
        </xdr:cNvPr>
        <xdr:cNvSpPr>
          <a:spLocks noChangeShapeType="1"/>
        </xdr:cNvSpPr>
      </xdr:nvSpPr>
      <xdr:spPr bwMode="auto">
        <a:xfrm>
          <a:off x="3524250" y="15630401"/>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156</xdr:row>
      <xdr:rowOff>66551</xdr:rowOff>
    </xdr:from>
    <xdr:ext cx="142587" cy="0"/>
    <xdr:sp macro="" textlink="">
      <xdr:nvSpPr>
        <xdr:cNvPr id="184" name="Line 52">
          <a:extLst>
            <a:ext uri="{FF2B5EF4-FFF2-40B4-BE49-F238E27FC236}">
              <a16:creationId xmlns:a16="http://schemas.microsoft.com/office/drawing/2014/main" id="{E3CC39C2-C7EB-0F48-B52F-A87B3F1CAAEA}"/>
            </a:ext>
          </a:extLst>
        </xdr:cNvPr>
        <xdr:cNvSpPr>
          <a:spLocks noChangeShapeType="1"/>
        </xdr:cNvSpPr>
      </xdr:nvSpPr>
      <xdr:spPr bwMode="auto">
        <a:xfrm>
          <a:off x="3524250" y="16068551"/>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156</xdr:row>
      <xdr:rowOff>66551</xdr:rowOff>
    </xdr:from>
    <xdr:ext cx="142587" cy="0"/>
    <xdr:sp macro="" textlink="">
      <xdr:nvSpPr>
        <xdr:cNvPr id="185" name="Line 52">
          <a:extLst>
            <a:ext uri="{FF2B5EF4-FFF2-40B4-BE49-F238E27FC236}">
              <a16:creationId xmlns:a16="http://schemas.microsoft.com/office/drawing/2014/main" id="{44289111-3633-E14A-98CD-8175788BE8D7}"/>
            </a:ext>
          </a:extLst>
        </xdr:cNvPr>
        <xdr:cNvSpPr>
          <a:spLocks noChangeShapeType="1"/>
        </xdr:cNvSpPr>
      </xdr:nvSpPr>
      <xdr:spPr bwMode="auto">
        <a:xfrm>
          <a:off x="3524250" y="16068551"/>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160</xdr:row>
      <xdr:rowOff>66551</xdr:rowOff>
    </xdr:from>
    <xdr:ext cx="142587" cy="0"/>
    <xdr:sp macro="" textlink="">
      <xdr:nvSpPr>
        <xdr:cNvPr id="186" name="Line 52">
          <a:extLst>
            <a:ext uri="{FF2B5EF4-FFF2-40B4-BE49-F238E27FC236}">
              <a16:creationId xmlns:a16="http://schemas.microsoft.com/office/drawing/2014/main" id="{410D1817-3755-5246-B60F-EB9A6CAB2218}"/>
            </a:ext>
          </a:extLst>
        </xdr:cNvPr>
        <xdr:cNvSpPr>
          <a:spLocks noChangeShapeType="1"/>
        </xdr:cNvSpPr>
      </xdr:nvSpPr>
      <xdr:spPr bwMode="auto">
        <a:xfrm>
          <a:off x="3524250" y="16506701"/>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160</xdr:row>
      <xdr:rowOff>66551</xdr:rowOff>
    </xdr:from>
    <xdr:ext cx="142587" cy="0"/>
    <xdr:sp macro="" textlink="">
      <xdr:nvSpPr>
        <xdr:cNvPr id="187" name="Line 52">
          <a:extLst>
            <a:ext uri="{FF2B5EF4-FFF2-40B4-BE49-F238E27FC236}">
              <a16:creationId xmlns:a16="http://schemas.microsoft.com/office/drawing/2014/main" id="{1D12FB3B-5D48-0045-A587-BF3F06F1111C}"/>
            </a:ext>
          </a:extLst>
        </xdr:cNvPr>
        <xdr:cNvSpPr>
          <a:spLocks noChangeShapeType="1"/>
        </xdr:cNvSpPr>
      </xdr:nvSpPr>
      <xdr:spPr bwMode="auto">
        <a:xfrm>
          <a:off x="3524250" y="16506701"/>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218</xdr:row>
      <xdr:rowOff>66551</xdr:rowOff>
    </xdr:from>
    <xdr:ext cx="142587" cy="0"/>
    <xdr:sp macro="" textlink="">
      <xdr:nvSpPr>
        <xdr:cNvPr id="188" name="Line 52">
          <a:extLst>
            <a:ext uri="{FF2B5EF4-FFF2-40B4-BE49-F238E27FC236}">
              <a16:creationId xmlns:a16="http://schemas.microsoft.com/office/drawing/2014/main" id="{0A1E10E3-4FC8-2149-B7BE-58871EFCC7C8}"/>
            </a:ext>
          </a:extLst>
        </xdr:cNvPr>
        <xdr:cNvSpPr>
          <a:spLocks noChangeShapeType="1"/>
        </xdr:cNvSpPr>
      </xdr:nvSpPr>
      <xdr:spPr bwMode="auto">
        <a:xfrm>
          <a:off x="2057400" y="21897851"/>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218</xdr:row>
      <xdr:rowOff>66551</xdr:rowOff>
    </xdr:from>
    <xdr:ext cx="142587" cy="0"/>
    <xdr:sp macro="" textlink="">
      <xdr:nvSpPr>
        <xdr:cNvPr id="189" name="Line 52">
          <a:extLst>
            <a:ext uri="{FF2B5EF4-FFF2-40B4-BE49-F238E27FC236}">
              <a16:creationId xmlns:a16="http://schemas.microsoft.com/office/drawing/2014/main" id="{D32C89BE-E78F-3C4E-97CA-A3EE549A09DF}"/>
            </a:ext>
          </a:extLst>
        </xdr:cNvPr>
        <xdr:cNvSpPr>
          <a:spLocks noChangeShapeType="1"/>
        </xdr:cNvSpPr>
      </xdr:nvSpPr>
      <xdr:spPr bwMode="auto">
        <a:xfrm>
          <a:off x="2057400" y="21897851"/>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218</xdr:row>
      <xdr:rowOff>66551</xdr:rowOff>
    </xdr:from>
    <xdr:ext cx="142587" cy="0"/>
    <xdr:sp macro="" textlink="">
      <xdr:nvSpPr>
        <xdr:cNvPr id="190" name="Line 52">
          <a:extLst>
            <a:ext uri="{FF2B5EF4-FFF2-40B4-BE49-F238E27FC236}">
              <a16:creationId xmlns:a16="http://schemas.microsoft.com/office/drawing/2014/main" id="{4FFB9CCE-F38C-E747-9EDA-246FE214E298}"/>
            </a:ext>
          </a:extLst>
        </xdr:cNvPr>
        <xdr:cNvSpPr>
          <a:spLocks noChangeShapeType="1"/>
        </xdr:cNvSpPr>
      </xdr:nvSpPr>
      <xdr:spPr bwMode="auto">
        <a:xfrm>
          <a:off x="2057400" y="21897851"/>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218</xdr:row>
      <xdr:rowOff>66551</xdr:rowOff>
    </xdr:from>
    <xdr:ext cx="142587" cy="0"/>
    <xdr:sp macro="" textlink="">
      <xdr:nvSpPr>
        <xdr:cNvPr id="191" name="Line 52">
          <a:extLst>
            <a:ext uri="{FF2B5EF4-FFF2-40B4-BE49-F238E27FC236}">
              <a16:creationId xmlns:a16="http://schemas.microsoft.com/office/drawing/2014/main" id="{09F48127-E13A-0948-BD52-DFFC058E2B28}"/>
            </a:ext>
          </a:extLst>
        </xdr:cNvPr>
        <xdr:cNvSpPr>
          <a:spLocks noChangeShapeType="1"/>
        </xdr:cNvSpPr>
      </xdr:nvSpPr>
      <xdr:spPr bwMode="auto">
        <a:xfrm>
          <a:off x="2057400" y="21897851"/>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222</xdr:row>
      <xdr:rowOff>66551</xdr:rowOff>
    </xdr:from>
    <xdr:ext cx="142587" cy="0"/>
    <xdr:sp macro="" textlink="">
      <xdr:nvSpPr>
        <xdr:cNvPr id="192" name="Line 52">
          <a:extLst>
            <a:ext uri="{FF2B5EF4-FFF2-40B4-BE49-F238E27FC236}">
              <a16:creationId xmlns:a16="http://schemas.microsoft.com/office/drawing/2014/main" id="{0BAD4865-A185-B54C-88A8-8AEDF14A62B6}"/>
            </a:ext>
          </a:extLst>
        </xdr:cNvPr>
        <xdr:cNvSpPr>
          <a:spLocks noChangeShapeType="1"/>
        </xdr:cNvSpPr>
      </xdr:nvSpPr>
      <xdr:spPr bwMode="auto">
        <a:xfrm>
          <a:off x="2057400" y="22336001"/>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222</xdr:row>
      <xdr:rowOff>66551</xdr:rowOff>
    </xdr:from>
    <xdr:ext cx="142587" cy="0"/>
    <xdr:sp macro="" textlink="">
      <xdr:nvSpPr>
        <xdr:cNvPr id="194" name="Line 52">
          <a:extLst>
            <a:ext uri="{FF2B5EF4-FFF2-40B4-BE49-F238E27FC236}">
              <a16:creationId xmlns:a16="http://schemas.microsoft.com/office/drawing/2014/main" id="{C901CC4E-BD56-D142-868B-6A363DDFC3BB}"/>
            </a:ext>
          </a:extLst>
        </xdr:cNvPr>
        <xdr:cNvSpPr>
          <a:spLocks noChangeShapeType="1"/>
        </xdr:cNvSpPr>
      </xdr:nvSpPr>
      <xdr:spPr bwMode="auto">
        <a:xfrm>
          <a:off x="2057400" y="22336001"/>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222</xdr:row>
      <xdr:rowOff>66551</xdr:rowOff>
    </xdr:from>
    <xdr:ext cx="142587" cy="0"/>
    <xdr:sp macro="" textlink="">
      <xdr:nvSpPr>
        <xdr:cNvPr id="195" name="Line 52">
          <a:extLst>
            <a:ext uri="{FF2B5EF4-FFF2-40B4-BE49-F238E27FC236}">
              <a16:creationId xmlns:a16="http://schemas.microsoft.com/office/drawing/2014/main" id="{1AFCA453-E99F-0F44-8C4C-4ABA2B47CAE7}"/>
            </a:ext>
          </a:extLst>
        </xdr:cNvPr>
        <xdr:cNvSpPr>
          <a:spLocks noChangeShapeType="1"/>
        </xdr:cNvSpPr>
      </xdr:nvSpPr>
      <xdr:spPr bwMode="auto">
        <a:xfrm>
          <a:off x="2057400" y="22336001"/>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222</xdr:row>
      <xdr:rowOff>66551</xdr:rowOff>
    </xdr:from>
    <xdr:ext cx="142587" cy="0"/>
    <xdr:sp macro="" textlink="">
      <xdr:nvSpPr>
        <xdr:cNvPr id="202" name="Line 52">
          <a:extLst>
            <a:ext uri="{FF2B5EF4-FFF2-40B4-BE49-F238E27FC236}">
              <a16:creationId xmlns:a16="http://schemas.microsoft.com/office/drawing/2014/main" id="{DB31ADA0-64CD-6E49-A6B9-CF3E98047F2B}"/>
            </a:ext>
          </a:extLst>
        </xdr:cNvPr>
        <xdr:cNvSpPr>
          <a:spLocks noChangeShapeType="1"/>
        </xdr:cNvSpPr>
      </xdr:nvSpPr>
      <xdr:spPr bwMode="auto">
        <a:xfrm>
          <a:off x="2057400" y="22336001"/>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226</xdr:row>
      <xdr:rowOff>66551</xdr:rowOff>
    </xdr:from>
    <xdr:ext cx="142587" cy="0"/>
    <xdr:sp macro="" textlink="">
      <xdr:nvSpPr>
        <xdr:cNvPr id="203" name="Line 52">
          <a:extLst>
            <a:ext uri="{FF2B5EF4-FFF2-40B4-BE49-F238E27FC236}">
              <a16:creationId xmlns:a16="http://schemas.microsoft.com/office/drawing/2014/main" id="{78CC5699-DCF3-2B44-8A22-B4871053070A}"/>
            </a:ext>
          </a:extLst>
        </xdr:cNvPr>
        <xdr:cNvSpPr>
          <a:spLocks noChangeShapeType="1"/>
        </xdr:cNvSpPr>
      </xdr:nvSpPr>
      <xdr:spPr bwMode="auto">
        <a:xfrm>
          <a:off x="2057400" y="22774151"/>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226</xdr:row>
      <xdr:rowOff>66551</xdr:rowOff>
    </xdr:from>
    <xdr:ext cx="142587" cy="0"/>
    <xdr:sp macro="" textlink="">
      <xdr:nvSpPr>
        <xdr:cNvPr id="204" name="Line 52">
          <a:extLst>
            <a:ext uri="{FF2B5EF4-FFF2-40B4-BE49-F238E27FC236}">
              <a16:creationId xmlns:a16="http://schemas.microsoft.com/office/drawing/2014/main" id="{B266B27D-62A8-2449-B05A-7EAE278BD925}"/>
            </a:ext>
          </a:extLst>
        </xdr:cNvPr>
        <xdr:cNvSpPr>
          <a:spLocks noChangeShapeType="1"/>
        </xdr:cNvSpPr>
      </xdr:nvSpPr>
      <xdr:spPr bwMode="auto">
        <a:xfrm>
          <a:off x="2057400" y="22774151"/>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226</xdr:row>
      <xdr:rowOff>66551</xdr:rowOff>
    </xdr:from>
    <xdr:ext cx="142587" cy="0"/>
    <xdr:sp macro="" textlink="">
      <xdr:nvSpPr>
        <xdr:cNvPr id="205" name="Line 52">
          <a:extLst>
            <a:ext uri="{FF2B5EF4-FFF2-40B4-BE49-F238E27FC236}">
              <a16:creationId xmlns:a16="http://schemas.microsoft.com/office/drawing/2014/main" id="{DED51AFC-55CA-5C40-9C2E-2823429D27CD}"/>
            </a:ext>
          </a:extLst>
        </xdr:cNvPr>
        <xdr:cNvSpPr>
          <a:spLocks noChangeShapeType="1"/>
        </xdr:cNvSpPr>
      </xdr:nvSpPr>
      <xdr:spPr bwMode="auto">
        <a:xfrm>
          <a:off x="2057400" y="22774151"/>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226</xdr:row>
      <xdr:rowOff>66551</xdr:rowOff>
    </xdr:from>
    <xdr:ext cx="142587" cy="0"/>
    <xdr:sp macro="" textlink="">
      <xdr:nvSpPr>
        <xdr:cNvPr id="206" name="Line 52">
          <a:extLst>
            <a:ext uri="{FF2B5EF4-FFF2-40B4-BE49-F238E27FC236}">
              <a16:creationId xmlns:a16="http://schemas.microsoft.com/office/drawing/2014/main" id="{39B081BC-7346-574B-88FB-401B8FED1C3E}"/>
            </a:ext>
          </a:extLst>
        </xdr:cNvPr>
        <xdr:cNvSpPr>
          <a:spLocks noChangeShapeType="1"/>
        </xdr:cNvSpPr>
      </xdr:nvSpPr>
      <xdr:spPr bwMode="auto">
        <a:xfrm>
          <a:off x="2057400" y="22774151"/>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262</xdr:row>
      <xdr:rowOff>66551</xdr:rowOff>
    </xdr:from>
    <xdr:ext cx="142587" cy="0"/>
    <xdr:sp macro="" textlink="">
      <xdr:nvSpPr>
        <xdr:cNvPr id="211" name="Line 52">
          <a:extLst>
            <a:ext uri="{FF2B5EF4-FFF2-40B4-BE49-F238E27FC236}">
              <a16:creationId xmlns:a16="http://schemas.microsoft.com/office/drawing/2014/main" id="{D14D921C-BB95-8E40-98FD-5BF73B016D91}"/>
            </a:ext>
          </a:extLst>
        </xdr:cNvPr>
        <xdr:cNvSpPr>
          <a:spLocks noChangeShapeType="1"/>
        </xdr:cNvSpPr>
      </xdr:nvSpPr>
      <xdr:spPr bwMode="auto">
        <a:xfrm>
          <a:off x="2057400" y="26546051"/>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262</xdr:row>
      <xdr:rowOff>66551</xdr:rowOff>
    </xdr:from>
    <xdr:ext cx="142587" cy="0"/>
    <xdr:sp macro="" textlink="">
      <xdr:nvSpPr>
        <xdr:cNvPr id="212" name="Line 52">
          <a:extLst>
            <a:ext uri="{FF2B5EF4-FFF2-40B4-BE49-F238E27FC236}">
              <a16:creationId xmlns:a16="http://schemas.microsoft.com/office/drawing/2014/main" id="{9F2637F6-03D4-CA42-B51B-DCE5F556459C}"/>
            </a:ext>
          </a:extLst>
        </xdr:cNvPr>
        <xdr:cNvSpPr>
          <a:spLocks noChangeShapeType="1"/>
        </xdr:cNvSpPr>
      </xdr:nvSpPr>
      <xdr:spPr bwMode="auto">
        <a:xfrm>
          <a:off x="2057400" y="26546051"/>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262</xdr:row>
      <xdr:rowOff>66551</xdr:rowOff>
    </xdr:from>
    <xdr:ext cx="142587" cy="0"/>
    <xdr:sp macro="" textlink="">
      <xdr:nvSpPr>
        <xdr:cNvPr id="213" name="Line 52">
          <a:extLst>
            <a:ext uri="{FF2B5EF4-FFF2-40B4-BE49-F238E27FC236}">
              <a16:creationId xmlns:a16="http://schemas.microsoft.com/office/drawing/2014/main" id="{8C079CBE-587E-C745-9C55-B76977C99C2D}"/>
            </a:ext>
          </a:extLst>
        </xdr:cNvPr>
        <xdr:cNvSpPr>
          <a:spLocks noChangeShapeType="1"/>
        </xdr:cNvSpPr>
      </xdr:nvSpPr>
      <xdr:spPr bwMode="auto">
        <a:xfrm>
          <a:off x="2057400" y="26546051"/>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262</xdr:row>
      <xdr:rowOff>66551</xdr:rowOff>
    </xdr:from>
    <xdr:ext cx="142587" cy="0"/>
    <xdr:sp macro="" textlink="">
      <xdr:nvSpPr>
        <xdr:cNvPr id="214" name="Line 52">
          <a:extLst>
            <a:ext uri="{FF2B5EF4-FFF2-40B4-BE49-F238E27FC236}">
              <a16:creationId xmlns:a16="http://schemas.microsoft.com/office/drawing/2014/main" id="{AB9A4880-0DA2-6F4B-B31B-23B65BED7487}"/>
            </a:ext>
          </a:extLst>
        </xdr:cNvPr>
        <xdr:cNvSpPr>
          <a:spLocks noChangeShapeType="1"/>
        </xdr:cNvSpPr>
      </xdr:nvSpPr>
      <xdr:spPr bwMode="auto">
        <a:xfrm>
          <a:off x="2057400" y="26546051"/>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270</xdr:row>
      <xdr:rowOff>66551</xdr:rowOff>
    </xdr:from>
    <xdr:ext cx="142587" cy="0"/>
    <xdr:sp macro="" textlink="">
      <xdr:nvSpPr>
        <xdr:cNvPr id="215" name="Line 52">
          <a:extLst>
            <a:ext uri="{FF2B5EF4-FFF2-40B4-BE49-F238E27FC236}">
              <a16:creationId xmlns:a16="http://schemas.microsoft.com/office/drawing/2014/main" id="{DA803879-2D8E-4942-8FBD-1066EAD0D06E}"/>
            </a:ext>
          </a:extLst>
        </xdr:cNvPr>
        <xdr:cNvSpPr>
          <a:spLocks noChangeShapeType="1"/>
        </xdr:cNvSpPr>
      </xdr:nvSpPr>
      <xdr:spPr bwMode="auto">
        <a:xfrm>
          <a:off x="2057400" y="27422351"/>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270</xdr:row>
      <xdr:rowOff>66551</xdr:rowOff>
    </xdr:from>
    <xdr:ext cx="142587" cy="0"/>
    <xdr:sp macro="" textlink="">
      <xdr:nvSpPr>
        <xdr:cNvPr id="216" name="Line 52">
          <a:extLst>
            <a:ext uri="{FF2B5EF4-FFF2-40B4-BE49-F238E27FC236}">
              <a16:creationId xmlns:a16="http://schemas.microsoft.com/office/drawing/2014/main" id="{67646384-3248-2E4C-9C26-52DDE66295C5}"/>
            </a:ext>
          </a:extLst>
        </xdr:cNvPr>
        <xdr:cNvSpPr>
          <a:spLocks noChangeShapeType="1"/>
        </xdr:cNvSpPr>
      </xdr:nvSpPr>
      <xdr:spPr bwMode="auto">
        <a:xfrm>
          <a:off x="2057400" y="27422351"/>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270</xdr:row>
      <xdr:rowOff>66551</xdr:rowOff>
    </xdr:from>
    <xdr:ext cx="142587" cy="0"/>
    <xdr:sp macro="" textlink="">
      <xdr:nvSpPr>
        <xdr:cNvPr id="217" name="Line 52">
          <a:extLst>
            <a:ext uri="{FF2B5EF4-FFF2-40B4-BE49-F238E27FC236}">
              <a16:creationId xmlns:a16="http://schemas.microsoft.com/office/drawing/2014/main" id="{26E5196C-AC48-6844-BA6F-7BE2F6D90684}"/>
            </a:ext>
          </a:extLst>
        </xdr:cNvPr>
        <xdr:cNvSpPr>
          <a:spLocks noChangeShapeType="1"/>
        </xdr:cNvSpPr>
      </xdr:nvSpPr>
      <xdr:spPr bwMode="auto">
        <a:xfrm>
          <a:off x="2057400" y="27422351"/>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270</xdr:row>
      <xdr:rowOff>66551</xdr:rowOff>
    </xdr:from>
    <xdr:ext cx="142587" cy="0"/>
    <xdr:sp macro="" textlink="">
      <xdr:nvSpPr>
        <xdr:cNvPr id="218" name="Line 52">
          <a:extLst>
            <a:ext uri="{FF2B5EF4-FFF2-40B4-BE49-F238E27FC236}">
              <a16:creationId xmlns:a16="http://schemas.microsoft.com/office/drawing/2014/main" id="{FFF8CBC5-298B-C843-874C-68EF428D7F0B}"/>
            </a:ext>
          </a:extLst>
        </xdr:cNvPr>
        <xdr:cNvSpPr>
          <a:spLocks noChangeShapeType="1"/>
        </xdr:cNvSpPr>
      </xdr:nvSpPr>
      <xdr:spPr bwMode="auto">
        <a:xfrm>
          <a:off x="2057400" y="27422351"/>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274</xdr:row>
      <xdr:rowOff>66551</xdr:rowOff>
    </xdr:from>
    <xdr:ext cx="142587" cy="0"/>
    <xdr:sp macro="" textlink="">
      <xdr:nvSpPr>
        <xdr:cNvPr id="219" name="Line 52">
          <a:extLst>
            <a:ext uri="{FF2B5EF4-FFF2-40B4-BE49-F238E27FC236}">
              <a16:creationId xmlns:a16="http://schemas.microsoft.com/office/drawing/2014/main" id="{C9990003-922B-9744-83A0-B8E409BDFB54}"/>
            </a:ext>
          </a:extLst>
        </xdr:cNvPr>
        <xdr:cNvSpPr>
          <a:spLocks noChangeShapeType="1"/>
        </xdr:cNvSpPr>
      </xdr:nvSpPr>
      <xdr:spPr bwMode="auto">
        <a:xfrm>
          <a:off x="2057400" y="27860501"/>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274</xdr:row>
      <xdr:rowOff>66551</xdr:rowOff>
    </xdr:from>
    <xdr:ext cx="142587" cy="0"/>
    <xdr:sp macro="" textlink="">
      <xdr:nvSpPr>
        <xdr:cNvPr id="220" name="Line 52">
          <a:extLst>
            <a:ext uri="{FF2B5EF4-FFF2-40B4-BE49-F238E27FC236}">
              <a16:creationId xmlns:a16="http://schemas.microsoft.com/office/drawing/2014/main" id="{B5EFA9D8-8B9B-2541-83B0-5F7C2265F2A0}"/>
            </a:ext>
          </a:extLst>
        </xdr:cNvPr>
        <xdr:cNvSpPr>
          <a:spLocks noChangeShapeType="1"/>
        </xdr:cNvSpPr>
      </xdr:nvSpPr>
      <xdr:spPr bwMode="auto">
        <a:xfrm>
          <a:off x="2057400" y="27860501"/>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274</xdr:row>
      <xdr:rowOff>66551</xdr:rowOff>
    </xdr:from>
    <xdr:ext cx="142587" cy="0"/>
    <xdr:sp macro="" textlink="">
      <xdr:nvSpPr>
        <xdr:cNvPr id="221" name="Line 52">
          <a:extLst>
            <a:ext uri="{FF2B5EF4-FFF2-40B4-BE49-F238E27FC236}">
              <a16:creationId xmlns:a16="http://schemas.microsoft.com/office/drawing/2014/main" id="{458C15F1-FD55-5E4D-9246-A0553310BE80}"/>
            </a:ext>
          </a:extLst>
        </xdr:cNvPr>
        <xdr:cNvSpPr>
          <a:spLocks noChangeShapeType="1"/>
        </xdr:cNvSpPr>
      </xdr:nvSpPr>
      <xdr:spPr bwMode="auto">
        <a:xfrm>
          <a:off x="2057400" y="27860501"/>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274</xdr:row>
      <xdr:rowOff>66551</xdr:rowOff>
    </xdr:from>
    <xdr:ext cx="142587" cy="0"/>
    <xdr:sp macro="" textlink="">
      <xdr:nvSpPr>
        <xdr:cNvPr id="222" name="Line 52">
          <a:extLst>
            <a:ext uri="{FF2B5EF4-FFF2-40B4-BE49-F238E27FC236}">
              <a16:creationId xmlns:a16="http://schemas.microsoft.com/office/drawing/2014/main" id="{40535412-841A-274B-BA08-F6DEE5C9182A}"/>
            </a:ext>
          </a:extLst>
        </xdr:cNvPr>
        <xdr:cNvSpPr>
          <a:spLocks noChangeShapeType="1"/>
        </xdr:cNvSpPr>
      </xdr:nvSpPr>
      <xdr:spPr bwMode="auto">
        <a:xfrm>
          <a:off x="2057400" y="27860501"/>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262</xdr:row>
      <xdr:rowOff>66551</xdr:rowOff>
    </xdr:from>
    <xdr:ext cx="142587" cy="0"/>
    <xdr:sp macro="" textlink="">
      <xdr:nvSpPr>
        <xdr:cNvPr id="231" name="Line 52">
          <a:extLst>
            <a:ext uri="{FF2B5EF4-FFF2-40B4-BE49-F238E27FC236}">
              <a16:creationId xmlns:a16="http://schemas.microsoft.com/office/drawing/2014/main" id="{23A5B752-F6CC-E54E-BE65-FE8C7C5D1B23}"/>
            </a:ext>
          </a:extLst>
        </xdr:cNvPr>
        <xdr:cNvSpPr>
          <a:spLocks noChangeShapeType="1"/>
        </xdr:cNvSpPr>
      </xdr:nvSpPr>
      <xdr:spPr bwMode="auto">
        <a:xfrm>
          <a:off x="2924175" y="26546051"/>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262</xdr:row>
      <xdr:rowOff>66551</xdr:rowOff>
    </xdr:from>
    <xdr:ext cx="142587" cy="0"/>
    <xdr:sp macro="" textlink="">
      <xdr:nvSpPr>
        <xdr:cNvPr id="232" name="Line 52">
          <a:extLst>
            <a:ext uri="{FF2B5EF4-FFF2-40B4-BE49-F238E27FC236}">
              <a16:creationId xmlns:a16="http://schemas.microsoft.com/office/drawing/2014/main" id="{8AC901F8-11D9-4B4B-916E-99191D916BCF}"/>
            </a:ext>
          </a:extLst>
        </xdr:cNvPr>
        <xdr:cNvSpPr>
          <a:spLocks noChangeShapeType="1"/>
        </xdr:cNvSpPr>
      </xdr:nvSpPr>
      <xdr:spPr bwMode="auto">
        <a:xfrm>
          <a:off x="2924175" y="26546051"/>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262</xdr:row>
      <xdr:rowOff>66551</xdr:rowOff>
    </xdr:from>
    <xdr:ext cx="142587" cy="0"/>
    <xdr:sp macro="" textlink="">
      <xdr:nvSpPr>
        <xdr:cNvPr id="233" name="Line 52">
          <a:extLst>
            <a:ext uri="{FF2B5EF4-FFF2-40B4-BE49-F238E27FC236}">
              <a16:creationId xmlns:a16="http://schemas.microsoft.com/office/drawing/2014/main" id="{32090354-E0FE-264A-9C1F-AAEB639A7607}"/>
            </a:ext>
          </a:extLst>
        </xdr:cNvPr>
        <xdr:cNvSpPr>
          <a:spLocks noChangeShapeType="1"/>
        </xdr:cNvSpPr>
      </xdr:nvSpPr>
      <xdr:spPr bwMode="auto">
        <a:xfrm>
          <a:off x="2924175" y="26546051"/>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262</xdr:row>
      <xdr:rowOff>66551</xdr:rowOff>
    </xdr:from>
    <xdr:ext cx="142587" cy="0"/>
    <xdr:sp macro="" textlink="">
      <xdr:nvSpPr>
        <xdr:cNvPr id="234" name="Line 52">
          <a:extLst>
            <a:ext uri="{FF2B5EF4-FFF2-40B4-BE49-F238E27FC236}">
              <a16:creationId xmlns:a16="http://schemas.microsoft.com/office/drawing/2014/main" id="{B6B81788-CC0D-AA4D-80D4-40A327DF348D}"/>
            </a:ext>
          </a:extLst>
        </xdr:cNvPr>
        <xdr:cNvSpPr>
          <a:spLocks noChangeShapeType="1"/>
        </xdr:cNvSpPr>
      </xdr:nvSpPr>
      <xdr:spPr bwMode="auto">
        <a:xfrm>
          <a:off x="2924175" y="26546051"/>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262</xdr:row>
      <xdr:rowOff>66551</xdr:rowOff>
    </xdr:from>
    <xdr:ext cx="142587" cy="0"/>
    <xdr:sp macro="" textlink="">
      <xdr:nvSpPr>
        <xdr:cNvPr id="235" name="Line 52">
          <a:extLst>
            <a:ext uri="{FF2B5EF4-FFF2-40B4-BE49-F238E27FC236}">
              <a16:creationId xmlns:a16="http://schemas.microsoft.com/office/drawing/2014/main" id="{6B957317-B25E-AA49-8E57-CEED20693575}"/>
            </a:ext>
          </a:extLst>
        </xdr:cNvPr>
        <xdr:cNvSpPr>
          <a:spLocks noChangeShapeType="1"/>
        </xdr:cNvSpPr>
      </xdr:nvSpPr>
      <xdr:spPr bwMode="auto">
        <a:xfrm>
          <a:off x="3524250" y="26546051"/>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262</xdr:row>
      <xdr:rowOff>66551</xdr:rowOff>
    </xdr:from>
    <xdr:ext cx="142587" cy="0"/>
    <xdr:sp macro="" textlink="">
      <xdr:nvSpPr>
        <xdr:cNvPr id="236" name="Line 52">
          <a:extLst>
            <a:ext uri="{FF2B5EF4-FFF2-40B4-BE49-F238E27FC236}">
              <a16:creationId xmlns:a16="http://schemas.microsoft.com/office/drawing/2014/main" id="{6029602A-9B6F-414C-A174-BA27DE2FC95C}"/>
            </a:ext>
          </a:extLst>
        </xdr:cNvPr>
        <xdr:cNvSpPr>
          <a:spLocks noChangeShapeType="1"/>
        </xdr:cNvSpPr>
      </xdr:nvSpPr>
      <xdr:spPr bwMode="auto">
        <a:xfrm>
          <a:off x="3524250" y="26546051"/>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262</xdr:row>
      <xdr:rowOff>66551</xdr:rowOff>
    </xdr:from>
    <xdr:ext cx="142587" cy="0"/>
    <xdr:sp macro="" textlink="">
      <xdr:nvSpPr>
        <xdr:cNvPr id="237" name="Line 52">
          <a:extLst>
            <a:ext uri="{FF2B5EF4-FFF2-40B4-BE49-F238E27FC236}">
              <a16:creationId xmlns:a16="http://schemas.microsoft.com/office/drawing/2014/main" id="{09085A6C-5B1F-C044-8DD4-B354470EB897}"/>
            </a:ext>
          </a:extLst>
        </xdr:cNvPr>
        <xdr:cNvSpPr>
          <a:spLocks noChangeShapeType="1"/>
        </xdr:cNvSpPr>
      </xdr:nvSpPr>
      <xdr:spPr bwMode="auto">
        <a:xfrm>
          <a:off x="3524250" y="26546051"/>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262</xdr:row>
      <xdr:rowOff>66551</xdr:rowOff>
    </xdr:from>
    <xdr:ext cx="142587" cy="0"/>
    <xdr:sp macro="" textlink="">
      <xdr:nvSpPr>
        <xdr:cNvPr id="238" name="Line 52">
          <a:extLst>
            <a:ext uri="{FF2B5EF4-FFF2-40B4-BE49-F238E27FC236}">
              <a16:creationId xmlns:a16="http://schemas.microsoft.com/office/drawing/2014/main" id="{07CCE31F-20F2-DE45-8934-207F0D731E22}"/>
            </a:ext>
          </a:extLst>
        </xdr:cNvPr>
        <xdr:cNvSpPr>
          <a:spLocks noChangeShapeType="1"/>
        </xdr:cNvSpPr>
      </xdr:nvSpPr>
      <xdr:spPr bwMode="auto">
        <a:xfrm>
          <a:off x="3524250" y="26546051"/>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270</xdr:row>
      <xdr:rowOff>66551</xdr:rowOff>
    </xdr:from>
    <xdr:ext cx="142587" cy="0"/>
    <xdr:sp macro="" textlink="">
      <xdr:nvSpPr>
        <xdr:cNvPr id="239" name="Line 52">
          <a:extLst>
            <a:ext uri="{FF2B5EF4-FFF2-40B4-BE49-F238E27FC236}">
              <a16:creationId xmlns:a16="http://schemas.microsoft.com/office/drawing/2014/main" id="{55056C50-19B6-4E4D-9AEB-B8B2B064BC34}"/>
            </a:ext>
          </a:extLst>
        </xdr:cNvPr>
        <xdr:cNvSpPr>
          <a:spLocks noChangeShapeType="1"/>
        </xdr:cNvSpPr>
      </xdr:nvSpPr>
      <xdr:spPr bwMode="auto">
        <a:xfrm>
          <a:off x="2924175" y="27422351"/>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270</xdr:row>
      <xdr:rowOff>66551</xdr:rowOff>
    </xdr:from>
    <xdr:ext cx="142587" cy="0"/>
    <xdr:sp macro="" textlink="">
      <xdr:nvSpPr>
        <xdr:cNvPr id="240" name="Line 52">
          <a:extLst>
            <a:ext uri="{FF2B5EF4-FFF2-40B4-BE49-F238E27FC236}">
              <a16:creationId xmlns:a16="http://schemas.microsoft.com/office/drawing/2014/main" id="{C0993988-018E-CF46-AA6F-651C093A3A74}"/>
            </a:ext>
          </a:extLst>
        </xdr:cNvPr>
        <xdr:cNvSpPr>
          <a:spLocks noChangeShapeType="1"/>
        </xdr:cNvSpPr>
      </xdr:nvSpPr>
      <xdr:spPr bwMode="auto">
        <a:xfrm>
          <a:off x="2924175" y="27422351"/>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270</xdr:row>
      <xdr:rowOff>66551</xdr:rowOff>
    </xdr:from>
    <xdr:ext cx="142587" cy="0"/>
    <xdr:sp macro="" textlink="">
      <xdr:nvSpPr>
        <xdr:cNvPr id="241" name="Line 52">
          <a:extLst>
            <a:ext uri="{FF2B5EF4-FFF2-40B4-BE49-F238E27FC236}">
              <a16:creationId xmlns:a16="http://schemas.microsoft.com/office/drawing/2014/main" id="{3E49709D-59F9-9C49-A57E-A88B704EA11A}"/>
            </a:ext>
          </a:extLst>
        </xdr:cNvPr>
        <xdr:cNvSpPr>
          <a:spLocks noChangeShapeType="1"/>
        </xdr:cNvSpPr>
      </xdr:nvSpPr>
      <xdr:spPr bwMode="auto">
        <a:xfrm>
          <a:off x="2924175" y="27422351"/>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270</xdr:row>
      <xdr:rowOff>66551</xdr:rowOff>
    </xdr:from>
    <xdr:ext cx="142587" cy="0"/>
    <xdr:sp macro="" textlink="">
      <xdr:nvSpPr>
        <xdr:cNvPr id="242" name="Line 52">
          <a:extLst>
            <a:ext uri="{FF2B5EF4-FFF2-40B4-BE49-F238E27FC236}">
              <a16:creationId xmlns:a16="http://schemas.microsoft.com/office/drawing/2014/main" id="{B9AC2249-B234-2446-9549-B054B6FEBDB0}"/>
            </a:ext>
          </a:extLst>
        </xdr:cNvPr>
        <xdr:cNvSpPr>
          <a:spLocks noChangeShapeType="1"/>
        </xdr:cNvSpPr>
      </xdr:nvSpPr>
      <xdr:spPr bwMode="auto">
        <a:xfrm>
          <a:off x="2924175" y="27422351"/>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270</xdr:row>
      <xdr:rowOff>66551</xdr:rowOff>
    </xdr:from>
    <xdr:ext cx="142587" cy="0"/>
    <xdr:sp macro="" textlink="">
      <xdr:nvSpPr>
        <xdr:cNvPr id="243" name="Line 52">
          <a:extLst>
            <a:ext uri="{FF2B5EF4-FFF2-40B4-BE49-F238E27FC236}">
              <a16:creationId xmlns:a16="http://schemas.microsoft.com/office/drawing/2014/main" id="{49891ABC-C53C-AF47-9A91-7F60E3F9B316}"/>
            </a:ext>
          </a:extLst>
        </xdr:cNvPr>
        <xdr:cNvSpPr>
          <a:spLocks noChangeShapeType="1"/>
        </xdr:cNvSpPr>
      </xdr:nvSpPr>
      <xdr:spPr bwMode="auto">
        <a:xfrm>
          <a:off x="3524250" y="27422351"/>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270</xdr:row>
      <xdr:rowOff>66551</xdr:rowOff>
    </xdr:from>
    <xdr:ext cx="142587" cy="0"/>
    <xdr:sp macro="" textlink="">
      <xdr:nvSpPr>
        <xdr:cNvPr id="244" name="Line 52">
          <a:extLst>
            <a:ext uri="{FF2B5EF4-FFF2-40B4-BE49-F238E27FC236}">
              <a16:creationId xmlns:a16="http://schemas.microsoft.com/office/drawing/2014/main" id="{DE9E195D-7DAD-AE41-9A0D-3E2B97551ABE}"/>
            </a:ext>
          </a:extLst>
        </xdr:cNvPr>
        <xdr:cNvSpPr>
          <a:spLocks noChangeShapeType="1"/>
        </xdr:cNvSpPr>
      </xdr:nvSpPr>
      <xdr:spPr bwMode="auto">
        <a:xfrm>
          <a:off x="3524250" y="27422351"/>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270</xdr:row>
      <xdr:rowOff>66551</xdr:rowOff>
    </xdr:from>
    <xdr:ext cx="142587" cy="0"/>
    <xdr:sp macro="" textlink="">
      <xdr:nvSpPr>
        <xdr:cNvPr id="245" name="Line 52">
          <a:extLst>
            <a:ext uri="{FF2B5EF4-FFF2-40B4-BE49-F238E27FC236}">
              <a16:creationId xmlns:a16="http://schemas.microsoft.com/office/drawing/2014/main" id="{1E322EC5-CA38-2646-8A4D-E5AFD8E272B1}"/>
            </a:ext>
          </a:extLst>
        </xdr:cNvPr>
        <xdr:cNvSpPr>
          <a:spLocks noChangeShapeType="1"/>
        </xdr:cNvSpPr>
      </xdr:nvSpPr>
      <xdr:spPr bwMode="auto">
        <a:xfrm>
          <a:off x="3524250" y="27422351"/>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270</xdr:row>
      <xdr:rowOff>66551</xdr:rowOff>
    </xdr:from>
    <xdr:ext cx="142587" cy="0"/>
    <xdr:sp macro="" textlink="">
      <xdr:nvSpPr>
        <xdr:cNvPr id="246" name="Line 52">
          <a:extLst>
            <a:ext uri="{FF2B5EF4-FFF2-40B4-BE49-F238E27FC236}">
              <a16:creationId xmlns:a16="http://schemas.microsoft.com/office/drawing/2014/main" id="{F5DAE3A1-389F-EB44-9187-6E390CA05090}"/>
            </a:ext>
          </a:extLst>
        </xdr:cNvPr>
        <xdr:cNvSpPr>
          <a:spLocks noChangeShapeType="1"/>
        </xdr:cNvSpPr>
      </xdr:nvSpPr>
      <xdr:spPr bwMode="auto">
        <a:xfrm>
          <a:off x="3524250" y="27422351"/>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274</xdr:row>
      <xdr:rowOff>66551</xdr:rowOff>
    </xdr:from>
    <xdr:ext cx="142587" cy="0"/>
    <xdr:sp macro="" textlink="">
      <xdr:nvSpPr>
        <xdr:cNvPr id="247" name="Line 52">
          <a:extLst>
            <a:ext uri="{FF2B5EF4-FFF2-40B4-BE49-F238E27FC236}">
              <a16:creationId xmlns:a16="http://schemas.microsoft.com/office/drawing/2014/main" id="{D858992A-A590-0C41-9FEB-F5BE5A582E20}"/>
            </a:ext>
          </a:extLst>
        </xdr:cNvPr>
        <xdr:cNvSpPr>
          <a:spLocks noChangeShapeType="1"/>
        </xdr:cNvSpPr>
      </xdr:nvSpPr>
      <xdr:spPr bwMode="auto">
        <a:xfrm>
          <a:off x="2924175" y="27860501"/>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274</xdr:row>
      <xdr:rowOff>66551</xdr:rowOff>
    </xdr:from>
    <xdr:ext cx="142587" cy="0"/>
    <xdr:sp macro="" textlink="">
      <xdr:nvSpPr>
        <xdr:cNvPr id="248" name="Line 52">
          <a:extLst>
            <a:ext uri="{FF2B5EF4-FFF2-40B4-BE49-F238E27FC236}">
              <a16:creationId xmlns:a16="http://schemas.microsoft.com/office/drawing/2014/main" id="{5AB74EA8-39AA-1E4A-8B7C-5E358BF24EDF}"/>
            </a:ext>
          </a:extLst>
        </xdr:cNvPr>
        <xdr:cNvSpPr>
          <a:spLocks noChangeShapeType="1"/>
        </xdr:cNvSpPr>
      </xdr:nvSpPr>
      <xdr:spPr bwMode="auto">
        <a:xfrm>
          <a:off x="2924175" y="27860501"/>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274</xdr:row>
      <xdr:rowOff>66551</xdr:rowOff>
    </xdr:from>
    <xdr:ext cx="142587" cy="0"/>
    <xdr:sp macro="" textlink="">
      <xdr:nvSpPr>
        <xdr:cNvPr id="249" name="Line 52">
          <a:extLst>
            <a:ext uri="{FF2B5EF4-FFF2-40B4-BE49-F238E27FC236}">
              <a16:creationId xmlns:a16="http://schemas.microsoft.com/office/drawing/2014/main" id="{94681650-DEBA-9545-BD86-53DA4D9A8D44}"/>
            </a:ext>
          </a:extLst>
        </xdr:cNvPr>
        <xdr:cNvSpPr>
          <a:spLocks noChangeShapeType="1"/>
        </xdr:cNvSpPr>
      </xdr:nvSpPr>
      <xdr:spPr bwMode="auto">
        <a:xfrm>
          <a:off x="2924175" y="27860501"/>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274</xdr:row>
      <xdr:rowOff>66551</xdr:rowOff>
    </xdr:from>
    <xdr:ext cx="142587" cy="0"/>
    <xdr:sp macro="" textlink="">
      <xdr:nvSpPr>
        <xdr:cNvPr id="250" name="Line 52">
          <a:extLst>
            <a:ext uri="{FF2B5EF4-FFF2-40B4-BE49-F238E27FC236}">
              <a16:creationId xmlns:a16="http://schemas.microsoft.com/office/drawing/2014/main" id="{EE0C62CF-90FD-4A44-9189-5A3ABEBE94C6}"/>
            </a:ext>
          </a:extLst>
        </xdr:cNvPr>
        <xdr:cNvSpPr>
          <a:spLocks noChangeShapeType="1"/>
        </xdr:cNvSpPr>
      </xdr:nvSpPr>
      <xdr:spPr bwMode="auto">
        <a:xfrm>
          <a:off x="2924175" y="27860501"/>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274</xdr:row>
      <xdr:rowOff>66551</xdr:rowOff>
    </xdr:from>
    <xdr:ext cx="142587" cy="0"/>
    <xdr:sp macro="" textlink="">
      <xdr:nvSpPr>
        <xdr:cNvPr id="251" name="Line 52">
          <a:extLst>
            <a:ext uri="{FF2B5EF4-FFF2-40B4-BE49-F238E27FC236}">
              <a16:creationId xmlns:a16="http://schemas.microsoft.com/office/drawing/2014/main" id="{CFE0AC02-9327-7345-8053-2EE85E0466C4}"/>
            </a:ext>
          </a:extLst>
        </xdr:cNvPr>
        <xdr:cNvSpPr>
          <a:spLocks noChangeShapeType="1"/>
        </xdr:cNvSpPr>
      </xdr:nvSpPr>
      <xdr:spPr bwMode="auto">
        <a:xfrm>
          <a:off x="3524250" y="27860501"/>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274</xdr:row>
      <xdr:rowOff>66551</xdr:rowOff>
    </xdr:from>
    <xdr:ext cx="142587" cy="0"/>
    <xdr:sp macro="" textlink="">
      <xdr:nvSpPr>
        <xdr:cNvPr id="252" name="Line 52">
          <a:extLst>
            <a:ext uri="{FF2B5EF4-FFF2-40B4-BE49-F238E27FC236}">
              <a16:creationId xmlns:a16="http://schemas.microsoft.com/office/drawing/2014/main" id="{F6963464-CD86-7840-AEA6-E2BDB50882EE}"/>
            </a:ext>
          </a:extLst>
        </xdr:cNvPr>
        <xdr:cNvSpPr>
          <a:spLocks noChangeShapeType="1"/>
        </xdr:cNvSpPr>
      </xdr:nvSpPr>
      <xdr:spPr bwMode="auto">
        <a:xfrm>
          <a:off x="3524250" y="27860501"/>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274</xdr:row>
      <xdr:rowOff>66551</xdr:rowOff>
    </xdr:from>
    <xdr:ext cx="142587" cy="0"/>
    <xdr:sp macro="" textlink="">
      <xdr:nvSpPr>
        <xdr:cNvPr id="253" name="Line 52">
          <a:extLst>
            <a:ext uri="{FF2B5EF4-FFF2-40B4-BE49-F238E27FC236}">
              <a16:creationId xmlns:a16="http://schemas.microsoft.com/office/drawing/2014/main" id="{5142EE03-DEA3-8A47-97B4-0067084C69FF}"/>
            </a:ext>
          </a:extLst>
        </xdr:cNvPr>
        <xdr:cNvSpPr>
          <a:spLocks noChangeShapeType="1"/>
        </xdr:cNvSpPr>
      </xdr:nvSpPr>
      <xdr:spPr bwMode="auto">
        <a:xfrm>
          <a:off x="3524250" y="27860501"/>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274</xdr:row>
      <xdr:rowOff>66551</xdr:rowOff>
    </xdr:from>
    <xdr:ext cx="142587" cy="0"/>
    <xdr:sp macro="" textlink="">
      <xdr:nvSpPr>
        <xdr:cNvPr id="254" name="Line 52">
          <a:extLst>
            <a:ext uri="{FF2B5EF4-FFF2-40B4-BE49-F238E27FC236}">
              <a16:creationId xmlns:a16="http://schemas.microsoft.com/office/drawing/2014/main" id="{8CBEC6B7-D145-D44B-9EF1-D5902D0CC006}"/>
            </a:ext>
          </a:extLst>
        </xdr:cNvPr>
        <xdr:cNvSpPr>
          <a:spLocks noChangeShapeType="1"/>
        </xdr:cNvSpPr>
      </xdr:nvSpPr>
      <xdr:spPr bwMode="auto">
        <a:xfrm>
          <a:off x="3524250" y="27860501"/>
          <a:ext cx="142587" cy="0"/>
        </a:xfrm>
        <a:prstGeom prst="line">
          <a:avLst/>
        </a:prstGeom>
        <a:noFill/>
        <a:ln w="9525">
          <a:solidFill>
            <a:srgbClr val="000000"/>
          </a:solidFill>
          <a:round/>
          <a:headEnd/>
          <a:tailEnd type="triangle" w="sm" len="sm"/>
        </a:ln>
      </xdr:spPr>
    </xdr:sp>
    <xdr:clientData/>
  </xdr:oneCellAnchor>
  <xdr:oneCellAnchor>
    <xdr:from>
      <xdr:col>20</xdr:col>
      <xdr:colOff>339</xdr:colOff>
      <xdr:row>262</xdr:row>
      <xdr:rowOff>48110</xdr:rowOff>
    </xdr:from>
    <xdr:ext cx="91440" cy="182880"/>
    <xdr:sp macro="" textlink="">
      <xdr:nvSpPr>
        <xdr:cNvPr id="255" name="Freeform 31">
          <a:extLst>
            <a:ext uri="{FF2B5EF4-FFF2-40B4-BE49-F238E27FC236}">
              <a16:creationId xmlns:a16="http://schemas.microsoft.com/office/drawing/2014/main" id="{3426BD6A-0D5D-5441-BA3A-380A9CF3F98C}"/>
            </a:ext>
          </a:extLst>
        </xdr:cNvPr>
        <xdr:cNvSpPr>
          <a:spLocks/>
        </xdr:cNvSpPr>
      </xdr:nvSpPr>
      <xdr:spPr bwMode="auto">
        <a:xfrm>
          <a:off x="2553039" y="26527610"/>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20</xdr:col>
      <xdr:colOff>339</xdr:colOff>
      <xdr:row>270</xdr:row>
      <xdr:rowOff>48110</xdr:rowOff>
    </xdr:from>
    <xdr:ext cx="91440" cy="182880"/>
    <xdr:sp macro="" textlink="">
      <xdr:nvSpPr>
        <xdr:cNvPr id="256" name="Freeform 31">
          <a:extLst>
            <a:ext uri="{FF2B5EF4-FFF2-40B4-BE49-F238E27FC236}">
              <a16:creationId xmlns:a16="http://schemas.microsoft.com/office/drawing/2014/main" id="{A213A6BF-E5EE-7B41-B801-28F33AC15B63}"/>
            </a:ext>
          </a:extLst>
        </xdr:cNvPr>
        <xdr:cNvSpPr>
          <a:spLocks/>
        </xdr:cNvSpPr>
      </xdr:nvSpPr>
      <xdr:spPr bwMode="auto">
        <a:xfrm>
          <a:off x="2553039" y="27403910"/>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33</xdr:col>
      <xdr:colOff>47964</xdr:colOff>
      <xdr:row>270</xdr:row>
      <xdr:rowOff>48110</xdr:rowOff>
    </xdr:from>
    <xdr:ext cx="91440" cy="182880"/>
    <xdr:sp macro="" textlink="">
      <xdr:nvSpPr>
        <xdr:cNvPr id="257" name="Freeform 31">
          <a:extLst>
            <a:ext uri="{FF2B5EF4-FFF2-40B4-BE49-F238E27FC236}">
              <a16:creationId xmlns:a16="http://schemas.microsoft.com/office/drawing/2014/main" id="{2BFA1314-0076-7F4E-93EE-C703C1E64D1F}"/>
            </a:ext>
          </a:extLst>
        </xdr:cNvPr>
        <xdr:cNvSpPr>
          <a:spLocks/>
        </xdr:cNvSpPr>
      </xdr:nvSpPr>
      <xdr:spPr bwMode="auto">
        <a:xfrm>
          <a:off x="3905589" y="27832535"/>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33</xdr:col>
      <xdr:colOff>339</xdr:colOff>
      <xdr:row>262</xdr:row>
      <xdr:rowOff>48110</xdr:rowOff>
    </xdr:from>
    <xdr:ext cx="91440" cy="182880"/>
    <xdr:sp macro="" textlink="">
      <xdr:nvSpPr>
        <xdr:cNvPr id="258" name="Freeform 31">
          <a:extLst>
            <a:ext uri="{FF2B5EF4-FFF2-40B4-BE49-F238E27FC236}">
              <a16:creationId xmlns:a16="http://schemas.microsoft.com/office/drawing/2014/main" id="{9E78BA39-8A14-0049-A062-E76F8D751487}"/>
            </a:ext>
          </a:extLst>
        </xdr:cNvPr>
        <xdr:cNvSpPr>
          <a:spLocks/>
        </xdr:cNvSpPr>
      </xdr:nvSpPr>
      <xdr:spPr bwMode="auto">
        <a:xfrm>
          <a:off x="4143714" y="26527610"/>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20</xdr:col>
      <xdr:colOff>28914</xdr:colOff>
      <xdr:row>218</xdr:row>
      <xdr:rowOff>48110</xdr:rowOff>
    </xdr:from>
    <xdr:ext cx="91440" cy="182880"/>
    <xdr:sp macro="" textlink="">
      <xdr:nvSpPr>
        <xdr:cNvPr id="260" name="Freeform 31">
          <a:extLst>
            <a:ext uri="{FF2B5EF4-FFF2-40B4-BE49-F238E27FC236}">
              <a16:creationId xmlns:a16="http://schemas.microsoft.com/office/drawing/2014/main" id="{BC57688A-36E8-5247-A65A-0536446945B2}"/>
            </a:ext>
          </a:extLst>
        </xdr:cNvPr>
        <xdr:cNvSpPr>
          <a:spLocks/>
        </xdr:cNvSpPr>
      </xdr:nvSpPr>
      <xdr:spPr bwMode="auto">
        <a:xfrm>
          <a:off x="2410164" y="22308035"/>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20</xdr:col>
      <xdr:colOff>339</xdr:colOff>
      <xdr:row>222</xdr:row>
      <xdr:rowOff>48110</xdr:rowOff>
    </xdr:from>
    <xdr:ext cx="91440" cy="182880"/>
    <xdr:sp macro="" textlink="">
      <xdr:nvSpPr>
        <xdr:cNvPr id="261" name="Freeform 31">
          <a:extLst>
            <a:ext uri="{FF2B5EF4-FFF2-40B4-BE49-F238E27FC236}">
              <a16:creationId xmlns:a16="http://schemas.microsoft.com/office/drawing/2014/main" id="{1F968D27-B760-184F-8970-9D215594ED5F}"/>
            </a:ext>
          </a:extLst>
        </xdr:cNvPr>
        <xdr:cNvSpPr>
          <a:spLocks/>
        </xdr:cNvSpPr>
      </xdr:nvSpPr>
      <xdr:spPr bwMode="auto">
        <a:xfrm>
          <a:off x="2553039" y="22317560"/>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20</xdr:col>
      <xdr:colOff>339</xdr:colOff>
      <xdr:row>226</xdr:row>
      <xdr:rowOff>48110</xdr:rowOff>
    </xdr:from>
    <xdr:ext cx="91440" cy="182880"/>
    <xdr:sp macro="" textlink="">
      <xdr:nvSpPr>
        <xdr:cNvPr id="262" name="Freeform 31">
          <a:extLst>
            <a:ext uri="{FF2B5EF4-FFF2-40B4-BE49-F238E27FC236}">
              <a16:creationId xmlns:a16="http://schemas.microsoft.com/office/drawing/2014/main" id="{75B5BAD1-0D44-8546-97D8-6EEE7FB55495}"/>
            </a:ext>
          </a:extLst>
        </xdr:cNvPr>
        <xdr:cNvSpPr>
          <a:spLocks/>
        </xdr:cNvSpPr>
      </xdr:nvSpPr>
      <xdr:spPr bwMode="auto">
        <a:xfrm>
          <a:off x="2553039" y="22755710"/>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20</xdr:col>
      <xdr:colOff>0</xdr:colOff>
      <xdr:row>126</xdr:row>
      <xdr:rowOff>66551</xdr:rowOff>
    </xdr:from>
    <xdr:ext cx="142587" cy="0"/>
    <xdr:sp macro="" textlink="">
      <xdr:nvSpPr>
        <xdr:cNvPr id="263" name="Line 52">
          <a:extLst>
            <a:ext uri="{FF2B5EF4-FFF2-40B4-BE49-F238E27FC236}">
              <a16:creationId xmlns:a16="http://schemas.microsoft.com/office/drawing/2014/main" id="{52AB4257-2FE1-8241-9200-AB1079C8698C}"/>
            </a:ext>
          </a:extLst>
        </xdr:cNvPr>
        <xdr:cNvSpPr>
          <a:spLocks noChangeShapeType="1"/>
        </xdr:cNvSpPr>
      </xdr:nvSpPr>
      <xdr:spPr bwMode="auto">
        <a:xfrm>
          <a:off x="2552700" y="12277601"/>
          <a:ext cx="142587" cy="0"/>
        </a:xfrm>
        <a:prstGeom prst="line">
          <a:avLst/>
        </a:prstGeom>
        <a:noFill/>
        <a:ln w="9525">
          <a:solidFill>
            <a:srgbClr val="000000"/>
          </a:solidFill>
          <a:round/>
          <a:headEnd/>
          <a:tailEnd type="triangle" w="sm" len="sm"/>
        </a:ln>
      </xdr:spPr>
    </xdr:sp>
    <xdr:clientData/>
  </xdr:oneCellAnchor>
  <xdr:oneCellAnchor>
    <xdr:from>
      <xdr:col>20</xdr:col>
      <xdr:colOff>0</xdr:colOff>
      <xdr:row>126</xdr:row>
      <xdr:rowOff>66551</xdr:rowOff>
    </xdr:from>
    <xdr:ext cx="142587" cy="0"/>
    <xdr:sp macro="" textlink="">
      <xdr:nvSpPr>
        <xdr:cNvPr id="264" name="Line 52">
          <a:extLst>
            <a:ext uri="{FF2B5EF4-FFF2-40B4-BE49-F238E27FC236}">
              <a16:creationId xmlns:a16="http://schemas.microsoft.com/office/drawing/2014/main" id="{7700B5FE-7557-DD47-BD1D-77FCF919DDF9}"/>
            </a:ext>
          </a:extLst>
        </xdr:cNvPr>
        <xdr:cNvSpPr>
          <a:spLocks noChangeShapeType="1"/>
        </xdr:cNvSpPr>
      </xdr:nvSpPr>
      <xdr:spPr bwMode="auto">
        <a:xfrm>
          <a:off x="2552700" y="12277601"/>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101</xdr:row>
      <xdr:rowOff>66551</xdr:rowOff>
    </xdr:from>
    <xdr:ext cx="142587" cy="0"/>
    <xdr:sp macro="" textlink="">
      <xdr:nvSpPr>
        <xdr:cNvPr id="269" name="Line 52">
          <a:extLst>
            <a:ext uri="{FF2B5EF4-FFF2-40B4-BE49-F238E27FC236}">
              <a16:creationId xmlns:a16="http://schemas.microsoft.com/office/drawing/2014/main" id="{ED58B209-7407-4544-B27F-9C15F81DF495}"/>
            </a:ext>
          </a:extLst>
        </xdr:cNvPr>
        <xdr:cNvSpPr>
          <a:spLocks noChangeShapeType="1"/>
        </xdr:cNvSpPr>
      </xdr:nvSpPr>
      <xdr:spPr bwMode="auto">
        <a:xfrm>
          <a:off x="2057400" y="9801101"/>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101</xdr:row>
      <xdr:rowOff>66551</xdr:rowOff>
    </xdr:from>
    <xdr:ext cx="142587" cy="0"/>
    <xdr:sp macro="" textlink="">
      <xdr:nvSpPr>
        <xdr:cNvPr id="270" name="Line 52">
          <a:extLst>
            <a:ext uri="{FF2B5EF4-FFF2-40B4-BE49-F238E27FC236}">
              <a16:creationId xmlns:a16="http://schemas.microsoft.com/office/drawing/2014/main" id="{1F52AEDD-CFB3-1940-948E-6FF96CDC4FB4}"/>
            </a:ext>
          </a:extLst>
        </xdr:cNvPr>
        <xdr:cNvSpPr>
          <a:spLocks noChangeShapeType="1"/>
        </xdr:cNvSpPr>
      </xdr:nvSpPr>
      <xdr:spPr bwMode="auto">
        <a:xfrm>
          <a:off x="2057400" y="9801101"/>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101</xdr:row>
      <xdr:rowOff>66551</xdr:rowOff>
    </xdr:from>
    <xdr:ext cx="142587" cy="0"/>
    <xdr:sp macro="" textlink="">
      <xdr:nvSpPr>
        <xdr:cNvPr id="271" name="Line 52">
          <a:extLst>
            <a:ext uri="{FF2B5EF4-FFF2-40B4-BE49-F238E27FC236}">
              <a16:creationId xmlns:a16="http://schemas.microsoft.com/office/drawing/2014/main" id="{C1F19E61-AF05-6143-AC64-823A69257DF5}"/>
            </a:ext>
          </a:extLst>
        </xdr:cNvPr>
        <xdr:cNvSpPr>
          <a:spLocks noChangeShapeType="1"/>
        </xdr:cNvSpPr>
      </xdr:nvSpPr>
      <xdr:spPr bwMode="auto">
        <a:xfrm>
          <a:off x="2924175" y="9801101"/>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101</xdr:row>
      <xdr:rowOff>66551</xdr:rowOff>
    </xdr:from>
    <xdr:ext cx="142587" cy="0"/>
    <xdr:sp macro="" textlink="">
      <xdr:nvSpPr>
        <xdr:cNvPr id="272" name="Line 52">
          <a:extLst>
            <a:ext uri="{FF2B5EF4-FFF2-40B4-BE49-F238E27FC236}">
              <a16:creationId xmlns:a16="http://schemas.microsoft.com/office/drawing/2014/main" id="{CFA94924-8E4C-EE46-82CE-DE965FD6B553}"/>
            </a:ext>
          </a:extLst>
        </xdr:cNvPr>
        <xdr:cNvSpPr>
          <a:spLocks noChangeShapeType="1"/>
        </xdr:cNvSpPr>
      </xdr:nvSpPr>
      <xdr:spPr bwMode="auto">
        <a:xfrm>
          <a:off x="2924175" y="9801101"/>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101</xdr:row>
      <xdr:rowOff>66551</xdr:rowOff>
    </xdr:from>
    <xdr:ext cx="142587" cy="0"/>
    <xdr:sp macro="" textlink="">
      <xdr:nvSpPr>
        <xdr:cNvPr id="273" name="Line 52">
          <a:extLst>
            <a:ext uri="{FF2B5EF4-FFF2-40B4-BE49-F238E27FC236}">
              <a16:creationId xmlns:a16="http://schemas.microsoft.com/office/drawing/2014/main" id="{FC4DEB6E-DBCB-4046-99C9-11E7D7FA3926}"/>
            </a:ext>
          </a:extLst>
        </xdr:cNvPr>
        <xdr:cNvSpPr>
          <a:spLocks noChangeShapeType="1"/>
        </xdr:cNvSpPr>
      </xdr:nvSpPr>
      <xdr:spPr bwMode="auto">
        <a:xfrm>
          <a:off x="3524250" y="9801101"/>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101</xdr:row>
      <xdr:rowOff>66551</xdr:rowOff>
    </xdr:from>
    <xdr:ext cx="142587" cy="0"/>
    <xdr:sp macro="" textlink="">
      <xdr:nvSpPr>
        <xdr:cNvPr id="274" name="Line 52">
          <a:extLst>
            <a:ext uri="{FF2B5EF4-FFF2-40B4-BE49-F238E27FC236}">
              <a16:creationId xmlns:a16="http://schemas.microsoft.com/office/drawing/2014/main" id="{6F4D184A-6CD3-B345-B509-9D163DF2EA8C}"/>
            </a:ext>
          </a:extLst>
        </xdr:cNvPr>
        <xdr:cNvSpPr>
          <a:spLocks noChangeShapeType="1"/>
        </xdr:cNvSpPr>
      </xdr:nvSpPr>
      <xdr:spPr bwMode="auto">
        <a:xfrm>
          <a:off x="3524250" y="9801101"/>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101</xdr:row>
      <xdr:rowOff>66551</xdr:rowOff>
    </xdr:from>
    <xdr:ext cx="142587" cy="0"/>
    <xdr:sp macro="" textlink="">
      <xdr:nvSpPr>
        <xdr:cNvPr id="275" name="Line 52">
          <a:extLst>
            <a:ext uri="{FF2B5EF4-FFF2-40B4-BE49-F238E27FC236}">
              <a16:creationId xmlns:a16="http://schemas.microsoft.com/office/drawing/2014/main" id="{04107BE6-A090-6D43-9E98-E1EB20162584}"/>
            </a:ext>
          </a:extLst>
        </xdr:cNvPr>
        <xdr:cNvSpPr>
          <a:spLocks noChangeShapeType="1"/>
        </xdr:cNvSpPr>
      </xdr:nvSpPr>
      <xdr:spPr bwMode="auto">
        <a:xfrm>
          <a:off x="3524250" y="9801101"/>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101</xdr:row>
      <xdr:rowOff>66551</xdr:rowOff>
    </xdr:from>
    <xdr:ext cx="142587" cy="0"/>
    <xdr:sp macro="" textlink="">
      <xdr:nvSpPr>
        <xdr:cNvPr id="276" name="Line 52">
          <a:extLst>
            <a:ext uri="{FF2B5EF4-FFF2-40B4-BE49-F238E27FC236}">
              <a16:creationId xmlns:a16="http://schemas.microsoft.com/office/drawing/2014/main" id="{641ED165-D554-904B-92FB-60F2229A838E}"/>
            </a:ext>
          </a:extLst>
        </xdr:cNvPr>
        <xdr:cNvSpPr>
          <a:spLocks noChangeShapeType="1"/>
        </xdr:cNvSpPr>
      </xdr:nvSpPr>
      <xdr:spPr bwMode="auto">
        <a:xfrm>
          <a:off x="3524250" y="9801101"/>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105</xdr:row>
      <xdr:rowOff>66551</xdr:rowOff>
    </xdr:from>
    <xdr:ext cx="142587" cy="0"/>
    <xdr:sp macro="" textlink="">
      <xdr:nvSpPr>
        <xdr:cNvPr id="285" name="Line 52">
          <a:extLst>
            <a:ext uri="{FF2B5EF4-FFF2-40B4-BE49-F238E27FC236}">
              <a16:creationId xmlns:a16="http://schemas.microsoft.com/office/drawing/2014/main" id="{4EB92FD5-9A3E-C94B-8AA3-597C62FB8DB4}"/>
            </a:ext>
          </a:extLst>
        </xdr:cNvPr>
        <xdr:cNvSpPr>
          <a:spLocks noChangeShapeType="1"/>
        </xdr:cNvSpPr>
      </xdr:nvSpPr>
      <xdr:spPr bwMode="auto">
        <a:xfrm>
          <a:off x="2924175" y="10239251"/>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105</xdr:row>
      <xdr:rowOff>66551</xdr:rowOff>
    </xdr:from>
    <xdr:ext cx="142587" cy="0"/>
    <xdr:sp macro="" textlink="">
      <xdr:nvSpPr>
        <xdr:cNvPr id="286" name="Line 52">
          <a:extLst>
            <a:ext uri="{FF2B5EF4-FFF2-40B4-BE49-F238E27FC236}">
              <a16:creationId xmlns:a16="http://schemas.microsoft.com/office/drawing/2014/main" id="{FA2D95F6-BE70-464F-B354-2494146FAEFE}"/>
            </a:ext>
          </a:extLst>
        </xdr:cNvPr>
        <xdr:cNvSpPr>
          <a:spLocks noChangeShapeType="1"/>
        </xdr:cNvSpPr>
      </xdr:nvSpPr>
      <xdr:spPr bwMode="auto">
        <a:xfrm>
          <a:off x="2924175" y="10239251"/>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105</xdr:row>
      <xdr:rowOff>66551</xdr:rowOff>
    </xdr:from>
    <xdr:ext cx="142587" cy="0"/>
    <xdr:sp macro="" textlink="">
      <xdr:nvSpPr>
        <xdr:cNvPr id="287" name="Line 52">
          <a:extLst>
            <a:ext uri="{FF2B5EF4-FFF2-40B4-BE49-F238E27FC236}">
              <a16:creationId xmlns:a16="http://schemas.microsoft.com/office/drawing/2014/main" id="{5241D858-EB36-4A4E-95DE-EEFE074154B9}"/>
            </a:ext>
          </a:extLst>
        </xdr:cNvPr>
        <xdr:cNvSpPr>
          <a:spLocks noChangeShapeType="1"/>
        </xdr:cNvSpPr>
      </xdr:nvSpPr>
      <xdr:spPr bwMode="auto">
        <a:xfrm>
          <a:off x="3524250" y="10239251"/>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105</xdr:row>
      <xdr:rowOff>66551</xdr:rowOff>
    </xdr:from>
    <xdr:ext cx="142587" cy="0"/>
    <xdr:sp macro="" textlink="">
      <xdr:nvSpPr>
        <xdr:cNvPr id="288" name="Line 52">
          <a:extLst>
            <a:ext uri="{FF2B5EF4-FFF2-40B4-BE49-F238E27FC236}">
              <a16:creationId xmlns:a16="http://schemas.microsoft.com/office/drawing/2014/main" id="{6C045D6E-D822-8747-8CBC-C09363E2CDC3}"/>
            </a:ext>
          </a:extLst>
        </xdr:cNvPr>
        <xdr:cNvSpPr>
          <a:spLocks noChangeShapeType="1"/>
        </xdr:cNvSpPr>
      </xdr:nvSpPr>
      <xdr:spPr bwMode="auto">
        <a:xfrm>
          <a:off x="3524250" y="10239251"/>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105</xdr:row>
      <xdr:rowOff>66551</xdr:rowOff>
    </xdr:from>
    <xdr:ext cx="142587" cy="0"/>
    <xdr:sp macro="" textlink="">
      <xdr:nvSpPr>
        <xdr:cNvPr id="289" name="Line 52">
          <a:extLst>
            <a:ext uri="{FF2B5EF4-FFF2-40B4-BE49-F238E27FC236}">
              <a16:creationId xmlns:a16="http://schemas.microsoft.com/office/drawing/2014/main" id="{F3DBE320-4529-414A-8480-A777A763BB48}"/>
            </a:ext>
          </a:extLst>
        </xdr:cNvPr>
        <xdr:cNvSpPr>
          <a:spLocks noChangeShapeType="1"/>
        </xdr:cNvSpPr>
      </xdr:nvSpPr>
      <xdr:spPr bwMode="auto">
        <a:xfrm>
          <a:off x="3524250" y="10239251"/>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105</xdr:row>
      <xdr:rowOff>66551</xdr:rowOff>
    </xdr:from>
    <xdr:ext cx="142587" cy="0"/>
    <xdr:sp macro="" textlink="">
      <xdr:nvSpPr>
        <xdr:cNvPr id="290" name="Line 52">
          <a:extLst>
            <a:ext uri="{FF2B5EF4-FFF2-40B4-BE49-F238E27FC236}">
              <a16:creationId xmlns:a16="http://schemas.microsoft.com/office/drawing/2014/main" id="{A5CFA6CC-C537-A341-B579-8AB9EA7AF32E}"/>
            </a:ext>
          </a:extLst>
        </xdr:cNvPr>
        <xdr:cNvSpPr>
          <a:spLocks noChangeShapeType="1"/>
        </xdr:cNvSpPr>
      </xdr:nvSpPr>
      <xdr:spPr bwMode="auto">
        <a:xfrm>
          <a:off x="3524250" y="10239251"/>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46</xdr:row>
      <xdr:rowOff>65190</xdr:rowOff>
    </xdr:from>
    <xdr:ext cx="142587" cy="0"/>
    <xdr:sp macro="" textlink="">
      <xdr:nvSpPr>
        <xdr:cNvPr id="291" name="Line 52">
          <a:extLst>
            <a:ext uri="{FF2B5EF4-FFF2-40B4-BE49-F238E27FC236}">
              <a16:creationId xmlns:a16="http://schemas.microsoft.com/office/drawing/2014/main" id="{BE215028-8D71-1241-AAEF-17543477712B}"/>
            </a:ext>
          </a:extLst>
        </xdr:cNvPr>
        <xdr:cNvSpPr>
          <a:spLocks noChangeShapeType="1"/>
        </xdr:cNvSpPr>
      </xdr:nvSpPr>
      <xdr:spPr bwMode="auto">
        <a:xfrm>
          <a:off x="2057400" y="4637190"/>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46</xdr:row>
      <xdr:rowOff>65190</xdr:rowOff>
    </xdr:from>
    <xdr:ext cx="142587" cy="0"/>
    <xdr:sp macro="" textlink="">
      <xdr:nvSpPr>
        <xdr:cNvPr id="292" name="Line 52">
          <a:extLst>
            <a:ext uri="{FF2B5EF4-FFF2-40B4-BE49-F238E27FC236}">
              <a16:creationId xmlns:a16="http://schemas.microsoft.com/office/drawing/2014/main" id="{177F9F26-103C-B843-8E74-7280D35C2076}"/>
            </a:ext>
          </a:extLst>
        </xdr:cNvPr>
        <xdr:cNvSpPr>
          <a:spLocks noChangeShapeType="1"/>
        </xdr:cNvSpPr>
      </xdr:nvSpPr>
      <xdr:spPr bwMode="auto">
        <a:xfrm>
          <a:off x="2057400" y="4637190"/>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54</xdr:row>
      <xdr:rowOff>66551</xdr:rowOff>
    </xdr:from>
    <xdr:ext cx="142587" cy="0"/>
    <xdr:sp macro="" textlink="">
      <xdr:nvSpPr>
        <xdr:cNvPr id="293" name="Line 52">
          <a:extLst>
            <a:ext uri="{FF2B5EF4-FFF2-40B4-BE49-F238E27FC236}">
              <a16:creationId xmlns:a16="http://schemas.microsoft.com/office/drawing/2014/main" id="{E8DE3C27-4A88-E543-830A-10B78923D2B4}"/>
            </a:ext>
          </a:extLst>
        </xdr:cNvPr>
        <xdr:cNvSpPr>
          <a:spLocks noChangeShapeType="1"/>
        </xdr:cNvSpPr>
      </xdr:nvSpPr>
      <xdr:spPr bwMode="auto">
        <a:xfrm>
          <a:off x="2057400" y="5505326"/>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54</xdr:row>
      <xdr:rowOff>66551</xdr:rowOff>
    </xdr:from>
    <xdr:ext cx="142587" cy="0"/>
    <xdr:sp macro="" textlink="">
      <xdr:nvSpPr>
        <xdr:cNvPr id="294" name="Line 52">
          <a:extLst>
            <a:ext uri="{FF2B5EF4-FFF2-40B4-BE49-F238E27FC236}">
              <a16:creationId xmlns:a16="http://schemas.microsoft.com/office/drawing/2014/main" id="{4D7DD0A3-707A-304A-B396-D875DAF3692D}"/>
            </a:ext>
          </a:extLst>
        </xdr:cNvPr>
        <xdr:cNvSpPr>
          <a:spLocks noChangeShapeType="1"/>
        </xdr:cNvSpPr>
      </xdr:nvSpPr>
      <xdr:spPr bwMode="auto">
        <a:xfrm>
          <a:off x="2057400" y="5505326"/>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63</xdr:row>
      <xdr:rowOff>66551</xdr:rowOff>
    </xdr:from>
    <xdr:ext cx="142587" cy="0"/>
    <xdr:sp macro="" textlink="">
      <xdr:nvSpPr>
        <xdr:cNvPr id="295" name="Line 52">
          <a:extLst>
            <a:ext uri="{FF2B5EF4-FFF2-40B4-BE49-F238E27FC236}">
              <a16:creationId xmlns:a16="http://schemas.microsoft.com/office/drawing/2014/main" id="{771C5F55-7864-A24D-AD6E-5DF4D5C895FC}"/>
            </a:ext>
          </a:extLst>
        </xdr:cNvPr>
        <xdr:cNvSpPr>
          <a:spLocks noChangeShapeType="1"/>
        </xdr:cNvSpPr>
      </xdr:nvSpPr>
      <xdr:spPr bwMode="auto">
        <a:xfrm>
          <a:off x="2057400" y="6381626"/>
          <a:ext cx="142587" cy="0"/>
        </a:xfrm>
        <a:prstGeom prst="line">
          <a:avLst/>
        </a:prstGeom>
        <a:noFill/>
        <a:ln w="9525">
          <a:solidFill>
            <a:srgbClr val="000000"/>
          </a:solidFill>
          <a:round/>
          <a:headEnd/>
          <a:tailEnd type="triangle" w="sm" len="sm"/>
        </a:ln>
      </xdr:spPr>
    </xdr:sp>
    <xdr:clientData/>
  </xdr:oneCellAnchor>
  <xdr:oneCellAnchor>
    <xdr:from>
      <xdr:col>16</xdr:col>
      <xdr:colOff>0</xdr:colOff>
      <xdr:row>63</xdr:row>
      <xdr:rowOff>66551</xdr:rowOff>
    </xdr:from>
    <xdr:ext cx="142587" cy="0"/>
    <xdr:sp macro="" textlink="">
      <xdr:nvSpPr>
        <xdr:cNvPr id="296" name="Line 52">
          <a:extLst>
            <a:ext uri="{FF2B5EF4-FFF2-40B4-BE49-F238E27FC236}">
              <a16:creationId xmlns:a16="http://schemas.microsoft.com/office/drawing/2014/main" id="{68DD1EC3-4E3D-F04E-A178-63C7B2C529A5}"/>
            </a:ext>
          </a:extLst>
        </xdr:cNvPr>
        <xdr:cNvSpPr>
          <a:spLocks noChangeShapeType="1"/>
        </xdr:cNvSpPr>
      </xdr:nvSpPr>
      <xdr:spPr bwMode="auto">
        <a:xfrm>
          <a:off x="2057400" y="6381626"/>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46</xdr:row>
      <xdr:rowOff>65190</xdr:rowOff>
    </xdr:from>
    <xdr:ext cx="142587" cy="0"/>
    <xdr:sp macro="" textlink="">
      <xdr:nvSpPr>
        <xdr:cNvPr id="305" name="Line 52">
          <a:extLst>
            <a:ext uri="{FF2B5EF4-FFF2-40B4-BE49-F238E27FC236}">
              <a16:creationId xmlns:a16="http://schemas.microsoft.com/office/drawing/2014/main" id="{5C50D5E1-C002-7B46-8B93-1366D19A0D57}"/>
            </a:ext>
          </a:extLst>
        </xdr:cNvPr>
        <xdr:cNvSpPr>
          <a:spLocks noChangeShapeType="1"/>
        </xdr:cNvSpPr>
      </xdr:nvSpPr>
      <xdr:spPr bwMode="auto">
        <a:xfrm>
          <a:off x="2924175" y="4637190"/>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46</xdr:row>
      <xdr:rowOff>65190</xdr:rowOff>
    </xdr:from>
    <xdr:ext cx="142587" cy="0"/>
    <xdr:sp macro="" textlink="">
      <xdr:nvSpPr>
        <xdr:cNvPr id="306" name="Line 52">
          <a:extLst>
            <a:ext uri="{FF2B5EF4-FFF2-40B4-BE49-F238E27FC236}">
              <a16:creationId xmlns:a16="http://schemas.microsoft.com/office/drawing/2014/main" id="{5B2B139A-513D-CE4F-A6EF-FF3F4F104060}"/>
            </a:ext>
          </a:extLst>
        </xdr:cNvPr>
        <xdr:cNvSpPr>
          <a:spLocks noChangeShapeType="1"/>
        </xdr:cNvSpPr>
      </xdr:nvSpPr>
      <xdr:spPr bwMode="auto">
        <a:xfrm>
          <a:off x="2924175" y="4637190"/>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46</xdr:row>
      <xdr:rowOff>65190</xdr:rowOff>
    </xdr:from>
    <xdr:ext cx="142587" cy="0"/>
    <xdr:sp macro="" textlink="">
      <xdr:nvSpPr>
        <xdr:cNvPr id="307" name="Line 52">
          <a:extLst>
            <a:ext uri="{FF2B5EF4-FFF2-40B4-BE49-F238E27FC236}">
              <a16:creationId xmlns:a16="http://schemas.microsoft.com/office/drawing/2014/main" id="{34641670-30F1-3D4E-BC62-302894028179}"/>
            </a:ext>
          </a:extLst>
        </xdr:cNvPr>
        <xdr:cNvSpPr>
          <a:spLocks noChangeShapeType="1"/>
        </xdr:cNvSpPr>
      </xdr:nvSpPr>
      <xdr:spPr bwMode="auto">
        <a:xfrm>
          <a:off x="3524250" y="4637190"/>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46</xdr:row>
      <xdr:rowOff>65190</xdr:rowOff>
    </xdr:from>
    <xdr:ext cx="142587" cy="0"/>
    <xdr:sp macro="" textlink="">
      <xdr:nvSpPr>
        <xdr:cNvPr id="308" name="Line 52">
          <a:extLst>
            <a:ext uri="{FF2B5EF4-FFF2-40B4-BE49-F238E27FC236}">
              <a16:creationId xmlns:a16="http://schemas.microsoft.com/office/drawing/2014/main" id="{84529EBA-8401-0147-A22B-282F7E2C8D51}"/>
            </a:ext>
          </a:extLst>
        </xdr:cNvPr>
        <xdr:cNvSpPr>
          <a:spLocks noChangeShapeType="1"/>
        </xdr:cNvSpPr>
      </xdr:nvSpPr>
      <xdr:spPr bwMode="auto">
        <a:xfrm>
          <a:off x="3524250" y="4637190"/>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46</xdr:row>
      <xdr:rowOff>65190</xdr:rowOff>
    </xdr:from>
    <xdr:ext cx="142587" cy="0"/>
    <xdr:sp macro="" textlink="">
      <xdr:nvSpPr>
        <xdr:cNvPr id="310" name="Line 52">
          <a:extLst>
            <a:ext uri="{FF2B5EF4-FFF2-40B4-BE49-F238E27FC236}">
              <a16:creationId xmlns:a16="http://schemas.microsoft.com/office/drawing/2014/main" id="{648BDA31-93B9-C145-B475-E7E0325B6687}"/>
            </a:ext>
          </a:extLst>
        </xdr:cNvPr>
        <xdr:cNvSpPr>
          <a:spLocks noChangeShapeType="1"/>
        </xdr:cNvSpPr>
      </xdr:nvSpPr>
      <xdr:spPr bwMode="auto">
        <a:xfrm>
          <a:off x="3524250" y="4637190"/>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46</xdr:row>
      <xdr:rowOff>65190</xdr:rowOff>
    </xdr:from>
    <xdr:ext cx="142587" cy="0"/>
    <xdr:sp macro="" textlink="">
      <xdr:nvSpPr>
        <xdr:cNvPr id="311" name="Line 52">
          <a:extLst>
            <a:ext uri="{FF2B5EF4-FFF2-40B4-BE49-F238E27FC236}">
              <a16:creationId xmlns:a16="http://schemas.microsoft.com/office/drawing/2014/main" id="{48184337-1BF4-B247-B830-6FF3B4FCACF1}"/>
            </a:ext>
          </a:extLst>
        </xdr:cNvPr>
        <xdr:cNvSpPr>
          <a:spLocks noChangeShapeType="1"/>
        </xdr:cNvSpPr>
      </xdr:nvSpPr>
      <xdr:spPr bwMode="auto">
        <a:xfrm>
          <a:off x="3524250" y="4637190"/>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54</xdr:row>
      <xdr:rowOff>66551</xdr:rowOff>
    </xdr:from>
    <xdr:ext cx="142587" cy="0"/>
    <xdr:sp macro="" textlink="">
      <xdr:nvSpPr>
        <xdr:cNvPr id="312" name="Line 52">
          <a:extLst>
            <a:ext uri="{FF2B5EF4-FFF2-40B4-BE49-F238E27FC236}">
              <a16:creationId xmlns:a16="http://schemas.microsoft.com/office/drawing/2014/main" id="{F7ED414A-AD30-6641-B346-1421A6451892}"/>
            </a:ext>
          </a:extLst>
        </xdr:cNvPr>
        <xdr:cNvSpPr>
          <a:spLocks noChangeShapeType="1"/>
        </xdr:cNvSpPr>
      </xdr:nvSpPr>
      <xdr:spPr bwMode="auto">
        <a:xfrm>
          <a:off x="2924175" y="5505326"/>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54</xdr:row>
      <xdr:rowOff>66551</xdr:rowOff>
    </xdr:from>
    <xdr:ext cx="142587" cy="0"/>
    <xdr:sp macro="" textlink="">
      <xdr:nvSpPr>
        <xdr:cNvPr id="313" name="Line 52">
          <a:extLst>
            <a:ext uri="{FF2B5EF4-FFF2-40B4-BE49-F238E27FC236}">
              <a16:creationId xmlns:a16="http://schemas.microsoft.com/office/drawing/2014/main" id="{1A303B93-16E1-E843-834B-991C1BC9BD41}"/>
            </a:ext>
          </a:extLst>
        </xdr:cNvPr>
        <xdr:cNvSpPr>
          <a:spLocks noChangeShapeType="1"/>
        </xdr:cNvSpPr>
      </xdr:nvSpPr>
      <xdr:spPr bwMode="auto">
        <a:xfrm>
          <a:off x="2924175" y="5505326"/>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54</xdr:row>
      <xdr:rowOff>66551</xdr:rowOff>
    </xdr:from>
    <xdr:ext cx="142587" cy="0"/>
    <xdr:sp macro="" textlink="">
      <xdr:nvSpPr>
        <xdr:cNvPr id="314" name="Line 52">
          <a:extLst>
            <a:ext uri="{FF2B5EF4-FFF2-40B4-BE49-F238E27FC236}">
              <a16:creationId xmlns:a16="http://schemas.microsoft.com/office/drawing/2014/main" id="{253C41D1-A79D-844E-A483-DD2077C6813E}"/>
            </a:ext>
          </a:extLst>
        </xdr:cNvPr>
        <xdr:cNvSpPr>
          <a:spLocks noChangeShapeType="1"/>
        </xdr:cNvSpPr>
      </xdr:nvSpPr>
      <xdr:spPr bwMode="auto">
        <a:xfrm>
          <a:off x="3524250" y="5505326"/>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54</xdr:row>
      <xdr:rowOff>66551</xdr:rowOff>
    </xdr:from>
    <xdr:ext cx="142587" cy="0"/>
    <xdr:sp macro="" textlink="">
      <xdr:nvSpPr>
        <xdr:cNvPr id="315" name="Line 52">
          <a:extLst>
            <a:ext uri="{FF2B5EF4-FFF2-40B4-BE49-F238E27FC236}">
              <a16:creationId xmlns:a16="http://schemas.microsoft.com/office/drawing/2014/main" id="{E0108FEC-2D56-7D4E-8E63-36AEFA08E3DE}"/>
            </a:ext>
          </a:extLst>
        </xdr:cNvPr>
        <xdr:cNvSpPr>
          <a:spLocks noChangeShapeType="1"/>
        </xdr:cNvSpPr>
      </xdr:nvSpPr>
      <xdr:spPr bwMode="auto">
        <a:xfrm>
          <a:off x="3524250" y="5505326"/>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54</xdr:row>
      <xdr:rowOff>66551</xdr:rowOff>
    </xdr:from>
    <xdr:ext cx="142587" cy="0"/>
    <xdr:sp macro="" textlink="">
      <xdr:nvSpPr>
        <xdr:cNvPr id="316" name="Line 52">
          <a:extLst>
            <a:ext uri="{FF2B5EF4-FFF2-40B4-BE49-F238E27FC236}">
              <a16:creationId xmlns:a16="http://schemas.microsoft.com/office/drawing/2014/main" id="{B66BF5D9-0428-3045-97E9-A2998CBBB480}"/>
            </a:ext>
          </a:extLst>
        </xdr:cNvPr>
        <xdr:cNvSpPr>
          <a:spLocks noChangeShapeType="1"/>
        </xdr:cNvSpPr>
      </xdr:nvSpPr>
      <xdr:spPr bwMode="auto">
        <a:xfrm>
          <a:off x="3524250" y="5505326"/>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54</xdr:row>
      <xdr:rowOff>66551</xdr:rowOff>
    </xdr:from>
    <xdr:ext cx="142587" cy="0"/>
    <xdr:sp macro="" textlink="">
      <xdr:nvSpPr>
        <xdr:cNvPr id="317" name="Line 52">
          <a:extLst>
            <a:ext uri="{FF2B5EF4-FFF2-40B4-BE49-F238E27FC236}">
              <a16:creationId xmlns:a16="http://schemas.microsoft.com/office/drawing/2014/main" id="{C22F32EC-CBA1-4A47-B2D0-B95FCDB8223F}"/>
            </a:ext>
          </a:extLst>
        </xdr:cNvPr>
        <xdr:cNvSpPr>
          <a:spLocks noChangeShapeType="1"/>
        </xdr:cNvSpPr>
      </xdr:nvSpPr>
      <xdr:spPr bwMode="auto">
        <a:xfrm>
          <a:off x="3524250" y="5505326"/>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63</xdr:row>
      <xdr:rowOff>66551</xdr:rowOff>
    </xdr:from>
    <xdr:ext cx="142587" cy="0"/>
    <xdr:sp macro="" textlink="">
      <xdr:nvSpPr>
        <xdr:cNvPr id="318" name="Line 52">
          <a:extLst>
            <a:ext uri="{FF2B5EF4-FFF2-40B4-BE49-F238E27FC236}">
              <a16:creationId xmlns:a16="http://schemas.microsoft.com/office/drawing/2014/main" id="{755D0D0C-E113-C14C-8319-BB3969D26174}"/>
            </a:ext>
          </a:extLst>
        </xdr:cNvPr>
        <xdr:cNvSpPr>
          <a:spLocks noChangeShapeType="1"/>
        </xdr:cNvSpPr>
      </xdr:nvSpPr>
      <xdr:spPr bwMode="auto">
        <a:xfrm>
          <a:off x="2924175" y="6381626"/>
          <a:ext cx="142587" cy="0"/>
        </a:xfrm>
        <a:prstGeom prst="line">
          <a:avLst/>
        </a:prstGeom>
        <a:noFill/>
        <a:ln w="9525">
          <a:solidFill>
            <a:srgbClr val="000000"/>
          </a:solidFill>
          <a:round/>
          <a:headEnd/>
          <a:tailEnd type="triangle" w="sm" len="sm"/>
        </a:ln>
      </xdr:spPr>
    </xdr:sp>
    <xdr:clientData/>
  </xdr:oneCellAnchor>
  <xdr:oneCellAnchor>
    <xdr:from>
      <xdr:col>23</xdr:col>
      <xdr:colOff>0</xdr:colOff>
      <xdr:row>63</xdr:row>
      <xdr:rowOff>66551</xdr:rowOff>
    </xdr:from>
    <xdr:ext cx="142587" cy="0"/>
    <xdr:sp macro="" textlink="">
      <xdr:nvSpPr>
        <xdr:cNvPr id="319" name="Line 52">
          <a:extLst>
            <a:ext uri="{FF2B5EF4-FFF2-40B4-BE49-F238E27FC236}">
              <a16:creationId xmlns:a16="http://schemas.microsoft.com/office/drawing/2014/main" id="{F7AB3808-9AD1-6A4D-8343-672FBE4F33B5}"/>
            </a:ext>
          </a:extLst>
        </xdr:cNvPr>
        <xdr:cNvSpPr>
          <a:spLocks noChangeShapeType="1"/>
        </xdr:cNvSpPr>
      </xdr:nvSpPr>
      <xdr:spPr bwMode="auto">
        <a:xfrm>
          <a:off x="2924175" y="6381626"/>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63</xdr:row>
      <xdr:rowOff>66551</xdr:rowOff>
    </xdr:from>
    <xdr:ext cx="142587" cy="0"/>
    <xdr:sp macro="" textlink="">
      <xdr:nvSpPr>
        <xdr:cNvPr id="320" name="Line 52">
          <a:extLst>
            <a:ext uri="{FF2B5EF4-FFF2-40B4-BE49-F238E27FC236}">
              <a16:creationId xmlns:a16="http://schemas.microsoft.com/office/drawing/2014/main" id="{20DEF777-AEFF-5546-B610-929A42C6A609}"/>
            </a:ext>
          </a:extLst>
        </xdr:cNvPr>
        <xdr:cNvSpPr>
          <a:spLocks noChangeShapeType="1"/>
        </xdr:cNvSpPr>
      </xdr:nvSpPr>
      <xdr:spPr bwMode="auto">
        <a:xfrm>
          <a:off x="3524250" y="6381626"/>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63</xdr:row>
      <xdr:rowOff>66551</xdr:rowOff>
    </xdr:from>
    <xdr:ext cx="142587" cy="0"/>
    <xdr:sp macro="" textlink="">
      <xdr:nvSpPr>
        <xdr:cNvPr id="321" name="Line 52">
          <a:extLst>
            <a:ext uri="{FF2B5EF4-FFF2-40B4-BE49-F238E27FC236}">
              <a16:creationId xmlns:a16="http://schemas.microsoft.com/office/drawing/2014/main" id="{818CA4FC-D1AA-1943-A44C-19A18F0C0B3E}"/>
            </a:ext>
          </a:extLst>
        </xdr:cNvPr>
        <xdr:cNvSpPr>
          <a:spLocks noChangeShapeType="1"/>
        </xdr:cNvSpPr>
      </xdr:nvSpPr>
      <xdr:spPr bwMode="auto">
        <a:xfrm>
          <a:off x="3524250" y="6381626"/>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63</xdr:row>
      <xdr:rowOff>66551</xdr:rowOff>
    </xdr:from>
    <xdr:ext cx="142587" cy="0"/>
    <xdr:sp macro="" textlink="">
      <xdr:nvSpPr>
        <xdr:cNvPr id="322" name="Line 52">
          <a:extLst>
            <a:ext uri="{FF2B5EF4-FFF2-40B4-BE49-F238E27FC236}">
              <a16:creationId xmlns:a16="http://schemas.microsoft.com/office/drawing/2014/main" id="{22A04266-D6CD-6F4A-9FF7-6804327EF6A2}"/>
            </a:ext>
          </a:extLst>
        </xdr:cNvPr>
        <xdr:cNvSpPr>
          <a:spLocks noChangeShapeType="1"/>
        </xdr:cNvSpPr>
      </xdr:nvSpPr>
      <xdr:spPr bwMode="auto">
        <a:xfrm>
          <a:off x="3524250" y="6381626"/>
          <a:ext cx="142587" cy="0"/>
        </a:xfrm>
        <a:prstGeom prst="line">
          <a:avLst/>
        </a:prstGeom>
        <a:noFill/>
        <a:ln w="9525">
          <a:solidFill>
            <a:srgbClr val="000000"/>
          </a:solidFill>
          <a:round/>
          <a:headEnd/>
          <a:tailEnd type="triangle" w="sm" len="sm"/>
        </a:ln>
      </xdr:spPr>
    </xdr:sp>
    <xdr:clientData/>
  </xdr:oneCellAnchor>
  <xdr:oneCellAnchor>
    <xdr:from>
      <xdr:col>28</xdr:col>
      <xdr:colOff>0</xdr:colOff>
      <xdr:row>63</xdr:row>
      <xdr:rowOff>66551</xdr:rowOff>
    </xdr:from>
    <xdr:ext cx="142587" cy="0"/>
    <xdr:sp macro="" textlink="">
      <xdr:nvSpPr>
        <xdr:cNvPr id="323" name="Line 52">
          <a:extLst>
            <a:ext uri="{FF2B5EF4-FFF2-40B4-BE49-F238E27FC236}">
              <a16:creationId xmlns:a16="http://schemas.microsoft.com/office/drawing/2014/main" id="{E1E0B59F-90AF-B54A-B0DA-9FC9E7A1FC04}"/>
            </a:ext>
          </a:extLst>
        </xdr:cNvPr>
        <xdr:cNvSpPr>
          <a:spLocks noChangeShapeType="1"/>
        </xdr:cNvSpPr>
      </xdr:nvSpPr>
      <xdr:spPr bwMode="auto">
        <a:xfrm>
          <a:off x="3524250" y="6381626"/>
          <a:ext cx="142587" cy="0"/>
        </a:xfrm>
        <a:prstGeom prst="line">
          <a:avLst/>
        </a:prstGeom>
        <a:noFill/>
        <a:ln w="9525">
          <a:solidFill>
            <a:srgbClr val="000000"/>
          </a:solidFill>
          <a:round/>
          <a:headEnd/>
          <a:tailEnd type="triangle" w="sm" len="sm"/>
        </a:ln>
      </xdr:spPr>
    </xdr:sp>
    <xdr:clientData/>
  </xdr:oneCellAnchor>
  <xdr:oneCellAnchor>
    <xdr:from>
      <xdr:col>20</xdr:col>
      <xdr:colOff>339</xdr:colOff>
      <xdr:row>274</xdr:row>
      <xdr:rowOff>48110</xdr:rowOff>
    </xdr:from>
    <xdr:ext cx="91440" cy="182880"/>
    <xdr:sp macro="" textlink="">
      <xdr:nvSpPr>
        <xdr:cNvPr id="324" name="Freeform 31">
          <a:extLst>
            <a:ext uri="{FF2B5EF4-FFF2-40B4-BE49-F238E27FC236}">
              <a16:creationId xmlns:a16="http://schemas.microsoft.com/office/drawing/2014/main" id="{06DC0ABD-2D30-5B49-BE72-EF1C8EB50EBE}"/>
            </a:ext>
          </a:extLst>
        </xdr:cNvPr>
        <xdr:cNvSpPr>
          <a:spLocks/>
        </xdr:cNvSpPr>
      </xdr:nvSpPr>
      <xdr:spPr bwMode="auto">
        <a:xfrm>
          <a:off x="2553039" y="27842060"/>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33</xdr:col>
      <xdr:colOff>339</xdr:colOff>
      <xdr:row>274</xdr:row>
      <xdr:rowOff>48110</xdr:rowOff>
    </xdr:from>
    <xdr:ext cx="91440" cy="182880"/>
    <xdr:sp macro="" textlink="">
      <xdr:nvSpPr>
        <xdr:cNvPr id="325" name="Freeform 31">
          <a:extLst>
            <a:ext uri="{FF2B5EF4-FFF2-40B4-BE49-F238E27FC236}">
              <a16:creationId xmlns:a16="http://schemas.microsoft.com/office/drawing/2014/main" id="{01B928D5-48CF-E740-B1EB-1BC7DE4517D1}"/>
            </a:ext>
          </a:extLst>
        </xdr:cNvPr>
        <xdr:cNvSpPr>
          <a:spLocks/>
        </xdr:cNvSpPr>
      </xdr:nvSpPr>
      <xdr:spPr bwMode="auto">
        <a:xfrm>
          <a:off x="4143714" y="27842060"/>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twoCellAnchor>
    <xdr:from>
      <xdr:col>40</xdr:col>
      <xdr:colOff>28586</xdr:colOff>
      <xdr:row>236</xdr:row>
      <xdr:rowOff>64995</xdr:rowOff>
    </xdr:from>
    <xdr:to>
      <xdr:col>42</xdr:col>
      <xdr:colOff>893</xdr:colOff>
      <xdr:row>238</xdr:row>
      <xdr:rowOff>95254</xdr:rowOff>
    </xdr:to>
    <xdr:grpSp>
      <xdr:nvGrpSpPr>
        <xdr:cNvPr id="277" name="Group 276">
          <a:extLst>
            <a:ext uri="{FF2B5EF4-FFF2-40B4-BE49-F238E27FC236}">
              <a16:creationId xmlns:a16="http://schemas.microsoft.com/office/drawing/2014/main" id="{2D473F6F-5E97-2D40-AFDB-D207F5480A4A}"/>
            </a:ext>
          </a:extLst>
        </xdr:cNvPr>
        <xdr:cNvGrpSpPr/>
      </xdr:nvGrpSpPr>
      <xdr:grpSpPr>
        <a:xfrm>
          <a:off x="5040097" y="27984131"/>
          <a:ext cx="218596" cy="311927"/>
          <a:chOff x="5691969" y="7255197"/>
          <a:chExt cx="211999" cy="253850"/>
        </a:xfrm>
      </xdr:grpSpPr>
      <xdr:sp macro="" textlink="">
        <xdr:nvSpPr>
          <xdr:cNvPr id="278" name="Freeform 277">
            <a:extLst>
              <a:ext uri="{FF2B5EF4-FFF2-40B4-BE49-F238E27FC236}">
                <a16:creationId xmlns:a16="http://schemas.microsoft.com/office/drawing/2014/main" id="{71B1996E-0727-5145-8EC6-6EF7CBD7CCA7}"/>
              </a:ext>
            </a:extLst>
          </xdr:cNvPr>
          <xdr:cNvSpPr>
            <a:spLocks/>
          </xdr:cNvSpPr>
        </xdr:nvSpPr>
        <xdr:spPr bwMode="auto">
          <a:xfrm>
            <a:off x="5691969" y="7256138"/>
            <a:ext cx="211090" cy="252909"/>
          </a:xfrm>
          <a:custGeom>
            <a:avLst/>
            <a:gdLst>
              <a:gd name="T0" fmla="*/ 2147483647 w 72"/>
              <a:gd name="T1" fmla="*/ 0 h 7"/>
              <a:gd name="T2" fmla="*/ 2147483647 w 72"/>
              <a:gd name="T3" fmla="*/ 2147483647 h 7"/>
              <a:gd name="T4" fmla="*/ 0 w 72"/>
              <a:gd name="T5" fmla="*/ 2147483647 h 7"/>
              <a:gd name="T6" fmla="*/ 0 60000 65536"/>
              <a:gd name="T7" fmla="*/ 0 60000 65536"/>
              <a:gd name="T8" fmla="*/ 0 60000 65536"/>
              <a:gd name="T9" fmla="*/ 0 w 72"/>
              <a:gd name="T10" fmla="*/ 0 h 7"/>
              <a:gd name="T11" fmla="*/ 72 w 72"/>
              <a:gd name="T12" fmla="*/ 7 h 7"/>
            </a:gdLst>
            <a:ahLst/>
            <a:cxnLst>
              <a:cxn ang="T6">
                <a:pos x="T0" y="T1"/>
              </a:cxn>
              <a:cxn ang="T7">
                <a:pos x="T2" y="T3"/>
              </a:cxn>
              <a:cxn ang="T8">
                <a:pos x="T4" y="T5"/>
              </a:cxn>
            </a:cxnLst>
            <a:rect l="T9" t="T10" r="T11" b="T12"/>
            <a:pathLst>
              <a:path w="72" h="7">
                <a:moveTo>
                  <a:pt x="72" y="0"/>
                </a:moveTo>
                <a:lnTo>
                  <a:pt x="72" y="7"/>
                </a:lnTo>
                <a:lnTo>
                  <a:pt x="0" y="7"/>
                </a:lnTo>
              </a:path>
            </a:pathLst>
          </a:custGeom>
          <a:noFill/>
          <a:ln w="9525">
            <a:solidFill>
              <a:srgbClr val="000000"/>
            </a:solidFill>
            <a:round/>
            <a:headEnd/>
            <a:tailEnd type="triangle" w="sm" len="sm"/>
          </a:ln>
          <a:extLst>
            <a:ext uri="{909E8E84-426E-40DD-AFC4-6F175D3DCCD1}">
              <a14:hiddenFill xmlns:a14="http://schemas.microsoft.com/office/drawing/2010/main">
                <a:solidFill>
                  <a:srgbClr val="FFFFFF"/>
                </a:solidFill>
              </a14:hiddenFill>
            </a:ext>
          </a:extLst>
        </xdr:spPr>
      </xdr:sp>
      <xdr:cxnSp macro="">
        <xdr:nvCxnSpPr>
          <xdr:cNvPr id="279" name="Straight Connector 278">
            <a:extLst>
              <a:ext uri="{FF2B5EF4-FFF2-40B4-BE49-F238E27FC236}">
                <a16:creationId xmlns:a16="http://schemas.microsoft.com/office/drawing/2014/main" id="{3592A7C3-388D-B24E-95A3-A70989E94B6A}"/>
              </a:ext>
            </a:extLst>
          </xdr:cNvPr>
          <xdr:cNvCxnSpPr/>
        </xdr:nvCxnSpPr>
        <xdr:spPr>
          <a:xfrm>
            <a:off x="5790404" y="7255197"/>
            <a:ext cx="113564" cy="0"/>
          </a:xfrm>
          <a:prstGeom prst="line">
            <a:avLst/>
          </a:prstGeom>
          <a:ln w="9525">
            <a:solidFill>
              <a:schemeClr val="tx1"/>
            </a:solidFill>
          </a:ln>
        </xdr:spPr>
        <xdr:style>
          <a:lnRef idx="1">
            <a:schemeClr val="dk1"/>
          </a:lnRef>
          <a:fillRef idx="0">
            <a:schemeClr val="dk1"/>
          </a:fillRef>
          <a:effectRef idx="0">
            <a:schemeClr val="dk1"/>
          </a:effectRef>
          <a:fontRef idx="minor">
            <a:schemeClr val="tx1"/>
          </a:fontRef>
        </xdr:style>
      </xdr:cxnSp>
    </xdr:grpSp>
    <xdr:clientData/>
  </xdr:twoCellAnchor>
  <xdr:oneCellAnchor>
    <xdr:from>
      <xdr:col>34</xdr:col>
      <xdr:colOff>12246</xdr:colOff>
      <xdr:row>152</xdr:row>
      <xdr:rowOff>30810</xdr:rowOff>
    </xdr:from>
    <xdr:ext cx="91440" cy="182880"/>
    <xdr:sp macro="" textlink="">
      <xdr:nvSpPr>
        <xdr:cNvPr id="280" name="Freeform 13">
          <a:extLst>
            <a:ext uri="{FF2B5EF4-FFF2-40B4-BE49-F238E27FC236}">
              <a16:creationId xmlns:a16="http://schemas.microsoft.com/office/drawing/2014/main" id="{F7F14FCB-B6ED-3D49-9764-8A224A10E811}"/>
            </a:ext>
          </a:extLst>
        </xdr:cNvPr>
        <xdr:cNvSpPr>
          <a:spLocks/>
        </xdr:cNvSpPr>
      </xdr:nvSpPr>
      <xdr:spPr bwMode="auto">
        <a:xfrm>
          <a:off x="4279446" y="15594660"/>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34</xdr:col>
      <xdr:colOff>12246</xdr:colOff>
      <xdr:row>156</xdr:row>
      <xdr:rowOff>30810</xdr:rowOff>
    </xdr:from>
    <xdr:ext cx="91440" cy="182880"/>
    <xdr:sp macro="" textlink="">
      <xdr:nvSpPr>
        <xdr:cNvPr id="281" name="Freeform 13">
          <a:extLst>
            <a:ext uri="{FF2B5EF4-FFF2-40B4-BE49-F238E27FC236}">
              <a16:creationId xmlns:a16="http://schemas.microsoft.com/office/drawing/2014/main" id="{B3291BB1-FFA8-EB4D-A7DB-27CA62426EF4}"/>
            </a:ext>
          </a:extLst>
        </xdr:cNvPr>
        <xdr:cNvSpPr>
          <a:spLocks/>
        </xdr:cNvSpPr>
      </xdr:nvSpPr>
      <xdr:spPr bwMode="auto">
        <a:xfrm>
          <a:off x="4279446" y="16032810"/>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34</xdr:col>
      <xdr:colOff>12246</xdr:colOff>
      <xdr:row>160</xdr:row>
      <xdr:rowOff>30810</xdr:rowOff>
    </xdr:from>
    <xdr:ext cx="91440" cy="182880"/>
    <xdr:sp macro="" textlink="">
      <xdr:nvSpPr>
        <xdr:cNvPr id="282" name="Freeform 13">
          <a:extLst>
            <a:ext uri="{FF2B5EF4-FFF2-40B4-BE49-F238E27FC236}">
              <a16:creationId xmlns:a16="http://schemas.microsoft.com/office/drawing/2014/main" id="{EDA649C9-9A8A-8E40-B3FA-E0C19969831E}"/>
            </a:ext>
          </a:extLst>
        </xdr:cNvPr>
        <xdr:cNvSpPr>
          <a:spLocks/>
        </xdr:cNvSpPr>
      </xdr:nvSpPr>
      <xdr:spPr bwMode="auto">
        <a:xfrm>
          <a:off x="4279446" y="16470960"/>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19</xdr:col>
      <xdr:colOff>107496</xdr:colOff>
      <xdr:row>152</xdr:row>
      <xdr:rowOff>59385</xdr:rowOff>
    </xdr:from>
    <xdr:ext cx="91440" cy="182880"/>
    <xdr:sp macro="" textlink="">
      <xdr:nvSpPr>
        <xdr:cNvPr id="298" name="Freeform 13">
          <a:extLst>
            <a:ext uri="{FF2B5EF4-FFF2-40B4-BE49-F238E27FC236}">
              <a16:creationId xmlns:a16="http://schemas.microsoft.com/office/drawing/2014/main" id="{E1046793-0778-1243-8F48-B47CA0ED1202}"/>
            </a:ext>
          </a:extLst>
        </xdr:cNvPr>
        <xdr:cNvSpPr>
          <a:spLocks/>
        </xdr:cNvSpPr>
      </xdr:nvSpPr>
      <xdr:spPr bwMode="auto">
        <a:xfrm>
          <a:off x="2374446" y="18766485"/>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19</xdr:col>
      <xdr:colOff>97971</xdr:colOff>
      <xdr:row>156</xdr:row>
      <xdr:rowOff>49860</xdr:rowOff>
    </xdr:from>
    <xdr:ext cx="91440" cy="182880"/>
    <xdr:sp macro="" textlink="">
      <xdr:nvSpPr>
        <xdr:cNvPr id="299" name="Freeform 13">
          <a:extLst>
            <a:ext uri="{FF2B5EF4-FFF2-40B4-BE49-F238E27FC236}">
              <a16:creationId xmlns:a16="http://schemas.microsoft.com/office/drawing/2014/main" id="{AAEAE47A-0546-4646-8928-56F077F00765}"/>
            </a:ext>
          </a:extLst>
        </xdr:cNvPr>
        <xdr:cNvSpPr>
          <a:spLocks/>
        </xdr:cNvSpPr>
      </xdr:nvSpPr>
      <xdr:spPr bwMode="auto">
        <a:xfrm>
          <a:off x="2364921" y="19195110"/>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19</xdr:col>
      <xdr:colOff>97971</xdr:colOff>
      <xdr:row>160</xdr:row>
      <xdr:rowOff>49860</xdr:rowOff>
    </xdr:from>
    <xdr:ext cx="91440" cy="182880"/>
    <xdr:sp macro="" textlink="">
      <xdr:nvSpPr>
        <xdr:cNvPr id="300" name="Freeform 13">
          <a:extLst>
            <a:ext uri="{FF2B5EF4-FFF2-40B4-BE49-F238E27FC236}">
              <a16:creationId xmlns:a16="http://schemas.microsoft.com/office/drawing/2014/main" id="{77AD6189-3925-9849-8E7A-E148B5AB56A0}"/>
            </a:ext>
          </a:extLst>
        </xdr:cNvPr>
        <xdr:cNvSpPr>
          <a:spLocks/>
        </xdr:cNvSpPr>
      </xdr:nvSpPr>
      <xdr:spPr bwMode="auto">
        <a:xfrm>
          <a:off x="2364921" y="19633260"/>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19</xdr:col>
      <xdr:colOff>107496</xdr:colOff>
      <xdr:row>164</xdr:row>
      <xdr:rowOff>49860</xdr:rowOff>
    </xdr:from>
    <xdr:ext cx="91440" cy="182880"/>
    <xdr:sp macro="" textlink="">
      <xdr:nvSpPr>
        <xdr:cNvPr id="301" name="Freeform 13">
          <a:extLst>
            <a:ext uri="{FF2B5EF4-FFF2-40B4-BE49-F238E27FC236}">
              <a16:creationId xmlns:a16="http://schemas.microsoft.com/office/drawing/2014/main" id="{43F7DA73-0F83-BA4A-AAD5-811322034E0F}"/>
            </a:ext>
          </a:extLst>
        </xdr:cNvPr>
        <xdr:cNvSpPr>
          <a:spLocks/>
        </xdr:cNvSpPr>
      </xdr:nvSpPr>
      <xdr:spPr bwMode="auto">
        <a:xfrm>
          <a:off x="2374446" y="20071410"/>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19</xdr:col>
      <xdr:colOff>97971</xdr:colOff>
      <xdr:row>168</xdr:row>
      <xdr:rowOff>30810</xdr:rowOff>
    </xdr:from>
    <xdr:ext cx="91440" cy="182880"/>
    <xdr:sp macro="" textlink="">
      <xdr:nvSpPr>
        <xdr:cNvPr id="302" name="Freeform 13">
          <a:extLst>
            <a:ext uri="{FF2B5EF4-FFF2-40B4-BE49-F238E27FC236}">
              <a16:creationId xmlns:a16="http://schemas.microsoft.com/office/drawing/2014/main" id="{3241CF32-6830-5243-AB49-9415EDF52F2D}"/>
            </a:ext>
          </a:extLst>
        </xdr:cNvPr>
        <xdr:cNvSpPr>
          <a:spLocks/>
        </xdr:cNvSpPr>
      </xdr:nvSpPr>
      <xdr:spPr bwMode="auto">
        <a:xfrm>
          <a:off x="2364921" y="20490510"/>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19</xdr:col>
      <xdr:colOff>97971</xdr:colOff>
      <xdr:row>172</xdr:row>
      <xdr:rowOff>49860</xdr:rowOff>
    </xdr:from>
    <xdr:ext cx="91440" cy="182880"/>
    <xdr:sp macro="" textlink="">
      <xdr:nvSpPr>
        <xdr:cNvPr id="303" name="Freeform 13">
          <a:extLst>
            <a:ext uri="{FF2B5EF4-FFF2-40B4-BE49-F238E27FC236}">
              <a16:creationId xmlns:a16="http://schemas.microsoft.com/office/drawing/2014/main" id="{F75CEBD9-0EF2-D449-9C38-1810178AC267}"/>
            </a:ext>
          </a:extLst>
        </xdr:cNvPr>
        <xdr:cNvSpPr>
          <a:spLocks/>
        </xdr:cNvSpPr>
      </xdr:nvSpPr>
      <xdr:spPr bwMode="auto">
        <a:xfrm>
          <a:off x="2364921" y="20947710"/>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23</xdr:col>
      <xdr:colOff>114299</xdr:colOff>
      <xdr:row>126</xdr:row>
      <xdr:rowOff>30810</xdr:rowOff>
    </xdr:from>
    <xdr:ext cx="75111" cy="331140"/>
    <xdr:sp macro="" textlink="">
      <xdr:nvSpPr>
        <xdr:cNvPr id="304" name="Freeform 13">
          <a:extLst>
            <a:ext uri="{FF2B5EF4-FFF2-40B4-BE49-F238E27FC236}">
              <a16:creationId xmlns:a16="http://schemas.microsoft.com/office/drawing/2014/main" id="{07A29389-8E51-B448-BD91-24AED4DB3726}"/>
            </a:ext>
          </a:extLst>
        </xdr:cNvPr>
        <xdr:cNvSpPr>
          <a:spLocks/>
        </xdr:cNvSpPr>
      </xdr:nvSpPr>
      <xdr:spPr bwMode="auto">
        <a:xfrm>
          <a:off x="2838449" y="14966010"/>
          <a:ext cx="75111" cy="33114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33</xdr:col>
      <xdr:colOff>12246</xdr:colOff>
      <xdr:row>101</xdr:row>
      <xdr:rowOff>30810</xdr:rowOff>
    </xdr:from>
    <xdr:ext cx="91440" cy="182880"/>
    <xdr:sp macro="" textlink="">
      <xdr:nvSpPr>
        <xdr:cNvPr id="328" name="Freeform 13">
          <a:extLst>
            <a:ext uri="{FF2B5EF4-FFF2-40B4-BE49-F238E27FC236}">
              <a16:creationId xmlns:a16="http://schemas.microsoft.com/office/drawing/2014/main" id="{873A9D33-A34D-3C44-B013-09F85AAAB194}"/>
            </a:ext>
          </a:extLst>
        </xdr:cNvPr>
        <xdr:cNvSpPr>
          <a:spLocks/>
        </xdr:cNvSpPr>
      </xdr:nvSpPr>
      <xdr:spPr bwMode="auto">
        <a:xfrm>
          <a:off x="4155621" y="9765360"/>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20</xdr:col>
      <xdr:colOff>12246</xdr:colOff>
      <xdr:row>101</xdr:row>
      <xdr:rowOff>30810</xdr:rowOff>
    </xdr:from>
    <xdr:ext cx="91440" cy="182880"/>
    <xdr:sp macro="" textlink="">
      <xdr:nvSpPr>
        <xdr:cNvPr id="329" name="Freeform 13">
          <a:extLst>
            <a:ext uri="{FF2B5EF4-FFF2-40B4-BE49-F238E27FC236}">
              <a16:creationId xmlns:a16="http://schemas.microsoft.com/office/drawing/2014/main" id="{93BC9DAD-DDED-BE48-A5C0-10338CA3007B}"/>
            </a:ext>
          </a:extLst>
        </xdr:cNvPr>
        <xdr:cNvSpPr>
          <a:spLocks/>
        </xdr:cNvSpPr>
      </xdr:nvSpPr>
      <xdr:spPr bwMode="auto">
        <a:xfrm>
          <a:off x="2564946" y="9765360"/>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20</xdr:col>
      <xdr:colOff>8164</xdr:colOff>
      <xdr:row>46</xdr:row>
      <xdr:rowOff>29449</xdr:rowOff>
    </xdr:from>
    <xdr:ext cx="91440" cy="182880"/>
    <xdr:sp macro="" textlink="">
      <xdr:nvSpPr>
        <xdr:cNvPr id="330" name="Freeform 13">
          <a:extLst>
            <a:ext uri="{FF2B5EF4-FFF2-40B4-BE49-F238E27FC236}">
              <a16:creationId xmlns:a16="http://schemas.microsoft.com/office/drawing/2014/main" id="{63082CA9-76CA-5941-BE0B-384ABFE20FD2}"/>
            </a:ext>
          </a:extLst>
        </xdr:cNvPr>
        <xdr:cNvSpPr>
          <a:spLocks/>
        </xdr:cNvSpPr>
      </xdr:nvSpPr>
      <xdr:spPr bwMode="auto">
        <a:xfrm>
          <a:off x="2560864" y="4601449"/>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19</xdr:col>
      <xdr:colOff>107496</xdr:colOff>
      <xdr:row>54</xdr:row>
      <xdr:rowOff>30810</xdr:rowOff>
    </xdr:from>
    <xdr:ext cx="91440" cy="182880"/>
    <xdr:sp macro="" textlink="">
      <xdr:nvSpPr>
        <xdr:cNvPr id="331" name="Freeform 13">
          <a:extLst>
            <a:ext uri="{FF2B5EF4-FFF2-40B4-BE49-F238E27FC236}">
              <a16:creationId xmlns:a16="http://schemas.microsoft.com/office/drawing/2014/main" id="{6A28487F-17D9-BE49-8A38-608996EBC1B9}"/>
            </a:ext>
          </a:extLst>
        </xdr:cNvPr>
        <xdr:cNvSpPr>
          <a:spLocks/>
        </xdr:cNvSpPr>
      </xdr:nvSpPr>
      <xdr:spPr bwMode="auto">
        <a:xfrm>
          <a:off x="2374446" y="6403035"/>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33</xdr:col>
      <xdr:colOff>46264</xdr:colOff>
      <xdr:row>46</xdr:row>
      <xdr:rowOff>29449</xdr:rowOff>
    </xdr:from>
    <xdr:ext cx="91440" cy="182880"/>
    <xdr:sp macro="" textlink="">
      <xdr:nvSpPr>
        <xdr:cNvPr id="332" name="Freeform 13">
          <a:extLst>
            <a:ext uri="{FF2B5EF4-FFF2-40B4-BE49-F238E27FC236}">
              <a16:creationId xmlns:a16="http://schemas.microsoft.com/office/drawing/2014/main" id="{87572D08-1821-5F4F-BCB5-5994616371FD}"/>
            </a:ext>
          </a:extLst>
        </xdr:cNvPr>
        <xdr:cNvSpPr>
          <a:spLocks/>
        </xdr:cNvSpPr>
      </xdr:nvSpPr>
      <xdr:spPr bwMode="auto">
        <a:xfrm>
          <a:off x="3903889" y="4601449"/>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oneCellAnchor>
    <xdr:from>
      <xdr:col>33</xdr:col>
      <xdr:colOff>40821</xdr:colOff>
      <xdr:row>54</xdr:row>
      <xdr:rowOff>30810</xdr:rowOff>
    </xdr:from>
    <xdr:ext cx="91440" cy="182880"/>
    <xdr:sp macro="" textlink="">
      <xdr:nvSpPr>
        <xdr:cNvPr id="333" name="Freeform 13">
          <a:extLst>
            <a:ext uri="{FF2B5EF4-FFF2-40B4-BE49-F238E27FC236}">
              <a16:creationId xmlns:a16="http://schemas.microsoft.com/office/drawing/2014/main" id="{A26ABAC3-D407-C446-9416-6349B3A4762C}"/>
            </a:ext>
          </a:extLst>
        </xdr:cNvPr>
        <xdr:cNvSpPr>
          <a:spLocks/>
        </xdr:cNvSpPr>
      </xdr:nvSpPr>
      <xdr:spPr bwMode="auto">
        <a:xfrm>
          <a:off x="3898446" y="5469585"/>
          <a:ext cx="91440" cy="182880"/>
        </a:xfrm>
        <a:custGeom>
          <a:avLst/>
          <a:gdLst>
            <a:gd name="T0" fmla="*/ 2147483647 w 10"/>
            <a:gd name="T1" fmla="*/ 0 h 16"/>
            <a:gd name="T2" fmla="*/ 2147483647 w 10"/>
            <a:gd name="T3" fmla="*/ 0 h 16"/>
            <a:gd name="T4" fmla="*/ 2147483647 w 10"/>
            <a:gd name="T5" fmla="*/ 2147483647 h 16"/>
            <a:gd name="T6" fmla="*/ 0 w 10"/>
            <a:gd name="T7" fmla="*/ 2147483647 h 16"/>
            <a:gd name="T8" fmla="*/ 0 60000 65536"/>
            <a:gd name="T9" fmla="*/ 0 60000 65536"/>
            <a:gd name="T10" fmla="*/ 0 60000 65536"/>
            <a:gd name="T11" fmla="*/ 0 60000 65536"/>
            <a:gd name="T12" fmla="*/ 0 w 10"/>
            <a:gd name="T13" fmla="*/ 0 h 16"/>
            <a:gd name="T14" fmla="*/ 10 w 10"/>
            <a:gd name="T15" fmla="*/ 16 h 16"/>
          </a:gdLst>
          <a:ahLst/>
          <a:cxnLst>
            <a:cxn ang="T8">
              <a:pos x="T0" y="T1"/>
            </a:cxn>
            <a:cxn ang="T9">
              <a:pos x="T2" y="T3"/>
            </a:cxn>
            <a:cxn ang="T10">
              <a:pos x="T4" y="T5"/>
            </a:cxn>
            <a:cxn ang="T11">
              <a:pos x="T6" y="T7"/>
            </a:cxn>
          </a:cxnLst>
          <a:rect l="T12" t="T13" r="T14" b="T15"/>
          <a:pathLst>
            <a:path w="10" h="16">
              <a:moveTo>
                <a:pt x="2" y="0"/>
              </a:moveTo>
              <a:lnTo>
                <a:pt x="10" y="0"/>
              </a:lnTo>
              <a:lnTo>
                <a:pt x="10" y="16"/>
              </a:lnTo>
              <a:lnTo>
                <a:pt x="0" y="16"/>
              </a:lnTo>
            </a:path>
          </a:pathLst>
        </a:custGeom>
        <a:noFill/>
        <a:ln w="9525">
          <a:solidFill>
            <a:srgbClr val="000000"/>
          </a:solidFill>
          <a:round/>
          <a:headEnd/>
          <a:tailEnd type="triangle" w="sm" len="sm"/>
        </a:ln>
      </xdr:spPr>
    </xdr:sp>
    <xdr:clientData/>
  </xdr:oneCellAnchor>
  <xdr:twoCellAnchor>
    <xdr:from>
      <xdr:col>20</xdr:col>
      <xdr:colOff>28575</xdr:colOff>
      <xdr:row>5</xdr:row>
      <xdr:rowOff>0</xdr:rowOff>
    </xdr:from>
    <xdr:to>
      <xdr:col>21</xdr:col>
      <xdr:colOff>29497</xdr:colOff>
      <xdr:row>7</xdr:row>
      <xdr:rowOff>57728</xdr:rowOff>
    </xdr:to>
    <xdr:grpSp>
      <xdr:nvGrpSpPr>
        <xdr:cNvPr id="283" name="Group 282">
          <a:extLst>
            <a:ext uri="{FF2B5EF4-FFF2-40B4-BE49-F238E27FC236}">
              <a16:creationId xmlns:a16="http://schemas.microsoft.com/office/drawing/2014/main" id="{30F4735C-4ECE-4A4A-AADF-029DA5D6D223}"/>
            </a:ext>
          </a:extLst>
        </xdr:cNvPr>
        <xdr:cNvGrpSpPr/>
      </xdr:nvGrpSpPr>
      <xdr:grpSpPr>
        <a:xfrm>
          <a:off x="2582636" y="514350"/>
          <a:ext cx="124747" cy="340757"/>
          <a:chOff x="3377338" y="8846950"/>
          <a:chExt cx="161441" cy="351940"/>
        </a:xfrm>
      </xdr:grpSpPr>
      <xdr:sp macro="" textlink="">
        <xdr:nvSpPr>
          <xdr:cNvPr id="334" name="Rectangle 333">
            <a:extLst>
              <a:ext uri="{FF2B5EF4-FFF2-40B4-BE49-F238E27FC236}">
                <a16:creationId xmlns:a16="http://schemas.microsoft.com/office/drawing/2014/main" id="{98FE85AF-7705-CA4A-8B73-E738FCCB6B02}"/>
              </a:ext>
            </a:extLst>
          </xdr:cNvPr>
          <xdr:cNvSpPr/>
        </xdr:nvSpPr>
        <xdr:spPr>
          <a:xfrm>
            <a:off x="3377338" y="8846950"/>
            <a:ext cx="161441" cy="142067"/>
          </a:xfrm>
          <a:prstGeom prst="rect">
            <a:avLst/>
          </a:prstGeom>
          <a:noFill/>
          <a:ln cap="sq">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336" name="Straight Arrow Connector 335">
            <a:extLst>
              <a:ext uri="{FF2B5EF4-FFF2-40B4-BE49-F238E27FC236}">
                <a16:creationId xmlns:a16="http://schemas.microsoft.com/office/drawing/2014/main" id="{93CF204B-6BF6-C146-9D00-CA5002C3EDD6}"/>
              </a:ext>
            </a:extLst>
          </xdr:cNvPr>
          <xdr:cNvCxnSpPr/>
        </xdr:nvCxnSpPr>
        <xdr:spPr>
          <a:xfrm>
            <a:off x="3377339" y="8989017"/>
            <a:ext cx="0" cy="209873"/>
          </a:xfrm>
          <a:prstGeom prst="straightConnector1">
            <a:avLst/>
          </a:prstGeom>
          <a:ln w="12700" cap="sq">
            <a:solidFill>
              <a:schemeClr val="tx1"/>
            </a:solidFill>
            <a:tailEnd type="stealth" w="sm" len="med"/>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41</xdr:col>
      <xdr:colOff>0</xdr:colOff>
      <xdr:row>80</xdr:row>
      <xdr:rowOff>76200</xdr:rowOff>
    </xdr:from>
    <xdr:ext cx="138970" cy="0"/>
    <xdr:sp macro="" textlink="">
      <xdr:nvSpPr>
        <xdr:cNvPr id="338" name="Line 828">
          <a:extLst>
            <a:ext uri="{FF2B5EF4-FFF2-40B4-BE49-F238E27FC236}">
              <a16:creationId xmlns:a16="http://schemas.microsoft.com/office/drawing/2014/main" id="{357D5691-652A-4110-9459-ED85C81CD1BF}"/>
            </a:ext>
          </a:extLst>
        </xdr:cNvPr>
        <xdr:cNvSpPr>
          <a:spLocks noChangeShapeType="1"/>
        </xdr:cNvSpPr>
      </xdr:nvSpPr>
      <xdr:spPr bwMode="auto">
        <a:xfrm>
          <a:off x="5133975" y="8143875"/>
          <a:ext cx="138970" cy="0"/>
        </a:xfrm>
        <a:prstGeom prst="line">
          <a:avLst/>
        </a:prstGeom>
        <a:noFill/>
        <a:ln w="9525">
          <a:solidFill>
            <a:srgbClr val="000000"/>
          </a:solidFill>
          <a:round/>
          <a:headEnd/>
          <a:tailEnd type="triangle" w="sm" len="sm"/>
        </a:ln>
      </xdr:spPr>
    </xdr:sp>
    <xdr:clientData/>
  </xdr:oneCellAnchor>
  <xdr:oneCellAnchor>
    <xdr:from>
      <xdr:col>40</xdr:col>
      <xdr:colOff>106136</xdr:colOff>
      <xdr:row>22</xdr:row>
      <xdr:rowOff>63959</xdr:rowOff>
    </xdr:from>
    <xdr:ext cx="138970" cy="0"/>
    <xdr:sp macro="" textlink="">
      <xdr:nvSpPr>
        <xdr:cNvPr id="2" name="Line 828">
          <a:extLst>
            <a:ext uri="{FF2B5EF4-FFF2-40B4-BE49-F238E27FC236}">
              <a16:creationId xmlns:a16="http://schemas.microsoft.com/office/drawing/2014/main" id="{81AC5955-9DAD-4190-B2C5-D72BE932A8DD}"/>
            </a:ext>
          </a:extLst>
        </xdr:cNvPr>
        <xdr:cNvSpPr>
          <a:spLocks noChangeShapeType="1"/>
        </xdr:cNvSpPr>
      </xdr:nvSpPr>
      <xdr:spPr bwMode="auto">
        <a:xfrm>
          <a:off x="5116286" y="2607134"/>
          <a:ext cx="138970" cy="0"/>
        </a:xfrm>
        <a:prstGeom prst="line">
          <a:avLst/>
        </a:prstGeom>
        <a:noFill/>
        <a:ln w="9525">
          <a:solidFill>
            <a:srgbClr val="000000"/>
          </a:solidFill>
          <a:round/>
          <a:headEnd/>
          <a:tailEnd type="triangle" w="sm" len="sm"/>
        </a:ln>
      </xdr:spPr>
    </xdr:sp>
    <xdr:clientData/>
  </xdr:oneCellAnchor>
  <xdr:twoCellAnchor>
    <xdr:from>
      <xdr:col>19</xdr:col>
      <xdr:colOff>38100</xdr:colOff>
      <xdr:row>64</xdr:row>
      <xdr:rowOff>0</xdr:rowOff>
    </xdr:from>
    <xdr:to>
      <xdr:col>19</xdr:col>
      <xdr:colOff>38100</xdr:colOff>
      <xdr:row>65</xdr:row>
      <xdr:rowOff>68543</xdr:rowOff>
    </xdr:to>
    <xdr:cxnSp macro="">
      <xdr:nvCxnSpPr>
        <xdr:cNvPr id="4" name="Straight Arrow Connector 3">
          <a:extLst>
            <a:ext uri="{FF2B5EF4-FFF2-40B4-BE49-F238E27FC236}">
              <a16:creationId xmlns:a16="http://schemas.microsoft.com/office/drawing/2014/main" id="{5D1DC34D-53BC-4710-BC48-52D66EA61571}"/>
            </a:ext>
          </a:extLst>
        </xdr:cNvPr>
        <xdr:cNvCxnSpPr/>
      </xdr:nvCxnSpPr>
      <xdr:spPr>
        <a:xfrm>
          <a:off x="2305050" y="7677150"/>
          <a:ext cx="0" cy="211418"/>
        </a:xfrm>
        <a:prstGeom prst="straightConnector1">
          <a:avLst/>
        </a:prstGeom>
        <a:ln w="12700" cap="sq">
          <a:solidFill>
            <a:srgbClr val="000000"/>
          </a:solidFill>
          <a:tailEnd type="stealth" w="sm" len="med"/>
        </a:ln>
      </xdr:spPr>
      <xdr:style>
        <a:lnRef idx="1">
          <a:schemeClr val="dk1"/>
        </a:lnRef>
        <a:fillRef idx="0">
          <a:schemeClr val="dk1"/>
        </a:fillRef>
        <a:effectRef idx="0">
          <a:schemeClr val="dk1"/>
        </a:effectRef>
        <a:fontRef idx="minor">
          <a:schemeClr val="tx1"/>
        </a:fontRef>
      </xdr:style>
    </xdr:cxn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3" xr16:uid="{751A8175-F7A7-4209-A216-33D72CB96FDC}" autoFormatId="16" applyNumberFormats="0" applyBorderFormats="0" applyFontFormats="0" applyPatternFormats="0" applyAlignmentFormats="0" applyWidthHeightFormats="0">
  <queryTableRefresh nextId="10">
    <queryTableFields count="9">
      <queryTableField id="1" name="Index" tableColumnId="1"/>
      <queryTableField id="2" name="CSPro Field" tableColumnId="2"/>
      <queryTableField id="3" name="CSPro Condition" tableColumnId="3"/>
      <queryTableField id="4" name="ENGLISH" tableColumnId="4"/>
      <queryTableField id="5" name="LANGUAGE 2" tableColumnId="5"/>
      <queryTableField id="6" name="LANGUAGE 3" tableColumnId="6"/>
      <queryTableField id="7" name="LANGUAGE 4" tableColumnId="7"/>
      <queryTableField id="8" name="LANGUAGE 5" tableColumnId="8"/>
      <queryTableField id="9" name="LANGUAGE 6" tableColumnId="9"/>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3" firstBackgroundRefresh="1" connectionId="2" xr16:uid="{B4BEFD0E-43B6-4BE7-8A2A-1E1CA8952D23}" autoFormatId="16" applyNumberFormats="0" applyBorderFormats="0" applyFontFormats="0" applyPatternFormats="0" applyAlignmentFormats="0" applyWidthHeightFormats="0">
  <queryTableRefresh>
    <queryTableFields/>
  </queryTableRefresh>
</queryTable>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FF65B6B-AF95-47C4-A460-F1C6238723A3}" name="translations" displayName="translations" ref="A1:I826" totalsRowShown="0" headerRowDxfId="12" dataDxfId="11" headerRowCellStyle="Normal 2">
  <autoFilter ref="A1:I826" xr:uid="{2FF65B6B-AF95-47C4-A460-F1C6238723A3}"/>
  <tableColumns count="9">
    <tableColumn id="1" xr3:uid="{6EF0A391-4EC8-469D-9FE0-704C29E818A1}" name="CSPro Field" dataDxfId="10"/>
    <tableColumn id="2" xr3:uid="{7702B9BB-0A38-42D3-A2E8-E1846F3497BC}" name="CSPro Condition" dataDxfId="9"/>
    <tableColumn id="3" xr3:uid="{BD9135AD-15DE-4B65-A506-2B72A3D92DEF}" name="Question Num" dataDxfId="8"/>
    <tableColumn id="4" xr3:uid="{B18B05F4-B918-421B-9AF2-E451BBD2E668}" name="ENGLISH" dataDxfId="7"/>
    <tableColumn id="5" xr3:uid="{17D5CAA7-523B-4EE7-9CE4-2C9665075C61}" name="LANGUAGE 2" dataDxfId="6"/>
    <tableColumn id="6" xr3:uid="{87202B11-74AB-492D-89F8-1F1C38DFE7FF}" name="LANGUAGE 3" dataDxfId="5"/>
    <tableColumn id="7" xr3:uid="{D8A36199-0EFF-47B6-A3B9-D1FCCE67BBBE}" name="LANGUAGE 4" dataDxfId="4"/>
    <tableColumn id="8" xr3:uid="{91A9029A-9F2B-44F0-9C92-7BF844E7CEA7}" name="LANGUAGE 5" dataDxfId="3"/>
    <tableColumn id="9" xr3:uid="{9E178ADF-98EA-45BE-B3AB-65F204B26754}" name="LANGUAGE 6" dataDxfId="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BFC4ED6-A019-4C98-9A40-9E216F9526FD}" name="translations_CSPro" displayName="translations_CSPro" ref="A1:I810" tableType="queryTable" totalsRowShown="0">
  <autoFilter ref="A1:I810" xr:uid="{BBFC4ED6-A019-4C98-9A40-9E216F9526FD}"/>
  <tableColumns count="9">
    <tableColumn id="1" xr3:uid="{5353EE8C-A24E-4D5C-920E-B762044376F0}" uniqueName="1" name="Index" queryTableFieldId="1"/>
    <tableColumn id="2" xr3:uid="{DE0212B8-0788-4CF8-95EE-74AFE17DD393}" uniqueName="2" name="CSPro Field" queryTableFieldId="2" dataDxfId="1"/>
    <tableColumn id="3" xr3:uid="{3D612C0C-071D-4CBD-A20B-68C84D6D9271}" uniqueName="3" name="CSPro Condition" queryTableFieldId="3" dataDxfId="0"/>
    <tableColumn id="4" xr3:uid="{555B1107-00B9-4E30-AAB2-C9B7A30DB74D}" uniqueName="4" name="ENGLISH" queryTableFieldId="4"/>
    <tableColumn id="5" xr3:uid="{F2E22CF2-6292-40B1-98D1-15CBD416FC6D}" uniqueName="5" name="LANGUAGE 2" queryTableFieldId="5"/>
    <tableColumn id="6" xr3:uid="{4F2C5280-0B0F-4755-A00D-6308CB2BAED9}" uniqueName="6" name="LANGUAGE 3" queryTableFieldId="6"/>
    <tableColumn id="7" xr3:uid="{27A6AC7C-9463-4D78-B8D7-C88FF084EDAB}" uniqueName="7" name="LANGUAGE 4" queryTableFieldId="7"/>
    <tableColumn id="8" xr3:uid="{2A0E2420-ECE8-4CD7-9698-C6D55FF74C88}" uniqueName="8" name="LANGUAGE 5" queryTableFieldId="8"/>
    <tableColumn id="9" xr3:uid="{AC3B1EA2-AB3F-4C8C-85EB-8FA9B5FD9E87}" uniqueName="9" name="LANGUAGE 6" queryTableFieldId="9"/>
  </tableColumns>
  <tableStyleInfo name="TableStyleMedium7"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1BD35-695E-2A43-BC15-3B3D713F214C}">
  <sheetPr codeName="Sheet1">
    <tabColor theme="4" tint="-0.499984740745262"/>
  </sheetPr>
  <dimension ref="B1:BF150"/>
  <sheetViews>
    <sheetView view="pageBreakPreview" topLeftCell="A110" zoomScaleNormal="100" zoomScaleSheetLayoutView="100" workbookViewId="0">
      <selection activeCell="AM3" sqref="AM3"/>
    </sheetView>
  </sheetViews>
  <sheetFormatPr defaultColWidth="11" defaultRowHeight="10.3"/>
  <cols>
    <col min="1" max="1" width="2.453125" customWidth="1"/>
    <col min="2" max="2" width="2" customWidth="1"/>
    <col min="3" max="3" width="4" customWidth="1"/>
    <col min="4" max="46" width="2" customWidth="1"/>
    <col min="47" max="47" width="2.36328125" customWidth="1"/>
  </cols>
  <sheetData>
    <row r="1" spans="2:58" ht="6" customHeight="1">
      <c r="B1" s="8"/>
      <c r="C1" s="13"/>
      <c r="D1" s="13"/>
      <c r="E1" s="8"/>
      <c r="F1" s="8"/>
      <c r="G1" s="8"/>
      <c r="H1" s="1"/>
      <c r="I1" s="1"/>
      <c r="J1" s="1"/>
      <c r="K1" s="1"/>
      <c r="L1" s="1"/>
      <c r="M1" s="1"/>
      <c r="N1" s="1"/>
      <c r="O1" s="1"/>
      <c r="P1" s="1"/>
      <c r="Q1" s="1"/>
      <c r="R1" s="1"/>
      <c r="S1" s="1"/>
      <c r="T1" s="1"/>
      <c r="U1" s="1"/>
      <c r="V1" s="1"/>
      <c r="W1" s="1"/>
      <c r="X1" s="1"/>
      <c r="Y1" s="1"/>
      <c r="Z1" s="1"/>
      <c r="AA1" s="1"/>
      <c r="AB1" s="1"/>
      <c r="AC1" s="1"/>
      <c r="AD1" s="1"/>
      <c r="AE1" s="1"/>
      <c r="AF1" s="1"/>
      <c r="AH1" s="1026"/>
      <c r="AI1" s="1026"/>
      <c r="AJ1" s="1026"/>
      <c r="AK1" s="1026"/>
      <c r="AL1" s="1026"/>
    </row>
    <row r="2" spans="2:58" ht="11.25" customHeight="1">
      <c r="B2" s="313"/>
      <c r="C2" s="323"/>
      <c r="D2" s="323"/>
      <c r="E2" s="313"/>
      <c r="F2" s="313"/>
      <c r="G2" s="313"/>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27"/>
      <c r="AK2" s="109"/>
      <c r="AL2" s="1029" t="s">
        <v>0</v>
      </c>
      <c r="AM2" s="1646" t="s">
        <v>3377</v>
      </c>
      <c r="AN2" s="109"/>
      <c r="AO2" s="109"/>
      <c r="AP2" s="1646"/>
      <c r="AQ2" s="1646"/>
      <c r="AR2" s="1646"/>
      <c r="AS2" s="1646"/>
      <c r="AT2" s="1646"/>
      <c r="AV2" s="109"/>
      <c r="AW2" s="109"/>
      <c r="AX2" s="109"/>
      <c r="AY2" s="109"/>
      <c r="AZ2" s="109"/>
      <c r="BA2" s="109"/>
      <c r="BB2" s="109"/>
    </row>
    <row r="3" spans="2:58" ht="11.25" customHeight="1">
      <c r="B3" s="313"/>
      <c r="C3" s="323"/>
      <c r="D3" s="323"/>
      <c r="E3" s="313"/>
      <c r="F3" s="313"/>
      <c r="G3" s="313"/>
      <c r="H3" s="109"/>
      <c r="I3" s="109"/>
      <c r="J3" s="109"/>
      <c r="K3" s="109"/>
      <c r="L3" s="109"/>
      <c r="M3" s="109"/>
      <c r="N3" s="109"/>
      <c r="O3" s="109"/>
      <c r="P3" s="1030"/>
      <c r="Q3" s="1030"/>
      <c r="R3" s="1030"/>
      <c r="S3" s="109"/>
      <c r="T3" s="109"/>
      <c r="U3" s="109"/>
      <c r="V3" s="109"/>
      <c r="W3" s="109"/>
      <c r="X3" s="109"/>
      <c r="Y3" s="109"/>
      <c r="Z3" s="109"/>
      <c r="AA3" s="109"/>
      <c r="AB3" s="109"/>
      <c r="AC3" s="109"/>
      <c r="AD3" s="109"/>
      <c r="AE3" s="109"/>
      <c r="AF3" s="109"/>
      <c r="AG3" s="109"/>
      <c r="AH3" s="109"/>
      <c r="AI3" s="109"/>
      <c r="AJ3" s="1027"/>
      <c r="AK3" s="109"/>
      <c r="AL3" s="1300" t="str">
        <f xml:space="preserve"> Language_Selected &amp;" LANGUAGE:"</f>
        <v>ENGLISH LANGUAGE:</v>
      </c>
      <c r="AM3" s="1715" t="str">
        <f ca="1">INDEX(INDIRECT("translations[" &amp; Language_Selected &amp; "]"),1)</f>
        <v>24 Sep 2024</v>
      </c>
      <c r="AN3" s="1716"/>
      <c r="AO3" s="1716"/>
      <c r="AP3" s="1716"/>
      <c r="AQ3" s="1716"/>
      <c r="AR3" s="1717"/>
      <c r="AS3" s="1717"/>
      <c r="AT3" s="1717"/>
      <c r="AU3" s="109"/>
      <c r="AV3" s="109"/>
      <c r="AW3" s="109"/>
      <c r="AX3" s="109"/>
      <c r="AY3" s="109"/>
      <c r="AZ3" s="109"/>
      <c r="BA3" s="109"/>
      <c r="BB3" s="109"/>
    </row>
    <row r="4" spans="2:58" ht="6" customHeight="1">
      <c r="B4" s="313"/>
      <c r="C4" s="323"/>
      <c r="D4" s="323"/>
      <c r="E4" s="313"/>
      <c r="F4" s="313"/>
      <c r="G4" s="313"/>
      <c r="H4" s="109"/>
      <c r="I4" s="109"/>
      <c r="J4" s="109"/>
      <c r="K4" s="109"/>
      <c r="L4" s="109"/>
      <c r="M4" s="109"/>
      <c r="N4" s="109"/>
      <c r="O4" s="109"/>
      <c r="P4" s="1030"/>
      <c r="Q4" s="109"/>
      <c r="R4" s="1030"/>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28"/>
      <c r="AT4" s="1028"/>
      <c r="AV4" s="109"/>
      <c r="AW4" s="109"/>
      <c r="AX4" s="109"/>
      <c r="AY4" s="109"/>
      <c r="AZ4" s="109"/>
      <c r="BA4" s="109"/>
      <c r="BB4" s="109"/>
    </row>
    <row r="5" spans="2:58" ht="11.25" customHeight="1">
      <c r="B5" s="1718" t="s">
        <v>1</v>
      </c>
      <c r="C5" s="1718"/>
      <c r="D5" s="1718"/>
      <c r="E5" s="1718"/>
      <c r="F5" s="1718"/>
      <c r="G5" s="1718"/>
      <c r="H5" s="1718"/>
      <c r="I5" s="1718"/>
      <c r="J5" s="1718"/>
      <c r="K5" s="1718"/>
      <c r="L5" s="1718"/>
      <c r="M5" s="1718"/>
      <c r="N5" s="1718"/>
      <c r="O5" s="1718"/>
      <c r="P5" s="1718"/>
      <c r="Q5" s="1718"/>
      <c r="R5" s="1718"/>
      <c r="S5" s="1718"/>
      <c r="T5" s="1718"/>
      <c r="U5" s="1718"/>
      <c r="V5" s="1718"/>
      <c r="W5" s="1718"/>
      <c r="X5" s="1718"/>
      <c r="Y5" s="1718"/>
      <c r="Z5" s="1718"/>
      <c r="AA5" s="1718"/>
      <c r="AB5" s="1718"/>
      <c r="AC5" s="1718"/>
      <c r="AD5" s="1718"/>
      <c r="AE5" s="1718"/>
      <c r="AF5" s="1718"/>
      <c r="AG5" s="1718"/>
      <c r="AH5" s="1718"/>
      <c r="AI5" s="1718"/>
      <c r="AJ5" s="1718"/>
      <c r="AK5" s="1718"/>
      <c r="AL5" s="1718"/>
      <c r="AM5" s="1718"/>
      <c r="AN5" s="1718"/>
      <c r="AO5" s="1718"/>
      <c r="AP5" s="1718"/>
      <c r="AQ5" s="1718"/>
      <c r="AR5" s="1718"/>
      <c r="AS5" s="1718"/>
      <c r="AT5" s="1718"/>
      <c r="AV5" s="109"/>
      <c r="AW5" s="109"/>
      <c r="AX5" s="109"/>
      <c r="AY5" s="109"/>
      <c r="AZ5" s="109"/>
      <c r="BA5" s="109"/>
      <c r="BB5" s="109"/>
    </row>
    <row r="6" spans="2:58" ht="11.25" customHeight="1">
      <c r="B6" s="1718" t="s">
        <v>2</v>
      </c>
      <c r="C6" s="1718"/>
      <c r="D6" s="1718"/>
      <c r="E6" s="1718"/>
      <c r="F6" s="1718"/>
      <c r="G6" s="1718"/>
      <c r="H6" s="1718"/>
      <c r="I6" s="1718"/>
      <c r="J6" s="1718"/>
      <c r="K6" s="1718"/>
      <c r="L6" s="1718"/>
      <c r="M6" s="1718"/>
      <c r="N6" s="1718"/>
      <c r="O6" s="1718"/>
      <c r="P6" s="1718"/>
      <c r="Q6" s="1718"/>
      <c r="R6" s="1718"/>
      <c r="S6" s="1718"/>
      <c r="T6" s="1718"/>
      <c r="U6" s="1718"/>
      <c r="V6" s="1718"/>
      <c r="W6" s="1718"/>
      <c r="X6" s="1718"/>
      <c r="Y6" s="1718"/>
      <c r="Z6" s="1718"/>
      <c r="AA6" s="1718"/>
      <c r="AB6" s="1718"/>
      <c r="AC6" s="1718"/>
      <c r="AD6" s="1718"/>
      <c r="AE6" s="1718"/>
      <c r="AF6" s="1718"/>
      <c r="AG6" s="1718"/>
      <c r="AH6" s="1718"/>
      <c r="AI6" s="1718"/>
      <c r="AJ6" s="1718"/>
      <c r="AK6" s="1718"/>
      <c r="AL6" s="1718"/>
      <c r="AM6" s="1718"/>
      <c r="AN6" s="1718"/>
      <c r="AO6" s="1718"/>
      <c r="AP6" s="1718"/>
      <c r="AQ6" s="1718"/>
      <c r="AR6" s="1718"/>
      <c r="AS6" s="1718"/>
      <c r="AT6" s="1718"/>
      <c r="AV6" s="109"/>
      <c r="AW6" s="109"/>
      <c r="AX6" s="109"/>
      <c r="AY6" s="109"/>
      <c r="AZ6" s="109"/>
      <c r="BA6" s="109"/>
      <c r="BB6" s="109"/>
    </row>
    <row r="7" spans="2:58" ht="11.25" customHeight="1">
      <c r="B7" s="1718" t="s">
        <v>3</v>
      </c>
      <c r="C7" s="1718"/>
      <c r="D7" s="1718"/>
      <c r="E7" s="1718"/>
      <c r="F7" s="1718"/>
      <c r="G7" s="1718"/>
      <c r="H7" s="1718"/>
      <c r="I7" s="1718"/>
      <c r="J7" s="1718"/>
      <c r="K7" s="1718"/>
      <c r="L7" s="1718"/>
      <c r="M7" s="1718"/>
      <c r="N7" s="1718"/>
      <c r="O7" s="1718"/>
      <c r="P7" s="1718"/>
      <c r="Q7" s="1718"/>
      <c r="R7" s="1718"/>
      <c r="S7" s="1718"/>
      <c r="T7" s="1718"/>
      <c r="U7" s="1718"/>
      <c r="V7" s="1718"/>
      <c r="W7" s="1718"/>
      <c r="X7" s="1718"/>
      <c r="Y7" s="1718"/>
      <c r="Z7" s="1718"/>
      <c r="AA7" s="1718"/>
      <c r="AB7" s="1718"/>
      <c r="AC7" s="1718"/>
      <c r="AD7" s="1718"/>
      <c r="AE7" s="1718"/>
      <c r="AF7" s="1718"/>
      <c r="AG7" s="1718"/>
      <c r="AH7" s="1718"/>
      <c r="AI7" s="1718"/>
      <c r="AJ7" s="1718"/>
      <c r="AK7" s="1718"/>
      <c r="AL7" s="1718"/>
      <c r="AM7" s="1718"/>
      <c r="AN7" s="1718"/>
      <c r="AO7" s="1718"/>
      <c r="AP7" s="1718"/>
      <c r="AQ7" s="1718"/>
      <c r="AR7" s="1718"/>
      <c r="AS7" s="1718"/>
      <c r="AT7" s="1718"/>
    </row>
    <row r="8" spans="2:58" ht="6" customHeight="1">
      <c r="B8" s="313"/>
      <c r="C8" s="109"/>
      <c r="D8" s="323"/>
      <c r="E8" s="313"/>
      <c r="F8" s="313"/>
      <c r="G8" s="313"/>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c r="AG8" s="109"/>
      <c r="AH8" s="109"/>
      <c r="AI8" s="109"/>
      <c r="AJ8" s="1027"/>
      <c r="AK8" s="109"/>
      <c r="AL8" s="1028"/>
      <c r="AM8" s="1028"/>
      <c r="AN8" s="1028"/>
      <c r="AO8" s="1028"/>
      <c r="AP8" s="1028"/>
      <c r="AQ8" s="1028"/>
      <c r="AR8" s="1028"/>
      <c r="AS8" s="1028"/>
      <c r="AT8" s="1028"/>
    </row>
    <row r="9" spans="2:58" ht="11.25" customHeight="1">
      <c r="B9" s="1031" t="s">
        <v>4</v>
      </c>
      <c r="C9" s="109"/>
      <c r="D9" s="323"/>
      <c r="E9" s="313"/>
      <c r="F9" s="313"/>
      <c r="G9" s="313"/>
      <c r="H9" s="109"/>
      <c r="I9" s="109"/>
      <c r="J9" s="109"/>
      <c r="K9" s="109"/>
      <c r="L9" s="109"/>
      <c r="M9" s="109"/>
      <c r="N9" s="109"/>
      <c r="O9" s="109"/>
      <c r="P9" s="109"/>
      <c r="Q9" s="109"/>
      <c r="R9" s="109"/>
      <c r="S9" s="109"/>
      <c r="T9" s="109"/>
      <c r="U9" s="109"/>
      <c r="V9" s="109"/>
      <c r="W9" s="109"/>
      <c r="X9" s="109"/>
      <c r="Y9" s="109"/>
      <c r="Z9" s="109"/>
      <c r="AA9" s="109"/>
      <c r="AB9" s="109"/>
      <c r="AC9" s="109"/>
      <c r="AD9" s="109"/>
      <c r="AE9" s="109"/>
      <c r="AF9" s="109"/>
      <c r="AG9" s="109"/>
      <c r="AH9" s="109"/>
      <c r="AI9" s="109"/>
      <c r="AJ9" s="1027"/>
      <c r="AK9" s="109"/>
      <c r="AL9" s="1028"/>
      <c r="AM9" s="1028"/>
      <c r="AN9" s="1028"/>
      <c r="AO9" s="1028"/>
      <c r="AP9" s="1028"/>
      <c r="AQ9" s="1028"/>
      <c r="AR9" s="1028"/>
      <c r="AS9" s="1028"/>
      <c r="AT9" s="1028"/>
      <c r="AV9" s="462"/>
      <c r="AW9" s="462"/>
      <c r="AX9" s="462"/>
      <c r="AY9" s="462"/>
      <c r="AZ9" s="462"/>
      <c r="BA9" s="462"/>
      <c r="BB9" s="462"/>
      <c r="BC9" s="462"/>
      <c r="BD9" s="462"/>
      <c r="BE9" s="462"/>
    </row>
    <row r="10" spans="2:58" ht="11.25" customHeight="1">
      <c r="B10" s="1031" t="s">
        <v>5</v>
      </c>
      <c r="C10" s="109"/>
      <c r="D10" s="323"/>
      <c r="E10" s="313"/>
      <c r="F10" s="313"/>
      <c r="G10" s="313"/>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09"/>
      <c r="AG10" s="109"/>
      <c r="AH10" s="109"/>
      <c r="AI10" s="109"/>
      <c r="AJ10" s="1027"/>
      <c r="AK10" s="109"/>
      <c r="AL10" s="1028"/>
      <c r="AM10" s="1028"/>
      <c r="AN10" s="1028"/>
      <c r="AO10" s="1028"/>
      <c r="AP10" s="1028"/>
      <c r="AQ10" s="1028"/>
      <c r="AR10" s="1028"/>
      <c r="AS10" s="1028"/>
      <c r="AT10" s="1028"/>
      <c r="AV10" s="462"/>
      <c r="AW10" s="462"/>
      <c r="AX10" s="462"/>
      <c r="AY10" s="462"/>
      <c r="AZ10" s="462"/>
      <c r="BA10" s="462"/>
      <c r="BB10" s="462"/>
      <c r="BC10" s="462"/>
      <c r="BD10" s="462"/>
      <c r="BE10" s="462"/>
    </row>
    <row r="11" spans="2:58" ht="6" customHeight="1" thickBot="1">
      <c r="B11" s="691"/>
      <c r="C11" s="690"/>
      <c r="D11" s="690"/>
      <c r="E11" s="691"/>
      <c r="F11" s="691"/>
      <c r="G11" s="691"/>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1025"/>
      <c r="AK11" s="1025"/>
      <c r="AL11" s="1025"/>
      <c r="AM11" s="1025"/>
      <c r="AN11" s="1025"/>
      <c r="AO11" s="1025"/>
      <c r="AP11" s="1025"/>
      <c r="AQ11" s="1025"/>
      <c r="AR11" s="1025"/>
      <c r="AS11" s="1025"/>
      <c r="AT11" s="1025"/>
    </row>
    <row r="12" spans="2:58" ht="6" customHeight="1" thickTop="1">
      <c r="B12" s="692"/>
      <c r="C12" s="693"/>
      <c r="D12" s="693"/>
      <c r="E12" s="694"/>
      <c r="F12" s="694"/>
      <c r="G12" s="694"/>
      <c r="H12" s="679"/>
      <c r="I12" s="679"/>
      <c r="J12" s="679"/>
      <c r="K12" s="679"/>
      <c r="L12" s="679"/>
      <c r="M12" s="679"/>
      <c r="N12" s="679"/>
      <c r="O12" s="679"/>
      <c r="P12" s="679"/>
      <c r="Q12" s="679"/>
      <c r="R12" s="679"/>
      <c r="S12" s="679"/>
      <c r="T12" s="679"/>
      <c r="U12" s="679"/>
      <c r="V12" s="679"/>
      <c r="W12" s="679"/>
      <c r="X12" s="679"/>
      <c r="Y12" s="679"/>
      <c r="Z12" s="679"/>
      <c r="AA12" s="679"/>
      <c r="AB12" s="679"/>
      <c r="AC12" s="679"/>
      <c r="AD12" s="679"/>
      <c r="AE12" s="679"/>
      <c r="AF12" s="679"/>
      <c r="AG12" s="679"/>
      <c r="AH12" s="679"/>
      <c r="AI12" s="679"/>
      <c r="AJ12" s="702"/>
      <c r="AK12" s="702"/>
      <c r="AL12" s="702"/>
      <c r="AM12" s="702"/>
      <c r="AN12" s="702"/>
      <c r="AO12" s="702"/>
      <c r="AP12" s="702"/>
      <c r="AQ12" s="702"/>
      <c r="AR12" s="702"/>
      <c r="AS12" s="702"/>
      <c r="AT12" s="703"/>
    </row>
    <row r="13" spans="2:58" ht="11.25" customHeight="1">
      <c r="B13" s="1727" t="s">
        <v>6</v>
      </c>
      <c r="C13" s="1728"/>
      <c r="D13" s="1728"/>
      <c r="E13" s="1728"/>
      <c r="F13" s="1728"/>
      <c r="G13" s="1728"/>
      <c r="H13" s="1728"/>
      <c r="I13" s="1728"/>
      <c r="J13" s="1728"/>
      <c r="K13" s="1728"/>
      <c r="L13" s="1728"/>
      <c r="M13" s="1728"/>
      <c r="N13" s="1728"/>
      <c r="O13" s="1728"/>
      <c r="P13" s="1728"/>
      <c r="Q13" s="1728"/>
      <c r="R13" s="1728"/>
      <c r="S13" s="1728"/>
      <c r="T13" s="1728"/>
      <c r="U13" s="1728"/>
      <c r="V13" s="1728"/>
      <c r="W13" s="1728"/>
      <c r="X13" s="1728"/>
      <c r="Y13" s="1728"/>
      <c r="Z13" s="1728"/>
      <c r="AA13" s="1728"/>
      <c r="AB13" s="1728"/>
      <c r="AC13" s="1728"/>
      <c r="AD13" s="1728"/>
      <c r="AE13" s="1728"/>
      <c r="AF13" s="1728"/>
      <c r="AG13" s="1728"/>
      <c r="AH13" s="1728"/>
      <c r="AI13" s="1728"/>
      <c r="AJ13" s="1728"/>
      <c r="AK13" s="1728"/>
      <c r="AL13" s="1728"/>
      <c r="AM13" s="1728"/>
      <c r="AN13" s="1728"/>
      <c r="AO13" s="1728"/>
      <c r="AP13" s="1728"/>
      <c r="AQ13" s="1728"/>
      <c r="AR13" s="1728"/>
      <c r="AS13" s="1728"/>
      <c r="AT13" s="1729"/>
      <c r="AV13" s="462"/>
      <c r="AW13" s="462"/>
      <c r="AX13" s="462"/>
      <c r="AY13" s="462"/>
      <c r="AZ13" s="462"/>
      <c r="BA13" s="462"/>
      <c r="BB13" s="462"/>
      <c r="BC13" s="462"/>
      <c r="BD13" s="462"/>
      <c r="BE13" s="462"/>
      <c r="BF13" s="462"/>
    </row>
    <row r="14" spans="2:58" ht="6" customHeight="1" thickBot="1">
      <c r="B14" s="704"/>
      <c r="C14" s="705"/>
      <c r="D14" s="705"/>
      <c r="E14" s="705"/>
      <c r="F14" s="705"/>
      <c r="G14" s="705"/>
      <c r="H14" s="705"/>
      <c r="I14" s="705"/>
      <c r="J14" s="705"/>
      <c r="K14" s="705"/>
      <c r="L14" s="705"/>
      <c r="M14" s="705"/>
      <c r="N14" s="705"/>
      <c r="O14" s="705"/>
      <c r="P14" s="705"/>
      <c r="Q14" s="705"/>
      <c r="R14" s="705"/>
      <c r="S14" s="705"/>
      <c r="T14" s="705"/>
      <c r="U14" s="705"/>
      <c r="V14" s="705"/>
      <c r="W14" s="705"/>
      <c r="X14" s="705"/>
      <c r="Y14" s="705"/>
      <c r="Z14" s="705"/>
      <c r="AA14" s="705"/>
      <c r="AB14" s="705"/>
      <c r="AC14" s="705"/>
      <c r="AD14" s="705"/>
      <c r="AE14" s="705"/>
      <c r="AF14" s="705"/>
      <c r="AG14" s="705"/>
      <c r="AH14" s="705"/>
      <c r="AI14" s="705"/>
      <c r="AJ14" s="705"/>
      <c r="AK14" s="705"/>
      <c r="AL14" s="705"/>
      <c r="AM14" s="705"/>
      <c r="AN14" s="705"/>
      <c r="AO14" s="705"/>
      <c r="AP14" s="705"/>
      <c r="AQ14" s="705"/>
      <c r="AR14" s="705"/>
      <c r="AS14" s="705"/>
      <c r="AT14" s="706"/>
    </row>
    <row r="15" spans="2:58" ht="6" customHeight="1" thickTop="1">
      <c r="B15" s="674"/>
      <c r="C15" s="675"/>
      <c r="D15" s="676"/>
      <c r="E15" s="677"/>
      <c r="F15" s="675"/>
      <c r="G15" s="675"/>
      <c r="H15" s="678"/>
      <c r="I15" s="675"/>
      <c r="J15" s="675"/>
      <c r="K15" s="675"/>
      <c r="L15" s="675"/>
      <c r="M15" s="675"/>
      <c r="N15" s="675"/>
      <c r="O15" s="675"/>
      <c r="P15" s="675"/>
      <c r="Q15" s="675"/>
      <c r="R15" s="675"/>
      <c r="S15" s="675"/>
      <c r="T15" s="675"/>
      <c r="U15" s="675"/>
      <c r="V15" s="675"/>
      <c r="W15" s="675"/>
      <c r="X15" s="675"/>
      <c r="Y15" s="675"/>
      <c r="Z15" s="675"/>
      <c r="AA15" s="675"/>
      <c r="AB15" s="675"/>
      <c r="AC15" s="675"/>
      <c r="AD15" s="675"/>
      <c r="AE15" s="675"/>
      <c r="AF15" s="675"/>
      <c r="AG15" s="675"/>
      <c r="AH15" s="675"/>
      <c r="AI15" s="675"/>
      <c r="AJ15" s="675"/>
      <c r="AK15" s="679"/>
      <c r="AL15" s="679"/>
      <c r="AM15" s="679"/>
      <c r="AN15" s="679"/>
      <c r="AO15" s="679"/>
      <c r="AP15" s="679"/>
      <c r="AQ15" s="679"/>
      <c r="AR15" s="679"/>
      <c r="AS15" s="679"/>
      <c r="AT15" s="680"/>
    </row>
    <row r="16" spans="2:58" ht="11.25" customHeight="1">
      <c r="B16" s="681"/>
      <c r="C16" s="16" t="s">
        <v>7</v>
      </c>
      <c r="D16" s="219"/>
      <c r="E16" s="4"/>
      <c r="F16" s="13" t="s">
        <v>8</v>
      </c>
      <c r="G16" s="8"/>
      <c r="H16" s="1"/>
      <c r="I16" s="1"/>
      <c r="J16" s="1"/>
      <c r="K16" s="1"/>
      <c r="L16" s="1"/>
      <c r="M16" s="1"/>
      <c r="N16" s="1"/>
      <c r="O16" s="1"/>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81"/>
    </row>
    <row r="17" spans="2:56" ht="11.25" customHeight="1">
      <c r="B17" s="681"/>
      <c r="C17" s="1"/>
      <c r="D17" s="46"/>
      <c r="E17" s="4"/>
      <c r="F17" s="13"/>
      <c r="G17" s="8"/>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81"/>
    </row>
    <row r="18" spans="2:56" ht="11.25" customHeight="1">
      <c r="B18" s="681"/>
      <c r="C18" s="91" t="s">
        <v>9</v>
      </c>
      <c r="D18" s="64"/>
      <c r="E18" s="155"/>
      <c r="F18" s="13" t="s">
        <v>10</v>
      </c>
      <c r="G18" s="1"/>
      <c r="H18" s="8"/>
      <c r="I18" s="8"/>
      <c r="J18" s="8"/>
      <c r="K18" s="1"/>
      <c r="L18" s="1"/>
      <c r="M18" s="1"/>
      <c r="N18" s="1"/>
      <c r="O18" s="1"/>
      <c r="P18" s="1"/>
      <c r="Q18" s="1"/>
      <c r="R18" s="1"/>
      <c r="S18" s="1"/>
      <c r="T18" s="1"/>
      <c r="U18" s="1"/>
      <c r="V18" s="1"/>
      <c r="W18" s="1"/>
      <c r="X18" s="1"/>
      <c r="Y18" s="1"/>
      <c r="Z18" s="1"/>
      <c r="AA18" s="7"/>
      <c r="AB18" s="7"/>
      <c r="AC18" s="7"/>
      <c r="AD18" s="7"/>
      <c r="AE18" s="7"/>
      <c r="AF18" s="7"/>
      <c r="AG18" s="7"/>
      <c r="AH18" s="7"/>
      <c r="AI18" s="7"/>
      <c r="AJ18" s="7"/>
      <c r="AK18" s="7"/>
      <c r="AL18" s="7"/>
      <c r="AM18" s="7"/>
      <c r="AN18" s="7"/>
      <c r="AO18" s="7"/>
      <c r="AP18" s="7"/>
      <c r="AQ18" s="7"/>
      <c r="AR18" s="7"/>
      <c r="AS18" s="7"/>
      <c r="AT18" s="81"/>
    </row>
    <row r="19" spans="2:56" ht="6" customHeight="1">
      <c r="B19" s="681"/>
      <c r="C19" s="91"/>
      <c r="D19" s="64"/>
      <c r="E19" s="155"/>
      <c r="F19" s="13"/>
      <c r="G19" s="1"/>
      <c r="H19" s="8"/>
      <c r="I19" s="8"/>
      <c r="J19" s="8"/>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81"/>
    </row>
    <row r="20" spans="2:56" ht="11.25" customHeight="1">
      <c r="B20" s="681"/>
      <c r="C20" s="1"/>
      <c r="D20" s="46"/>
      <c r="E20" s="4"/>
      <c r="F20" s="1"/>
      <c r="G20" s="8"/>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5"/>
      <c r="AM20" s="15"/>
      <c r="AN20" s="15"/>
      <c r="AO20" s="1"/>
      <c r="AP20" s="11"/>
      <c r="AQ20" s="30"/>
      <c r="AR20" s="11"/>
      <c r="AS20" s="30"/>
      <c r="AT20" s="81"/>
      <c r="AV20" s="205"/>
      <c r="AW20" s="205"/>
      <c r="AX20" s="205"/>
      <c r="AY20" s="205"/>
      <c r="AZ20" s="205"/>
      <c r="BA20" s="205"/>
      <c r="BB20" s="205"/>
      <c r="BC20" s="205"/>
      <c r="BD20" s="205"/>
    </row>
    <row r="21" spans="2:56" ht="11.25" customHeight="1">
      <c r="B21" s="681"/>
      <c r="C21" s="16" t="s">
        <v>11</v>
      </c>
      <c r="D21" s="219"/>
      <c r="E21" s="4"/>
      <c r="F21" s="1" t="s">
        <v>12</v>
      </c>
      <c r="G21" s="8"/>
      <c r="I21" s="15"/>
      <c r="J21" s="15" t="s">
        <v>13</v>
      </c>
      <c r="K21" s="727"/>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6"/>
      <c r="AQ21" s="31"/>
      <c r="AR21" s="6"/>
      <c r="AS21" s="31"/>
      <c r="AT21" s="81"/>
      <c r="AV21" s="205"/>
      <c r="AW21" s="205"/>
      <c r="AX21" s="205"/>
      <c r="AY21" s="205"/>
      <c r="AZ21" s="205"/>
      <c r="BA21" s="205"/>
      <c r="BB21" s="205"/>
      <c r="BC21" s="205"/>
      <c r="BD21" s="205"/>
    </row>
    <row r="22" spans="2:56" ht="6" customHeight="1">
      <c r="B22" s="681"/>
      <c r="C22" s="1"/>
      <c r="D22" s="46"/>
      <c r="E22" s="4"/>
      <c r="F22" s="1"/>
      <c r="G22" s="8"/>
      <c r="I22" s="15"/>
      <c r="J22" s="15"/>
      <c r="K22" s="727"/>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
      <c r="AP22" s="1"/>
      <c r="AQ22" s="1"/>
      <c r="AR22" s="1"/>
      <c r="AS22" s="1"/>
      <c r="AT22" s="81"/>
    </row>
    <row r="23" spans="2:56" ht="11.25" customHeight="1">
      <c r="B23" s="681"/>
      <c r="C23" s="1"/>
      <c r="D23" s="46"/>
      <c r="E23" s="4"/>
      <c r="F23" s="1"/>
      <c r="G23" s="1"/>
      <c r="I23" s="15"/>
      <c r="J23" s="15"/>
      <c r="K23" s="727"/>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3"/>
      <c r="AN23" s="11"/>
      <c r="AO23" s="30"/>
      <c r="AP23" s="11"/>
      <c r="AQ23" s="30"/>
      <c r="AR23" s="11"/>
      <c r="AS23" s="30"/>
      <c r="AT23" s="81"/>
    </row>
    <row r="24" spans="2:56" ht="11.25" customHeight="1">
      <c r="B24" s="681"/>
      <c r="C24" s="16" t="s">
        <v>14</v>
      </c>
      <c r="D24" s="219"/>
      <c r="E24" s="4"/>
      <c r="F24" s="13" t="s">
        <v>15</v>
      </c>
      <c r="G24" s="8"/>
      <c r="I24" s="15"/>
      <c r="K24" s="15" t="s">
        <v>13</v>
      </c>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6"/>
      <c r="AO24" s="31"/>
      <c r="AP24" s="6"/>
      <c r="AQ24" s="31"/>
      <c r="AR24" s="6"/>
      <c r="AS24" s="31"/>
      <c r="AT24" s="81"/>
    </row>
    <row r="25" spans="2:56" ht="6" customHeight="1">
      <c r="B25" s="681"/>
      <c r="C25" s="13"/>
      <c r="D25" s="64"/>
      <c r="E25" s="155"/>
      <c r="F25" s="8"/>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3"/>
      <c r="AN25" s="13"/>
      <c r="AO25" s="1"/>
      <c r="AP25" s="1"/>
      <c r="AQ25" s="1"/>
      <c r="AR25" s="1"/>
      <c r="AS25" s="1"/>
      <c r="AT25" s="81"/>
    </row>
    <row r="26" spans="2:56" ht="11.25" customHeight="1">
      <c r="B26" s="682"/>
      <c r="C26" s="13"/>
      <c r="D26" s="64"/>
      <c r="E26" s="155"/>
      <c r="F26" s="8"/>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1"/>
      <c r="AK26" s="30"/>
      <c r="AL26" s="11"/>
      <c r="AM26" s="30"/>
      <c r="AN26" s="11"/>
      <c r="AO26" s="30"/>
      <c r="AP26" s="11"/>
      <c r="AQ26" s="30"/>
      <c r="AR26" s="11"/>
      <c r="AS26" s="30"/>
      <c r="AT26" s="81"/>
    </row>
    <row r="27" spans="2:56" ht="11.25" customHeight="1">
      <c r="B27" s="681"/>
      <c r="C27" s="16" t="s">
        <v>16</v>
      </c>
      <c r="D27" s="219"/>
      <c r="E27" s="4"/>
      <c r="F27" s="1" t="s">
        <v>17</v>
      </c>
      <c r="G27" s="8"/>
      <c r="H27" s="1"/>
      <c r="I27" s="1"/>
      <c r="K27" s="15"/>
      <c r="L27" s="15"/>
      <c r="O27" s="15" t="s">
        <v>13</v>
      </c>
      <c r="P27" s="15"/>
      <c r="Q27" s="15"/>
      <c r="R27" s="15"/>
      <c r="S27" s="15"/>
      <c r="T27" s="15"/>
      <c r="U27" s="15"/>
      <c r="V27" s="15"/>
      <c r="W27" s="15"/>
      <c r="X27" s="15"/>
      <c r="Y27" s="15"/>
      <c r="Z27" s="15"/>
      <c r="AA27" s="15"/>
      <c r="AB27" s="15"/>
      <c r="AC27" s="15"/>
      <c r="AD27" s="15"/>
      <c r="AE27" s="15"/>
      <c r="AF27" s="15"/>
      <c r="AG27" s="15"/>
      <c r="AH27" s="15"/>
      <c r="AI27" s="15"/>
      <c r="AJ27" s="6"/>
      <c r="AK27" s="31"/>
      <c r="AL27" s="6"/>
      <c r="AM27" s="31"/>
      <c r="AN27" s="6"/>
      <c r="AO27" s="31"/>
      <c r="AP27" s="6"/>
      <c r="AQ27" s="31"/>
      <c r="AR27" s="6"/>
      <c r="AS27" s="31"/>
      <c r="AT27" s="81"/>
    </row>
    <row r="28" spans="2:56" ht="6" customHeight="1">
      <c r="B28" s="681"/>
      <c r="C28" s="1"/>
      <c r="D28" s="46"/>
      <c r="E28" s="4"/>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81"/>
    </row>
    <row r="29" spans="2:56" ht="11.25" customHeight="1">
      <c r="B29" s="681"/>
      <c r="C29" s="91" t="s">
        <v>18</v>
      </c>
      <c r="D29" s="212"/>
      <c r="E29" s="155"/>
      <c r="F29" s="683" t="s">
        <v>19</v>
      </c>
      <c r="G29" s="22"/>
      <c r="H29" s="22"/>
      <c r="I29" s="22"/>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3"/>
      <c r="AR29" s="1"/>
      <c r="AS29" s="1"/>
      <c r="AT29" s="81"/>
    </row>
    <row r="30" spans="2:56" ht="11.25" customHeight="1">
      <c r="B30" s="681"/>
      <c r="C30" s="13"/>
      <c r="D30" s="64"/>
      <c r="E30" s="155"/>
      <c r="F30" s="683"/>
      <c r="G30" s="22" t="s">
        <v>20</v>
      </c>
      <c r="H30" s="22"/>
      <c r="I30" s="728"/>
      <c r="O30" s="15" t="s">
        <v>13</v>
      </c>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941" t="s">
        <v>21</v>
      </c>
      <c r="AT30" s="81"/>
    </row>
    <row r="31" spans="2:56" ht="11.25" customHeight="1">
      <c r="B31" s="681"/>
      <c r="C31" s="13"/>
      <c r="D31" s="64"/>
      <c r="E31" s="155"/>
      <c r="F31" s="683"/>
      <c r="G31" s="22" t="s">
        <v>22</v>
      </c>
      <c r="H31" s="22"/>
      <c r="I31" s="728"/>
      <c r="O31" s="15" t="s">
        <v>13</v>
      </c>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941" t="s">
        <v>23</v>
      </c>
      <c r="AT31" s="81"/>
    </row>
    <row r="32" spans="2:56" ht="11.25" customHeight="1">
      <c r="B32" s="681"/>
      <c r="C32" s="13"/>
      <c r="D32" s="64"/>
      <c r="E32" s="155"/>
      <c r="F32" s="683"/>
      <c r="G32" s="22" t="s">
        <v>24</v>
      </c>
      <c r="H32" s="22"/>
      <c r="I32" s="728"/>
      <c r="O32" s="15" t="s">
        <v>13</v>
      </c>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941" t="s">
        <v>25</v>
      </c>
      <c r="AT32" s="81"/>
    </row>
    <row r="33" spans="2:46" ht="11.25" customHeight="1">
      <c r="B33" s="681"/>
      <c r="C33" s="13"/>
      <c r="D33" s="64"/>
      <c r="E33" s="155"/>
      <c r="F33" s="683"/>
      <c r="G33" s="22" t="s">
        <v>26</v>
      </c>
      <c r="H33" s="22"/>
      <c r="I33" s="728"/>
      <c r="O33" s="15" t="s">
        <v>13</v>
      </c>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941" t="s">
        <v>27</v>
      </c>
      <c r="AT33" s="81"/>
    </row>
    <row r="34" spans="2:46" ht="11.25" customHeight="1">
      <c r="B34" s="681"/>
      <c r="C34" s="13"/>
      <c r="D34" s="64"/>
      <c r="E34" s="155"/>
      <c r="F34" s="683"/>
      <c r="G34" s="22" t="s">
        <v>28</v>
      </c>
      <c r="H34" s="22"/>
      <c r="I34" s="728"/>
      <c r="O34" s="15" t="s">
        <v>13</v>
      </c>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941" t="s">
        <v>29</v>
      </c>
      <c r="AT34" s="81"/>
    </row>
    <row r="35" spans="2:46" ht="11.25" customHeight="1">
      <c r="B35" s="681"/>
      <c r="C35" s="13"/>
      <c r="D35" s="64"/>
      <c r="E35" s="155"/>
      <c r="F35" s="683"/>
      <c r="G35" s="22" t="s">
        <v>30</v>
      </c>
      <c r="H35" s="22"/>
      <c r="I35" s="728"/>
      <c r="O35" s="15" t="s">
        <v>13</v>
      </c>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941" t="s">
        <v>31</v>
      </c>
      <c r="AT35" s="81"/>
    </row>
    <row r="36" spans="2:46" ht="11.25" customHeight="1">
      <c r="B36" s="681"/>
      <c r="C36" s="13"/>
      <c r="D36" s="64"/>
      <c r="E36" s="155"/>
      <c r="F36" s="683"/>
      <c r="G36" s="22" t="s">
        <v>32</v>
      </c>
      <c r="H36" s="22"/>
      <c r="I36" s="728"/>
      <c r="O36" s="15" t="s">
        <v>13</v>
      </c>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941" t="s">
        <v>33</v>
      </c>
      <c r="AT36" s="81"/>
    </row>
    <row r="37" spans="2:46" ht="11.25" customHeight="1">
      <c r="B37" s="681"/>
      <c r="C37" s="13"/>
      <c r="D37" s="64"/>
      <c r="E37" s="155"/>
      <c r="F37" s="683"/>
      <c r="G37" s="683" t="s">
        <v>34</v>
      </c>
      <c r="H37" s="22"/>
      <c r="I37" s="728"/>
      <c r="O37" s="15" t="s">
        <v>13</v>
      </c>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941" t="s">
        <v>35</v>
      </c>
      <c r="AT37" s="81"/>
    </row>
    <row r="38" spans="2:46" ht="11.25" customHeight="1">
      <c r="B38" s="681"/>
      <c r="C38" s="13"/>
      <c r="D38" s="64"/>
      <c r="E38" s="155"/>
      <c r="F38" s="683"/>
      <c r="G38" s="683" t="s">
        <v>36</v>
      </c>
      <c r="H38" s="22"/>
      <c r="I38" s="728"/>
      <c r="O38" s="15" t="s">
        <v>13</v>
      </c>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941" t="s">
        <v>37</v>
      </c>
      <c r="AT38" s="81"/>
    </row>
    <row r="39" spans="2:46" ht="6" customHeight="1">
      <c r="B39" s="681"/>
      <c r="C39" s="13"/>
      <c r="D39" s="64"/>
      <c r="E39" s="155"/>
      <c r="F39" s="8"/>
      <c r="G39" s="8"/>
      <c r="H39" s="1"/>
      <c r="I39" s="15"/>
      <c r="J39" s="15"/>
      <c r="K39" s="15"/>
      <c r="L39" s="15"/>
      <c r="M39" s="15"/>
      <c r="N39" s="15"/>
      <c r="O39" s="15"/>
      <c r="P39" s="15"/>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92"/>
      <c r="AT39" s="81"/>
    </row>
    <row r="40" spans="2:46" ht="11.25" customHeight="1">
      <c r="B40" s="681"/>
      <c r="C40" s="91" t="s">
        <v>38</v>
      </c>
      <c r="D40" s="212"/>
      <c r="E40" s="155"/>
      <c r="F40" s="93" t="s">
        <v>39</v>
      </c>
      <c r="G40" s="1"/>
      <c r="H40" s="1"/>
      <c r="I40" s="15"/>
      <c r="J40" s="15"/>
      <c r="K40" s="15"/>
      <c r="L40" s="15"/>
      <c r="M40" s="15"/>
      <c r="N40" s="15"/>
      <c r="O40" s="15"/>
      <c r="P40" s="15"/>
      <c r="Q40" s="15"/>
      <c r="R40" s="15"/>
      <c r="S40" s="15"/>
      <c r="T40" s="1"/>
      <c r="U40" s="1"/>
      <c r="V40" s="1"/>
      <c r="W40" s="1"/>
      <c r="X40" s="15"/>
      <c r="Y40" s="15"/>
      <c r="Z40" s="1"/>
      <c r="AA40" s="1"/>
      <c r="AB40" s="1"/>
      <c r="AC40" s="1"/>
      <c r="AD40" s="1"/>
      <c r="AE40" s="1"/>
      <c r="AF40" s="1"/>
      <c r="AG40" s="16"/>
      <c r="AH40" s="1"/>
      <c r="AI40" s="1"/>
      <c r="AJ40" s="1"/>
      <c r="AK40" s="1"/>
      <c r="AL40" s="1"/>
      <c r="AM40" s="1"/>
      <c r="AN40" s="1"/>
      <c r="AO40" s="1"/>
      <c r="AP40" s="1"/>
      <c r="AQ40" s="1"/>
      <c r="AR40" s="1"/>
      <c r="AS40" s="73"/>
      <c r="AT40" s="81"/>
    </row>
    <row r="41" spans="2:46" ht="11.25" customHeight="1">
      <c r="B41" s="681"/>
      <c r="C41" s="1"/>
      <c r="D41" s="46"/>
      <c r="E41" s="4"/>
      <c r="F41" s="1"/>
      <c r="G41" s="683" t="s">
        <v>40</v>
      </c>
      <c r="H41" s="683"/>
      <c r="I41" s="683"/>
      <c r="J41" s="683"/>
      <c r="K41" s="683"/>
      <c r="L41" s="683"/>
      <c r="M41" s="683"/>
      <c r="N41" s="683"/>
      <c r="O41" s="683"/>
      <c r="P41" s="683"/>
      <c r="Q41" s="683"/>
      <c r="R41" s="15" t="s">
        <v>13</v>
      </c>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92" t="s">
        <v>21</v>
      </c>
      <c r="AT41" s="81"/>
    </row>
    <row r="42" spans="2:46" ht="11.25" customHeight="1">
      <c r="B42" s="681"/>
      <c r="C42" s="1"/>
      <c r="D42" s="46"/>
      <c r="E42" s="4"/>
      <c r="F42" s="1"/>
      <c r="G42" s="22" t="s">
        <v>41</v>
      </c>
      <c r="H42" s="22"/>
      <c r="I42" s="22"/>
      <c r="J42" s="22"/>
      <c r="K42" s="22"/>
      <c r="L42" s="22"/>
      <c r="M42" s="22"/>
      <c r="N42" s="22"/>
      <c r="O42" s="22"/>
      <c r="P42" s="22"/>
      <c r="Q42" s="22"/>
      <c r="R42" s="22"/>
      <c r="S42" s="22"/>
      <c r="T42" s="22"/>
      <c r="U42" s="22"/>
      <c r="V42" s="22"/>
      <c r="W42" s="1723" t="s">
        <v>42</v>
      </c>
      <c r="X42" s="1723"/>
      <c r="Y42" s="1723"/>
      <c r="Z42" s="1723"/>
      <c r="AA42" s="1723"/>
      <c r="AB42" s="1723"/>
      <c r="AC42" s="1723"/>
      <c r="AD42" s="1723"/>
      <c r="AE42" s="1723"/>
      <c r="AF42" s="1723"/>
      <c r="AG42" s="1723"/>
      <c r="AH42" s="1723"/>
      <c r="AI42" s="1723"/>
      <c r="AJ42" s="1723"/>
      <c r="AK42" s="1723"/>
      <c r="AL42" s="1723"/>
      <c r="AM42" s="1723"/>
      <c r="AN42" s="1723"/>
      <c r="AO42" s="1723"/>
      <c r="AP42" s="1723"/>
      <c r="AQ42" s="1723"/>
      <c r="AR42" s="1723"/>
      <c r="AS42" s="92" t="s">
        <v>23</v>
      </c>
      <c r="AT42" s="81"/>
    </row>
    <row r="43" spans="2:46" ht="11.25" customHeight="1">
      <c r="B43" s="681"/>
      <c r="C43" s="1"/>
      <c r="D43" s="46"/>
      <c r="E43" s="4"/>
      <c r="F43" s="1"/>
      <c r="G43" s="683" t="s">
        <v>43</v>
      </c>
      <c r="H43" s="683"/>
      <c r="I43" s="683"/>
      <c r="J43" s="683"/>
      <c r="K43" s="683"/>
      <c r="L43" s="683"/>
      <c r="M43" s="683"/>
      <c r="N43" s="683"/>
      <c r="O43" s="683"/>
      <c r="P43" s="683"/>
      <c r="Q43" s="683"/>
      <c r="R43" s="15" t="s">
        <v>13</v>
      </c>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92" t="s">
        <v>25</v>
      </c>
      <c r="AT43" s="81"/>
    </row>
    <row r="44" spans="2:46" ht="11.25" customHeight="1">
      <c r="B44" s="681"/>
      <c r="C44" s="1"/>
      <c r="D44" s="46"/>
      <c r="E44" s="4"/>
      <c r="F44" s="1"/>
      <c r="G44" s="683" t="s">
        <v>44</v>
      </c>
      <c r="H44" s="683"/>
      <c r="I44" s="683"/>
      <c r="J44" s="683"/>
      <c r="K44" s="683"/>
      <c r="L44" s="683"/>
      <c r="M44" s="683"/>
      <c r="N44" s="683"/>
      <c r="O44" s="683"/>
      <c r="P44" s="683"/>
      <c r="Q44" s="683"/>
      <c r="R44" s="15" t="s">
        <v>13</v>
      </c>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92" t="s">
        <v>27</v>
      </c>
      <c r="AT44" s="81"/>
    </row>
    <row r="45" spans="2:46" ht="6" customHeight="1">
      <c r="B45" s="681"/>
      <c r="C45" s="1"/>
      <c r="D45" s="46"/>
      <c r="E45" s="4"/>
      <c r="F45" s="1"/>
      <c r="G45" s="8"/>
      <c r="H45" s="1"/>
      <c r="I45" s="15"/>
      <c r="J45" s="15"/>
      <c r="K45" s="15"/>
      <c r="L45" s="15"/>
      <c r="M45" s="15"/>
      <c r="N45" s="15"/>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92"/>
      <c r="AT45" s="81"/>
    </row>
    <row r="46" spans="2:46" ht="11.25" customHeight="1">
      <c r="B46" s="681"/>
      <c r="C46" s="16" t="s">
        <v>45</v>
      </c>
      <c r="D46" s="46"/>
      <c r="E46" s="4"/>
      <c r="F46" s="1" t="s">
        <v>46</v>
      </c>
      <c r="G46" s="8"/>
      <c r="H46" s="1"/>
      <c r="I46" s="15"/>
      <c r="J46" s="15"/>
      <c r="K46" s="15"/>
      <c r="L46" s="15"/>
      <c r="M46" s="15"/>
      <c r="N46" s="15"/>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92"/>
      <c r="AT46" s="81"/>
    </row>
    <row r="47" spans="2:46" ht="11.25" customHeight="1">
      <c r="B47" s="681"/>
      <c r="C47" s="1"/>
      <c r="D47" s="46"/>
      <c r="E47" s="4"/>
      <c r="F47" s="1"/>
      <c r="G47" s="8" t="s">
        <v>47</v>
      </c>
      <c r="H47" s="1"/>
      <c r="I47" s="15"/>
      <c r="K47" s="15" t="s">
        <v>13</v>
      </c>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92" t="s">
        <v>21</v>
      </c>
      <c r="AT47" s="81"/>
    </row>
    <row r="48" spans="2:46" ht="11.25" customHeight="1">
      <c r="B48" s="681"/>
      <c r="C48" s="13"/>
      <c r="D48" s="64"/>
      <c r="E48" s="155"/>
      <c r="F48" s="8"/>
      <c r="G48" s="1" t="s">
        <v>48</v>
      </c>
      <c r="H48" s="1"/>
      <c r="I48" s="1"/>
      <c r="K48" s="15" t="s">
        <v>13</v>
      </c>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92" t="s">
        <v>23</v>
      </c>
      <c r="AT48" s="81"/>
    </row>
    <row r="49" spans="2:46" ht="6" customHeight="1">
      <c r="B49" s="681"/>
      <c r="C49" s="13"/>
      <c r="D49" s="64"/>
      <c r="E49" s="155"/>
      <c r="F49" s="8"/>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92"/>
      <c r="AT49" s="81"/>
    </row>
    <row r="50" spans="2:46" ht="11.25" customHeight="1">
      <c r="B50" s="681"/>
      <c r="C50" s="91" t="s">
        <v>49</v>
      </c>
      <c r="D50" s="64"/>
      <c r="E50" s="155"/>
      <c r="F50" s="1" t="s">
        <v>50</v>
      </c>
      <c r="G50" s="1"/>
      <c r="H50" s="1"/>
      <c r="I50" s="1"/>
      <c r="J50" s="1"/>
      <c r="K50" s="1"/>
      <c r="L50" s="1"/>
      <c r="M50" s="1"/>
      <c r="N50" s="1"/>
      <c r="O50" s="1"/>
      <c r="P50" s="1"/>
      <c r="Q50" s="1"/>
      <c r="R50" s="1"/>
      <c r="S50" s="1"/>
      <c r="T50" s="1"/>
      <c r="U50" s="1"/>
      <c r="V50" s="1"/>
      <c r="W50" s="15"/>
      <c r="X50" s="15"/>
      <c r="Y50" s="15"/>
      <c r="Z50" s="1"/>
      <c r="AA50" s="16"/>
      <c r="AB50" s="1"/>
      <c r="AC50" s="1"/>
      <c r="AD50" s="1"/>
      <c r="AE50" s="1"/>
      <c r="AF50" s="1"/>
      <c r="AG50" s="1"/>
      <c r="AH50" s="1"/>
      <c r="AI50" s="1"/>
      <c r="AJ50" s="15"/>
      <c r="AK50" s="15"/>
      <c r="AL50" s="15"/>
      <c r="AM50" s="15"/>
      <c r="AN50" s="15"/>
      <c r="AO50" s="1"/>
      <c r="AP50" s="1"/>
      <c r="AQ50" s="1"/>
      <c r="AR50" s="1"/>
      <c r="AS50" s="73"/>
      <c r="AT50" s="81"/>
    </row>
    <row r="51" spans="2:46" ht="11.25" customHeight="1">
      <c r="B51" s="681"/>
      <c r="C51" s="91"/>
      <c r="D51" s="64"/>
      <c r="E51" s="155"/>
      <c r="F51" s="8"/>
      <c r="G51" s="22" t="s">
        <v>51</v>
      </c>
      <c r="H51" s="22"/>
      <c r="I51" s="22"/>
      <c r="J51" s="22"/>
      <c r="K51" s="22"/>
      <c r="L51" s="22"/>
      <c r="M51" s="22"/>
      <c r="N51" s="22"/>
      <c r="O51" s="22"/>
      <c r="P51" s="22"/>
      <c r="Q51" s="22"/>
      <c r="R51" s="22"/>
      <c r="S51" s="22"/>
      <c r="T51" s="22"/>
      <c r="U51" s="22"/>
      <c r="V51" s="22"/>
      <c r="W51" s="15" t="s">
        <v>13</v>
      </c>
      <c r="X51" s="15"/>
      <c r="Y51" s="15"/>
      <c r="Z51" s="15"/>
      <c r="AA51" s="15"/>
      <c r="AB51" s="15"/>
      <c r="AC51" s="15"/>
      <c r="AD51" s="15"/>
      <c r="AE51" s="15"/>
      <c r="AF51" s="15"/>
      <c r="AG51" s="15"/>
      <c r="AH51" s="15"/>
      <c r="AI51" s="15"/>
      <c r="AJ51" s="15"/>
      <c r="AK51" s="15"/>
      <c r="AL51" s="15"/>
      <c r="AM51" s="15"/>
      <c r="AN51" s="15"/>
      <c r="AO51" s="15"/>
      <c r="AP51" s="15"/>
      <c r="AQ51" s="15"/>
      <c r="AR51" s="15"/>
      <c r="AS51" s="92" t="s">
        <v>21</v>
      </c>
      <c r="AT51" s="81"/>
    </row>
    <row r="52" spans="2:46" ht="11.25" customHeight="1">
      <c r="B52" s="681"/>
      <c r="C52" s="91"/>
      <c r="D52" s="64"/>
      <c r="E52" s="155"/>
      <c r="F52" s="8"/>
      <c r="G52" s="22" t="s">
        <v>52</v>
      </c>
      <c r="H52" s="22"/>
      <c r="I52" s="22"/>
      <c r="J52" s="22"/>
      <c r="K52" s="22"/>
      <c r="L52" s="22"/>
      <c r="M52" s="22"/>
      <c r="N52" s="22"/>
      <c r="O52" s="22"/>
      <c r="P52" s="15" t="s">
        <v>13</v>
      </c>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92" t="s">
        <v>23</v>
      </c>
      <c r="AT52" s="81"/>
    </row>
    <row r="53" spans="2:46" ht="11.25" customHeight="1">
      <c r="B53" s="681"/>
      <c r="C53" s="91"/>
      <c r="D53" s="64"/>
      <c r="E53" s="155"/>
      <c r="F53" s="8"/>
      <c r="G53" s="22" t="s">
        <v>53</v>
      </c>
      <c r="H53" s="22"/>
      <c r="I53" s="22"/>
      <c r="J53" s="22"/>
      <c r="K53" s="22"/>
      <c r="L53" s="22"/>
      <c r="M53" s="22"/>
      <c r="N53" s="22"/>
      <c r="O53" s="22"/>
      <c r="P53" s="22"/>
      <c r="Q53" s="15" t="s">
        <v>13</v>
      </c>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92" t="s">
        <v>25</v>
      </c>
      <c r="AT53" s="81"/>
    </row>
    <row r="54" spans="2:46" ht="6" customHeight="1" thickBot="1">
      <c r="B54" s="681"/>
      <c r="C54" s="13"/>
      <c r="D54" s="64"/>
      <c r="E54" s="155"/>
      <c r="F54" s="8"/>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81"/>
    </row>
    <row r="55" spans="2:46" ht="6" customHeight="1" thickTop="1">
      <c r="B55" s="692"/>
      <c r="C55" s="693"/>
      <c r="D55" s="693"/>
      <c r="E55" s="694"/>
      <c r="F55" s="694"/>
      <c r="G55" s="679"/>
      <c r="H55" s="679"/>
      <c r="I55" s="679"/>
      <c r="J55" s="679"/>
      <c r="K55" s="679"/>
      <c r="L55" s="679"/>
      <c r="M55" s="679"/>
      <c r="N55" s="679"/>
      <c r="O55" s="679"/>
      <c r="P55" s="679"/>
      <c r="Q55" s="679"/>
      <c r="R55" s="679"/>
      <c r="S55" s="679"/>
      <c r="T55" s="679"/>
      <c r="U55" s="679"/>
      <c r="V55" s="679"/>
      <c r="W55" s="679"/>
      <c r="X55" s="679"/>
      <c r="Y55" s="679"/>
      <c r="Z55" s="679"/>
      <c r="AA55" s="679"/>
      <c r="AB55" s="679"/>
      <c r="AC55" s="679"/>
      <c r="AD55" s="679"/>
      <c r="AE55" s="679"/>
      <c r="AF55" s="679"/>
      <c r="AG55" s="679"/>
      <c r="AH55" s="679"/>
      <c r="AI55" s="679"/>
      <c r="AJ55" s="679"/>
      <c r="AK55" s="679"/>
      <c r="AL55" s="679"/>
      <c r="AM55" s="679"/>
      <c r="AN55" s="679"/>
      <c r="AO55" s="679"/>
      <c r="AP55" s="679"/>
      <c r="AQ55" s="679"/>
      <c r="AR55" s="679"/>
      <c r="AS55" s="679"/>
      <c r="AT55" s="680"/>
    </row>
    <row r="56" spans="2:46" ht="11.25" customHeight="1">
      <c r="B56" s="1727" t="s">
        <v>54</v>
      </c>
      <c r="C56" s="1728"/>
      <c r="D56" s="1728"/>
      <c r="E56" s="1728"/>
      <c r="F56" s="1728"/>
      <c r="G56" s="1728"/>
      <c r="H56" s="1728"/>
      <c r="I56" s="1728"/>
      <c r="J56" s="1728"/>
      <c r="K56" s="1728"/>
      <c r="L56" s="1728"/>
      <c r="M56" s="1728"/>
      <c r="N56" s="1728"/>
      <c r="O56" s="1728"/>
      <c r="P56" s="1728"/>
      <c r="Q56" s="1728"/>
      <c r="R56" s="1728"/>
      <c r="S56" s="1728"/>
      <c r="T56" s="1728"/>
      <c r="U56" s="1728"/>
      <c r="V56" s="1728"/>
      <c r="W56" s="1728"/>
      <c r="X56" s="1728"/>
      <c r="Y56" s="1728"/>
      <c r="Z56" s="1728"/>
      <c r="AA56" s="1728"/>
      <c r="AB56" s="1728"/>
      <c r="AC56" s="1728"/>
      <c r="AD56" s="1728"/>
      <c r="AE56" s="1728"/>
      <c r="AF56" s="1728"/>
      <c r="AG56" s="1728"/>
      <c r="AH56" s="1728"/>
      <c r="AI56" s="1728"/>
      <c r="AJ56" s="1728"/>
      <c r="AK56" s="1728"/>
      <c r="AL56" s="1728"/>
      <c r="AM56" s="1728"/>
      <c r="AN56" s="1728"/>
      <c r="AO56" s="1728"/>
      <c r="AP56" s="1728"/>
      <c r="AQ56" s="1728"/>
      <c r="AR56" s="1728"/>
      <c r="AS56" s="1728"/>
      <c r="AT56" s="1729"/>
    </row>
    <row r="57" spans="2:46" ht="6" customHeight="1" thickBot="1">
      <c r="B57" s="695"/>
      <c r="C57" s="696"/>
      <c r="D57" s="696"/>
      <c r="E57" s="696"/>
      <c r="F57" s="696"/>
      <c r="G57" s="696"/>
      <c r="H57" s="696"/>
      <c r="I57" s="696"/>
      <c r="J57" s="696"/>
      <c r="K57" s="696"/>
      <c r="L57" s="696"/>
      <c r="M57" s="696"/>
      <c r="N57" s="696"/>
      <c r="O57" s="696"/>
      <c r="P57" s="696"/>
      <c r="Q57" s="696"/>
      <c r="R57" s="696"/>
      <c r="S57" s="696"/>
      <c r="T57" s="696"/>
      <c r="U57" s="696"/>
      <c r="V57" s="696"/>
      <c r="W57" s="696"/>
      <c r="X57" s="696"/>
      <c r="Y57" s="696"/>
      <c r="Z57" s="696"/>
      <c r="AA57" s="696"/>
      <c r="AB57" s="696"/>
      <c r="AC57" s="696"/>
      <c r="AD57" s="696"/>
      <c r="AE57" s="696"/>
      <c r="AF57" s="696"/>
      <c r="AG57" s="696"/>
      <c r="AH57" s="696"/>
      <c r="AI57" s="696"/>
      <c r="AJ57" s="696"/>
      <c r="AK57" s="696"/>
      <c r="AL57" s="696"/>
      <c r="AM57" s="696"/>
      <c r="AN57" s="696"/>
      <c r="AO57" s="696"/>
      <c r="AP57" s="696"/>
      <c r="AQ57" s="696"/>
      <c r="AR57" s="696"/>
      <c r="AS57" s="696"/>
      <c r="AT57" s="697"/>
    </row>
    <row r="58" spans="2:46" ht="6" customHeight="1" thickTop="1">
      <c r="B58" s="692"/>
      <c r="C58" s="693"/>
      <c r="D58" s="693"/>
      <c r="E58" s="694"/>
      <c r="F58" s="694"/>
      <c r="G58" s="679"/>
      <c r="H58" s="679"/>
      <c r="I58" s="679"/>
      <c r="J58" s="679"/>
      <c r="K58" s="679"/>
      <c r="L58" s="679"/>
      <c r="M58" s="700"/>
      <c r="N58" s="679"/>
      <c r="O58" s="679"/>
      <c r="P58" s="679"/>
      <c r="Q58" s="679"/>
      <c r="R58" s="701"/>
      <c r="S58" s="700"/>
      <c r="T58" s="679"/>
      <c r="U58" s="679"/>
      <c r="V58" s="679"/>
      <c r="W58" s="679"/>
      <c r="X58" s="701"/>
      <c r="Y58" s="679"/>
      <c r="Z58" s="679"/>
      <c r="AA58" s="679"/>
      <c r="AB58" s="679"/>
      <c r="AC58" s="679"/>
      <c r="AD58" s="679"/>
      <c r="AE58" s="700"/>
      <c r="AF58" s="679"/>
      <c r="AG58" s="679"/>
      <c r="AH58" s="679"/>
      <c r="AI58" s="679"/>
      <c r="AJ58" s="679"/>
      <c r="AK58" s="679"/>
      <c r="AL58" s="679"/>
      <c r="AM58" s="679"/>
      <c r="AN58" s="679"/>
      <c r="AO58" s="679"/>
      <c r="AP58" s="679"/>
      <c r="AQ58" s="679"/>
      <c r="AR58" s="679"/>
      <c r="AS58" s="679"/>
      <c r="AT58" s="680"/>
    </row>
    <row r="59" spans="2:46" ht="11.25" customHeight="1">
      <c r="B59" s="681"/>
      <c r="C59" s="8"/>
      <c r="D59" s="8"/>
      <c r="E59" s="13"/>
      <c r="F59" s="13"/>
      <c r="G59" s="8"/>
      <c r="H59" s="1"/>
      <c r="I59" s="1"/>
      <c r="J59" s="1"/>
      <c r="K59" s="1"/>
      <c r="L59" s="1"/>
      <c r="M59" s="4"/>
      <c r="N59" s="1731" t="s">
        <v>21</v>
      </c>
      <c r="O59" s="1731"/>
      <c r="P59" s="1731"/>
      <c r="Q59" s="1731"/>
      <c r="R59" s="46"/>
      <c r="S59" s="4"/>
      <c r="T59" s="1731" t="s">
        <v>23</v>
      </c>
      <c r="U59" s="1731"/>
      <c r="V59" s="1731"/>
      <c r="W59" s="1731"/>
      <c r="X59" s="46"/>
      <c r="Y59" s="1"/>
      <c r="Z59" s="1731" t="s">
        <v>25</v>
      </c>
      <c r="AA59" s="1731"/>
      <c r="AB59" s="1731"/>
      <c r="AC59" s="1731"/>
      <c r="AD59" s="1"/>
      <c r="AE59" s="4"/>
      <c r="AF59" s="1722" t="s">
        <v>55</v>
      </c>
      <c r="AG59" s="1722"/>
      <c r="AH59" s="1722"/>
      <c r="AI59" s="1722"/>
      <c r="AJ59" s="1722"/>
      <c r="AK59" s="1722"/>
      <c r="AL59" s="1722"/>
      <c r="AM59" s="1722"/>
      <c r="AN59" s="1722"/>
      <c r="AO59" s="1722"/>
      <c r="AP59" s="1722"/>
      <c r="AQ59" s="1722"/>
      <c r="AR59" s="1722"/>
      <c r="AS59" s="1722"/>
      <c r="AT59" s="81"/>
    </row>
    <row r="60" spans="2:46" ht="6" customHeight="1">
      <c r="B60" s="684"/>
      <c r="C60" s="5"/>
      <c r="D60" s="5"/>
      <c r="E60" s="2"/>
      <c r="F60" s="2"/>
      <c r="G60" s="5"/>
      <c r="H60" s="7"/>
      <c r="I60" s="7"/>
      <c r="J60" s="7"/>
      <c r="K60" s="7"/>
      <c r="L60" s="7"/>
      <c r="M60" s="6"/>
      <c r="N60" s="7"/>
      <c r="O60" s="7"/>
      <c r="P60" s="7"/>
      <c r="Q60" s="7"/>
      <c r="R60" s="31"/>
      <c r="S60" s="6"/>
      <c r="T60" s="7"/>
      <c r="U60" s="7"/>
      <c r="V60" s="7"/>
      <c r="W60" s="7"/>
      <c r="X60" s="31"/>
      <c r="Y60" s="7"/>
      <c r="Z60" s="7"/>
      <c r="AA60" s="7"/>
      <c r="AB60" s="7"/>
      <c r="AC60" s="7"/>
      <c r="AD60" s="7"/>
      <c r="AE60" s="6"/>
      <c r="AF60" s="53"/>
      <c r="AG60" s="53"/>
      <c r="AH60" s="53"/>
      <c r="AI60" s="53"/>
      <c r="AJ60" s="53"/>
      <c r="AK60" s="53"/>
      <c r="AL60" s="53"/>
      <c r="AM60" s="53"/>
      <c r="AN60" s="53"/>
      <c r="AO60" s="7"/>
      <c r="AP60" s="7"/>
      <c r="AQ60" s="7"/>
      <c r="AR60" s="7"/>
      <c r="AS60" s="7"/>
      <c r="AT60" s="685"/>
    </row>
    <row r="61" spans="2:46" ht="6" customHeight="1">
      <c r="B61" s="681"/>
      <c r="C61" s="8"/>
      <c r="D61" s="8"/>
      <c r="E61" s="13"/>
      <c r="F61" s="13"/>
      <c r="G61" s="8"/>
      <c r="H61" s="1"/>
      <c r="I61" s="1"/>
      <c r="J61" s="1"/>
      <c r="K61" s="1"/>
      <c r="L61" s="1"/>
      <c r="M61" s="4"/>
      <c r="N61" s="1"/>
      <c r="O61" s="1"/>
      <c r="P61" s="1"/>
      <c r="Q61" s="1"/>
      <c r="R61" s="46"/>
      <c r="S61" s="4"/>
      <c r="T61" s="1"/>
      <c r="U61" s="1"/>
      <c r="V61" s="1"/>
      <c r="W61" s="1"/>
      <c r="X61" s="46"/>
      <c r="Y61" s="1"/>
      <c r="Z61" s="1"/>
      <c r="AA61" s="1"/>
      <c r="AB61" s="1"/>
      <c r="AC61" s="1"/>
      <c r="AD61" s="1"/>
      <c r="AE61" s="11"/>
      <c r="AF61" s="15"/>
      <c r="AG61" s="15"/>
      <c r="AH61" s="15"/>
      <c r="AI61" s="15"/>
      <c r="AJ61" s="15"/>
      <c r="AK61" s="15"/>
      <c r="AL61" s="15"/>
      <c r="AM61" s="15"/>
      <c r="AN61" s="15"/>
      <c r="AO61" s="12"/>
      <c r="AP61" s="12"/>
      <c r="AQ61" s="12"/>
      <c r="AR61" s="1"/>
      <c r="AS61" s="1"/>
      <c r="AT61" s="81"/>
    </row>
    <row r="62" spans="2:46" ht="11.25" customHeight="1">
      <c r="B62" s="681"/>
      <c r="C62" s="8"/>
      <c r="D62" s="8"/>
      <c r="E62" s="13"/>
      <c r="F62" s="13"/>
      <c r="G62" s="8"/>
      <c r="H62" s="1"/>
      <c r="I62" s="1"/>
      <c r="J62" s="1"/>
      <c r="K62" s="1"/>
      <c r="L62" s="1"/>
      <c r="M62" s="4"/>
      <c r="N62" s="1"/>
      <c r="O62" s="1"/>
      <c r="P62" s="1"/>
      <c r="Q62" s="1"/>
      <c r="R62" s="46"/>
      <c r="S62" s="4"/>
      <c r="T62" s="1"/>
      <c r="U62" s="1"/>
      <c r="V62" s="1"/>
      <c r="W62" s="1"/>
      <c r="X62" s="46"/>
      <c r="Y62" s="1"/>
      <c r="Z62" s="1"/>
      <c r="AA62" s="1"/>
      <c r="AB62" s="1"/>
      <c r="AC62" s="1"/>
      <c r="AD62" s="1"/>
      <c r="AE62" s="4"/>
      <c r="AF62" s="1"/>
      <c r="AG62" s="15"/>
      <c r="AH62" s="15"/>
      <c r="AI62" s="15"/>
      <c r="AJ62" s="15"/>
      <c r="AK62" s="1"/>
      <c r="AL62" s="15"/>
      <c r="AM62" s="15"/>
      <c r="AN62" s="15"/>
      <c r="AO62" s="15"/>
      <c r="AP62" s="11"/>
      <c r="AQ62" s="30"/>
      <c r="AR62" s="11"/>
      <c r="AS62" s="30"/>
      <c r="AT62" s="81"/>
    </row>
    <row r="63" spans="2:46" ht="11.25" customHeight="1">
      <c r="B63" s="681"/>
      <c r="C63" s="8" t="s">
        <v>56</v>
      </c>
      <c r="E63" s="15"/>
      <c r="F63" s="15" t="s">
        <v>13</v>
      </c>
      <c r="G63" s="15"/>
      <c r="H63" s="15"/>
      <c r="I63" s="15"/>
      <c r="J63" s="15"/>
      <c r="K63" s="15"/>
      <c r="L63" s="15"/>
      <c r="M63" s="55"/>
      <c r="N63" s="56"/>
      <c r="O63" s="56"/>
      <c r="P63" s="56"/>
      <c r="Q63" s="56"/>
      <c r="R63" s="57"/>
      <c r="S63" s="55"/>
      <c r="T63" s="56"/>
      <c r="U63" s="56"/>
      <c r="V63" s="56"/>
      <c r="W63" s="56"/>
      <c r="X63" s="57"/>
      <c r="Y63" s="37"/>
      <c r="Z63" s="56"/>
      <c r="AA63" s="56"/>
      <c r="AB63" s="56"/>
      <c r="AC63" s="7"/>
      <c r="AD63" s="1"/>
      <c r="AE63" s="4"/>
      <c r="AF63" s="1" t="s">
        <v>57</v>
      </c>
      <c r="AG63" s="37"/>
      <c r="AH63" s="15"/>
      <c r="AI63" s="727" t="s">
        <v>13</v>
      </c>
      <c r="AJ63" s="15"/>
      <c r="AK63" s="15"/>
      <c r="AL63" s="15"/>
      <c r="AM63" s="15"/>
      <c r="AN63" s="15"/>
      <c r="AO63" s="15"/>
      <c r="AP63" s="6"/>
      <c r="AQ63" s="31"/>
      <c r="AR63" s="6"/>
      <c r="AS63" s="31"/>
      <c r="AT63" s="81"/>
    </row>
    <row r="64" spans="2:46" ht="11.25" customHeight="1">
      <c r="B64" s="681"/>
      <c r="C64" s="8"/>
      <c r="D64" s="8"/>
      <c r="E64" s="13"/>
      <c r="F64" s="13"/>
      <c r="G64" s="8"/>
      <c r="H64" s="8"/>
      <c r="I64" s="1"/>
      <c r="J64" s="1"/>
      <c r="K64" s="1"/>
      <c r="L64" s="1"/>
      <c r="M64" s="4"/>
      <c r="N64" s="1"/>
      <c r="O64" s="1"/>
      <c r="P64" s="1"/>
      <c r="Q64" s="1"/>
      <c r="R64" s="46"/>
      <c r="S64" s="4"/>
      <c r="T64" s="1"/>
      <c r="U64" s="1"/>
      <c r="V64" s="1"/>
      <c r="W64" s="1"/>
      <c r="X64" s="46"/>
      <c r="Y64" s="1"/>
      <c r="Z64" s="1"/>
      <c r="AA64" s="1"/>
      <c r="AB64" s="1"/>
      <c r="AC64" s="1"/>
      <c r="AD64" s="1"/>
      <c r="AE64" s="4"/>
      <c r="AF64" s="1"/>
      <c r="AG64" s="15"/>
      <c r="AH64" s="15"/>
      <c r="AI64" s="15"/>
      <c r="AJ64" s="15"/>
      <c r="AK64" s="1"/>
      <c r="AL64" s="15"/>
      <c r="AM64" s="15"/>
      <c r="AN64" s="15"/>
      <c r="AO64" s="15"/>
      <c r="AP64" s="11"/>
      <c r="AQ64" s="30"/>
      <c r="AR64" s="11"/>
      <c r="AS64" s="30"/>
      <c r="AT64" s="81"/>
    </row>
    <row r="65" spans="2:46" ht="11.25" customHeight="1">
      <c r="B65" s="681"/>
      <c r="C65" s="8"/>
      <c r="D65" s="8"/>
      <c r="E65" s="13"/>
      <c r="F65" s="13"/>
      <c r="G65" s="8"/>
      <c r="H65" s="8"/>
      <c r="I65" s="1"/>
      <c r="J65" s="1"/>
      <c r="K65" s="1"/>
      <c r="L65" s="1"/>
      <c r="M65" s="4"/>
      <c r="N65" s="1"/>
      <c r="O65" s="1"/>
      <c r="P65" s="1"/>
      <c r="Q65" s="1"/>
      <c r="R65" s="46"/>
      <c r="S65" s="4"/>
      <c r="T65" s="1"/>
      <c r="U65" s="1"/>
      <c r="V65" s="1"/>
      <c r="W65" s="1"/>
      <c r="X65" s="46"/>
      <c r="Y65" s="1"/>
      <c r="Z65" s="1"/>
      <c r="AA65" s="1"/>
      <c r="AB65" s="1"/>
      <c r="AC65" s="1"/>
      <c r="AD65" s="1"/>
      <c r="AE65" s="4"/>
      <c r="AF65" s="1" t="s">
        <v>58</v>
      </c>
      <c r="AG65" s="37"/>
      <c r="AH65" s="37"/>
      <c r="AI65" s="15"/>
      <c r="AJ65" s="727" t="s">
        <v>13</v>
      </c>
      <c r="AK65" s="15"/>
      <c r="AL65" s="15"/>
      <c r="AM65" s="15"/>
      <c r="AN65" s="15"/>
      <c r="AO65" s="15"/>
      <c r="AP65" s="6"/>
      <c r="AQ65" s="31"/>
      <c r="AR65" s="6"/>
      <c r="AS65" s="31"/>
      <c r="AT65" s="81"/>
    </row>
    <row r="66" spans="2:46" ht="11.25" customHeight="1">
      <c r="B66" s="681"/>
      <c r="C66" s="8"/>
      <c r="D66" s="8"/>
      <c r="E66" s="13"/>
      <c r="F66" s="13"/>
      <c r="G66" s="8"/>
      <c r="H66" s="8"/>
      <c r="I66" s="1"/>
      <c r="J66" s="1"/>
      <c r="K66" s="1"/>
      <c r="L66" s="1"/>
      <c r="M66" s="4"/>
      <c r="N66" s="1"/>
      <c r="O66" s="1"/>
      <c r="P66" s="1"/>
      <c r="Q66" s="1"/>
      <c r="R66" s="46"/>
      <c r="S66" s="4"/>
      <c r="T66" s="1"/>
      <c r="U66" s="1"/>
      <c r="V66" s="1"/>
      <c r="W66" s="1"/>
      <c r="X66" s="46"/>
      <c r="Y66" s="1"/>
      <c r="Z66" s="1"/>
      <c r="AA66" s="1"/>
      <c r="AB66" s="1"/>
      <c r="AC66" s="1"/>
      <c r="AD66" s="1"/>
      <c r="AE66" s="4"/>
      <c r="AF66" s="1"/>
      <c r="AG66" s="686"/>
      <c r="AH66" s="15"/>
      <c r="AI66" s="15"/>
      <c r="AJ66" s="15"/>
      <c r="AK66" s="1"/>
      <c r="AL66" s="11"/>
      <c r="AM66" s="30"/>
      <c r="AN66" s="11"/>
      <c r="AO66" s="30"/>
      <c r="AP66" s="11"/>
      <c r="AQ66" s="30"/>
      <c r="AR66" s="11"/>
      <c r="AS66" s="30"/>
      <c r="AT66" s="81"/>
    </row>
    <row r="67" spans="2:46" ht="11.25" customHeight="1">
      <c r="B67" s="681"/>
      <c r="C67" s="1"/>
      <c r="D67" s="8"/>
      <c r="E67" s="13"/>
      <c r="F67" s="13"/>
      <c r="G67" s="8"/>
      <c r="H67" s="8"/>
      <c r="I67" s="1"/>
      <c r="J67" s="1"/>
      <c r="K67" s="1"/>
      <c r="L67" s="1"/>
      <c r="M67" s="4"/>
      <c r="N67" s="1"/>
      <c r="O67" s="1"/>
      <c r="P67" s="1"/>
      <c r="Q67" s="1"/>
      <c r="R67" s="46"/>
      <c r="S67" s="4"/>
      <c r="T67" s="1"/>
      <c r="U67" s="1"/>
      <c r="V67" s="1"/>
      <c r="W67" s="1"/>
      <c r="X67" s="46"/>
      <c r="Y67" s="4"/>
      <c r="Z67" s="1"/>
      <c r="AA67" s="1"/>
      <c r="AB67" s="1"/>
      <c r="AC67" s="1"/>
      <c r="AD67" s="1"/>
      <c r="AE67" s="4"/>
      <c r="AF67" s="1" t="s">
        <v>59</v>
      </c>
      <c r="AG67" s="37"/>
      <c r="AH67" s="37"/>
      <c r="AI67" s="15"/>
      <c r="AJ67" s="727" t="s">
        <v>13</v>
      </c>
      <c r="AK67" s="15"/>
      <c r="AL67" s="6"/>
      <c r="AM67" s="31"/>
      <c r="AN67" s="6"/>
      <c r="AO67" s="31"/>
      <c r="AP67" s="6"/>
      <c r="AQ67" s="31"/>
      <c r="AR67" s="6"/>
      <c r="AS67" s="31"/>
      <c r="AT67" s="81"/>
    </row>
    <row r="68" spans="2:46" ht="11.25" customHeight="1">
      <c r="B68" s="681"/>
      <c r="C68" s="955" t="s">
        <v>60</v>
      </c>
      <c r="D68" s="8"/>
      <c r="E68" s="13"/>
      <c r="F68" s="13"/>
      <c r="G68" s="8"/>
      <c r="H68" s="1"/>
      <c r="I68" s="1"/>
      <c r="J68" s="1"/>
      <c r="K68" s="1"/>
      <c r="L68" s="1"/>
      <c r="M68" s="4"/>
      <c r="N68" s="1"/>
      <c r="O68" s="1"/>
      <c r="P68" s="1"/>
      <c r="Q68" s="1"/>
      <c r="R68" s="1"/>
      <c r="S68" s="4"/>
      <c r="T68" s="1"/>
      <c r="U68" s="1"/>
      <c r="V68" s="1"/>
      <c r="W68" s="1"/>
      <c r="X68" s="1"/>
      <c r="Y68" s="4"/>
      <c r="Z68" s="1"/>
      <c r="AA68" s="1"/>
      <c r="AB68" s="1"/>
      <c r="AC68" s="1"/>
      <c r="AD68" s="1"/>
      <c r="AE68" s="4"/>
      <c r="AF68" t="s">
        <v>61</v>
      </c>
      <c r="AG68" s="1"/>
      <c r="AH68" s="1"/>
      <c r="AI68" s="1"/>
      <c r="AJ68" s="1"/>
      <c r="AK68" s="1"/>
      <c r="AL68" s="11"/>
      <c r="AM68" s="30"/>
      <c r="AN68" s="11"/>
      <c r="AO68" s="30"/>
      <c r="AP68" s="11"/>
      <c r="AQ68" s="30"/>
      <c r="AR68" s="11"/>
      <c r="AS68" s="30"/>
      <c r="AT68" s="81"/>
    </row>
    <row r="69" spans="2:46" ht="11.25" customHeight="1">
      <c r="B69" s="681"/>
      <c r="D69" s="955" t="s">
        <v>62</v>
      </c>
      <c r="E69" s="687"/>
      <c r="F69" s="91"/>
      <c r="G69" s="8"/>
      <c r="H69" s="920" t="s">
        <v>13</v>
      </c>
      <c r="I69" s="21"/>
      <c r="J69" s="847"/>
      <c r="K69" s="847"/>
      <c r="L69" s="727"/>
      <c r="M69" s="4"/>
      <c r="N69" s="7"/>
      <c r="O69" s="7"/>
      <c r="P69" s="7"/>
      <c r="Q69" s="7"/>
      <c r="R69" s="46"/>
      <c r="S69" s="4"/>
      <c r="T69" s="7"/>
      <c r="U69" s="7"/>
      <c r="V69" s="7"/>
      <c r="W69" s="7"/>
      <c r="X69" s="46"/>
      <c r="Y69" s="4"/>
      <c r="Z69" s="7"/>
      <c r="AA69" s="7"/>
      <c r="AB69" s="7"/>
      <c r="AC69" s="7"/>
      <c r="AD69" s="1"/>
      <c r="AE69" s="4"/>
      <c r="AG69" t="s">
        <v>63</v>
      </c>
      <c r="AH69" s="1"/>
      <c r="AI69" s="37"/>
      <c r="AJ69" s="37"/>
      <c r="AK69" s="727" t="s">
        <v>13</v>
      </c>
      <c r="AL69" s="6"/>
      <c r="AM69" s="31"/>
      <c r="AN69" s="6"/>
      <c r="AO69" s="31"/>
      <c r="AP69" s="6"/>
      <c r="AQ69" s="31"/>
      <c r="AR69" s="6"/>
      <c r="AS69" s="31"/>
      <c r="AT69" s="81"/>
    </row>
    <row r="70" spans="2:46" ht="11.25" customHeight="1">
      <c r="B70" s="681"/>
      <c r="C70" s="8"/>
      <c r="D70" s="8"/>
      <c r="E70" s="13"/>
      <c r="F70" s="13"/>
      <c r="G70" s="8"/>
      <c r="H70" s="1"/>
      <c r="I70" s="1"/>
      <c r="J70" s="1"/>
      <c r="K70" s="1"/>
      <c r="L70" s="1"/>
      <c r="M70" s="4"/>
      <c r="N70" s="1"/>
      <c r="O70" s="1"/>
      <c r="P70" s="1"/>
      <c r="Q70" s="1"/>
      <c r="R70" s="46"/>
      <c r="S70" s="4"/>
      <c r="T70" s="1"/>
      <c r="U70" s="1"/>
      <c r="V70" s="1"/>
      <c r="W70" s="1"/>
      <c r="X70" s="46"/>
      <c r="Y70" s="1"/>
      <c r="Z70" s="1"/>
      <c r="AA70" s="1"/>
      <c r="AB70" s="1"/>
      <c r="AC70" s="1"/>
      <c r="AD70" s="1"/>
      <c r="AE70" s="4"/>
      <c r="AF70" s="1"/>
      <c r="AG70" s="1"/>
      <c r="AH70" s="1"/>
      <c r="AI70" s="1"/>
      <c r="AJ70" s="1"/>
      <c r="AK70" s="1"/>
      <c r="AL70" s="1"/>
      <c r="AM70" s="1"/>
      <c r="AN70" s="1"/>
      <c r="AO70" s="1"/>
      <c r="AP70" s="1"/>
      <c r="AQ70" s="1"/>
      <c r="AR70" s="11"/>
      <c r="AS70" s="30"/>
      <c r="AT70" s="81"/>
    </row>
    <row r="71" spans="2:46" ht="11.25" customHeight="1">
      <c r="B71" s="681"/>
      <c r="C71" s="8" t="s">
        <v>64</v>
      </c>
      <c r="D71" s="8"/>
      <c r="F71" s="15" t="s">
        <v>13</v>
      </c>
      <c r="G71" s="15"/>
      <c r="H71" s="15"/>
      <c r="I71" s="15"/>
      <c r="J71" s="15"/>
      <c r="K71" s="15"/>
      <c r="L71" s="15"/>
      <c r="M71" s="4"/>
      <c r="N71" s="7"/>
      <c r="O71" s="7"/>
      <c r="P71" s="7"/>
      <c r="Q71" s="7"/>
      <c r="R71" s="46"/>
      <c r="S71" s="4"/>
      <c r="T71" s="7"/>
      <c r="U71" s="7"/>
      <c r="V71" s="7"/>
      <c r="W71" s="7"/>
      <c r="X71" s="46"/>
      <c r="Y71" s="1"/>
      <c r="Z71" s="7"/>
      <c r="AA71" s="7"/>
      <c r="AB71" s="7"/>
      <c r="AC71" s="7"/>
      <c r="AD71" s="1"/>
      <c r="AE71" s="4"/>
      <c r="AF71" s="1" t="s">
        <v>64</v>
      </c>
      <c r="AG71" s="1"/>
      <c r="AH71" s="1"/>
      <c r="AI71" s="15"/>
      <c r="AJ71" s="15"/>
      <c r="AK71" s="1723" t="s">
        <v>65</v>
      </c>
      <c r="AL71" s="1723"/>
      <c r="AM71" s="1723"/>
      <c r="AN71" s="1723"/>
      <c r="AO71" s="1723"/>
      <c r="AP71" s="1723"/>
      <c r="AQ71" s="1732"/>
      <c r="AR71" s="6"/>
      <c r="AS71" s="31"/>
      <c r="AT71" s="81"/>
    </row>
    <row r="72" spans="2:46" ht="6" customHeight="1">
      <c r="B72" s="684"/>
      <c r="C72" s="5"/>
      <c r="D72" s="5"/>
      <c r="E72" s="2"/>
      <c r="F72" s="2"/>
      <c r="G72" s="5"/>
      <c r="H72" s="7"/>
      <c r="I72" s="7"/>
      <c r="J72" s="7"/>
      <c r="K72" s="7"/>
      <c r="L72" s="7"/>
      <c r="M72" s="6"/>
      <c r="N72" s="7"/>
      <c r="O72" s="7"/>
      <c r="P72" s="7"/>
      <c r="Q72" s="7"/>
      <c r="R72" s="31"/>
      <c r="S72" s="6"/>
      <c r="T72" s="7"/>
      <c r="U72" s="7"/>
      <c r="V72" s="7"/>
      <c r="W72" s="7"/>
      <c r="X72" s="31"/>
      <c r="Y72" s="7"/>
      <c r="Z72" s="7"/>
      <c r="AA72" s="7"/>
      <c r="AB72" s="7"/>
      <c r="AC72" s="7"/>
      <c r="AD72" s="7"/>
      <c r="AE72" s="6"/>
      <c r="AF72" s="7"/>
      <c r="AG72" s="7"/>
      <c r="AH72" s="7"/>
      <c r="AI72" s="7"/>
      <c r="AJ72" s="7"/>
      <c r="AK72" s="7"/>
      <c r="AL72" s="7"/>
      <c r="AM72" s="7"/>
      <c r="AN72" s="7"/>
      <c r="AO72" s="7"/>
      <c r="AP72" s="7"/>
      <c r="AQ72" s="7"/>
      <c r="AR72" s="7"/>
      <c r="AS72" s="7"/>
      <c r="AT72" s="685"/>
    </row>
    <row r="73" spans="2:46" ht="6" customHeight="1">
      <c r="B73" s="688"/>
      <c r="C73" s="10"/>
      <c r="D73" s="10"/>
      <c r="E73" s="9"/>
      <c r="F73" s="9"/>
      <c r="G73" s="10"/>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80"/>
    </row>
    <row r="74" spans="2:46" ht="11.25" customHeight="1">
      <c r="B74" s="681"/>
      <c r="C74" s="13" t="s">
        <v>66</v>
      </c>
      <c r="D74" s="8"/>
      <c r="E74" s="8"/>
      <c r="F74" s="8"/>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3"/>
      <c r="AJ74" s="1"/>
      <c r="AK74" s="1"/>
      <c r="AL74" s="1"/>
      <c r="AM74" s="73"/>
      <c r="AN74" s="1"/>
      <c r="AO74" s="1"/>
      <c r="AP74" s="1"/>
      <c r="AQ74" s="1"/>
      <c r="AR74" s="1"/>
      <c r="AS74" s="1"/>
      <c r="AT74" s="81"/>
    </row>
    <row r="75" spans="2:46" ht="11.25" customHeight="1">
      <c r="B75" s="682"/>
      <c r="C75" s="173" t="s">
        <v>21</v>
      </c>
      <c r="D75" s="1" t="s">
        <v>67</v>
      </c>
      <c r="E75" s="8" t="s">
        <v>68</v>
      </c>
      <c r="F75" s="8"/>
      <c r="G75" s="1"/>
      <c r="H75" s="1"/>
      <c r="I75" s="1"/>
      <c r="J75" s="1"/>
      <c r="K75" s="1"/>
      <c r="L75" s="1"/>
      <c r="M75" s="1"/>
      <c r="N75" s="1"/>
      <c r="O75" s="1"/>
      <c r="P75" s="1"/>
      <c r="Q75" s="1"/>
      <c r="R75" s="1"/>
      <c r="S75" s="1"/>
      <c r="T75" s="1"/>
      <c r="U75" s="73"/>
      <c r="V75" s="1"/>
      <c r="W75" s="1"/>
      <c r="X75" s="1"/>
      <c r="Y75" s="1"/>
      <c r="Z75" s="173" t="s">
        <v>27</v>
      </c>
      <c r="AA75" s="1" t="s">
        <v>67</v>
      </c>
      <c r="AB75" s="8" t="s">
        <v>69</v>
      </c>
      <c r="AC75" s="8"/>
      <c r="AD75" s="1"/>
      <c r="AE75" s="1"/>
      <c r="AF75" s="1"/>
      <c r="AG75" s="1"/>
      <c r="AH75" s="1"/>
      <c r="AI75" s="1"/>
      <c r="AJ75" s="1"/>
      <c r="AK75" s="1"/>
      <c r="AL75" s="1"/>
      <c r="AM75" s="1"/>
      <c r="AN75" s="1"/>
      <c r="AO75" s="1"/>
      <c r="AP75" s="1"/>
      <c r="AQ75" s="1"/>
      <c r="AR75" s="1"/>
      <c r="AS75" s="1"/>
      <c r="AT75" s="81"/>
    </row>
    <row r="76" spans="2:46" ht="11.25" customHeight="1">
      <c r="B76" s="682"/>
      <c r="C76" s="173" t="s">
        <v>23</v>
      </c>
      <c r="D76" s="1" t="s">
        <v>67</v>
      </c>
      <c r="E76" s="8" t="s">
        <v>70</v>
      </c>
      <c r="F76" s="8"/>
      <c r="G76" s="1"/>
      <c r="H76" s="1"/>
      <c r="I76" s="1"/>
      <c r="J76" s="1"/>
      <c r="K76" s="1"/>
      <c r="L76" s="1"/>
      <c r="M76" s="1"/>
      <c r="N76" s="1"/>
      <c r="O76" s="1"/>
      <c r="P76" s="1"/>
      <c r="Q76" s="1"/>
      <c r="R76" s="1"/>
      <c r="S76" s="1"/>
      <c r="T76" s="1"/>
      <c r="U76" s="1"/>
      <c r="V76" s="1"/>
      <c r="W76" s="1"/>
      <c r="X76" s="1"/>
      <c r="Y76" s="1"/>
      <c r="Z76" s="134" t="s">
        <v>29</v>
      </c>
      <c r="AA76" s="1" t="s">
        <v>67</v>
      </c>
      <c r="AB76" s="8" t="s">
        <v>71</v>
      </c>
      <c r="AC76" s="1"/>
      <c r="AD76" s="1"/>
      <c r="AE76" s="1"/>
      <c r="AF76" s="1"/>
      <c r="AG76" s="1"/>
      <c r="AH76" s="1"/>
      <c r="AI76" s="1"/>
      <c r="AJ76" s="1"/>
      <c r="AK76" s="1"/>
      <c r="AL76" s="1"/>
      <c r="AM76" s="1"/>
      <c r="AN76" s="1"/>
      <c r="AO76" s="1"/>
      <c r="AP76" s="1"/>
      <c r="AQ76" s="1"/>
      <c r="AR76" s="1"/>
      <c r="AS76" s="1"/>
      <c r="AT76" s="81"/>
    </row>
    <row r="77" spans="2:46" ht="11.25" customHeight="1">
      <c r="B77" s="682"/>
      <c r="C77" s="173" t="s">
        <v>25</v>
      </c>
      <c r="D77" s="1" t="s">
        <v>67</v>
      </c>
      <c r="E77" s="8" t="s">
        <v>72</v>
      </c>
      <c r="F77" s="8"/>
      <c r="G77" s="1"/>
      <c r="H77" s="1"/>
      <c r="I77" s="1"/>
      <c r="J77" s="1"/>
      <c r="K77" s="1"/>
      <c r="L77" s="1"/>
      <c r="M77" s="1"/>
      <c r="N77" s="1"/>
      <c r="O77" s="1"/>
      <c r="P77" s="1"/>
      <c r="Q77" s="1"/>
      <c r="R77" s="1"/>
      <c r="S77" s="1"/>
      <c r="T77" s="1"/>
      <c r="U77" s="1"/>
      <c r="V77" s="1"/>
      <c r="W77" s="1"/>
      <c r="X77" s="1"/>
      <c r="Y77" s="1"/>
      <c r="Z77" s="173" t="s">
        <v>31</v>
      </c>
      <c r="AA77" s="1" t="s">
        <v>67</v>
      </c>
      <c r="AB77" s="8" t="s">
        <v>73</v>
      </c>
      <c r="AC77" s="1"/>
      <c r="AD77" s="1"/>
      <c r="AE77" s="1"/>
      <c r="AF77" s="1"/>
      <c r="AG77" s="1"/>
      <c r="AH77" s="1"/>
      <c r="AI77" s="1"/>
      <c r="AJ77" s="1"/>
      <c r="AK77" s="7"/>
      <c r="AL77" s="7"/>
      <c r="AM77" s="7"/>
      <c r="AN77" s="7"/>
      <c r="AO77" s="7"/>
      <c r="AP77" s="7"/>
      <c r="AQ77" s="7"/>
      <c r="AR77" s="7"/>
      <c r="AS77" s="1"/>
      <c r="AT77" s="81"/>
    </row>
    <row r="78" spans="2:46" ht="6" customHeight="1" thickBot="1">
      <c r="B78" s="689"/>
      <c r="C78" s="690"/>
      <c r="D78" s="690"/>
      <c r="E78" s="691"/>
      <c r="F78" s="691"/>
      <c r="G78" s="84"/>
      <c r="H78" s="84"/>
      <c r="I78" s="84"/>
      <c r="J78" s="84"/>
      <c r="K78" s="84"/>
      <c r="L78" s="84"/>
      <c r="M78" s="84"/>
      <c r="N78" s="84"/>
      <c r="O78" s="84"/>
      <c r="P78" s="84"/>
      <c r="Q78" s="84"/>
      <c r="R78" s="84"/>
      <c r="S78" s="84"/>
      <c r="T78" s="84"/>
      <c r="U78" s="84"/>
      <c r="V78" s="84"/>
      <c r="W78" s="84"/>
      <c r="X78" s="84"/>
      <c r="Y78" s="84"/>
      <c r="Z78" s="84"/>
      <c r="AA78" s="84"/>
      <c r="AB78" s="84"/>
      <c r="AC78" s="84"/>
      <c r="AD78" s="84"/>
      <c r="AE78" s="84"/>
      <c r="AF78" s="84"/>
      <c r="AG78" s="84"/>
      <c r="AH78" s="84"/>
      <c r="AI78" s="84"/>
      <c r="AJ78" s="84"/>
      <c r="AK78" s="84"/>
      <c r="AL78" s="84"/>
      <c r="AM78" s="84"/>
      <c r="AN78" s="84"/>
      <c r="AO78" s="84"/>
      <c r="AP78" s="84"/>
      <c r="AQ78" s="84"/>
      <c r="AR78" s="84"/>
      <c r="AS78" s="84"/>
      <c r="AT78" s="90"/>
    </row>
    <row r="79" spans="2:46" s="1009" customFormat="1" ht="6" customHeight="1" thickTop="1">
      <c r="B79" s="1032"/>
      <c r="C79" s="1033"/>
      <c r="D79" s="1033"/>
      <c r="E79" s="1034"/>
      <c r="F79" s="1034"/>
      <c r="G79" s="1035"/>
      <c r="H79" s="1035"/>
      <c r="I79" s="1035"/>
      <c r="J79" s="1035"/>
      <c r="K79" s="1035"/>
      <c r="L79" s="1035"/>
      <c r="M79" s="1035"/>
      <c r="N79" s="1035"/>
      <c r="O79" s="1035"/>
      <c r="P79" s="1035"/>
      <c r="Q79" s="1035"/>
      <c r="R79" s="1035"/>
      <c r="S79" s="1035"/>
      <c r="T79" s="1035"/>
      <c r="U79" s="1035"/>
      <c r="V79" s="1035"/>
      <c r="W79" s="1035"/>
      <c r="X79" s="1035"/>
      <c r="Y79" s="1035"/>
      <c r="Z79" s="1035"/>
      <c r="AA79" s="1035"/>
      <c r="AB79" s="1035"/>
      <c r="AC79" s="1035"/>
      <c r="AD79" s="1035"/>
      <c r="AE79" s="1035"/>
      <c r="AF79" s="1035"/>
      <c r="AG79" s="1035"/>
      <c r="AH79" s="1035"/>
      <c r="AI79" s="1035"/>
      <c r="AJ79" s="1035"/>
      <c r="AK79" s="1035"/>
      <c r="AL79" s="1035"/>
      <c r="AM79" s="1035"/>
      <c r="AN79" s="1035"/>
      <c r="AO79" s="1035"/>
      <c r="AP79" s="1035"/>
      <c r="AQ79" s="1035"/>
      <c r="AR79" s="1035"/>
      <c r="AS79" s="1035"/>
      <c r="AT79" s="1036"/>
    </row>
    <row r="80" spans="2:46" s="1009" customFormat="1" ht="11.25" customHeight="1">
      <c r="B80" s="1719" t="s">
        <v>74</v>
      </c>
      <c r="C80" s="1720"/>
      <c r="D80" s="1720"/>
      <c r="E80" s="1720"/>
      <c r="F80" s="1720"/>
      <c r="G80" s="1720"/>
      <c r="H80" s="1720"/>
      <c r="I80" s="1720"/>
      <c r="J80" s="1720"/>
      <c r="K80" s="1720"/>
      <c r="L80" s="1720"/>
      <c r="M80" s="1720"/>
      <c r="N80" s="1720"/>
      <c r="O80" s="1720"/>
      <c r="P80" s="1720"/>
      <c r="Q80" s="1720"/>
      <c r="R80" s="1720"/>
      <c r="S80" s="1720"/>
      <c r="T80" s="1720"/>
      <c r="U80" s="1720"/>
      <c r="V80" s="1720"/>
      <c r="W80" s="1720"/>
      <c r="X80" s="1720"/>
      <c r="Y80" s="1720"/>
      <c r="Z80" s="1720"/>
      <c r="AA80" s="1720"/>
      <c r="AB80" s="1720"/>
      <c r="AC80" s="1720"/>
      <c r="AD80" s="1720"/>
      <c r="AE80" s="1720"/>
      <c r="AF80" s="1720"/>
      <c r="AG80" s="1720"/>
      <c r="AH80" s="1720"/>
      <c r="AI80" s="1720"/>
      <c r="AJ80" s="1720"/>
      <c r="AK80" s="1720"/>
      <c r="AL80" s="1720"/>
      <c r="AM80" s="1720"/>
      <c r="AN80" s="1720"/>
      <c r="AO80" s="1720"/>
      <c r="AP80" s="1720"/>
      <c r="AQ80" s="1720"/>
      <c r="AR80" s="1720"/>
      <c r="AS80" s="1720"/>
      <c r="AT80" s="1721"/>
    </row>
    <row r="81" spans="2:48" s="1009" customFormat="1" ht="6" customHeight="1" thickBot="1">
      <c r="B81" s="1038"/>
      <c r="C81" s="1039"/>
      <c r="D81" s="1039"/>
      <c r="E81" s="1039"/>
      <c r="F81" s="1039"/>
      <c r="G81" s="1039"/>
      <c r="H81" s="1039"/>
      <c r="I81" s="1039"/>
      <c r="J81" s="1039"/>
      <c r="K81" s="1039"/>
      <c r="L81" s="1039"/>
      <c r="M81" s="1039"/>
      <c r="N81" s="1039"/>
      <c r="O81" s="1039"/>
      <c r="P81" s="1039"/>
      <c r="Q81" s="1039"/>
      <c r="R81" s="1039"/>
      <c r="S81" s="1039"/>
      <c r="T81" s="1039"/>
      <c r="U81" s="1039"/>
      <c r="V81" s="1039"/>
      <c r="W81" s="1039"/>
      <c r="X81" s="1039"/>
      <c r="Y81" s="1039"/>
      <c r="Z81" s="1039"/>
      <c r="AA81" s="1039"/>
      <c r="AB81" s="1039"/>
      <c r="AC81" s="1039"/>
      <c r="AD81" s="1039"/>
      <c r="AE81" s="1039"/>
      <c r="AF81" s="1039"/>
      <c r="AG81" s="1039"/>
      <c r="AH81" s="1039"/>
      <c r="AI81" s="1039"/>
      <c r="AJ81" s="1039"/>
      <c r="AK81" s="1039"/>
      <c r="AL81" s="1039"/>
      <c r="AM81" s="1039"/>
      <c r="AN81" s="1039"/>
      <c r="AO81" s="1039"/>
      <c r="AP81" s="1039"/>
      <c r="AQ81" s="1039"/>
      <c r="AR81" s="1039"/>
      <c r="AS81" s="1039"/>
      <c r="AT81" s="1040"/>
      <c r="AV81" s="1037"/>
    </row>
    <row r="82" spans="2:48" s="1009" customFormat="1" ht="6" customHeight="1" thickTop="1">
      <c r="B82" s="1041"/>
      <c r="C82" s="1042"/>
      <c r="D82" s="1042"/>
      <c r="E82" s="1043"/>
      <c r="F82" s="1043"/>
      <c r="G82" s="1044"/>
      <c r="H82" s="1044"/>
      <c r="I82" s="1044"/>
      <c r="J82" s="1044"/>
      <c r="K82" s="1044"/>
      <c r="L82" s="1044"/>
      <c r="M82" s="1044"/>
      <c r="N82" s="1044"/>
      <c r="O82" s="1044"/>
      <c r="P82" s="1044"/>
      <c r="Q82" s="1044"/>
      <c r="R82" s="1044"/>
      <c r="S82" s="1044"/>
      <c r="T82" s="1044"/>
      <c r="U82" s="1044"/>
      <c r="V82" s="1044"/>
      <c r="W82" s="1044"/>
      <c r="X82" s="1044"/>
      <c r="Y82" s="1044"/>
      <c r="Z82" s="1044"/>
      <c r="AA82" s="1044"/>
      <c r="AB82" s="1044"/>
      <c r="AC82" s="1044"/>
      <c r="AD82" s="1044"/>
      <c r="AE82" s="1044"/>
      <c r="AF82" s="1045"/>
      <c r="AG82" s="1044"/>
      <c r="AH82" s="1044"/>
      <c r="AI82" s="1044"/>
      <c r="AJ82" s="1044"/>
      <c r="AK82" s="1044"/>
      <c r="AL82" s="1044"/>
      <c r="AM82" s="1044"/>
      <c r="AN82" s="1046"/>
      <c r="AO82" s="1046"/>
      <c r="AP82" s="1046"/>
      <c r="AQ82" s="1046"/>
      <c r="AR82" s="1046"/>
      <c r="AS82" s="1046"/>
      <c r="AT82" s="1047"/>
    </row>
    <row r="83" spans="2:48" s="1009" customFormat="1" ht="12" customHeight="1">
      <c r="B83" s="1048"/>
      <c r="C83" s="1031"/>
      <c r="D83" s="1031"/>
      <c r="E83" s="1049"/>
      <c r="F83" s="1049"/>
      <c r="G83" s="1030"/>
      <c r="H83" s="1030"/>
      <c r="I83" s="1030"/>
      <c r="J83" s="1030"/>
      <c r="K83" s="1030"/>
      <c r="L83" s="1030"/>
      <c r="M83" s="1030"/>
      <c r="N83" s="1030"/>
      <c r="O83" s="1030"/>
      <c r="P83" s="1030"/>
      <c r="Q83" s="1030"/>
      <c r="R83" s="1030"/>
      <c r="S83" s="1030"/>
      <c r="T83" s="1030"/>
      <c r="U83" s="1030"/>
      <c r="V83" s="1030"/>
      <c r="W83" s="1030"/>
      <c r="X83" s="1030"/>
      <c r="Y83" s="1030"/>
      <c r="Z83" s="1030"/>
      <c r="AA83" s="1030"/>
      <c r="AB83" s="1030"/>
      <c r="AC83" s="1030"/>
      <c r="AD83" s="1030"/>
      <c r="AE83" s="1030"/>
      <c r="AF83" s="1050"/>
      <c r="AG83" s="1730" t="s">
        <v>75</v>
      </c>
      <c r="AH83" s="1730"/>
      <c r="AI83" s="1730"/>
      <c r="AJ83" s="1730"/>
      <c r="AK83" s="1730"/>
      <c r="AL83" s="1730"/>
      <c r="AM83" s="1051"/>
      <c r="AN83" s="1730" t="s">
        <v>76</v>
      </c>
      <c r="AO83" s="1730"/>
      <c r="AP83" s="1730"/>
      <c r="AQ83" s="1730"/>
      <c r="AR83" s="1730"/>
      <c r="AS83" s="1730"/>
      <c r="AT83" s="1052"/>
    </row>
    <row r="84" spans="2:48" s="1009" customFormat="1" ht="11.25" customHeight="1">
      <c r="B84" s="1048"/>
      <c r="C84" s="1031"/>
      <c r="D84" s="1031"/>
      <c r="E84" s="1049"/>
      <c r="F84" s="1049"/>
      <c r="G84" s="1030"/>
      <c r="H84" s="1030"/>
      <c r="I84" s="1030"/>
      <c r="J84" s="1030"/>
      <c r="K84" s="1030"/>
      <c r="L84" s="1030"/>
      <c r="M84" s="1030"/>
      <c r="N84" s="1030"/>
      <c r="O84" s="1030"/>
      <c r="P84" s="1030"/>
      <c r="Q84" s="1030"/>
      <c r="R84" s="1030"/>
      <c r="S84" s="1030"/>
      <c r="T84" s="1030"/>
      <c r="U84" s="1030"/>
      <c r="V84" s="1030"/>
      <c r="W84" s="1030"/>
      <c r="X84" s="1030"/>
      <c r="Y84" s="1030"/>
      <c r="Z84" s="1030"/>
      <c r="AA84" s="1030"/>
      <c r="AB84" s="1030"/>
      <c r="AC84" s="1030"/>
      <c r="AD84" s="1030"/>
      <c r="AE84" s="1053"/>
      <c r="AF84" s="1050"/>
      <c r="AG84" s="1064"/>
      <c r="AH84" s="1065"/>
      <c r="AI84" s="1064"/>
      <c r="AJ84" s="1065"/>
      <c r="AK84" s="1064"/>
      <c r="AL84" s="1065"/>
      <c r="AM84" s="1066"/>
      <c r="AN84" s="1064"/>
      <c r="AO84" s="1065"/>
      <c r="AP84" s="1064"/>
      <c r="AQ84" s="1065"/>
      <c r="AR84" s="1064"/>
      <c r="AS84" s="1065"/>
      <c r="AT84" s="1052"/>
    </row>
    <row r="85" spans="2:48" s="1009" customFormat="1" ht="11.25" customHeight="1">
      <c r="B85" s="1048"/>
      <c r="C85" s="1063" t="s">
        <v>77</v>
      </c>
      <c r="D85" s="1063"/>
      <c r="E85" s="1063"/>
      <c r="F85" s="1063"/>
      <c r="G85" s="1063"/>
      <c r="H85" s="1063"/>
      <c r="I85" s="1063"/>
      <c r="J85" s="1063"/>
      <c r="K85" s="1063"/>
      <c r="L85" s="1063"/>
      <c r="M85" s="1063"/>
      <c r="N85" s="1063"/>
      <c r="P85" s="1054"/>
      <c r="Q85" s="1054" t="s">
        <v>13</v>
      </c>
      <c r="R85" s="1054"/>
      <c r="S85" s="1054"/>
      <c r="T85" s="1054"/>
      <c r="U85" s="1054"/>
      <c r="V85" s="1054"/>
      <c r="W85" s="1054"/>
      <c r="X85" s="1054"/>
      <c r="Y85" s="1054"/>
      <c r="Z85" s="1054"/>
      <c r="AA85" s="1054"/>
      <c r="AB85" s="1054"/>
      <c r="AC85" s="1054"/>
      <c r="AD85" s="1054"/>
      <c r="AE85" s="1055"/>
      <c r="AF85" s="1050"/>
      <c r="AG85" s="1067"/>
      <c r="AH85" s="1068"/>
      <c r="AI85" s="1067"/>
      <c r="AJ85" s="1068"/>
      <c r="AK85" s="1067"/>
      <c r="AL85" s="1068"/>
      <c r="AM85" s="1066"/>
      <c r="AN85" s="1067"/>
      <c r="AO85" s="1068"/>
      <c r="AP85" s="1067"/>
      <c r="AQ85" s="1068"/>
      <c r="AR85" s="1067"/>
      <c r="AS85" s="1068"/>
      <c r="AT85" s="1052"/>
    </row>
    <row r="86" spans="2:48" s="1009" customFormat="1" ht="11.25" customHeight="1">
      <c r="B86" s="1048"/>
      <c r="C86" s="1063" t="s">
        <v>78</v>
      </c>
      <c r="D86" s="1031"/>
      <c r="E86" s="1049"/>
      <c r="F86" s="1049"/>
      <c r="G86" s="1030"/>
      <c r="H86" s="1030"/>
      <c r="I86" s="1030"/>
      <c r="J86" s="1030"/>
      <c r="K86" s="1030"/>
      <c r="L86" s="1030"/>
      <c r="M86" s="1030"/>
      <c r="N86" s="1030"/>
      <c r="O86" s="1030"/>
      <c r="P86" s="1030"/>
      <c r="Q86" s="1030"/>
      <c r="R86" s="1030"/>
      <c r="S86" s="1030"/>
      <c r="T86" s="1030"/>
      <c r="U86" s="1030"/>
      <c r="V86" s="1030"/>
      <c r="W86" s="1030"/>
      <c r="X86" s="1030"/>
      <c r="Y86" s="1030"/>
      <c r="Z86" s="1030"/>
      <c r="AA86" s="1030"/>
      <c r="AB86" s="1030"/>
      <c r="AC86" s="1030"/>
      <c r="AD86" s="1030"/>
      <c r="AE86" s="1053"/>
      <c r="AF86" s="1050"/>
      <c r="AG86" s="1069"/>
      <c r="AH86" s="1065"/>
      <c r="AI86" s="1064"/>
      <c r="AJ86" s="1065"/>
      <c r="AK86" s="1064"/>
      <c r="AL86" s="1065"/>
      <c r="AM86" s="1066"/>
      <c r="AN86" s="1069"/>
      <c r="AO86" s="1065"/>
      <c r="AP86" s="1064"/>
      <c r="AQ86" s="1065"/>
      <c r="AR86" s="1064"/>
      <c r="AS86" s="1065"/>
      <c r="AT86" s="1052"/>
    </row>
    <row r="87" spans="2:48" s="1009" customFormat="1" ht="11.25" customHeight="1">
      <c r="B87" s="1048"/>
      <c r="D87" s="1063" t="s">
        <v>79</v>
      </c>
      <c r="E87" s="1063"/>
      <c r="F87" s="1063"/>
      <c r="G87" s="1063"/>
      <c r="H87" s="1063"/>
      <c r="I87" s="1063"/>
      <c r="J87" s="1063"/>
      <c r="K87" s="1063"/>
      <c r="L87" s="1063"/>
      <c r="M87" s="1063"/>
      <c r="N87" s="1063"/>
      <c r="O87" s="1063"/>
      <c r="P87" s="1063"/>
      <c r="Q87" s="1063"/>
      <c r="R87" s="1070" t="s">
        <v>13</v>
      </c>
      <c r="S87" s="1070"/>
      <c r="T87" s="1070"/>
      <c r="U87" s="1070"/>
      <c r="V87" s="1070"/>
      <c r="W87" s="1070"/>
      <c r="X87" s="1070"/>
      <c r="Y87" s="1070"/>
      <c r="Z87" s="1070"/>
      <c r="AA87" s="1070"/>
      <c r="AB87" s="1070"/>
      <c r="AC87" s="1070"/>
      <c r="AD87" s="1070"/>
      <c r="AE87" s="1054"/>
      <c r="AF87" s="1050"/>
      <c r="AG87" s="1030"/>
      <c r="AH87" s="1053"/>
      <c r="AI87" s="1067"/>
      <c r="AJ87" s="1068"/>
      <c r="AK87" s="1067"/>
      <c r="AL87" s="1068"/>
      <c r="AM87" s="1066"/>
      <c r="AN87" s="1030"/>
      <c r="AO87" s="1053"/>
      <c r="AP87" s="1067"/>
      <c r="AQ87" s="1068"/>
      <c r="AR87" s="1067"/>
      <c r="AS87" s="1068"/>
      <c r="AT87" s="1052"/>
    </row>
    <row r="88" spans="2:48" s="1009" customFormat="1" ht="6" customHeight="1" thickBot="1">
      <c r="B88" s="1056"/>
      <c r="C88" s="1057"/>
      <c r="D88" s="1057"/>
      <c r="E88" s="1058"/>
      <c r="F88" s="1058"/>
      <c r="G88" s="1058"/>
      <c r="H88" s="1059"/>
      <c r="I88" s="1059"/>
      <c r="J88" s="1059"/>
      <c r="K88" s="1059"/>
      <c r="L88" s="1059"/>
      <c r="M88" s="1059"/>
      <c r="N88" s="1059"/>
      <c r="O88" s="1059"/>
      <c r="P88" s="1059"/>
      <c r="Q88" s="1059"/>
      <c r="R88" s="1059"/>
      <c r="S88" s="1059"/>
      <c r="T88" s="1059"/>
      <c r="U88" s="1059"/>
      <c r="V88" s="1059"/>
      <c r="W88" s="1059"/>
      <c r="X88" s="1059"/>
      <c r="Y88" s="1059"/>
      <c r="Z88" s="1059"/>
      <c r="AA88" s="1059"/>
      <c r="AB88" s="1059"/>
      <c r="AC88" s="1059"/>
      <c r="AD88" s="1059"/>
      <c r="AE88" s="1059"/>
      <c r="AF88" s="1060"/>
      <c r="AG88" s="1059"/>
      <c r="AH88" s="1059"/>
      <c r="AI88" s="1059"/>
      <c r="AJ88" s="1059"/>
      <c r="AK88" s="1059"/>
      <c r="AL88" s="1059"/>
      <c r="AM88" s="1059"/>
      <c r="AN88" s="1059"/>
      <c r="AO88" s="1059"/>
      <c r="AP88" s="1059"/>
      <c r="AQ88" s="1059"/>
      <c r="AR88" s="1059"/>
      <c r="AS88" s="1059"/>
      <c r="AT88" s="1061"/>
    </row>
    <row r="89" spans="2:48" s="1009" customFormat="1" ht="6" customHeight="1" thickTop="1">
      <c r="B89" s="1041"/>
      <c r="C89" s="1042"/>
      <c r="D89" s="1042"/>
      <c r="E89" s="1043"/>
      <c r="F89" s="1043"/>
      <c r="G89" s="1044"/>
      <c r="H89" s="1044"/>
      <c r="I89" s="1044"/>
      <c r="J89" s="1044"/>
      <c r="K89" s="1044"/>
      <c r="L89" s="1044"/>
      <c r="M89" s="1044"/>
      <c r="N89" s="1044"/>
      <c r="O89" s="1044"/>
      <c r="P89" s="1044"/>
      <c r="Q89" s="1044"/>
      <c r="R89" s="1044"/>
      <c r="S89" s="1044"/>
      <c r="T89" s="1044"/>
      <c r="U89" s="1044"/>
      <c r="V89" s="1044"/>
      <c r="W89" s="1044"/>
      <c r="X89" s="1044"/>
      <c r="Y89" s="1044"/>
      <c r="Z89" s="1044"/>
      <c r="AA89" s="1044"/>
      <c r="AB89" s="1044"/>
      <c r="AC89" s="1044"/>
      <c r="AD89" s="1044"/>
      <c r="AE89" s="1044"/>
      <c r="AF89" s="1044"/>
      <c r="AG89" s="1044"/>
      <c r="AH89" s="1044"/>
      <c r="AI89" s="1044"/>
      <c r="AJ89" s="1044"/>
      <c r="AK89" s="1044"/>
      <c r="AL89" s="1044"/>
      <c r="AM89" s="1044"/>
      <c r="AN89" s="1044"/>
      <c r="AO89" s="1044"/>
      <c r="AP89" s="1044"/>
      <c r="AQ89" s="1044"/>
      <c r="AR89" s="1044"/>
      <c r="AS89" s="1044"/>
      <c r="AT89" s="1047"/>
    </row>
    <row r="90" spans="2:48" s="1009" customFormat="1" ht="11.25" customHeight="1">
      <c r="B90" s="1719" t="s">
        <v>80</v>
      </c>
      <c r="C90" s="1720"/>
      <c r="D90" s="1720"/>
      <c r="E90" s="1720"/>
      <c r="F90" s="1720"/>
      <c r="G90" s="1720"/>
      <c r="H90" s="1720"/>
      <c r="I90" s="1720"/>
      <c r="J90" s="1720"/>
      <c r="K90" s="1720"/>
      <c r="L90" s="1720"/>
      <c r="M90" s="1720"/>
      <c r="N90" s="1720"/>
      <c r="O90" s="1720"/>
      <c r="P90" s="1720"/>
      <c r="Q90" s="1720"/>
      <c r="R90" s="1720"/>
      <c r="S90" s="1720"/>
      <c r="T90" s="1720"/>
      <c r="U90" s="1720"/>
      <c r="V90" s="1720"/>
      <c r="W90" s="1720"/>
      <c r="X90" s="1720"/>
      <c r="Y90" s="1720"/>
      <c r="Z90" s="1720"/>
      <c r="AA90" s="1720"/>
      <c r="AB90" s="1720"/>
      <c r="AC90" s="1720"/>
      <c r="AD90" s="1720"/>
      <c r="AE90" s="1720"/>
      <c r="AF90" s="1720"/>
      <c r="AG90" s="1720"/>
      <c r="AH90" s="1720"/>
      <c r="AI90" s="1720"/>
      <c r="AJ90" s="1720"/>
      <c r="AK90" s="1720"/>
      <c r="AL90" s="1720"/>
      <c r="AM90" s="1720"/>
      <c r="AN90" s="1720"/>
      <c r="AO90" s="1720"/>
      <c r="AP90" s="1720"/>
      <c r="AQ90" s="1720"/>
      <c r="AR90" s="1720"/>
      <c r="AS90" s="1720"/>
      <c r="AT90" s="1721"/>
    </row>
    <row r="91" spans="2:48" s="1009" customFormat="1" ht="6" customHeight="1" thickBot="1">
      <c r="B91" s="1038"/>
      <c r="C91" s="1039"/>
      <c r="D91" s="1039"/>
      <c r="E91" s="1039"/>
      <c r="F91" s="1039"/>
      <c r="G91" s="1039"/>
      <c r="H91" s="1039"/>
      <c r="I91" s="1039"/>
      <c r="J91" s="1039"/>
      <c r="K91" s="1039"/>
      <c r="L91" s="1039"/>
      <c r="M91" s="1039"/>
      <c r="N91" s="1039"/>
      <c r="O91" s="1039"/>
      <c r="P91" s="1039"/>
      <c r="Q91" s="1039"/>
      <c r="R91" s="1039"/>
      <c r="S91" s="1039"/>
      <c r="T91" s="1039"/>
      <c r="U91" s="1039"/>
      <c r="V91" s="1039"/>
      <c r="W91" s="1039"/>
      <c r="X91" s="1039"/>
      <c r="Y91" s="1039"/>
      <c r="Z91" s="1039"/>
      <c r="AA91" s="1039"/>
      <c r="AB91" s="1039"/>
      <c r="AC91" s="1039"/>
      <c r="AD91" s="1039"/>
      <c r="AE91" s="1039"/>
      <c r="AF91" s="1039"/>
      <c r="AG91" s="1039"/>
      <c r="AH91" s="1039"/>
      <c r="AI91" s="1039"/>
      <c r="AJ91" s="1039"/>
      <c r="AK91" s="1039"/>
      <c r="AL91" s="1039"/>
      <c r="AM91" s="1039"/>
      <c r="AN91" s="1039"/>
      <c r="AO91" s="1039"/>
      <c r="AP91" s="1039"/>
      <c r="AQ91" s="1039"/>
      <c r="AR91" s="1039"/>
      <c r="AS91" s="1039"/>
      <c r="AT91" s="1040"/>
      <c r="AV91" s="1037"/>
    </row>
    <row r="92" spans="2:48" s="1009" customFormat="1" ht="6" customHeight="1" thickTop="1">
      <c r="B92" s="1041"/>
      <c r="C92" s="1042"/>
      <c r="D92" s="1042"/>
      <c r="E92" s="1043"/>
      <c r="F92" s="1043"/>
      <c r="G92" s="1044"/>
      <c r="H92" s="1044"/>
      <c r="I92" s="1044"/>
      <c r="J92" s="1044"/>
      <c r="K92" s="1044"/>
      <c r="L92" s="1044"/>
      <c r="M92" s="1044"/>
      <c r="N92" s="1044"/>
      <c r="O92" s="1044"/>
      <c r="P92" s="1044"/>
      <c r="Q92" s="1044"/>
      <c r="R92" s="1044"/>
      <c r="S92" s="1044"/>
      <c r="T92" s="1044"/>
      <c r="U92" s="1044"/>
      <c r="V92" s="1044"/>
      <c r="W92" s="1044"/>
      <c r="X92" s="1044"/>
      <c r="Y92" s="1044"/>
      <c r="Z92" s="1044"/>
      <c r="AA92" s="1044"/>
      <c r="AB92" s="1044"/>
      <c r="AC92" s="1044"/>
      <c r="AD92" s="1044"/>
      <c r="AE92" s="1044"/>
      <c r="AF92" s="1045"/>
      <c r="AG92" s="1044"/>
      <c r="AH92" s="1044"/>
      <c r="AI92" s="1044"/>
      <c r="AJ92" s="1044"/>
      <c r="AK92" s="1044"/>
      <c r="AL92" s="1044"/>
      <c r="AM92" s="1044"/>
      <c r="AN92" s="1046"/>
      <c r="AO92" s="1046"/>
      <c r="AP92" s="1046"/>
      <c r="AQ92" s="1046"/>
      <c r="AR92" s="1046"/>
      <c r="AS92" s="1046"/>
      <c r="AT92" s="1047"/>
    </row>
    <row r="93" spans="2:48" s="1009" customFormat="1" ht="12" customHeight="1">
      <c r="B93" s="1048"/>
      <c r="C93" s="1031"/>
      <c r="D93" s="1031"/>
      <c r="E93" s="1049"/>
      <c r="F93" s="1049"/>
      <c r="G93" s="1030"/>
      <c r="H93" s="1030"/>
      <c r="I93" s="1030"/>
      <c r="J93" s="1030"/>
      <c r="K93" s="1030"/>
      <c r="L93" s="1030"/>
      <c r="M93" s="1030"/>
      <c r="N93" s="1030"/>
      <c r="O93" s="1030"/>
      <c r="P93" s="1030"/>
      <c r="Q93" s="1030"/>
      <c r="R93" s="1030"/>
      <c r="S93" s="1030"/>
      <c r="T93" s="1030"/>
      <c r="U93" s="1030"/>
      <c r="V93" s="1030"/>
      <c r="W93" s="1030"/>
      <c r="X93" s="1030"/>
      <c r="Y93" s="1030"/>
      <c r="Z93" s="1030"/>
      <c r="AA93" s="1030"/>
      <c r="AB93" s="1030"/>
      <c r="AC93" s="1030"/>
      <c r="AD93" s="1030"/>
      <c r="AE93" s="1030"/>
      <c r="AF93" s="1050"/>
      <c r="AG93" s="1730" t="s">
        <v>75</v>
      </c>
      <c r="AH93" s="1730"/>
      <c r="AI93" s="1730"/>
      <c r="AJ93" s="1730"/>
      <c r="AK93" s="1730"/>
      <c r="AL93" s="1730"/>
      <c r="AM93" s="1051"/>
      <c r="AN93" s="1730" t="s">
        <v>81</v>
      </c>
      <c r="AO93" s="1730"/>
      <c r="AP93" s="1730"/>
      <c r="AQ93" s="1730"/>
      <c r="AR93" s="1730"/>
      <c r="AS93" s="1730"/>
      <c r="AT93" s="1052"/>
    </row>
    <row r="94" spans="2:48" s="1009" customFormat="1" ht="11.25" customHeight="1">
      <c r="B94" s="1048"/>
      <c r="C94" s="1049"/>
      <c r="D94" s="1031"/>
      <c r="E94" s="1049"/>
      <c r="F94" s="1049"/>
      <c r="G94" s="1030"/>
      <c r="H94" s="1030"/>
      <c r="I94" s="1030"/>
      <c r="J94" s="1030"/>
      <c r="K94" s="1030"/>
      <c r="L94" s="1030"/>
      <c r="M94" s="1030"/>
      <c r="N94" s="1030"/>
      <c r="O94" s="1030"/>
      <c r="P94" s="1030"/>
      <c r="Q94" s="1030"/>
      <c r="R94" s="1030"/>
      <c r="S94" s="1030"/>
      <c r="T94" s="1030"/>
      <c r="U94" s="1030"/>
      <c r="V94" s="1030"/>
      <c r="W94" s="1030"/>
      <c r="X94" s="1030"/>
      <c r="Y94" s="1030"/>
      <c r="Z94" s="1030"/>
      <c r="AA94" s="1030"/>
      <c r="AB94" s="1030"/>
      <c r="AC94" s="1030"/>
      <c r="AD94" s="1030"/>
      <c r="AE94" s="1053"/>
      <c r="AF94" s="1050"/>
      <c r="AG94" s="1064"/>
      <c r="AH94" s="1065"/>
      <c r="AI94" s="1064"/>
      <c r="AJ94" s="1065"/>
      <c r="AK94" s="1064"/>
      <c r="AL94" s="1065"/>
      <c r="AM94" s="1066"/>
      <c r="AN94" s="1030"/>
      <c r="AO94" s="1053"/>
      <c r="AP94" s="1064"/>
      <c r="AQ94" s="1065"/>
      <c r="AR94" s="1064"/>
      <c r="AS94" s="1065"/>
      <c r="AT94" s="1052"/>
    </row>
    <row r="95" spans="2:48" s="1009" customFormat="1" ht="11.25" customHeight="1">
      <c r="B95" s="1048"/>
      <c r="C95" s="1063" t="s">
        <v>82</v>
      </c>
      <c r="D95" s="1063"/>
      <c r="E95" s="1063"/>
      <c r="F95" s="1063"/>
      <c r="G95" s="1063"/>
      <c r="H95" s="1063"/>
      <c r="I95" s="1063"/>
      <c r="J95" s="1063"/>
      <c r="K95" s="1063"/>
      <c r="L95" s="1063"/>
      <c r="M95" s="1063"/>
      <c r="N95" s="1063"/>
      <c r="O95" s="1030"/>
      <c r="P95" s="1054"/>
      <c r="Q95" s="1062" t="s">
        <v>13</v>
      </c>
      <c r="R95" s="1054"/>
      <c r="S95" s="1054"/>
      <c r="T95" s="1054"/>
      <c r="U95" s="1054"/>
      <c r="V95" s="1054"/>
      <c r="W95" s="1054"/>
      <c r="X95" s="1062"/>
      <c r="Y95" s="1054"/>
      <c r="Z95" s="1054"/>
      <c r="AA95" s="1054"/>
      <c r="AB95" s="1054"/>
      <c r="AC95" s="1054"/>
      <c r="AD95" s="1054"/>
      <c r="AE95" s="1055"/>
      <c r="AF95" s="1050"/>
      <c r="AG95" s="1067"/>
      <c r="AH95" s="1068"/>
      <c r="AI95" s="1067"/>
      <c r="AJ95" s="1068"/>
      <c r="AK95" s="1067"/>
      <c r="AL95" s="1068"/>
      <c r="AM95" s="1066"/>
      <c r="AN95" s="1030"/>
      <c r="AO95" s="1053"/>
      <c r="AP95" s="1067"/>
      <c r="AQ95" s="1068"/>
      <c r="AR95" s="1067"/>
      <c r="AS95" s="1068"/>
      <c r="AT95" s="1052"/>
    </row>
    <row r="96" spans="2:48" s="1009" customFormat="1" ht="11.25" customHeight="1">
      <c r="B96" s="1048"/>
      <c r="C96" s="1049"/>
      <c r="D96" s="1031"/>
      <c r="E96" s="1049"/>
      <c r="F96" s="1049"/>
      <c r="G96" s="1030"/>
      <c r="H96" s="1030"/>
      <c r="I96" s="1030"/>
      <c r="J96" s="1030"/>
      <c r="K96" s="1030"/>
      <c r="L96" s="1030"/>
      <c r="M96" s="1030"/>
      <c r="N96" s="1030"/>
      <c r="O96" s="1030"/>
      <c r="P96" s="1030"/>
      <c r="Q96" s="1030"/>
      <c r="R96" s="1030"/>
      <c r="S96" s="1030"/>
      <c r="T96" s="1030"/>
      <c r="U96" s="1030"/>
      <c r="V96" s="1030"/>
      <c r="W96" s="1030"/>
      <c r="X96" s="1030"/>
      <c r="Y96" s="1030"/>
      <c r="Z96" s="1030"/>
      <c r="AA96" s="1030"/>
      <c r="AB96" s="1030"/>
      <c r="AC96" s="1030"/>
      <c r="AD96" s="1030"/>
      <c r="AE96" s="1053"/>
      <c r="AF96" s="1050"/>
      <c r="AG96" s="1064"/>
      <c r="AH96" s="1065"/>
      <c r="AI96" s="1064"/>
      <c r="AJ96" s="1065"/>
      <c r="AK96" s="1064"/>
      <c r="AL96" s="1065"/>
      <c r="AM96" s="1066"/>
      <c r="AN96" s="1030"/>
      <c r="AO96" s="1053"/>
      <c r="AP96" s="1064"/>
      <c r="AQ96" s="1065"/>
      <c r="AR96" s="1064"/>
      <c r="AS96" s="1065"/>
      <c r="AT96" s="1052"/>
    </row>
    <row r="97" spans="2:46" s="1009" customFormat="1" ht="11.25" customHeight="1">
      <c r="B97" s="1048"/>
      <c r="C97" s="1063" t="s">
        <v>83</v>
      </c>
      <c r="D97" s="1063"/>
      <c r="E97" s="1063"/>
      <c r="F97" s="1063"/>
      <c r="G97" s="1063"/>
      <c r="H97" s="1063"/>
      <c r="I97" s="1063"/>
      <c r="J97" s="1063"/>
      <c r="K97" s="1063"/>
      <c r="L97" s="1063"/>
      <c r="M97" s="1063"/>
      <c r="N97" s="1063"/>
      <c r="O97" s="1063"/>
      <c r="P97" s="1063"/>
      <c r="Q97" s="1063"/>
      <c r="R97" s="1063"/>
      <c r="S97" s="1063"/>
      <c r="T97" s="1030"/>
      <c r="U97" s="1054"/>
      <c r="V97" s="1054"/>
      <c r="W97" s="1054"/>
      <c r="X97" s="1062" t="s">
        <v>13</v>
      </c>
      <c r="Y97" s="1054"/>
      <c r="Z97" s="1054"/>
      <c r="AA97" s="1054"/>
      <c r="AB97" s="1054"/>
      <c r="AC97" s="1062"/>
      <c r="AD97" s="1054"/>
      <c r="AE97" s="1055"/>
      <c r="AF97" s="1050"/>
      <c r="AG97" s="1067"/>
      <c r="AH97" s="1068"/>
      <c r="AI97" s="1067"/>
      <c r="AJ97" s="1068"/>
      <c r="AK97" s="1067"/>
      <c r="AL97" s="1068"/>
      <c r="AM97" s="1066"/>
      <c r="AN97" s="1030"/>
      <c r="AO97" s="1053"/>
      <c r="AP97" s="1067"/>
      <c r="AQ97" s="1068"/>
      <c r="AR97" s="1067"/>
      <c r="AS97" s="1068"/>
      <c r="AT97" s="1052"/>
    </row>
    <row r="98" spans="2:46" s="1009" customFormat="1" ht="11.25" customHeight="1">
      <c r="B98" s="1048"/>
      <c r="C98" s="1063" t="s">
        <v>84</v>
      </c>
      <c r="D98" s="1031"/>
      <c r="E98" s="1049"/>
      <c r="F98" s="1049"/>
      <c r="G98" s="1030"/>
      <c r="H98" s="1030"/>
      <c r="I98" s="1030"/>
      <c r="J98" s="1030"/>
      <c r="K98" s="1030"/>
      <c r="L98" s="1030"/>
      <c r="M98" s="1030"/>
      <c r="N98" s="1030"/>
      <c r="O98" s="1030"/>
      <c r="P98" s="1030"/>
      <c r="Q98" s="1030"/>
      <c r="R98" s="1030"/>
      <c r="S98" s="1030"/>
      <c r="T98" s="1030"/>
      <c r="U98" s="1030"/>
      <c r="V98" s="1030"/>
      <c r="W98" s="1030"/>
      <c r="X98" s="1030"/>
      <c r="Y98" s="1030"/>
      <c r="Z98" s="1030"/>
      <c r="AA98" s="1030"/>
      <c r="AB98" s="1030"/>
      <c r="AC98" s="1030"/>
      <c r="AD98" s="1030"/>
      <c r="AE98" s="1053"/>
      <c r="AF98" s="1050"/>
      <c r="AG98" s="1064"/>
      <c r="AH98" s="1065"/>
      <c r="AI98" s="1064"/>
      <c r="AJ98" s="1065"/>
      <c r="AK98" s="1064"/>
      <c r="AL98" s="1065"/>
      <c r="AM98" s="1066"/>
      <c r="AN98" s="1030"/>
      <c r="AO98" s="1053"/>
      <c r="AP98" s="1064"/>
      <c r="AQ98" s="1065"/>
      <c r="AR98" s="1064"/>
      <c r="AS98" s="1065"/>
      <c r="AT98" s="1052"/>
    </row>
    <row r="99" spans="2:46" s="1009" customFormat="1" ht="11.25" customHeight="1">
      <c r="B99" s="1048"/>
      <c r="C99" s="1030"/>
      <c r="D99" s="1063" t="s">
        <v>85</v>
      </c>
      <c r="E99" s="1063"/>
      <c r="F99" s="1063"/>
      <c r="G99" s="1063"/>
      <c r="H99" s="1063"/>
      <c r="I99" s="1063"/>
      <c r="J99" s="1063"/>
      <c r="K99" s="1063"/>
      <c r="L99" s="1070" t="s">
        <v>13</v>
      </c>
      <c r="M99" s="1070"/>
      <c r="N99" s="1070"/>
      <c r="O99" s="1070"/>
      <c r="P99" s="1070"/>
      <c r="Q99" s="1070"/>
      <c r="R99" s="1070"/>
      <c r="S99" s="1070"/>
      <c r="T99" s="1070"/>
      <c r="U99" s="1070"/>
      <c r="V99" s="1070"/>
      <c r="W99" s="1070"/>
      <c r="X99" s="1070"/>
      <c r="Y99" s="1070"/>
      <c r="Z99" s="1054"/>
      <c r="AA99" s="1054"/>
      <c r="AB99" s="1062"/>
      <c r="AC99" s="1054"/>
      <c r="AD99" s="1054"/>
      <c r="AE99" s="1055"/>
      <c r="AF99" s="1050"/>
      <c r="AG99" s="1067"/>
      <c r="AH99" s="1068"/>
      <c r="AI99" s="1067"/>
      <c r="AJ99" s="1068"/>
      <c r="AK99" s="1067"/>
      <c r="AL99" s="1068"/>
      <c r="AM99" s="1066"/>
      <c r="AN99" s="1030"/>
      <c r="AO99" s="1053"/>
      <c r="AP99" s="1067"/>
      <c r="AQ99" s="1068"/>
      <c r="AR99" s="1067"/>
      <c r="AS99" s="1068"/>
      <c r="AT99" s="1052"/>
    </row>
    <row r="100" spans="2:46" s="1009" customFormat="1" ht="6" customHeight="1" thickBot="1">
      <c r="B100" s="1056"/>
      <c r="C100" s="1057"/>
      <c r="D100" s="1057"/>
      <c r="E100" s="1058"/>
      <c r="F100" s="1058"/>
      <c r="G100" s="1058"/>
      <c r="H100" s="1059"/>
      <c r="I100" s="1059"/>
      <c r="J100" s="1059"/>
      <c r="K100" s="1059"/>
      <c r="L100" s="1059"/>
      <c r="M100" s="1059"/>
      <c r="N100" s="1059"/>
      <c r="O100" s="1059"/>
      <c r="P100" s="1059"/>
      <c r="Q100" s="1059"/>
      <c r="R100" s="1059"/>
      <c r="S100" s="1059"/>
      <c r="T100" s="1059"/>
      <c r="U100" s="1059"/>
      <c r="V100" s="1059"/>
      <c r="W100" s="1059"/>
      <c r="X100" s="1059"/>
      <c r="Y100" s="1059"/>
      <c r="Z100" s="1059"/>
      <c r="AA100" s="1059"/>
      <c r="AB100" s="1059"/>
      <c r="AC100" s="1059"/>
      <c r="AD100" s="1059"/>
      <c r="AE100" s="1059"/>
      <c r="AF100" s="1060"/>
      <c r="AG100" s="1059"/>
      <c r="AH100" s="1059"/>
      <c r="AI100" s="1059"/>
      <c r="AJ100" s="1059"/>
      <c r="AK100" s="1059"/>
      <c r="AL100" s="1059"/>
      <c r="AM100" s="1059"/>
      <c r="AN100" s="1059"/>
      <c r="AO100" s="1059"/>
      <c r="AP100" s="1059"/>
      <c r="AQ100" s="1059"/>
      <c r="AR100" s="1059"/>
      <c r="AS100" s="1059"/>
      <c r="AT100" s="1061"/>
    </row>
    <row r="101" spans="2:46" s="1009" customFormat="1" ht="6" customHeight="1" thickTop="1">
      <c r="B101" s="1041"/>
      <c r="C101" s="1042"/>
      <c r="D101" s="1042"/>
      <c r="E101" s="1043"/>
      <c r="F101" s="1043"/>
      <c r="G101" s="1044"/>
      <c r="H101" s="1044"/>
      <c r="I101" s="1044"/>
      <c r="J101" s="1044"/>
      <c r="K101" s="1044"/>
      <c r="L101" s="1044"/>
      <c r="M101" s="1044"/>
      <c r="N101" s="1044"/>
      <c r="O101" s="1044"/>
      <c r="P101" s="1044"/>
      <c r="Q101" s="1044"/>
      <c r="R101" s="1044"/>
      <c r="S101" s="1044"/>
      <c r="T101" s="1044"/>
      <c r="U101" s="1044"/>
      <c r="V101" s="1044"/>
      <c r="W101" s="1044"/>
      <c r="X101" s="1044"/>
      <c r="Y101" s="1044"/>
      <c r="Z101" s="1044"/>
      <c r="AA101" s="1044"/>
      <c r="AB101" s="1044"/>
      <c r="AC101" s="1044"/>
      <c r="AD101" s="1044"/>
      <c r="AE101" s="1044"/>
      <c r="AF101" s="1044"/>
      <c r="AG101" s="1044"/>
      <c r="AH101" s="1044"/>
      <c r="AI101" s="1044"/>
      <c r="AJ101" s="1044"/>
      <c r="AK101" s="1044"/>
      <c r="AL101" s="1044"/>
      <c r="AM101" s="1044"/>
      <c r="AN101" s="1044"/>
      <c r="AO101" s="1044"/>
      <c r="AP101" s="1044"/>
      <c r="AQ101" s="1044"/>
      <c r="AR101" s="1044"/>
      <c r="AS101" s="1044"/>
      <c r="AT101" s="1047"/>
    </row>
    <row r="102" spans="2:46" s="1009" customFormat="1" ht="11.25" customHeight="1">
      <c r="B102" s="1719" t="s">
        <v>86</v>
      </c>
      <c r="C102" s="1720"/>
      <c r="D102" s="1720"/>
      <c r="E102" s="1720"/>
      <c r="F102" s="1720"/>
      <c r="G102" s="1720"/>
      <c r="H102" s="1720"/>
      <c r="I102" s="1720"/>
      <c r="J102" s="1720"/>
      <c r="K102" s="1720"/>
      <c r="L102" s="1720"/>
      <c r="M102" s="1720"/>
      <c r="N102" s="1720"/>
      <c r="O102" s="1720"/>
      <c r="P102" s="1720"/>
      <c r="Q102" s="1720"/>
      <c r="R102" s="1720"/>
      <c r="S102" s="1720"/>
      <c r="T102" s="1720"/>
      <c r="U102" s="1720"/>
      <c r="V102" s="1720"/>
      <c r="W102" s="1720"/>
      <c r="X102" s="1720"/>
      <c r="Y102" s="1720"/>
      <c r="Z102" s="1720"/>
      <c r="AA102" s="1720"/>
      <c r="AB102" s="1720"/>
      <c r="AC102" s="1720"/>
      <c r="AD102" s="1720"/>
      <c r="AE102" s="1720"/>
      <c r="AF102" s="1720"/>
      <c r="AG102" s="1720"/>
      <c r="AH102" s="1720"/>
      <c r="AI102" s="1720"/>
      <c r="AJ102" s="1720"/>
      <c r="AK102" s="1720"/>
      <c r="AL102" s="1720"/>
      <c r="AM102" s="1720"/>
      <c r="AN102" s="1720"/>
      <c r="AO102" s="1720"/>
      <c r="AP102" s="1720"/>
      <c r="AQ102" s="1720"/>
      <c r="AR102" s="1720"/>
      <c r="AS102" s="1720"/>
      <c r="AT102" s="1721"/>
    </row>
    <row r="103" spans="2:46" s="1009" customFormat="1" ht="6" customHeight="1" thickBot="1">
      <c r="B103" s="1038"/>
      <c r="C103" s="1039"/>
      <c r="D103" s="1039"/>
      <c r="E103" s="1039"/>
      <c r="F103" s="1039"/>
      <c r="G103" s="1039"/>
      <c r="H103" s="1039"/>
      <c r="I103" s="1039"/>
      <c r="J103" s="1039"/>
      <c r="K103" s="1039"/>
      <c r="L103" s="1039"/>
      <c r="M103" s="1039"/>
      <c r="N103" s="1039"/>
      <c r="O103" s="1039"/>
      <c r="P103" s="1039"/>
      <c r="Q103" s="1039"/>
      <c r="R103" s="1039"/>
      <c r="S103" s="1039"/>
      <c r="T103" s="1039"/>
      <c r="U103" s="1039"/>
      <c r="V103" s="1039"/>
      <c r="W103" s="1039"/>
      <c r="X103" s="1039"/>
      <c r="Y103" s="1039"/>
      <c r="Z103" s="1039"/>
      <c r="AA103" s="1039"/>
      <c r="AB103" s="1039"/>
      <c r="AC103" s="1039"/>
      <c r="AD103" s="1039"/>
      <c r="AE103" s="1039"/>
      <c r="AF103" s="1039"/>
      <c r="AG103" s="1039"/>
      <c r="AH103" s="1039"/>
      <c r="AI103" s="1039"/>
      <c r="AJ103" s="1039"/>
      <c r="AK103" s="1039"/>
      <c r="AL103" s="1039"/>
      <c r="AM103" s="1039"/>
      <c r="AN103" s="1039"/>
      <c r="AO103" s="1039"/>
      <c r="AP103" s="1039"/>
      <c r="AQ103" s="1039"/>
      <c r="AR103" s="1039"/>
      <c r="AS103" s="1039"/>
      <c r="AT103" s="1040"/>
    </row>
    <row r="104" spans="2:46" s="1009" customFormat="1" ht="6" customHeight="1" thickTop="1">
      <c r="B104" s="1041"/>
      <c r="C104" s="1042"/>
      <c r="D104" s="1042"/>
      <c r="E104" s="1043"/>
      <c r="F104" s="1043"/>
      <c r="G104" s="1044"/>
      <c r="H104" s="1044"/>
      <c r="I104" s="1044"/>
      <c r="J104" s="1044"/>
      <c r="K104" s="1044"/>
      <c r="L104" s="1044"/>
      <c r="M104" s="1044"/>
      <c r="N104" s="1044"/>
      <c r="O104" s="1044"/>
      <c r="P104" s="1044"/>
      <c r="Q104" s="1044"/>
      <c r="R104" s="1044"/>
      <c r="S104" s="1044"/>
      <c r="T104" s="1044"/>
      <c r="U104" s="1044"/>
      <c r="V104" s="1044"/>
      <c r="W104" s="1044"/>
      <c r="X104" s="1044"/>
      <c r="Y104" s="1044"/>
      <c r="Z104" s="1044"/>
      <c r="AA104" s="1044"/>
      <c r="AB104" s="1044"/>
      <c r="AC104" s="1044"/>
      <c r="AD104" s="1044"/>
      <c r="AE104" s="1044"/>
      <c r="AF104" s="1045"/>
      <c r="AG104" s="1044"/>
      <c r="AH104" s="1044"/>
      <c r="AI104" s="1044"/>
      <c r="AJ104" s="1044"/>
      <c r="AK104" s="1044"/>
      <c r="AL104" s="1044"/>
      <c r="AM104" s="1044"/>
      <c r="AN104" s="1046"/>
      <c r="AO104" s="1046"/>
      <c r="AP104" s="1046"/>
      <c r="AQ104" s="1046"/>
      <c r="AR104" s="1046"/>
      <c r="AS104" s="1046"/>
      <c r="AT104" s="1047"/>
    </row>
    <row r="105" spans="2:46" s="1009" customFormat="1" ht="11.25" customHeight="1">
      <c r="B105" s="1048"/>
      <c r="C105" s="1031"/>
      <c r="D105" s="1031"/>
      <c r="E105" s="1049"/>
      <c r="F105" s="1049"/>
      <c r="G105" s="1030"/>
      <c r="H105" s="1030"/>
      <c r="I105" s="1030"/>
      <c r="J105" s="1030"/>
      <c r="K105" s="1030"/>
      <c r="L105" s="1030"/>
      <c r="M105" s="1030"/>
      <c r="N105" s="1030"/>
      <c r="O105" s="1030"/>
      <c r="P105" s="1030"/>
      <c r="Q105" s="1030"/>
      <c r="R105" s="1030"/>
      <c r="S105" s="1030"/>
      <c r="T105" s="1030"/>
      <c r="U105" s="1030"/>
      <c r="V105" s="1030"/>
      <c r="W105" s="1030"/>
      <c r="X105" s="1030"/>
      <c r="Y105" s="1030"/>
      <c r="Z105" s="1030"/>
      <c r="AA105" s="1030"/>
      <c r="AB105" s="1030"/>
      <c r="AC105" s="1030"/>
      <c r="AD105" s="1030"/>
      <c r="AE105" s="1030"/>
      <c r="AF105" s="1050"/>
      <c r="AG105" s="1730" t="s">
        <v>75</v>
      </c>
      <c r="AH105" s="1730"/>
      <c r="AI105" s="1730"/>
      <c r="AJ105" s="1730"/>
      <c r="AK105" s="1730"/>
      <c r="AL105" s="1730"/>
      <c r="AM105" s="1051"/>
      <c r="AN105" s="1730" t="s">
        <v>76</v>
      </c>
      <c r="AO105" s="1730"/>
      <c r="AP105" s="1730"/>
      <c r="AQ105" s="1730"/>
      <c r="AR105" s="1730"/>
      <c r="AS105" s="1730"/>
      <c r="AT105" s="1052"/>
    </row>
    <row r="106" spans="2:46" s="1009" customFormat="1" ht="11.25" customHeight="1">
      <c r="B106" s="1048"/>
      <c r="C106" s="1049"/>
      <c r="D106" s="1031"/>
      <c r="E106" s="1049"/>
      <c r="F106" s="1049"/>
      <c r="G106" s="1030"/>
      <c r="H106" s="1030"/>
      <c r="I106" s="1030"/>
      <c r="J106" s="1030"/>
      <c r="K106" s="1030"/>
      <c r="L106" s="1030"/>
      <c r="M106" s="1030"/>
      <c r="N106" s="1030"/>
      <c r="O106" s="1030"/>
      <c r="P106" s="1030"/>
      <c r="Q106" s="1030"/>
      <c r="R106" s="1030"/>
      <c r="S106" s="1030"/>
      <c r="T106" s="1030"/>
      <c r="U106" s="1030"/>
      <c r="V106" s="1030"/>
      <c r="W106" s="1030"/>
      <c r="X106" s="1030"/>
      <c r="Y106" s="1030"/>
      <c r="Z106" s="1030"/>
      <c r="AA106" s="1030"/>
      <c r="AB106" s="1030"/>
      <c r="AC106" s="1030"/>
      <c r="AD106" s="1030"/>
      <c r="AE106" s="1053"/>
      <c r="AF106" s="1050"/>
      <c r="AG106" s="1030"/>
      <c r="AH106" s="1030"/>
      <c r="AI106" s="1064"/>
      <c r="AJ106" s="1065"/>
      <c r="AK106" s="1064"/>
      <c r="AL106" s="1065"/>
      <c r="AM106" s="1066"/>
      <c r="AN106" s="1030"/>
      <c r="AO106" s="1053"/>
      <c r="AP106" s="1064"/>
      <c r="AQ106" s="1065"/>
      <c r="AR106" s="1064"/>
      <c r="AS106" s="1065"/>
      <c r="AT106" s="1052"/>
    </row>
    <row r="107" spans="2:46" s="1009" customFormat="1" ht="11.25" customHeight="1">
      <c r="B107" s="1048"/>
      <c r="C107" s="1063" t="s">
        <v>87</v>
      </c>
      <c r="D107" s="1063"/>
      <c r="E107" s="1063"/>
      <c r="F107" s="1063"/>
      <c r="G107" s="1063"/>
      <c r="H107" s="1063"/>
      <c r="I107" s="1063"/>
      <c r="J107" s="1063"/>
      <c r="K107" s="1063"/>
      <c r="L107" s="1063"/>
      <c r="M107" s="1063"/>
      <c r="N107" s="1063"/>
      <c r="O107" s="1063"/>
      <c r="P107" s="1063"/>
      <c r="Q107" s="1063"/>
      <c r="R107" s="1063"/>
      <c r="S107" s="1063"/>
      <c r="T107" s="1063"/>
      <c r="V107" s="1054"/>
      <c r="X107" s="1054"/>
      <c r="Y107" s="1062" t="s">
        <v>13</v>
      </c>
      <c r="Z107" s="1054"/>
      <c r="AA107" s="1054"/>
      <c r="AB107" s="1054"/>
      <c r="AC107" s="1054"/>
      <c r="AD107" s="1054"/>
      <c r="AE107" s="1055"/>
      <c r="AF107" s="1049"/>
      <c r="AG107" s="1030"/>
      <c r="AH107" s="1030"/>
      <c r="AI107" s="1067"/>
      <c r="AJ107" s="1068"/>
      <c r="AK107" s="1067"/>
      <c r="AL107" s="1068"/>
      <c r="AM107" s="1066"/>
      <c r="AN107" s="1030"/>
      <c r="AO107" s="1053"/>
      <c r="AP107" s="1067"/>
      <c r="AQ107" s="1068"/>
      <c r="AR107" s="1067"/>
      <c r="AS107" s="1068"/>
      <c r="AT107" s="1052"/>
    </row>
    <row r="108" spans="2:46" s="1009" customFormat="1" ht="6" customHeight="1" thickBot="1">
      <c r="B108" s="1056"/>
      <c r="C108" s="1057"/>
      <c r="D108" s="1057"/>
      <c r="E108" s="1058"/>
      <c r="F108" s="1058"/>
      <c r="G108" s="1058"/>
      <c r="H108" s="1059"/>
      <c r="I108" s="1059"/>
      <c r="J108" s="1059"/>
      <c r="K108" s="1059"/>
      <c r="L108" s="1059"/>
      <c r="M108" s="1059"/>
      <c r="N108" s="1059"/>
      <c r="O108" s="1059"/>
      <c r="P108" s="1059"/>
      <c r="Q108" s="1059"/>
      <c r="R108" s="1059"/>
      <c r="S108" s="1059"/>
      <c r="T108" s="1059"/>
      <c r="U108" s="1059"/>
      <c r="V108" s="1059"/>
      <c r="W108" s="1059"/>
      <c r="X108" s="1059"/>
      <c r="Y108" s="1059"/>
      <c r="Z108" s="1059"/>
      <c r="AA108" s="1059"/>
      <c r="AB108" s="1059"/>
      <c r="AC108" s="1059"/>
      <c r="AD108" s="1059"/>
      <c r="AE108" s="1059"/>
      <c r="AF108" s="1060"/>
      <c r="AG108" s="1059"/>
      <c r="AH108" s="1059"/>
      <c r="AI108" s="1059"/>
      <c r="AJ108" s="1059"/>
      <c r="AK108" s="1059"/>
      <c r="AL108" s="1059"/>
      <c r="AM108" s="1059"/>
      <c r="AN108" s="1059"/>
      <c r="AO108" s="1059"/>
      <c r="AP108" s="1059"/>
      <c r="AQ108" s="1059"/>
      <c r="AR108" s="1059"/>
      <c r="AS108" s="1059"/>
      <c r="AT108" s="1061"/>
    </row>
    <row r="109" spans="2:46" ht="6" customHeight="1" thickTop="1">
      <c r="B109" s="692"/>
      <c r="C109" s="693"/>
      <c r="D109" s="693"/>
      <c r="E109" s="694"/>
      <c r="F109" s="694"/>
      <c r="G109" s="694"/>
      <c r="H109" s="679"/>
      <c r="I109" s="679"/>
      <c r="J109" s="679"/>
      <c r="K109" s="679"/>
      <c r="L109" s="679"/>
      <c r="M109" s="679"/>
      <c r="N109" s="679"/>
      <c r="O109" s="679"/>
      <c r="P109" s="679"/>
      <c r="Q109" s="679"/>
      <c r="R109" s="679"/>
      <c r="S109" s="679"/>
      <c r="T109" s="679"/>
      <c r="U109" s="679"/>
      <c r="V109" s="679"/>
      <c r="W109" s="679"/>
      <c r="X109" s="679"/>
      <c r="Y109" s="679"/>
      <c r="Z109" s="679"/>
      <c r="AA109" s="679"/>
      <c r="AB109" s="679"/>
      <c r="AC109" s="679"/>
      <c r="AD109" s="679"/>
      <c r="AE109" s="679"/>
      <c r="AF109" s="679"/>
      <c r="AG109" s="679"/>
      <c r="AH109" s="679"/>
      <c r="AI109" s="679"/>
      <c r="AJ109" s="679"/>
      <c r="AK109" s="679"/>
      <c r="AL109" s="679"/>
      <c r="AM109" s="679"/>
      <c r="AN109" s="679"/>
      <c r="AO109" s="679"/>
      <c r="AP109" s="679"/>
      <c r="AQ109" s="679"/>
      <c r="AR109" s="679"/>
      <c r="AS109" s="679"/>
      <c r="AT109" s="680"/>
    </row>
    <row r="110" spans="2:46" ht="11.25" customHeight="1">
      <c r="B110" s="1724" t="s">
        <v>88</v>
      </c>
      <c r="C110" s="1725"/>
      <c r="D110" s="1725"/>
      <c r="E110" s="1725"/>
      <c r="F110" s="1725"/>
      <c r="G110" s="1725"/>
      <c r="H110" s="1725"/>
      <c r="I110" s="1725"/>
      <c r="J110" s="1725"/>
      <c r="K110" s="1725"/>
      <c r="L110" s="1725"/>
      <c r="M110" s="1725"/>
      <c r="N110" s="1725"/>
      <c r="O110" s="1725"/>
      <c r="P110" s="1725"/>
      <c r="Q110" s="1725"/>
      <c r="R110" s="1725"/>
      <c r="S110" s="1725"/>
      <c r="T110" s="1725"/>
      <c r="U110" s="1725"/>
      <c r="V110" s="1725"/>
      <c r="W110" s="1725"/>
      <c r="X110" s="1725"/>
      <c r="Y110" s="1725"/>
      <c r="Z110" s="1725"/>
      <c r="AA110" s="1725"/>
      <c r="AB110" s="1725"/>
      <c r="AC110" s="1725"/>
      <c r="AD110" s="1725"/>
      <c r="AE110" s="1725"/>
      <c r="AF110" s="1725"/>
      <c r="AG110" s="1725"/>
      <c r="AH110" s="1725"/>
      <c r="AI110" s="1725"/>
      <c r="AJ110" s="1725"/>
      <c r="AK110" s="1725"/>
      <c r="AL110" s="1725"/>
      <c r="AM110" s="1725"/>
      <c r="AN110" s="1725"/>
      <c r="AO110" s="1725"/>
      <c r="AP110" s="1725"/>
      <c r="AQ110" s="1725"/>
      <c r="AR110" s="1725"/>
      <c r="AS110" s="1725"/>
      <c r="AT110" s="1726"/>
    </row>
    <row r="111" spans="2:46" ht="6" customHeight="1" thickBot="1">
      <c r="B111" s="695"/>
      <c r="C111" s="696"/>
      <c r="D111" s="696"/>
      <c r="E111" s="696"/>
      <c r="F111" s="696"/>
      <c r="G111" s="696"/>
      <c r="H111" s="696"/>
      <c r="I111" s="696"/>
      <c r="J111" s="696"/>
      <c r="K111" s="696"/>
      <c r="L111" s="696"/>
      <c r="M111" s="696"/>
      <c r="N111" s="696"/>
      <c r="O111" s="696"/>
      <c r="P111" s="696"/>
      <c r="Q111" s="696"/>
      <c r="R111" s="696"/>
      <c r="S111" s="696"/>
      <c r="T111" s="696"/>
      <c r="U111" s="696"/>
      <c r="V111" s="696"/>
      <c r="W111" s="696"/>
      <c r="X111" s="696"/>
      <c r="Y111" s="696"/>
      <c r="Z111" s="696"/>
      <c r="AA111" s="696"/>
      <c r="AB111" s="696"/>
      <c r="AC111" s="696"/>
      <c r="AD111" s="696"/>
      <c r="AE111" s="696"/>
      <c r="AF111" s="696"/>
      <c r="AG111" s="696"/>
      <c r="AH111" s="696"/>
      <c r="AI111" s="696"/>
      <c r="AJ111" s="696"/>
      <c r="AK111" s="696"/>
      <c r="AL111" s="696"/>
      <c r="AM111" s="696"/>
      <c r="AN111" s="696"/>
      <c r="AO111" s="696"/>
      <c r="AP111" s="696"/>
      <c r="AQ111" s="696"/>
      <c r="AR111" s="696"/>
      <c r="AS111" s="696"/>
      <c r="AT111" s="697"/>
    </row>
    <row r="112" spans="2:46" ht="6" customHeight="1" thickTop="1">
      <c r="B112" s="692"/>
      <c r="C112" s="693"/>
      <c r="D112" s="698"/>
      <c r="E112" s="699"/>
      <c r="F112" s="694"/>
      <c r="G112" s="679"/>
      <c r="H112" s="679"/>
      <c r="I112" s="679"/>
      <c r="J112" s="679"/>
      <c r="K112" s="679"/>
      <c r="L112" s="679"/>
      <c r="M112" s="679"/>
      <c r="N112" s="679"/>
      <c r="O112" s="679"/>
      <c r="P112" s="679"/>
      <c r="Q112" s="679"/>
      <c r="R112" s="679"/>
      <c r="S112" s="679"/>
      <c r="T112" s="679"/>
      <c r="U112" s="679"/>
      <c r="V112" s="679"/>
      <c r="W112" s="679"/>
      <c r="X112" s="679"/>
      <c r="Y112" s="679"/>
      <c r="Z112" s="693"/>
      <c r="AA112" s="679"/>
      <c r="AB112" s="679"/>
      <c r="AC112" s="679"/>
      <c r="AD112" s="679"/>
      <c r="AE112" s="679"/>
      <c r="AF112" s="679"/>
      <c r="AG112" s="679"/>
      <c r="AH112" s="679"/>
      <c r="AI112" s="679"/>
      <c r="AJ112" s="679"/>
      <c r="AK112" s="679"/>
      <c r="AL112" s="679"/>
      <c r="AM112" s="679"/>
      <c r="AN112" s="679"/>
      <c r="AO112" s="679"/>
      <c r="AP112" s="679"/>
      <c r="AQ112" s="679"/>
      <c r="AR112" s="679"/>
      <c r="AS112" s="729"/>
      <c r="AT112" s="730"/>
    </row>
    <row r="113" spans="2:48" ht="11.25" customHeight="1">
      <c r="B113" s="681"/>
      <c r="C113" t="s">
        <v>89</v>
      </c>
      <c r="D113" s="102"/>
      <c r="E113" s="4"/>
      <c r="F113" s="1733" t="str">
        <f ca="1">VLOOKUP(INDIRECT(ADDRESS(ROW(),COLUMN()-3)),INDIRECT("translations[[Question Num]:["&amp; Language_Selected &amp;"]]"),MATCH(Language_Selected,Language_Options,0)+1,FALSE)</f>
        <v>STAND IN A LOCATION AT THE ENTRANCE OF THE FACILITY WITH A PLAIN VIEW OF THE SKY. INSERT GPS DONGLE IN TABLET USB PORT AND WAIT UNTIL AVAILABLE. IF DONGLE CANNOT ACQUIRE SIGNAL, SELECT OPTION 2 TO POSTPONE GPS DATA COLLECTION.</v>
      </c>
      <c r="G113" s="1733"/>
      <c r="H113" s="1733"/>
      <c r="I113" s="1733"/>
      <c r="J113" s="1733"/>
      <c r="K113" s="1733"/>
      <c r="L113" s="1733"/>
      <c r="M113" s="1733"/>
      <c r="N113" s="1733"/>
      <c r="O113" s="1733"/>
      <c r="P113" s="1733"/>
      <c r="Q113" s="1733"/>
      <c r="R113" s="1733"/>
      <c r="S113" s="1733"/>
      <c r="T113" s="1733"/>
      <c r="U113" s="1733"/>
      <c r="V113" s="1733"/>
      <c r="W113" s="1733"/>
      <c r="X113" s="1733"/>
      <c r="Y113" s="1733"/>
      <c r="Z113" s="1733"/>
      <c r="AA113" s="1733"/>
      <c r="AB113" s="1733"/>
      <c r="AC113" s="1733"/>
      <c r="AD113" s="1733"/>
      <c r="AE113" s="1733"/>
      <c r="AF113" s="1733"/>
      <c r="AG113" s="1733"/>
      <c r="AH113" s="1733"/>
      <c r="AI113" s="1733"/>
      <c r="AJ113" s="1733"/>
      <c r="AK113" s="1733"/>
      <c r="AL113" s="1733"/>
      <c r="AM113" s="1733"/>
      <c r="AN113" s="1733"/>
      <c r="AO113" s="1733"/>
      <c r="AP113" s="1733"/>
      <c r="AQ113" s="1733"/>
      <c r="AR113" s="1733"/>
      <c r="AS113" s="1733"/>
      <c r="AT113" s="731"/>
      <c r="AV113" s="37"/>
    </row>
    <row r="114" spans="2:48" ht="11.25" customHeight="1">
      <c r="B114" s="681"/>
      <c r="D114" s="102"/>
      <c r="E114" s="4"/>
      <c r="F114" s="1733"/>
      <c r="G114" s="1733"/>
      <c r="H114" s="1733"/>
      <c r="I114" s="1733"/>
      <c r="J114" s="1733"/>
      <c r="K114" s="1733"/>
      <c r="L114" s="1733"/>
      <c r="M114" s="1733"/>
      <c r="N114" s="1733"/>
      <c r="O114" s="1733"/>
      <c r="P114" s="1733"/>
      <c r="Q114" s="1733"/>
      <c r="R114" s="1733"/>
      <c r="S114" s="1733"/>
      <c r="T114" s="1733"/>
      <c r="U114" s="1733"/>
      <c r="V114" s="1733"/>
      <c r="W114" s="1733"/>
      <c r="X114" s="1733"/>
      <c r="Y114" s="1733"/>
      <c r="Z114" s="1733"/>
      <c r="AA114" s="1733"/>
      <c r="AB114" s="1733"/>
      <c r="AC114" s="1733"/>
      <c r="AD114" s="1733"/>
      <c r="AE114" s="1733"/>
      <c r="AF114" s="1733"/>
      <c r="AG114" s="1733"/>
      <c r="AH114" s="1733"/>
      <c r="AI114" s="1733"/>
      <c r="AJ114" s="1733"/>
      <c r="AK114" s="1733"/>
      <c r="AL114" s="1733"/>
      <c r="AM114" s="1733"/>
      <c r="AN114" s="1733"/>
      <c r="AO114" s="1733"/>
      <c r="AP114" s="1733"/>
      <c r="AQ114" s="1733"/>
      <c r="AR114" s="1733"/>
      <c r="AS114" s="1733"/>
      <c r="AT114" s="731"/>
      <c r="AV114" s="37"/>
    </row>
    <row r="115" spans="2:48" ht="11.25" customHeight="1">
      <c r="B115" s="681"/>
      <c r="D115" s="102"/>
      <c r="E115" s="4"/>
      <c r="F115" s="1733"/>
      <c r="G115" s="1733"/>
      <c r="H115" s="1733"/>
      <c r="I115" s="1733"/>
      <c r="J115" s="1733"/>
      <c r="K115" s="1733"/>
      <c r="L115" s="1733"/>
      <c r="M115" s="1733"/>
      <c r="N115" s="1733"/>
      <c r="O115" s="1733"/>
      <c r="P115" s="1733"/>
      <c r="Q115" s="1733"/>
      <c r="R115" s="1733"/>
      <c r="S115" s="1733"/>
      <c r="T115" s="1733"/>
      <c r="U115" s="1733"/>
      <c r="V115" s="1733"/>
      <c r="W115" s="1733"/>
      <c r="X115" s="1733"/>
      <c r="Y115" s="1733"/>
      <c r="Z115" s="1733"/>
      <c r="AA115" s="1733"/>
      <c r="AB115" s="1733"/>
      <c r="AC115" s="1733"/>
      <c r="AD115" s="1733"/>
      <c r="AE115" s="1733"/>
      <c r="AF115" s="1733"/>
      <c r="AG115" s="1733"/>
      <c r="AH115" s="1733"/>
      <c r="AI115" s="1733"/>
      <c r="AJ115" s="1733"/>
      <c r="AK115" s="1733"/>
      <c r="AL115" s="1733"/>
      <c r="AM115" s="1733"/>
      <c r="AN115" s="1733"/>
      <c r="AO115" s="1733"/>
      <c r="AP115" s="1733"/>
      <c r="AQ115" s="1733"/>
      <c r="AR115" s="1733"/>
      <c r="AS115" s="1733"/>
      <c r="AT115" s="731"/>
    </row>
    <row r="116" spans="2:48" ht="11.25" customHeight="1">
      <c r="B116" s="681"/>
      <c r="D116" s="102"/>
      <c r="E116" s="4"/>
      <c r="F116" s="1733"/>
      <c r="G116" s="1733"/>
      <c r="H116" s="1733"/>
      <c r="I116" s="1733"/>
      <c r="J116" s="1733"/>
      <c r="K116" s="1733"/>
      <c r="L116" s="1733"/>
      <c r="M116" s="1733"/>
      <c r="N116" s="1733"/>
      <c r="O116" s="1733"/>
      <c r="P116" s="1733"/>
      <c r="Q116" s="1733"/>
      <c r="R116" s="1733"/>
      <c r="S116" s="1733"/>
      <c r="T116" s="1733"/>
      <c r="U116" s="1733"/>
      <c r="V116" s="1733"/>
      <c r="W116" s="1733"/>
      <c r="X116" s="1733"/>
      <c r="Y116" s="1733"/>
      <c r="Z116" s="1733"/>
      <c r="AA116" s="1733"/>
      <c r="AB116" s="1733"/>
      <c r="AC116" s="1733"/>
      <c r="AD116" s="1733"/>
      <c r="AE116" s="1733"/>
      <c r="AF116" s="1733"/>
      <c r="AG116" s="1733"/>
      <c r="AH116" s="1733"/>
      <c r="AI116" s="1733"/>
      <c r="AJ116" s="1733"/>
      <c r="AK116" s="1733"/>
      <c r="AL116" s="1733"/>
      <c r="AM116" s="1733"/>
      <c r="AN116" s="1733"/>
      <c r="AO116" s="1733"/>
      <c r="AP116" s="1733"/>
      <c r="AQ116" s="1733"/>
      <c r="AR116" s="1733"/>
      <c r="AS116" s="1733"/>
      <c r="AT116" s="731"/>
    </row>
    <row r="117" spans="2:48" ht="6" customHeight="1">
      <c r="B117" s="684"/>
      <c r="C117" s="26"/>
      <c r="D117" s="107"/>
      <c r="E117" s="6"/>
      <c r="F117" s="1303"/>
      <c r="G117" s="1303"/>
      <c r="H117" s="1303"/>
      <c r="I117" s="1303"/>
      <c r="J117" s="1303"/>
      <c r="K117" s="1303"/>
      <c r="L117" s="1303"/>
      <c r="M117" s="1303"/>
      <c r="N117" s="1303"/>
      <c r="O117" s="1303"/>
      <c r="P117" s="1303"/>
      <c r="Q117" s="1303"/>
      <c r="R117" s="1303"/>
      <c r="S117" s="1303"/>
      <c r="T117" s="1303"/>
      <c r="U117" s="1303"/>
      <c r="V117" s="1303"/>
      <c r="W117" s="1303"/>
      <c r="X117" s="1303"/>
      <c r="Y117" s="1303"/>
      <c r="Z117" s="1303"/>
      <c r="AA117" s="1303"/>
      <c r="AB117" s="1303"/>
      <c r="AC117" s="1303"/>
      <c r="AD117" s="1303"/>
      <c r="AE117" s="1303"/>
      <c r="AF117" s="1303"/>
      <c r="AG117" s="1303"/>
      <c r="AH117" s="1303"/>
      <c r="AI117" s="1303"/>
      <c r="AJ117" s="1303"/>
      <c r="AK117" s="1303"/>
      <c r="AL117" s="1303"/>
      <c r="AM117" s="1303"/>
      <c r="AN117" s="1303"/>
      <c r="AO117" s="1303"/>
      <c r="AP117" s="1303"/>
      <c r="AQ117" s="1303"/>
      <c r="AR117" s="1303"/>
      <c r="AS117" s="1303"/>
      <c r="AT117" s="956"/>
    </row>
    <row r="118" spans="2:48" ht="6" customHeight="1">
      <c r="B118" s="688"/>
      <c r="C118" s="10"/>
      <c r="D118" s="245"/>
      <c r="E118" s="11"/>
      <c r="F118" s="12"/>
      <c r="G118" s="12"/>
      <c r="H118" s="12"/>
      <c r="I118" s="12"/>
      <c r="J118" s="12"/>
      <c r="K118" s="12"/>
      <c r="L118" s="12"/>
      <c r="M118" s="12"/>
      <c r="N118" s="12"/>
      <c r="O118" s="12"/>
      <c r="P118" s="206"/>
      <c r="Q118" s="12"/>
      <c r="R118" s="12"/>
      <c r="S118" s="12"/>
      <c r="T118" s="12"/>
      <c r="U118" s="12"/>
      <c r="V118" s="12"/>
      <c r="W118" s="12"/>
      <c r="X118" s="12"/>
      <c r="Y118" s="12"/>
      <c r="Z118" s="9"/>
      <c r="AA118" s="12"/>
      <c r="AB118" s="12"/>
      <c r="AC118" s="12"/>
      <c r="AD118" s="12"/>
      <c r="AE118" s="12"/>
      <c r="AF118" s="12"/>
      <c r="AG118" s="12"/>
      <c r="AH118" s="12"/>
      <c r="AI118" s="12"/>
      <c r="AJ118" s="12"/>
      <c r="AK118" s="12"/>
      <c r="AL118" s="12"/>
      <c r="AM118" s="12"/>
      <c r="AN118" s="12"/>
      <c r="AO118" s="12"/>
      <c r="AP118" s="12"/>
      <c r="AQ118" s="12"/>
      <c r="AR118" s="12"/>
      <c r="AS118" s="577"/>
      <c r="AT118" s="957"/>
    </row>
    <row r="119" spans="2:48" ht="11.25" customHeight="1">
      <c r="B119" s="681"/>
      <c r="C119" s="93" t="s">
        <v>90</v>
      </c>
      <c r="D119" s="102"/>
      <c r="E119" s="4"/>
      <c r="F119" s="1" t="s">
        <v>91</v>
      </c>
      <c r="G119" s="1"/>
      <c r="H119" s="1"/>
      <c r="I119" s="1"/>
      <c r="J119" s="1"/>
      <c r="K119" s="1"/>
      <c r="L119" s="1"/>
      <c r="M119" s="1"/>
      <c r="N119" s="1"/>
      <c r="O119" s="1"/>
      <c r="P119" s="47"/>
      <c r="AA119" s="11"/>
      <c r="AB119" s="30"/>
      <c r="AC119" s="11"/>
      <c r="AD119" s="30"/>
      <c r="AE119" s="11"/>
      <c r="AF119" s="30"/>
      <c r="AG119" s="11"/>
      <c r="AH119" s="30"/>
      <c r="AI119" s="11"/>
      <c r="AJ119" s="30"/>
      <c r="AK119" s="1"/>
      <c r="AL119" s="1"/>
      <c r="AM119" s="1"/>
      <c r="AN119" s="1"/>
      <c r="AO119" s="1"/>
      <c r="AP119" s="1"/>
      <c r="AQ119" s="1"/>
      <c r="AR119" s="1"/>
      <c r="AT119" s="731"/>
    </row>
    <row r="120" spans="2:48" ht="11.25" customHeight="1">
      <c r="B120" s="681"/>
      <c r="C120" s="8"/>
      <c r="D120" s="102"/>
      <c r="E120" s="4"/>
      <c r="F120" s="1" t="s">
        <v>92</v>
      </c>
      <c r="G120" s="1"/>
      <c r="H120" s="1"/>
      <c r="I120" s="1"/>
      <c r="J120" s="1"/>
      <c r="K120" s="1"/>
      <c r="L120" s="1"/>
      <c r="M120" s="1"/>
      <c r="N120" s="1"/>
      <c r="O120" s="1"/>
      <c r="P120" s="47"/>
      <c r="Q120" s="22" t="s">
        <v>91</v>
      </c>
      <c r="R120" s="22"/>
      <c r="S120" s="22"/>
      <c r="T120" s="22"/>
      <c r="V120" s="23"/>
      <c r="X120" s="15"/>
      <c r="Y120" s="23" t="s">
        <v>13</v>
      </c>
      <c r="Z120" s="15"/>
      <c r="AA120" s="6"/>
      <c r="AB120" s="31"/>
      <c r="AC120" s="6"/>
      <c r="AD120" s="31"/>
      <c r="AE120" s="6"/>
      <c r="AF120" s="31"/>
      <c r="AG120" s="6"/>
      <c r="AH120" s="31"/>
      <c r="AI120" s="6"/>
      <c r="AJ120" s="31"/>
      <c r="AK120" s="1"/>
      <c r="AL120" s="1"/>
      <c r="AM120" s="1"/>
      <c r="AN120" s="1"/>
      <c r="AO120" s="1"/>
      <c r="AP120" s="1"/>
      <c r="AQ120" s="1"/>
      <c r="AR120" s="1"/>
      <c r="AT120" s="731"/>
    </row>
    <row r="121" spans="2:48" ht="6" customHeight="1">
      <c r="B121" s="684"/>
      <c r="C121" s="5"/>
      <c r="D121" s="107"/>
      <c r="E121" s="6"/>
      <c r="F121" s="7"/>
      <c r="G121" s="7"/>
      <c r="H121" s="7"/>
      <c r="I121" s="7"/>
      <c r="J121" s="7"/>
      <c r="K121" s="7"/>
      <c r="L121" s="7"/>
      <c r="M121" s="7"/>
      <c r="N121" s="7"/>
      <c r="O121" s="7"/>
      <c r="P121" s="96"/>
      <c r="Q121" s="865"/>
      <c r="R121" s="865"/>
      <c r="S121" s="865"/>
      <c r="T121" s="865"/>
      <c r="U121" s="865"/>
      <c r="V121" s="865"/>
      <c r="W121" s="53"/>
      <c r="X121" s="53"/>
      <c r="Y121" s="53"/>
      <c r="Z121" s="53"/>
      <c r="AA121" s="7"/>
      <c r="AB121" s="7"/>
      <c r="AC121" s="7"/>
      <c r="AD121" s="7"/>
      <c r="AE121" s="7"/>
      <c r="AF121" s="7"/>
      <c r="AG121" s="7"/>
      <c r="AH121" s="7"/>
      <c r="AI121" s="7"/>
      <c r="AJ121" s="7"/>
      <c r="AK121" s="7"/>
      <c r="AL121" s="7"/>
      <c r="AM121" s="7"/>
      <c r="AN121" s="7"/>
      <c r="AO121" s="7"/>
      <c r="AP121" s="7"/>
      <c r="AQ121" s="7"/>
      <c r="AR121" s="7"/>
      <c r="AS121" s="26"/>
      <c r="AT121" s="956"/>
    </row>
    <row r="122" spans="2:48" ht="6" customHeight="1">
      <c r="B122" s="688"/>
      <c r="C122" s="10"/>
      <c r="D122" s="245"/>
      <c r="E122" s="11"/>
      <c r="F122" s="12"/>
      <c r="G122" s="12"/>
      <c r="H122" s="12"/>
      <c r="I122" s="12"/>
      <c r="J122" s="12"/>
      <c r="K122" s="12"/>
      <c r="L122" s="12"/>
      <c r="M122" s="12"/>
      <c r="N122" s="12"/>
      <c r="O122" s="12"/>
      <c r="P122" s="206"/>
      <c r="Q122" s="12"/>
      <c r="R122" s="12"/>
      <c r="S122" s="12"/>
      <c r="T122" s="12"/>
      <c r="U122" s="12"/>
      <c r="V122" s="12"/>
      <c r="W122" s="12"/>
      <c r="X122" s="12"/>
      <c r="Y122" s="12"/>
      <c r="Z122" s="9"/>
      <c r="AA122" s="12"/>
      <c r="AB122" s="12"/>
      <c r="AC122" s="12"/>
      <c r="AD122" s="12"/>
      <c r="AE122" s="12"/>
      <c r="AF122" s="12"/>
      <c r="AG122" s="12"/>
      <c r="AH122" s="12"/>
      <c r="AI122" s="12"/>
      <c r="AJ122" s="12"/>
      <c r="AK122" s="12"/>
      <c r="AL122" s="12"/>
      <c r="AM122" s="12"/>
      <c r="AN122" s="12"/>
      <c r="AO122" s="12"/>
      <c r="AP122" s="12"/>
      <c r="AQ122" s="12"/>
      <c r="AR122" s="12"/>
      <c r="AS122" s="577"/>
      <c r="AT122" s="957"/>
    </row>
    <row r="123" spans="2:48" ht="11.25" customHeight="1">
      <c r="B123" s="681"/>
      <c r="C123" s="13"/>
      <c r="D123" s="64"/>
      <c r="E123" s="155"/>
      <c r="F123" s="8"/>
      <c r="G123" s="1"/>
      <c r="H123" s="1"/>
      <c r="I123" s="1"/>
      <c r="J123" s="1"/>
      <c r="K123" s="1"/>
      <c r="L123" s="1"/>
      <c r="M123" s="1"/>
      <c r="N123" s="1"/>
      <c r="O123" s="1"/>
      <c r="P123" s="47"/>
      <c r="Q123" s="1"/>
      <c r="S123" s="22" t="s">
        <v>93</v>
      </c>
      <c r="T123" s="1"/>
      <c r="U123" s="1"/>
      <c r="V123" s="1"/>
      <c r="W123" s="1"/>
      <c r="X123" s="1"/>
      <c r="Y123" s="1"/>
      <c r="Z123" s="13"/>
      <c r="AA123" s="13"/>
      <c r="AB123" s="13"/>
      <c r="AD123" s="728" t="s">
        <v>94</v>
      </c>
      <c r="AE123" s="13"/>
      <c r="AF123" s="13"/>
      <c r="AG123" s="13"/>
      <c r="AH123" s="13"/>
      <c r="AJ123" s="728" t="s">
        <v>95</v>
      </c>
      <c r="AK123" s="1"/>
      <c r="AL123" s="1"/>
      <c r="AM123" s="1"/>
      <c r="AN123" s="1"/>
      <c r="AO123" s="1"/>
      <c r="AP123" s="1"/>
      <c r="AQ123" s="1"/>
      <c r="AR123" s="1"/>
      <c r="AT123" s="731"/>
    </row>
    <row r="124" spans="2:48" ht="11.25" customHeight="1">
      <c r="B124" s="681"/>
      <c r="C124" s="323"/>
      <c r="D124" s="927"/>
      <c r="E124" s="155"/>
      <c r="F124" s="8"/>
      <c r="G124" s="1"/>
      <c r="H124" s="1"/>
      <c r="I124" s="1"/>
      <c r="J124" s="1"/>
      <c r="K124" s="1"/>
      <c r="L124" s="1"/>
      <c r="M124" s="1"/>
      <c r="N124" s="1"/>
      <c r="O124" s="1"/>
      <c r="P124" s="47"/>
      <c r="R124" s="13"/>
      <c r="S124" s="11"/>
      <c r="T124" s="30"/>
      <c r="AC124" s="13"/>
      <c r="AD124" s="11"/>
      <c r="AE124" s="30"/>
      <c r="AF124" s="11"/>
      <c r="AG124" s="30"/>
      <c r="AH124" s="1"/>
      <c r="AJ124" s="11"/>
      <c r="AK124" s="30"/>
      <c r="AL124" s="11"/>
      <c r="AM124" s="30"/>
      <c r="AN124" s="11"/>
      <c r="AO124" s="30"/>
      <c r="AP124" s="11"/>
      <c r="AQ124" s="30"/>
      <c r="AR124" s="11"/>
      <c r="AS124" s="30"/>
      <c r="AT124" s="731"/>
    </row>
    <row r="125" spans="2:48" ht="11.25" customHeight="1">
      <c r="B125" s="681"/>
      <c r="C125" s="1415" t="s">
        <v>96</v>
      </c>
      <c r="D125" s="1416"/>
      <c r="E125" s="4"/>
      <c r="F125" s="1" t="s">
        <v>97</v>
      </c>
      <c r="G125" s="1"/>
      <c r="H125" s="1"/>
      <c r="I125" s="1"/>
      <c r="J125" s="1"/>
      <c r="K125" s="1"/>
      <c r="L125" s="1"/>
      <c r="M125" s="1"/>
      <c r="N125" s="1"/>
      <c r="O125" s="1"/>
      <c r="P125" s="47"/>
      <c r="R125" s="13" t="s">
        <v>98</v>
      </c>
      <c r="S125" s="6"/>
      <c r="T125" s="31"/>
      <c r="AC125" s="13" t="s">
        <v>99</v>
      </c>
      <c r="AD125" s="6"/>
      <c r="AE125" s="31"/>
      <c r="AF125" s="6"/>
      <c r="AG125" s="31"/>
      <c r="AH125" s="1"/>
      <c r="AI125" s="64" t="s">
        <v>100</v>
      </c>
      <c r="AJ125" s="6"/>
      <c r="AK125" s="31"/>
      <c r="AL125" s="6"/>
      <c r="AM125" s="31"/>
      <c r="AN125" s="6"/>
      <c r="AO125" s="31"/>
      <c r="AP125" s="6"/>
      <c r="AQ125" s="31"/>
      <c r="AR125" s="6"/>
      <c r="AS125" s="31"/>
      <c r="AT125" s="731"/>
    </row>
    <row r="126" spans="2:48" ht="6" customHeight="1">
      <c r="B126" s="684"/>
      <c r="C126" s="309"/>
      <c r="D126" s="928"/>
      <c r="E126" s="156"/>
      <c r="F126" s="5"/>
      <c r="G126" s="7"/>
      <c r="H126" s="7"/>
      <c r="I126" s="7"/>
      <c r="J126" s="7"/>
      <c r="K126" s="7"/>
      <c r="L126" s="7"/>
      <c r="M126" s="7"/>
      <c r="N126" s="7"/>
      <c r="O126" s="7"/>
      <c r="P126" s="96"/>
      <c r="Q126" s="7"/>
      <c r="R126" s="7"/>
      <c r="S126" s="7"/>
      <c r="T126" s="7"/>
      <c r="U126" s="7"/>
      <c r="V126" s="7"/>
      <c r="W126" s="7"/>
      <c r="X126" s="7"/>
      <c r="Y126" s="7"/>
      <c r="Z126" s="2"/>
      <c r="AA126" s="2"/>
      <c r="AB126" s="2"/>
      <c r="AC126" s="2"/>
      <c r="AD126" s="2"/>
      <c r="AE126" s="2"/>
      <c r="AF126" s="2"/>
      <c r="AG126" s="2"/>
      <c r="AH126" s="2"/>
      <c r="AI126" s="2"/>
      <c r="AJ126" s="7"/>
      <c r="AK126" s="7"/>
      <c r="AL126" s="7"/>
      <c r="AM126" s="7"/>
      <c r="AN126" s="7"/>
      <c r="AO126" s="7"/>
      <c r="AP126" s="7"/>
      <c r="AQ126" s="7"/>
      <c r="AR126" s="7"/>
      <c r="AS126" s="7"/>
      <c r="AT126" s="685"/>
    </row>
    <row r="127" spans="2:48" ht="6" customHeight="1">
      <c r="B127" s="688"/>
      <c r="C127" s="575"/>
      <c r="D127" s="1417"/>
      <c r="E127" s="352"/>
      <c r="F127" s="10"/>
      <c r="G127" s="12"/>
      <c r="H127" s="12"/>
      <c r="I127" s="12"/>
      <c r="J127" s="12"/>
      <c r="K127" s="12"/>
      <c r="L127" s="12"/>
      <c r="M127" s="12"/>
      <c r="N127" s="12"/>
      <c r="O127" s="12"/>
      <c r="P127" s="206"/>
      <c r="Q127" s="12"/>
      <c r="R127" s="12"/>
      <c r="S127" s="12"/>
      <c r="T127" s="12"/>
      <c r="U127" s="12"/>
      <c r="V127" s="12"/>
      <c r="W127" s="12"/>
      <c r="X127" s="12"/>
      <c r="Y127" s="12"/>
      <c r="Z127" s="9"/>
      <c r="AA127" s="9"/>
      <c r="AB127" s="9"/>
      <c r="AC127" s="9"/>
      <c r="AD127" s="9"/>
      <c r="AE127" s="9"/>
      <c r="AF127" s="9"/>
      <c r="AG127" s="9"/>
      <c r="AH127" s="9"/>
      <c r="AI127" s="9"/>
      <c r="AJ127" s="12"/>
      <c r="AK127" s="12"/>
      <c r="AL127" s="12"/>
      <c r="AM127" s="12"/>
      <c r="AN127" s="12"/>
      <c r="AO127" s="12"/>
      <c r="AP127" s="12"/>
      <c r="AQ127" s="12"/>
      <c r="AR127" s="12"/>
      <c r="AS127" s="12"/>
      <c r="AT127" s="80"/>
    </row>
    <row r="128" spans="2:48" ht="11.25" customHeight="1">
      <c r="B128" s="681"/>
      <c r="C128" s="323"/>
      <c r="D128" s="927"/>
      <c r="E128" s="155"/>
      <c r="F128" s="8"/>
      <c r="G128" s="1"/>
      <c r="H128" s="1"/>
      <c r="I128" s="1"/>
      <c r="J128" s="1"/>
      <c r="K128" s="1"/>
      <c r="L128" s="1"/>
      <c r="M128" s="1"/>
      <c r="N128" s="1"/>
      <c r="O128" s="1"/>
      <c r="P128" s="47"/>
      <c r="Q128" s="1"/>
      <c r="R128" s="1"/>
      <c r="S128" s="22" t="s">
        <v>101</v>
      </c>
      <c r="T128" s="1"/>
      <c r="U128" s="1"/>
      <c r="V128" s="1"/>
      <c r="W128" s="1"/>
      <c r="X128" s="1"/>
      <c r="Y128" s="1"/>
      <c r="Z128" s="13"/>
      <c r="AA128" s="13"/>
      <c r="AB128" s="13"/>
      <c r="AC128" s="13"/>
      <c r="AD128" s="728" t="s">
        <v>94</v>
      </c>
      <c r="AE128" s="13"/>
      <c r="AF128" s="13"/>
      <c r="AG128" s="13"/>
      <c r="AH128" s="13"/>
      <c r="AJ128" s="728" t="s">
        <v>95</v>
      </c>
      <c r="AK128" s="1"/>
      <c r="AL128" s="1"/>
      <c r="AM128" s="1"/>
      <c r="AN128" s="1"/>
      <c r="AO128" s="1"/>
      <c r="AP128" s="1"/>
      <c r="AQ128" s="1"/>
      <c r="AR128" s="1"/>
      <c r="AT128" s="731"/>
    </row>
    <row r="129" spans="2:50" ht="11.25" customHeight="1">
      <c r="B129" s="681"/>
      <c r="C129" s="323"/>
      <c r="D129" s="927"/>
      <c r="E129" s="155"/>
      <c r="F129" s="8"/>
      <c r="G129" s="1"/>
      <c r="H129" s="1"/>
      <c r="I129" s="1"/>
      <c r="J129" s="1"/>
      <c r="K129" s="1"/>
      <c r="L129" s="1"/>
      <c r="M129" s="1"/>
      <c r="N129" s="1"/>
      <c r="O129" s="1"/>
      <c r="P129" s="47"/>
      <c r="Q129" s="728"/>
      <c r="R129" s="13"/>
      <c r="S129" s="11"/>
      <c r="T129" s="30"/>
      <c r="AC129" s="13"/>
      <c r="AD129" s="11"/>
      <c r="AE129" s="30"/>
      <c r="AF129" s="11"/>
      <c r="AG129" s="30"/>
      <c r="AH129" s="1"/>
      <c r="AJ129" s="11"/>
      <c r="AK129" s="30"/>
      <c r="AL129" s="11"/>
      <c r="AM129" s="30"/>
      <c r="AN129" s="11"/>
      <c r="AO129" s="30"/>
      <c r="AP129" s="11"/>
      <c r="AQ129" s="30"/>
      <c r="AR129" s="11"/>
      <c r="AS129" s="30"/>
      <c r="AT129" s="731"/>
    </row>
    <row r="130" spans="2:50" ht="10.75" customHeight="1">
      <c r="B130" s="681"/>
      <c r="C130" s="1415" t="s">
        <v>102</v>
      </c>
      <c r="D130" s="1416"/>
      <c r="E130" s="4"/>
      <c r="F130" s="1" t="s">
        <v>103</v>
      </c>
      <c r="G130" s="1"/>
      <c r="H130" s="1"/>
      <c r="I130" s="1"/>
      <c r="J130" s="1"/>
      <c r="K130" s="1"/>
      <c r="L130" s="1"/>
      <c r="M130" s="1"/>
      <c r="N130" s="1"/>
      <c r="O130" s="1"/>
      <c r="P130" s="47"/>
      <c r="R130" s="13" t="s">
        <v>98</v>
      </c>
      <c r="S130" s="6"/>
      <c r="T130" s="31"/>
      <c r="AC130" s="13" t="s">
        <v>99</v>
      </c>
      <c r="AD130" s="6"/>
      <c r="AE130" s="31"/>
      <c r="AF130" s="6"/>
      <c r="AG130" s="31"/>
      <c r="AH130" s="1"/>
      <c r="AI130" s="64" t="s">
        <v>100</v>
      </c>
      <c r="AJ130" s="6"/>
      <c r="AK130" s="31"/>
      <c r="AL130" s="6"/>
      <c r="AM130" s="31"/>
      <c r="AN130" s="6"/>
      <c r="AO130" s="31"/>
      <c r="AP130" s="6"/>
      <c r="AQ130" s="31"/>
      <c r="AR130" s="6"/>
      <c r="AS130" s="31"/>
      <c r="AT130" s="731"/>
    </row>
    <row r="131" spans="2:50" ht="6" customHeight="1">
      <c r="B131" s="684"/>
      <c r="C131" s="309"/>
      <c r="D131" s="928"/>
      <c r="E131" s="156"/>
      <c r="F131" s="5"/>
      <c r="G131" s="7"/>
      <c r="H131" s="7"/>
      <c r="I131" s="7"/>
      <c r="J131" s="7"/>
      <c r="K131" s="7"/>
      <c r="L131" s="7"/>
      <c r="M131" s="7"/>
      <c r="N131" s="7"/>
      <c r="O131" s="7"/>
      <c r="P131" s="96"/>
      <c r="Q131" s="7"/>
      <c r="R131" s="7"/>
      <c r="S131" s="7"/>
      <c r="T131" s="7"/>
      <c r="U131" s="7"/>
      <c r="V131" s="7"/>
      <c r="W131" s="7"/>
      <c r="X131" s="7"/>
      <c r="Y131" s="7"/>
      <c r="Z131" s="2"/>
      <c r="AA131" s="7"/>
      <c r="AB131" s="7"/>
      <c r="AC131" s="7"/>
      <c r="AD131" s="7"/>
      <c r="AE131" s="7"/>
      <c r="AF131" s="7"/>
      <c r="AG131" s="7"/>
      <c r="AH131" s="7"/>
      <c r="AI131" s="7"/>
      <c r="AJ131" s="7"/>
      <c r="AK131" s="1399"/>
      <c r="AL131" s="1399"/>
      <c r="AM131" s="1399"/>
      <c r="AN131" s="1399"/>
      <c r="AO131" s="1399"/>
      <c r="AP131" s="7"/>
      <c r="AQ131" s="7"/>
      <c r="AR131" s="7"/>
      <c r="AS131" s="7"/>
      <c r="AT131" s="685"/>
    </row>
    <row r="132" spans="2:50" ht="6" customHeight="1">
      <c r="B132" s="688"/>
      <c r="C132" s="575"/>
      <c r="D132" s="1417"/>
      <c r="E132" s="352"/>
      <c r="F132" s="10"/>
      <c r="G132" s="12"/>
      <c r="H132" s="12"/>
      <c r="I132" s="12"/>
      <c r="J132" s="12"/>
      <c r="K132" s="12"/>
      <c r="L132" s="12"/>
      <c r="M132" s="12"/>
      <c r="N132" s="12"/>
      <c r="O132" s="12"/>
      <c r="P132" s="206"/>
      <c r="Q132" s="12"/>
      <c r="R132" s="12"/>
      <c r="S132" s="12"/>
      <c r="T132" s="12"/>
      <c r="U132" s="12"/>
      <c r="V132" s="12"/>
      <c r="W132" s="12"/>
      <c r="X132" s="12"/>
      <c r="Y132" s="12"/>
      <c r="Z132" s="9"/>
      <c r="AA132" s="12"/>
      <c r="AB132" s="12"/>
      <c r="AC132" s="12"/>
      <c r="AD132" s="12"/>
      <c r="AE132" s="12"/>
      <c r="AF132" s="12"/>
      <c r="AG132" s="12"/>
      <c r="AH132" s="12"/>
      <c r="AI132" s="12"/>
      <c r="AJ132" s="12"/>
      <c r="AK132" s="12"/>
      <c r="AL132" s="12"/>
      <c r="AM132" s="12"/>
      <c r="AN132" s="12"/>
      <c r="AO132" s="12"/>
      <c r="AP132" s="12"/>
      <c r="AQ132" s="12"/>
      <c r="AR132" s="12"/>
      <c r="AS132" s="12"/>
      <c r="AT132" s="80"/>
    </row>
    <row r="133" spans="2:50" ht="11.25" customHeight="1">
      <c r="B133" s="681"/>
      <c r="C133" s="109"/>
      <c r="D133" s="1416"/>
      <c r="E133" s="4"/>
      <c r="G133" s="1"/>
      <c r="H133" s="1"/>
      <c r="I133" s="1"/>
      <c r="J133" s="1"/>
      <c r="K133" s="1"/>
      <c r="L133" s="1"/>
      <c r="M133" s="1"/>
      <c r="N133" s="1"/>
      <c r="O133" s="1"/>
      <c r="P133" s="47"/>
      <c r="Z133" s="11"/>
      <c r="AA133" s="30"/>
      <c r="AB133" s="11"/>
      <c r="AC133" s="30"/>
      <c r="AE133" s="1"/>
      <c r="AF133" s="1"/>
      <c r="AG133" s="1"/>
      <c r="AH133" s="1"/>
      <c r="AI133" s="1"/>
      <c r="AJ133" s="1"/>
      <c r="AK133" s="1"/>
      <c r="AL133" s="1"/>
      <c r="AM133" s="1"/>
      <c r="AN133" s="1"/>
      <c r="AO133" s="1"/>
      <c r="AP133" s="1"/>
      <c r="AQ133" s="1"/>
      <c r="AR133" s="1"/>
      <c r="AT133" s="731"/>
    </row>
    <row r="134" spans="2:50" ht="11.25" customHeight="1">
      <c r="B134" s="681"/>
      <c r="C134" s="1415" t="s">
        <v>104</v>
      </c>
      <c r="D134" s="1416"/>
      <c r="E134" s="4"/>
      <c r="F134" s="1" t="s">
        <v>105</v>
      </c>
      <c r="G134" s="1"/>
      <c r="H134" s="1"/>
      <c r="I134" s="1"/>
      <c r="J134" s="1"/>
      <c r="K134" s="1"/>
      <c r="L134" s="1"/>
      <c r="M134" s="1"/>
      <c r="N134" s="1"/>
      <c r="O134" s="1"/>
      <c r="P134" s="47"/>
      <c r="Q134" s="22" t="s">
        <v>105</v>
      </c>
      <c r="R134" s="22"/>
      <c r="S134" s="22"/>
      <c r="T134" s="22"/>
      <c r="U134" s="22"/>
      <c r="V134" s="22"/>
      <c r="W134" s="15" t="s">
        <v>13</v>
      </c>
      <c r="X134" s="15"/>
      <c r="Y134" s="15"/>
      <c r="Z134" s="6"/>
      <c r="AA134" s="31"/>
      <c r="AB134" s="6"/>
      <c r="AC134" s="31"/>
      <c r="AE134" s="1"/>
      <c r="AF134" s="1"/>
      <c r="AG134" s="1"/>
      <c r="AH134" s="1"/>
      <c r="AI134" s="1"/>
      <c r="AJ134" s="1"/>
      <c r="AK134" s="1"/>
      <c r="AL134" s="1"/>
      <c r="AM134" s="1"/>
      <c r="AN134" s="1"/>
      <c r="AO134" s="1"/>
      <c r="AP134" s="1"/>
      <c r="AQ134" s="1"/>
      <c r="AR134" s="1"/>
      <c r="AT134" s="731"/>
    </row>
    <row r="135" spans="2:50" ht="6" customHeight="1" thickBot="1">
      <c r="B135" s="689"/>
      <c r="C135" s="690"/>
      <c r="D135" s="85"/>
      <c r="E135" s="1400"/>
      <c r="F135" s="691"/>
      <c r="G135" s="84"/>
      <c r="H135" s="84"/>
      <c r="I135" s="84"/>
      <c r="J135" s="84"/>
      <c r="K135" s="84"/>
      <c r="L135" s="84"/>
      <c r="M135" s="84"/>
      <c r="N135" s="84"/>
      <c r="O135" s="84"/>
      <c r="P135" s="1401"/>
      <c r="Q135" s="84"/>
      <c r="R135" s="84"/>
      <c r="S135" s="84"/>
      <c r="T135" s="84"/>
      <c r="U135" s="84"/>
      <c r="V135" s="84"/>
      <c r="W135" s="84"/>
      <c r="X135" s="84"/>
      <c r="Y135" s="84"/>
      <c r="Z135" s="690"/>
      <c r="AA135" s="84"/>
      <c r="AB135" s="84"/>
      <c r="AC135" s="84"/>
      <c r="AD135" s="84"/>
      <c r="AE135" s="84"/>
      <c r="AF135" s="84"/>
      <c r="AG135" s="84"/>
      <c r="AH135" s="84"/>
      <c r="AI135" s="84"/>
      <c r="AJ135" s="84"/>
      <c r="AK135" s="84"/>
      <c r="AL135" s="84"/>
      <c r="AM135" s="84"/>
      <c r="AN135" s="84"/>
      <c r="AO135" s="84"/>
      <c r="AP135" s="84"/>
      <c r="AQ135" s="84"/>
      <c r="AR135" s="84"/>
      <c r="AS135" s="84"/>
      <c r="AT135" s="90"/>
    </row>
    <row r="136" spans="2:50" ht="6" customHeight="1" thickTop="1">
      <c r="B136" s="74"/>
      <c r="C136" s="1402"/>
      <c r="D136" s="1402"/>
      <c r="E136" s="1402"/>
      <c r="F136" s="1402"/>
      <c r="G136" s="1402"/>
      <c r="H136" s="1402"/>
      <c r="I136" s="1402"/>
      <c r="J136" s="1402"/>
      <c r="K136" s="1402"/>
      <c r="L136" s="1402"/>
      <c r="M136" s="1402"/>
      <c r="N136" s="1402"/>
      <c r="O136" s="1402"/>
      <c r="P136" s="1402"/>
      <c r="Q136" s="1402"/>
      <c r="R136" s="1402"/>
      <c r="S136" s="1402"/>
      <c r="T136" s="1402"/>
      <c r="U136" s="1402"/>
      <c r="V136" s="1402"/>
      <c r="W136" s="1402"/>
      <c r="X136" s="1402"/>
      <c r="Y136" s="1402"/>
      <c r="Z136" s="1402"/>
      <c r="AA136" s="1402"/>
      <c r="AB136" s="1402"/>
      <c r="AC136" s="1402"/>
      <c r="AD136" s="1402"/>
      <c r="AE136" s="1402"/>
      <c r="AF136" s="1402"/>
      <c r="AG136" s="1402"/>
      <c r="AH136" s="1402"/>
      <c r="AI136" s="1402"/>
      <c r="AJ136" s="1402"/>
      <c r="AK136" s="1402"/>
      <c r="AL136" s="1402"/>
      <c r="AM136" s="1402"/>
      <c r="AN136" s="1402"/>
      <c r="AO136" s="1402"/>
      <c r="AP136" s="1402"/>
      <c r="AQ136" s="1402"/>
      <c r="AR136" s="1402"/>
      <c r="AS136" s="1402"/>
      <c r="AT136" s="75"/>
    </row>
    <row r="137" spans="2:50" ht="11.25" customHeight="1">
      <c r="B137" s="66"/>
      <c r="C137" s="24"/>
      <c r="D137" s="24"/>
      <c r="E137" s="24"/>
      <c r="F137" s="24"/>
      <c r="G137" s="22"/>
      <c r="K137" s="25" t="s">
        <v>106</v>
      </c>
      <c r="L137" s="1742" t="str">
        <f ca="1">LEFT(INDEX(INDIRECT("translations[" &amp; Language_Selected &amp; "]"),2),1)</f>
        <v>0</v>
      </c>
      <c r="M137" s="1735"/>
      <c r="N137" s="1734" t="str">
        <f ca="1">RIGHT(INDEX(INDIRECT("translations[" &amp; Language_Selected &amp; "]"),2),1)</f>
        <v>1</v>
      </c>
      <c r="O137" s="1735"/>
      <c r="P137" s="24"/>
      <c r="Q137" s="22"/>
      <c r="R137" s="22"/>
      <c r="X137" s="24"/>
      <c r="Y137" s="25" t="s">
        <v>106</v>
      </c>
      <c r="Z137" s="11"/>
      <c r="AA137" s="30"/>
      <c r="AB137" s="11"/>
      <c r="AC137" s="30"/>
      <c r="AD137" s="22"/>
      <c r="AG137" s="109" t="s">
        <v>107</v>
      </c>
      <c r="AH137" s="109"/>
      <c r="AI137" s="109"/>
      <c r="AJ137" s="109"/>
      <c r="AK137" s="986"/>
      <c r="AL137" s="986"/>
      <c r="AM137" s="986"/>
      <c r="AN137" s="1414"/>
      <c r="AO137" s="109"/>
      <c r="AP137" s="462"/>
      <c r="AQ137" s="1403"/>
      <c r="AR137" s="1404"/>
      <c r="AS137" s="462"/>
      <c r="AT137" s="76"/>
      <c r="AV137" s="462"/>
      <c r="AW137" s="462"/>
      <c r="AX137" s="462"/>
    </row>
    <row r="138" spans="2:50" ht="11.25" customHeight="1">
      <c r="B138" s="66"/>
      <c r="C138" s="24"/>
      <c r="D138" s="24"/>
      <c r="E138" s="24"/>
      <c r="F138" s="24"/>
      <c r="G138" s="22"/>
      <c r="K138" s="25" t="s">
        <v>108</v>
      </c>
      <c r="L138" s="1736"/>
      <c r="M138" s="1737"/>
      <c r="N138" s="1736"/>
      <c r="O138" s="1737"/>
      <c r="P138" s="24"/>
      <c r="Q138" s="22"/>
      <c r="R138" s="22"/>
      <c r="X138" s="24"/>
      <c r="Y138" s="25" t="s">
        <v>109</v>
      </c>
      <c r="Z138" s="6"/>
      <c r="AA138" s="31"/>
      <c r="AB138" s="6"/>
      <c r="AC138" s="31"/>
      <c r="AD138" s="22"/>
      <c r="AG138" s="109"/>
      <c r="AH138" s="109" t="s">
        <v>110</v>
      </c>
      <c r="AI138" s="109"/>
      <c r="AJ138" s="109"/>
      <c r="AK138" s="986"/>
      <c r="AL138" s="986"/>
      <c r="AM138" s="986"/>
      <c r="AN138" s="1414"/>
      <c r="AO138" s="109"/>
      <c r="AP138" s="462"/>
      <c r="AQ138" s="1405"/>
      <c r="AR138" s="1406"/>
      <c r="AS138" s="462"/>
      <c r="AT138" s="76"/>
    </row>
    <row r="139" spans="2:50" ht="6" customHeight="1">
      <c r="B139" s="66"/>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E139" s="24"/>
      <c r="AF139" s="24"/>
      <c r="AG139" s="1407"/>
      <c r="AH139" s="1407"/>
      <c r="AI139" s="1407"/>
      <c r="AJ139" s="1408"/>
      <c r="AK139" s="1407"/>
      <c r="AL139" s="1407"/>
      <c r="AM139" s="1407"/>
      <c r="AN139" s="1407"/>
      <c r="AO139" s="1407"/>
      <c r="AP139" s="1407"/>
      <c r="AQ139" s="1407"/>
      <c r="AR139" s="1407"/>
      <c r="AS139" s="1407"/>
      <c r="AT139" s="76"/>
    </row>
    <row r="140" spans="2:50" ht="11.25" customHeight="1">
      <c r="B140" s="66"/>
      <c r="E140" s="24"/>
      <c r="F140" s="24"/>
      <c r="G140" s="24"/>
      <c r="H140" s="24"/>
      <c r="I140" s="77"/>
      <c r="J140" s="25" t="s">
        <v>106</v>
      </c>
      <c r="K140" s="1741" t="s">
        <v>111</v>
      </c>
      <c r="L140" s="1741"/>
      <c r="M140" s="1741"/>
      <c r="N140" s="1741"/>
      <c r="O140" s="1741"/>
      <c r="P140" s="1741"/>
      <c r="Q140" s="1741"/>
      <c r="R140" s="1741"/>
      <c r="S140" s="1" t="s">
        <v>112</v>
      </c>
      <c r="T140" s="1"/>
      <c r="U140" s="1"/>
      <c r="V140" s="1"/>
      <c r="W140" s="1"/>
      <c r="X140" s="78"/>
      <c r="Y140" s="78"/>
      <c r="Z140" s="78"/>
      <c r="AA140" s="22"/>
      <c r="AB140" s="22"/>
      <c r="AC140" s="22"/>
      <c r="AD140" s="22"/>
      <c r="AE140" s="22"/>
      <c r="AF140" s="22"/>
      <c r="AG140" s="24"/>
      <c r="AH140" s="24"/>
      <c r="AI140" s="24"/>
      <c r="AJ140" s="24"/>
      <c r="AL140" s="24"/>
      <c r="AM140" s="24"/>
      <c r="AN140" s="24"/>
      <c r="AO140" s="24"/>
      <c r="AP140" s="24"/>
      <c r="AQ140" s="24"/>
      <c r="AR140" s="24"/>
      <c r="AS140" s="24"/>
      <c r="AT140" s="76"/>
    </row>
    <row r="141" spans="2:50" ht="11.25" customHeight="1">
      <c r="B141" s="66"/>
      <c r="E141" s="24"/>
      <c r="F141" s="24"/>
      <c r="G141" s="24"/>
      <c r="H141" s="24"/>
      <c r="I141" s="77"/>
      <c r="J141" s="25" t="s">
        <v>108</v>
      </c>
      <c r="K141" s="1741"/>
      <c r="L141" s="1741"/>
      <c r="M141" s="1741"/>
      <c r="N141" s="1741"/>
      <c r="O141" s="1741"/>
      <c r="P141" s="1741"/>
      <c r="Q141" s="1741"/>
      <c r="R141" s="1741"/>
      <c r="S141" s="78"/>
      <c r="T141" s="1"/>
      <c r="U141" s="1409" t="str">
        <f>translations!D$3&amp;" "&amp;translations!D$1</f>
        <v>01 ENGLISH</v>
      </c>
      <c r="AA141" s="1410"/>
      <c r="AD141" s="1409" t="str">
        <f>translations!F$3&amp;" "&amp;translations!F$1</f>
        <v>03 LANGUAGE 3</v>
      </c>
      <c r="AE141" s="1410"/>
      <c r="AF141" s="1410"/>
      <c r="AG141" s="1410"/>
      <c r="AH141" s="1410"/>
      <c r="AI141" s="1410"/>
      <c r="AL141" s="1"/>
      <c r="AM141" s="1409" t="str">
        <f>translations!H$3&amp;" "&amp;translations!H$1</f>
        <v>05 LANGUAGE 5</v>
      </c>
      <c r="AN141" s="1"/>
      <c r="AO141" s="1"/>
      <c r="AP141" s="24"/>
      <c r="AQ141" s="24"/>
      <c r="AR141" s="24"/>
      <c r="AS141" s="24"/>
      <c r="AT141" s="731"/>
    </row>
    <row r="142" spans="2:50" ht="11.25" customHeight="1">
      <c r="B142" s="66"/>
      <c r="C142" s="24"/>
      <c r="D142" s="24"/>
      <c r="E142" s="24"/>
      <c r="F142" s="24"/>
      <c r="G142" s="77"/>
      <c r="H142" s="22"/>
      <c r="I142" s="22"/>
      <c r="J142" s="78"/>
      <c r="K142" s="78"/>
      <c r="L142" s="78"/>
      <c r="M142" s="78"/>
      <c r="N142" s="78"/>
      <c r="O142" s="78"/>
      <c r="P142" s="78"/>
      <c r="Q142" s="78"/>
      <c r="S142" s="78"/>
      <c r="T142" s="1"/>
      <c r="U142" s="1409" t="str">
        <f>translations!E$3&amp;" "&amp;translations!E$1</f>
        <v>02 LANGUAGE 2</v>
      </c>
      <c r="V142" s="1410"/>
      <c r="W142" s="1410"/>
      <c r="X142" s="1410"/>
      <c r="Y142" s="1410"/>
      <c r="Z142" s="1410"/>
      <c r="AD142" s="1409" t="str">
        <f>translations!G$3&amp;" "&amp;translations!G$1</f>
        <v>04 LANGUAGE 4</v>
      </c>
      <c r="AE142" s="1410"/>
      <c r="AF142" s="1410"/>
      <c r="AG142" s="1410"/>
      <c r="AH142" s="1410"/>
      <c r="AI142" s="1410"/>
      <c r="AL142" s="1"/>
      <c r="AM142" s="1409" t="str">
        <f>translations!I$3&amp;" "&amp;translations!I$1</f>
        <v>06 LANGUAGE 6</v>
      </c>
      <c r="AN142" s="1"/>
      <c r="AO142" s="1"/>
      <c r="AP142" s="24"/>
      <c r="AQ142" s="24"/>
      <c r="AR142" s="24"/>
      <c r="AS142" s="24"/>
      <c r="AT142" s="731"/>
    </row>
    <row r="143" spans="2:50" ht="6" customHeight="1">
      <c r="B143" s="66"/>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c r="AG143" s="24"/>
      <c r="AH143" s="24"/>
      <c r="AI143" s="24"/>
      <c r="AJ143" s="24"/>
      <c r="AK143" s="24"/>
      <c r="AL143" s="24"/>
      <c r="AM143" s="24"/>
      <c r="AN143" s="24"/>
      <c r="AO143" s="24"/>
      <c r="AP143" s="24"/>
      <c r="AQ143" s="24"/>
      <c r="AR143" s="24"/>
      <c r="AS143" s="24"/>
      <c r="AT143" s="76"/>
    </row>
    <row r="144" spans="2:50" ht="6" customHeight="1">
      <c r="B144" s="79"/>
      <c r="C144" s="12"/>
      <c r="D144" s="12"/>
      <c r="E144" s="12"/>
      <c r="F144" s="33"/>
      <c r="G144" s="11"/>
      <c r="H144" s="12"/>
      <c r="I144" s="12"/>
      <c r="J144" s="12"/>
      <c r="K144" s="12"/>
      <c r="L144" s="12"/>
      <c r="M144" s="12"/>
      <c r="N144" s="12"/>
      <c r="O144" s="12"/>
      <c r="P144" s="65"/>
      <c r="Q144" s="65"/>
      <c r="R144" s="65"/>
      <c r="S144" s="65"/>
      <c r="T144" s="65"/>
      <c r="U144" s="65"/>
      <c r="V144" s="65"/>
      <c r="W144" s="65"/>
      <c r="X144" s="65"/>
      <c r="Y144" s="65"/>
      <c r="Z144" s="65"/>
      <c r="AA144" s="65"/>
      <c r="AB144" s="67"/>
      <c r="AC144" s="68"/>
      <c r="AD144" s="65"/>
      <c r="AE144" s="65"/>
      <c r="AF144" s="65"/>
      <c r="AG144" s="65"/>
      <c r="AH144" s="12"/>
      <c r="AI144" s="12"/>
      <c r="AJ144" s="12"/>
      <c r="AK144" s="12"/>
      <c r="AL144" s="12"/>
      <c r="AM144" s="12"/>
      <c r="AN144" s="12"/>
      <c r="AO144" s="12"/>
      <c r="AP144" s="12"/>
      <c r="AQ144" s="12"/>
      <c r="AR144" s="12"/>
      <c r="AS144" s="12"/>
      <c r="AT144" s="80"/>
    </row>
    <row r="145" spans="2:55" ht="11.25" customHeight="1">
      <c r="B145" s="66"/>
      <c r="C145" s="1738" t="s">
        <v>113</v>
      </c>
      <c r="D145" s="1738"/>
      <c r="E145" s="1738"/>
      <c r="F145" s="70"/>
      <c r="G145" s="4"/>
      <c r="H145" s="1738" t="s">
        <v>114</v>
      </c>
      <c r="I145" s="1738"/>
      <c r="J145" s="1738"/>
      <c r="K145" s="1738"/>
      <c r="L145" s="1738"/>
      <c r="M145" s="1738"/>
      <c r="N145" s="1738"/>
      <c r="O145" s="1738"/>
      <c r="P145" s="1738"/>
      <c r="Q145" s="1738"/>
      <c r="R145" s="1738"/>
      <c r="S145" s="1738"/>
      <c r="T145" s="1738"/>
      <c r="U145" s="1738"/>
      <c r="V145" s="1738"/>
      <c r="W145" s="1738"/>
      <c r="X145" s="1738"/>
      <c r="Y145" s="1738"/>
      <c r="Z145" s="1738"/>
      <c r="AA145" s="1738"/>
      <c r="AB145" s="350"/>
      <c r="AC145" s="4"/>
      <c r="AD145" s="1"/>
      <c r="AE145" s="1"/>
      <c r="AF145" s="1"/>
      <c r="AG145" s="1"/>
      <c r="AH145" s="1"/>
      <c r="AK145" s="1397"/>
      <c r="AM145" s="1"/>
      <c r="AN145" s="1"/>
      <c r="AO145" s="1"/>
      <c r="AS145" s="596"/>
      <c r="AT145" s="81"/>
    </row>
    <row r="146" spans="2:55" ht="11.25" customHeight="1">
      <c r="B146" s="66"/>
      <c r="C146" s="1411"/>
      <c r="D146" s="11"/>
      <c r="E146" s="30"/>
      <c r="F146" s="64"/>
      <c r="G146" s="69"/>
      <c r="H146" s="24"/>
      <c r="I146" s="24"/>
      <c r="J146" s="24"/>
      <c r="K146" s="24"/>
      <c r="L146" s="24"/>
      <c r="M146" s="24"/>
      <c r="N146" s="24"/>
      <c r="O146" s="24"/>
      <c r="P146" s="1"/>
      <c r="Q146" s="24"/>
      <c r="R146" s="1"/>
      <c r="S146" s="46"/>
      <c r="T146" s="11"/>
      <c r="U146" s="30"/>
      <c r="V146" s="11"/>
      <c r="W146" s="30"/>
      <c r="X146" s="11"/>
      <c r="Y146" s="30"/>
      <c r="Z146" s="11"/>
      <c r="AA146" s="30"/>
      <c r="AB146" s="64"/>
      <c r="AC146" s="69"/>
      <c r="AD146" s="24"/>
      <c r="AE146" s="24"/>
      <c r="AF146" s="24"/>
      <c r="AG146" s="1"/>
      <c r="AH146" s="1"/>
      <c r="AI146" s="24"/>
      <c r="AK146" s="1"/>
      <c r="AL146" s="1"/>
      <c r="AM146" s="24"/>
      <c r="AN146" s="24"/>
      <c r="AO146" s="24"/>
      <c r="AS146" s="1"/>
      <c r="AT146" s="82"/>
      <c r="AV146" s="462"/>
      <c r="AW146" s="462"/>
      <c r="AX146" s="462"/>
      <c r="AY146" s="462"/>
      <c r="AZ146" s="462"/>
      <c r="BA146" s="462"/>
      <c r="BB146" s="462"/>
      <c r="BC146" s="462"/>
    </row>
    <row r="147" spans="2:55" ht="11.25" customHeight="1">
      <c r="B147" s="66"/>
      <c r="C147" s="1412"/>
      <c r="D147" s="6"/>
      <c r="E147" s="31"/>
      <c r="F147" s="64"/>
      <c r="G147" s="69"/>
      <c r="H147" s="24"/>
      <c r="I147" s="71"/>
      <c r="J147" s="71"/>
      <c r="K147" s="71"/>
      <c r="L147" s="71"/>
      <c r="M147" s="71"/>
      <c r="N147" s="71"/>
      <c r="O147" s="71"/>
      <c r="P147" s="1"/>
      <c r="Q147" s="71"/>
      <c r="R147" s="1"/>
      <c r="S147" s="46"/>
      <c r="T147" s="6"/>
      <c r="U147" s="31"/>
      <c r="V147" s="6"/>
      <c r="W147" s="31"/>
      <c r="X147" s="6"/>
      <c r="Y147" s="31"/>
      <c r="Z147" s="6"/>
      <c r="AA147" s="31"/>
      <c r="AB147" s="64"/>
      <c r="AC147" s="69"/>
      <c r="AD147" s="24"/>
      <c r="AE147" s="24"/>
      <c r="AF147" s="24"/>
      <c r="AG147" s="1"/>
      <c r="AH147" s="1"/>
      <c r="AI147" s="24"/>
      <c r="AK147" s="1"/>
      <c r="AL147" s="1"/>
      <c r="AM147" s="1"/>
      <c r="AN147" s="1"/>
      <c r="AO147" s="1"/>
      <c r="AS147" s="1"/>
      <c r="AT147" s="82"/>
    </row>
    <row r="148" spans="2:55" ht="11.25" customHeight="1">
      <c r="B148" s="66"/>
      <c r="C148" s="65" t="s">
        <v>63</v>
      </c>
      <c r="D148" s="65"/>
      <c r="E148" s="24"/>
      <c r="F148" s="70"/>
      <c r="G148" s="4"/>
      <c r="H148" s="1740" t="s">
        <v>62</v>
      </c>
      <c r="I148" s="1740"/>
      <c r="J148" s="1740"/>
      <c r="K148" s="1740"/>
      <c r="L148" s="1740"/>
      <c r="M148" s="1740"/>
      <c r="N148" s="1740"/>
      <c r="O148" s="1740"/>
      <c r="P148" s="1740"/>
      <c r="Q148" s="1740"/>
      <c r="R148" s="1740"/>
      <c r="S148" s="1"/>
      <c r="T148" s="1739" t="s">
        <v>63</v>
      </c>
      <c r="U148" s="1739"/>
      <c r="V148" s="1739"/>
      <c r="W148" s="1739"/>
      <c r="X148" s="1739"/>
      <c r="Y148" s="1739"/>
      <c r="Z148" s="1739"/>
      <c r="AA148" s="1739"/>
      <c r="AB148" s="1398"/>
      <c r="AC148" s="4"/>
      <c r="AD148" s="1"/>
      <c r="AE148" s="1"/>
      <c r="AF148" s="1"/>
      <c r="AG148" s="1"/>
      <c r="AH148" s="1"/>
      <c r="AI148" s="1"/>
      <c r="AJ148" s="1"/>
      <c r="AK148" s="1"/>
      <c r="AL148" s="747"/>
      <c r="AM148" s="1"/>
      <c r="AN148" s="1"/>
      <c r="AO148" s="1"/>
      <c r="AP148" s="22"/>
      <c r="AQ148" s="22"/>
      <c r="AR148" s="22"/>
      <c r="AS148" s="1413"/>
      <c r="AT148" s="81"/>
    </row>
    <row r="149" spans="2:55" ht="6" customHeight="1" thickBot="1">
      <c r="B149" s="83"/>
      <c r="C149" s="84"/>
      <c r="D149" s="84"/>
      <c r="E149" s="84"/>
      <c r="F149" s="85"/>
      <c r="G149" s="86"/>
      <c r="H149" s="84"/>
      <c r="I149" s="84"/>
      <c r="J149" s="84"/>
      <c r="K149" s="84"/>
      <c r="L149" s="84"/>
      <c r="M149" s="84"/>
      <c r="N149" s="84"/>
      <c r="O149" s="84"/>
      <c r="P149" s="87"/>
      <c r="Q149" s="87"/>
      <c r="R149" s="87"/>
      <c r="S149" s="87"/>
      <c r="T149" s="87"/>
      <c r="U149" s="87"/>
      <c r="V149" s="87"/>
      <c r="W149" s="87"/>
      <c r="X149" s="87"/>
      <c r="Y149" s="87"/>
      <c r="Z149" s="87"/>
      <c r="AA149" s="87"/>
      <c r="AB149" s="88"/>
      <c r="AC149" s="89"/>
      <c r="AD149" s="87"/>
      <c r="AE149" s="87"/>
      <c r="AF149" s="87"/>
      <c r="AG149" s="87"/>
      <c r="AH149" s="84"/>
      <c r="AI149" s="84"/>
      <c r="AJ149" s="84"/>
      <c r="AK149" s="84"/>
      <c r="AL149" s="84"/>
      <c r="AM149" s="84"/>
      <c r="AN149" s="84"/>
      <c r="AO149" s="84"/>
      <c r="AP149" s="84"/>
      <c r="AQ149" s="84"/>
      <c r="AR149" s="84"/>
      <c r="AS149" s="84"/>
      <c r="AT149" s="90"/>
    </row>
    <row r="150" spans="2:55" s="29" customFormat="1" ht="8.6" thickTop="1">
      <c r="BC150" s="1309"/>
    </row>
  </sheetData>
  <mergeCells count="29">
    <mergeCell ref="F113:AS116"/>
    <mergeCell ref="N137:O138"/>
    <mergeCell ref="H145:AA145"/>
    <mergeCell ref="T148:AA148"/>
    <mergeCell ref="C145:E145"/>
    <mergeCell ref="H148:R148"/>
    <mergeCell ref="K140:R141"/>
    <mergeCell ref="L137:M138"/>
    <mergeCell ref="B110:AT110"/>
    <mergeCell ref="B56:AT56"/>
    <mergeCell ref="B7:AT7"/>
    <mergeCell ref="AG83:AL83"/>
    <mergeCell ref="AN83:AS83"/>
    <mergeCell ref="B102:AT102"/>
    <mergeCell ref="AG105:AL105"/>
    <mergeCell ref="AN105:AS105"/>
    <mergeCell ref="B90:AT90"/>
    <mergeCell ref="AG93:AL93"/>
    <mergeCell ref="AN93:AS93"/>
    <mergeCell ref="B13:AT13"/>
    <mergeCell ref="Z59:AC59"/>
    <mergeCell ref="T59:W59"/>
    <mergeCell ref="N59:Q59"/>
    <mergeCell ref="AK71:AQ71"/>
    <mergeCell ref="B6:AT6"/>
    <mergeCell ref="B5:AT5"/>
    <mergeCell ref="B80:AT80"/>
    <mergeCell ref="AF59:AS59"/>
    <mergeCell ref="W42:AR42"/>
  </mergeCells>
  <dataValidations count="1">
    <dataValidation type="list" allowBlank="1" showInputMessage="1" showErrorMessage="1" sqref="K140:R141" xr:uid="{0D75D80D-CA9C-43FB-ACE1-62FE43DD9945}">
      <formula1>Language_Options</formula1>
    </dataValidation>
  </dataValidations>
  <printOptions horizontalCentered="1"/>
  <pageMargins left="0.67500000000000004" right="0.25" top="0.1" bottom="0.1" header="0.3" footer="0.3"/>
  <pageSetup paperSize="9" orientation="portrait" r:id="rId1"/>
  <rowBreaks count="1" manualBreakCount="1">
    <brk id="78" max="4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FA4EB-A5B7-4EB9-99CF-1E7F966EFB7F}">
  <sheetPr codeName="Sheet10">
    <tabColor theme="4" tint="0.59999389629810485"/>
  </sheetPr>
  <dimension ref="B1:J6"/>
  <sheetViews>
    <sheetView view="pageBreakPreview" zoomScaleNormal="100" zoomScaleSheetLayoutView="100" workbookViewId="0">
      <selection activeCell="G577" sqref="G577"/>
    </sheetView>
  </sheetViews>
  <sheetFormatPr defaultRowHeight="10.3"/>
  <sheetData>
    <row r="1" spans="2:10">
      <c r="B1" s="1804" t="s">
        <v>417</v>
      </c>
      <c r="C1" s="1804"/>
      <c r="D1" s="1804"/>
      <c r="E1" s="1804"/>
      <c r="F1" s="1804"/>
      <c r="G1" s="1804"/>
      <c r="H1" s="1804"/>
      <c r="I1" s="1"/>
      <c r="J1" s="1"/>
    </row>
    <row r="2" spans="2:10" ht="6" customHeight="1">
      <c r="B2" s="1"/>
      <c r="C2" s="1"/>
      <c r="D2" s="1"/>
      <c r="E2" s="1"/>
      <c r="F2" s="1"/>
      <c r="G2" s="1"/>
      <c r="H2" s="1"/>
      <c r="I2" s="1"/>
      <c r="J2" s="1"/>
    </row>
    <row r="3" spans="2:10" ht="6" customHeight="1">
      <c r="B3" s="1"/>
      <c r="C3" s="1"/>
      <c r="D3" s="1"/>
      <c r="E3" s="1"/>
      <c r="F3" s="1"/>
      <c r="G3" s="1"/>
      <c r="H3" s="1"/>
      <c r="I3" s="1"/>
      <c r="J3" s="1"/>
    </row>
    <row r="4" spans="2:10">
      <c r="B4" s="1809" t="s">
        <v>418</v>
      </c>
      <c r="C4" s="1809"/>
      <c r="D4" s="1809"/>
      <c r="E4" s="1809"/>
      <c r="F4" s="1809"/>
      <c r="G4" s="1809"/>
      <c r="H4" s="1809"/>
      <c r="I4" s="1809"/>
      <c r="J4" s="1809"/>
    </row>
    <row r="5" spans="2:10">
      <c r="B5" s="1810" t="s">
        <v>419</v>
      </c>
      <c r="C5" s="1810"/>
      <c r="D5" s="109"/>
      <c r="E5" s="109"/>
      <c r="F5" s="109"/>
      <c r="G5" s="109"/>
      <c r="H5" s="109"/>
      <c r="I5" s="109"/>
      <c r="J5" s="109"/>
    </row>
    <row r="6" spans="2:10">
      <c r="B6" s="109"/>
      <c r="C6" s="109"/>
      <c r="D6" s="109"/>
      <c r="E6" s="109"/>
      <c r="F6" s="109"/>
      <c r="G6" s="109"/>
      <c r="H6" s="109"/>
      <c r="I6" s="109"/>
      <c r="J6" s="109"/>
    </row>
  </sheetData>
  <mergeCells count="3">
    <mergeCell ref="B1:H1"/>
    <mergeCell ref="B4:J4"/>
    <mergeCell ref="B5:C5"/>
  </mergeCells>
  <printOptions horizontalCentered="1"/>
  <pageMargins left="0.25" right="0.25" top="0.25" bottom="0.25" header="0.3" footer="0.3"/>
  <pageSetup paperSize="9" orientation="portrait" r:id="rId1"/>
  <headerFooter>
    <oddFooter>&amp;C&amp;A
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2CD26-65D0-6D45-AF1C-DC36A232BFA1}">
  <sheetPr codeName="Sheet11">
    <tabColor theme="4" tint="0.59999389629810485"/>
  </sheetPr>
  <dimension ref="A1:CW344"/>
  <sheetViews>
    <sheetView view="pageBreakPreview" zoomScaleNormal="100" zoomScaleSheetLayoutView="100" workbookViewId="0">
      <selection activeCell="AW298" sqref="AW298"/>
    </sheetView>
  </sheetViews>
  <sheetFormatPr defaultColWidth="2" defaultRowHeight="11.25" customHeight="1"/>
  <cols>
    <col min="1" max="1" width="1.81640625" style="1" customWidth="1"/>
    <col min="2" max="2" width="4" style="99" customWidth="1"/>
    <col min="3" max="4" width="1.81640625" style="1" customWidth="1"/>
    <col min="5" max="24" width="2" style="1"/>
    <col min="25" max="26" width="1.81640625" style="1" customWidth="1"/>
    <col min="27" max="35" width="2" style="1"/>
    <col min="36" max="36" width="2" style="1" customWidth="1"/>
    <col min="37" max="39" width="2" style="1"/>
    <col min="40" max="42" width="1.81640625" style="1" customWidth="1"/>
    <col min="43" max="43" width="4.81640625" style="191" customWidth="1"/>
    <col min="44" max="44" width="1.81640625" style="1" customWidth="1"/>
    <col min="45" max="45" width="21" style="268" customWidth="1"/>
    <col min="46" max="16384" width="2" style="1"/>
  </cols>
  <sheetData>
    <row r="1" spans="1:45" ht="6" customHeight="1"/>
    <row r="2" spans="1:45" ht="11.25" customHeight="1">
      <c r="B2" s="37"/>
      <c r="C2" s="37"/>
      <c r="D2" s="1824" t="s">
        <v>420</v>
      </c>
      <c r="E2" s="1824"/>
      <c r="F2" s="1824"/>
      <c r="G2" s="1824"/>
      <c r="H2" s="1824"/>
      <c r="I2" s="1824"/>
      <c r="J2" s="1824"/>
      <c r="K2" s="1824"/>
      <c r="L2" s="1824"/>
      <c r="M2" s="1824"/>
      <c r="N2" s="1824"/>
      <c r="O2" s="1824"/>
      <c r="P2" s="1824"/>
      <c r="Q2" s="1824"/>
      <c r="R2" s="1824"/>
      <c r="S2" s="1824"/>
      <c r="T2" s="1824"/>
      <c r="U2" s="1824"/>
      <c r="V2" s="1824"/>
      <c r="W2" s="1824"/>
      <c r="X2" s="1824"/>
      <c r="Y2" s="1824"/>
      <c r="Z2" s="1824"/>
      <c r="AA2" s="1824"/>
      <c r="AB2" s="1824"/>
      <c r="AC2" s="1824"/>
      <c r="AD2" s="1824"/>
      <c r="AE2" s="1824"/>
      <c r="AF2" s="1824"/>
      <c r="AG2" s="1824"/>
      <c r="AH2" s="1824"/>
      <c r="AI2" s="1824"/>
      <c r="AJ2" s="1824"/>
      <c r="AK2" s="1824"/>
      <c r="AL2" s="1824"/>
      <c r="AM2" s="1824"/>
      <c r="AN2" s="1824"/>
      <c r="AO2" s="1824"/>
      <c r="AP2" s="1824"/>
      <c r="AQ2" s="1824"/>
      <c r="AR2" s="1824"/>
      <c r="AS2" s="179"/>
    </row>
    <row r="3" spans="1:45" ht="6" customHeight="1">
      <c r="B3" s="97"/>
      <c r="C3" s="97"/>
      <c r="D3" s="97"/>
      <c r="E3" s="97"/>
      <c r="F3" s="97"/>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37"/>
      <c r="AN3" s="97"/>
      <c r="AO3" s="97"/>
      <c r="AP3" s="97"/>
      <c r="AQ3" s="97"/>
      <c r="AR3" s="97"/>
    </row>
    <row r="4" spans="1:45" ht="11.25" customHeight="1">
      <c r="B4" s="1"/>
      <c r="D4" s="1789" t="s">
        <v>421</v>
      </c>
      <c r="E4" s="1789"/>
      <c r="F4" s="1789"/>
      <c r="G4" s="1789"/>
      <c r="H4" s="1789"/>
      <c r="I4" s="1789"/>
      <c r="J4" s="1789"/>
      <c r="K4" s="1789"/>
      <c r="L4" s="1789"/>
      <c r="M4" s="1789"/>
      <c r="N4" s="1789"/>
      <c r="O4" s="1789"/>
      <c r="P4" s="1789"/>
      <c r="Q4" s="1789"/>
      <c r="R4" s="1789"/>
      <c r="S4" s="1789"/>
      <c r="T4" s="1789"/>
      <c r="U4" s="1789"/>
      <c r="V4" s="1789"/>
      <c r="W4" s="1789"/>
      <c r="X4" s="1789"/>
      <c r="Y4" s="1789"/>
      <c r="Z4" s="1789"/>
      <c r="AA4" s="1789"/>
      <c r="AB4" s="1789"/>
      <c r="AC4" s="1789"/>
      <c r="AD4" s="1789"/>
      <c r="AE4" s="1789"/>
      <c r="AF4" s="1789"/>
      <c r="AG4" s="1789"/>
      <c r="AH4" s="1789"/>
      <c r="AI4" s="1789"/>
      <c r="AJ4" s="1789"/>
      <c r="AK4" s="1789"/>
      <c r="AL4" s="1789"/>
      <c r="AM4" s="1789"/>
      <c r="AN4" s="1789"/>
      <c r="AO4" s="1789"/>
      <c r="AP4" s="1789"/>
      <c r="AQ4" s="1789"/>
      <c r="AR4" s="1789"/>
    </row>
    <row r="5" spans="1:45" ht="6" customHeight="1" thickBot="1">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row>
    <row r="6" spans="1:45" ht="6" customHeight="1">
      <c r="A6" s="35"/>
      <c r="B6" s="103"/>
      <c r="C6" s="142"/>
      <c r="D6" s="51"/>
      <c r="E6" s="27"/>
      <c r="F6" s="27"/>
      <c r="G6" s="27"/>
      <c r="H6" s="27"/>
      <c r="I6" s="27"/>
      <c r="J6" s="27"/>
      <c r="K6" s="27"/>
      <c r="L6" s="27"/>
      <c r="M6" s="27"/>
      <c r="N6" s="27"/>
      <c r="O6" s="27"/>
      <c r="P6" s="27"/>
      <c r="Q6" s="27"/>
      <c r="R6" s="27"/>
      <c r="S6" s="27"/>
      <c r="T6" s="27"/>
      <c r="U6" s="27"/>
      <c r="V6" s="27"/>
      <c r="W6" s="239"/>
      <c r="X6" s="239"/>
      <c r="Y6" s="239"/>
      <c r="Z6" s="239"/>
      <c r="AA6" s="239"/>
      <c r="AB6" s="239"/>
      <c r="AC6" s="239"/>
      <c r="AD6" s="239"/>
      <c r="AE6" s="239"/>
      <c r="AF6" s="239"/>
      <c r="AG6" s="239"/>
      <c r="AH6" s="239"/>
      <c r="AI6" s="239"/>
      <c r="AJ6" s="112"/>
      <c r="AK6" s="239"/>
      <c r="AL6" s="123"/>
      <c r="AM6" s="41"/>
      <c r="AN6" s="239"/>
      <c r="AO6" s="239"/>
      <c r="AP6" s="239"/>
      <c r="AQ6" s="188"/>
      <c r="AR6" s="121"/>
    </row>
    <row r="7" spans="1:45" ht="11.25" customHeight="1">
      <c r="A7" s="47"/>
      <c r="B7" s="336" t="s">
        <v>422</v>
      </c>
      <c r="C7" s="46"/>
      <c r="D7" s="4"/>
      <c r="E7" s="1774" t="str">
        <f ca="1">VLOOKUP(INDIRECT(ADDRESS(ROW(),COLUMN()-3)),INDIRECT("translations[[Question Num]:["&amp; Language_Selected &amp;"]]"),MATCH(Language_Selected,Language_Options,0)+1,FALSE)</f>
        <v>FIND THE PERSON RESPONSIBLE FOR INFECTION PREVENTION AND CONTROL IN THE FACILITY. INTRODUCE YOURSELF AND EXPLAIN THE PURPOSE OF THE ASSESSMENT BEFORE PROCEEDING WITH THE QUESTIONS</v>
      </c>
      <c r="F7" s="1774"/>
      <c r="G7" s="1774"/>
      <c r="H7" s="1774"/>
      <c r="I7" s="1774"/>
      <c r="J7" s="1774"/>
      <c r="K7" s="1774"/>
      <c r="L7" s="1774"/>
      <c r="M7" s="1774"/>
      <c r="N7" s="1774"/>
      <c r="O7" s="1774"/>
      <c r="P7" s="1774"/>
      <c r="Q7" s="1774"/>
      <c r="R7" s="1774"/>
      <c r="S7" s="1774"/>
      <c r="T7" s="1774"/>
      <c r="U7" s="1774"/>
      <c r="V7" s="1774"/>
      <c r="W7" s="1774"/>
      <c r="X7" s="1774"/>
      <c r="Y7" s="1774"/>
      <c r="Z7" s="1774"/>
      <c r="AA7" s="1774"/>
      <c r="AB7" s="1774"/>
      <c r="AC7" s="1774"/>
      <c r="AD7" s="1774"/>
      <c r="AE7" s="1774"/>
      <c r="AF7" s="1774"/>
      <c r="AG7" s="1774"/>
      <c r="AH7" s="1774"/>
      <c r="AI7" s="1774"/>
      <c r="AJ7" s="1774"/>
      <c r="AK7" s="1774"/>
      <c r="AL7" s="1774"/>
      <c r="AM7" s="1774"/>
      <c r="AN7" s="1774"/>
      <c r="AO7" s="1774"/>
      <c r="AP7" s="1774"/>
      <c r="AQ7" s="1774"/>
      <c r="AR7" s="45"/>
    </row>
    <row r="8" spans="1:45" ht="11.25" customHeight="1">
      <c r="A8" s="47"/>
      <c r="B8" s="1"/>
      <c r="C8" s="46"/>
      <c r="D8" s="4"/>
      <c r="E8" s="1774"/>
      <c r="F8" s="1774"/>
      <c r="G8" s="1774"/>
      <c r="H8" s="1774"/>
      <c r="I8" s="1774"/>
      <c r="J8" s="1774"/>
      <c r="K8" s="1774"/>
      <c r="L8" s="1774"/>
      <c r="M8" s="1774"/>
      <c r="N8" s="1774"/>
      <c r="O8" s="1774"/>
      <c r="P8" s="1774"/>
      <c r="Q8" s="1774"/>
      <c r="R8" s="1774"/>
      <c r="S8" s="1774"/>
      <c r="T8" s="1774"/>
      <c r="U8" s="1774"/>
      <c r="V8" s="1774"/>
      <c r="W8" s="1774"/>
      <c r="X8" s="1774"/>
      <c r="Y8" s="1774"/>
      <c r="Z8" s="1774"/>
      <c r="AA8" s="1774"/>
      <c r="AB8" s="1774"/>
      <c r="AC8" s="1774"/>
      <c r="AD8" s="1774"/>
      <c r="AE8" s="1774"/>
      <c r="AF8" s="1774"/>
      <c r="AG8" s="1774"/>
      <c r="AH8" s="1774"/>
      <c r="AI8" s="1774"/>
      <c r="AJ8" s="1774"/>
      <c r="AK8" s="1774"/>
      <c r="AL8" s="1774"/>
      <c r="AM8" s="1774"/>
      <c r="AN8" s="1774"/>
      <c r="AO8" s="1774"/>
      <c r="AP8" s="1774"/>
      <c r="AQ8" s="1774"/>
      <c r="AR8" s="45"/>
    </row>
    <row r="9" spans="1:45" ht="11.25" customHeight="1">
      <c r="A9" s="47"/>
      <c r="B9" s="1"/>
      <c r="C9" s="46"/>
      <c r="D9" s="4"/>
      <c r="E9" s="1774"/>
      <c r="F9" s="1774"/>
      <c r="G9" s="1774"/>
      <c r="H9" s="1774"/>
      <c r="I9" s="1774"/>
      <c r="J9" s="1774"/>
      <c r="K9" s="1774"/>
      <c r="L9" s="1774"/>
      <c r="M9" s="1774"/>
      <c r="N9" s="1774"/>
      <c r="O9" s="1774"/>
      <c r="P9" s="1774"/>
      <c r="Q9" s="1774"/>
      <c r="R9" s="1774"/>
      <c r="S9" s="1774"/>
      <c r="T9" s="1774"/>
      <c r="U9" s="1774"/>
      <c r="V9" s="1774"/>
      <c r="W9" s="1774"/>
      <c r="X9" s="1774"/>
      <c r="Y9" s="1774"/>
      <c r="Z9" s="1774"/>
      <c r="AA9" s="1774"/>
      <c r="AB9" s="1774"/>
      <c r="AC9" s="1774"/>
      <c r="AD9" s="1774"/>
      <c r="AE9" s="1774"/>
      <c r="AF9" s="1774"/>
      <c r="AG9" s="1774"/>
      <c r="AH9" s="1774"/>
      <c r="AI9" s="1774"/>
      <c r="AJ9" s="1774"/>
      <c r="AK9" s="1774"/>
      <c r="AL9" s="1774"/>
      <c r="AM9" s="1774"/>
      <c r="AN9" s="1774"/>
      <c r="AO9" s="1774"/>
      <c r="AP9" s="1774"/>
      <c r="AQ9" s="1774"/>
      <c r="AR9" s="45"/>
    </row>
    <row r="10" spans="1:45" ht="6" customHeight="1" thickBot="1">
      <c r="A10" s="38"/>
      <c r="B10" s="98"/>
      <c r="C10" s="157"/>
      <c r="D10" s="63"/>
      <c r="E10" s="28"/>
      <c r="F10" s="28"/>
      <c r="G10" s="28"/>
      <c r="H10" s="28"/>
      <c r="I10" s="28"/>
      <c r="J10" s="28"/>
      <c r="K10" s="28"/>
      <c r="L10" s="28"/>
      <c r="M10" s="28"/>
      <c r="N10" s="28"/>
      <c r="O10" s="28"/>
      <c r="P10" s="28"/>
      <c r="Q10" s="28"/>
      <c r="R10" s="28"/>
      <c r="S10" s="28"/>
      <c r="T10" s="28"/>
      <c r="U10" s="28"/>
      <c r="V10" s="28"/>
      <c r="W10" s="59"/>
      <c r="X10" s="59"/>
      <c r="Y10" s="59"/>
      <c r="Z10" s="59"/>
      <c r="AA10" s="59"/>
      <c r="AB10" s="59"/>
      <c r="AC10" s="59"/>
      <c r="AD10" s="59"/>
      <c r="AE10" s="59"/>
      <c r="AF10" s="59"/>
      <c r="AG10" s="59"/>
      <c r="AH10" s="59"/>
      <c r="AI10" s="59"/>
      <c r="AJ10" s="116"/>
      <c r="AK10" s="59"/>
      <c r="AL10" s="126"/>
      <c r="AM10" s="40"/>
      <c r="AN10" s="59"/>
      <c r="AO10" s="59"/>
      <c r="AP10" s="59"/>
      <c r="AQ10" s="186"/>
      <c r="AR10" s="240"/>
    </row>
    <row r="11" spans="1:45" ht="6" customHeight="1">
      <c r="A11" s="41"/>
      <c r="B11" s="103"/>
      <c r="C11" s="41"/>
      <c r="D11" s="51"/>
      <c r="E11" s="27"/>
      <c r="F11" s="27"/>
      <c r="G11" s="27"/>
      <c r="H11" s="27"/>
      <c r="I11" s="27"/>
      <c r="J11" s="27"/>
      <c r="K11" s="27"/>
      <c r="L11" s="27"/>
      <c r="M11" s="27"/>
      <c r="N11" s="27"/>
      <c r="O11" s="27"/>
      <c r="P11" s="27"/>
      <c r="Q11" s="27"/>
      <c r="R11" s="27"/>
      <c r="S11" s="27"/>
      <c r="T11" s="27"/>
      <c r="U11" s="27"/>
      <c r="V11" s="27"/>
      <c r="W11" s="27"/>
      <c r="X11" s="27"/>
      <c r="Y11" s="27"/>
      <c r="Z11" s="51"/>
      <c r="AA11" s="239"/>
      <c r="AB11" s="239"/>
      <c r="AC11" s="239"/>
      <c r="AD11" s="239"/>
      <c r="AE11" s="239"/>
      <c r="AF11" s="239"/>
      <c r="AG11" s="239"/>
      <c r="AH11" s="239"/>
      <c r="AI11" s="239"/>
      <c r="AJ11" s="112"/>
      <c r="AK11" s="239"/>
      <c r="AL11" s="123"/>
      <c r="AM11" s="41"/>
      <c r="AN11" s="271"/>
      <c r="AO11" s="239"/>
      <c r="AP11" s="239"/>
      <c r="AQ11" s="188"/>
      <c r="AR11" s="112"/>
    </row>
    <row r="12" spans="1:45" ht="11.25" customHeight="1">
      <c r="B12" s="537">
        <v>600</v>
      </c>
      <c r="D12" s="4"/>
      <c r="E12" s="1774" t="str">
        <f ca="1">VLOOKUP(INDIRECT(ADDRESS(ROW(),COLUMN()-3)),INDIRECT("translations[[Question Num]:["&amp; Language_Selected &amp;"]]"),MATCH(Language_Selected,Language_Options,0)+1,FALSE)</f>
        <v>Does this facility have any programs or systems for infection prevention and control?</v>
      </c>
      <c r="F12" s="1774"/>
      <c r="G12" s="1774"/>
      <c r="H12" s="1774"/>
      <c r="I12" s="1774"/>
      <c r="J12" s="1774"/>
      <c r="K12" s="1774"/>
      <c r="L12" s="1774"/>
      <c r="M12" s="1774"/>
      <c r="N12" s="1774"/>
      <c r="O12" s="1774"/>
      <c r="P12" s="1774"/>
      <c r="Q12" s="1774"/>
      <c r="R12" s="1774"/>
      <c r="S12" s="1774"/>
      <c r="T12" s="1774"/>
      <c r="U12" s="1774"/>
      <c r="V12" s="1774"/>
      <c r="W12" s="1774"/>
      <c r="X12" s="1774"/>
      <c r="Z12" s="4"/>
      <c r="AA12" s="1" t="s">
        <v>129</v>
      </c>
      <c r="AC12" s="15" t="s">
        <v>13</v>
      </c>
      <c r="AD12" s="15"/>
      <c r="AE12" s="15"/>
      <c r="AF12" s="15"/>
      <c r="AG12" s="15"/>
      <c r="AH12" s="15"/>
      <c r="AI12" s="15"/>
      <c r="AJ12" s="15"/>
      <c r="AK12" s="15"/>
      <c r="AL12" s="15"/>
      <c r="AM12" s="535" t="s">
        <v>21</v>
      </c>
      <c r="AN12" s="350"/>
      <c r="AO12" s="73"/>
      <c r="AP12" s="73"/>
      <c r="AQ12" s="73"/>
      <c r="AR12" s="73"/>
    </row>
    <row r="13" spans="1:45" ht="11.25" customHeight="1">
      <c r="B13" s="336"/>
      <c r="C13" s="46"/>
      <c r="D13" s="4"/>
      <c r="E13" s="1774"/>
      <c r="F13" s="1774"/>
      <c r="G13" s="1774"/>
      <c r="H13" s="1774"/>
      <c r="I13" s="1774"/>
      <c r="J13" s="1774"/>
      <c r="K13" s="1774"/>
      <c r="L13" s="1774"/>
      <c r="M13" s="1774"/>
      <c r="N13" s="1774"/>
      <c r="O13" s="1774"/>
      <c r="P13" s="1774"/>
      <c r="Q13" s="1774"/>
      <c r="R13" s="1774"/>
      <c r="S13" s="1774"/>
      <c r="T13" s="1774"/>
      <c r="U13" s="1774"/>
      <c r="V13" s="1774"/>
      <c r="W13" s="1774"/>
      <c r="X13" s="1774"/>
      <c r="Z13" s="4"/>
      <c r="AA13" s="1" t="s">
        <v>130</v>
      </c>
      <c r="AC13" s="15" t="s">
        <v>13</v>
      </c>
      <c r="AD13" s="15"/>
      <c r="AE13" s="15"/>
      <c r="AF13" s="15"/>
      <c r="AG13" s="15"/>
      <c r="AH13" s="15"/>
      <c r="AI13" s="15"/>
      <c r="AJ13" s="15"/>
      <c r="AK13" s="15"/>
      <c r="AL13" s="15"/>
      <c r="AM13" s="535" t="s">
        <v>23</v>
      </c>
      <c r="AN13" s="350"/>
      <c r="AO13" s="73"/>
      <c r="AP13" s="73"/>
      <c r="AQ13" s="91"/>
      <c r="AR13" s="73"/>
    </row>
    <row r="14" spans="1:45" ht="6" customHeight="1">
      <c r="A14" s="7"/>
      <c r="B14" s="545"/>
      <c r="C14" s="31"/>
      <c r="D14" s="6"/>
      <c r="E14" s="7"/>
      <c r="F14" s="7"/>
      <c r="G14" s="7"/>
      <c r="H14" s="7"/>
      <c r="I14" s="7"/>
      <c r="J14" s="7"/>
      <c r="K14" s="7"/>
      <c r="L14" s="7"/>
      <c r="M14" s="7"/>
      <c r="N14" s="7"/>
      <c r="O14" s="7"/>
      <c r="P14" s="7"/>
      <c r="Q14" s="7"/>
      <c r="R14" s="7"/>
      <c r="S14" s="7"/>
      <c r="T14" s="7"/>
      <c r="U14" s="7"/>
      <c r="V14" s="7"/>
      <c r="W14" s="7"/>
      <c r="X14" s="7"/>
      <c r="Y14" s="7"/>
      <c r="Z14" s="6"/>
      <c r="AA14" s="196"/>
      <c r="AB14" s="196"/>
      <c r="AC14" s="196"/>
      <c r="AD14" s="196"/>
      <c r="AE14" s="196"/>
      <c r="AF14" s="196"/>
      <c r="AG14" s="196"/>
      <c r="AH14" s="196"/>
      <c r="AI14" s="196"/>
      <c r="AJ14" s="196"/>
      <c r="AK14" s="196"/>
      <c r="AL14" s="135"/>
      <c r="AM14" s="338"/>
      <c r="AN14" s="242"/>
      <c r="AO14" s="196"/>
      <c r="AP14" s="196"/>
      <c r="AQ14" s="196"/>
      <c r="AR14" s="196"/>
    </row>
    <row r="15" spans="1:45" ht="6" customHeight="1">
      <c r="B15" s="336"/>
      <c r="D15" s="4"/>
      <c r="Z15" s="4"/>
      <c r="AA15" s="73"/>
      <c r="AB15" s="73"/>
      <c r="AC15" s="73"/>
      <c r="AD15" s="73"/>
      <c r="AE15" s="73"/>
      <c r="AF15" s="73"/>
      <c r="AG15" s="73"/>
      <c r="AH15" s="73"/>
      <c r="AI15" s="73"/>
      <c r="AJ15" s="73"/>
      <c r="AK15" s="73"/>
      <c r="AL15" s="25"/>
      <c r="AM15" s="272"/>
      <c r="AN15" s="350"/>
      <c r="AO15" s="73"/>
      <c r="AP15" s="73"/>
      <c r="AQ15" s="73"/>
      <c r="AR15" s="73"/>
    </row>
    <row r="16" spans="1:45" ht="11.25" customHeight="1">
      <c r="B16" s="537">
        <v>601</v>
      </c>
      <c r="D16" s="4"/>
      <c r="E16" s="1733" t="str">
        <f ca="1">VLOOKUP(INDIRECT(ADDRESS(ROW(),COLUMN()-3)),INDIRECT("translations[[Question Num]:["&amp; Language_Selected &amp;"]]"),MATCH(Language_Selected,Language_Options,0)+1,FALSE)</f>
        <v>Does this facility have any guidelines on infection prevention and control?</v>
      </c>
      <c r="F16" s="1733"/>
      <c r="G16" s="1733"/>
      <c r="H16" s="1733"/>
      <c r="I16" s="1733"/>
      <c r="J16" s="1733"/>
      <c r="K16" s="1733"/>
      <c r="L16" s="1733"/>
      <c r="M16" s="1733"/>
      <c r="N16" s="1733"/>
      <c r="O16" s="1733"/>
      <c r="P16" s="1733"/>
      <c r="Q16" s="1733"/>
      <c r="R16" s="1733"/>
      <c r="S16" s="1733"/>
      <c r="T16" s="1733"/>
      <c r="U16" s="1733"/>
      <c r="V16" s="1733"/>
      <c r="W16" s="1733"/>
      <c r="X16" s="1733"/>
      <c r="Z16" s="4"/>
      <c r="AA16" s="1" t="s">
        <v>129</v>
      </c>
      <c r="AC16" s="15" t="s">
        <v>13</v>
      </c>
      <c r="AD16" s="15"/>
      <c r="AE16" s="15"/>
      <c r="AF16" s="15"/>
      <c r="AG16" s="15"/>
      <c r="AH16" s="15"/>
      <c r="AI16" s="15"/>
      <c r="AJ16" s="15"/>
      <c r="AK16" s="15"/>
      <c r="AL16" s="15"/>
      <c r="AM16" s="535" t="s">
        <v>21</v>
      </c>
      <c r="AN16" s="350"/>
      <c r="AO16" s="73"/>
      <c r="AP16"/>
      <c r="AQ16" s="15"/>
      <c r="AR16" s="73"/>
    </row>
    <row r="17" spans="1:44" ht="11.25" customHeight="1">
      <c r="B17" s="336"/>
      <c r="C17" s="46"/>
      <c r="D17" s="4"/>
      <c r="E17" s="1733"/>
      <c r="F17" s="1733"/>
      <c r="G17" s="1733"/>
      <c r="H17" s="1733"/>
      <c r="I17" s="1733"/>
      <c r="J17" s="1733"/>
      <c r="K17" s="1733"/>
      <c r="L17" s="1733"/>
      <c r="M17" s="1733"/>
      <c r="N17" s="1733"/>
      <c r="O17" s="1733"/>
      <c r="P17" s="1733"/>
      <c r="Q17" s="1733"/>
      <c r="R17" s="1733"/>
      <c r="S17" s="1733"/>
      <c r="T17" s="1733"/>
      <c r="U17" s="1733"/>
      <c r="V17" s="1733"/>
      <c r="W17" s="1733"/>
      <c r="X17" s="1733"/>
      <c r="Z17" s="4"/>
      <c r="AA17" t="s">
        <v>423</v>
      </c>
      <c r="AJ17" s="73"/>
      <c r="AN17" s="350"/>
      <c r="AO17" s="73"/>
      <c r="AP17" s="73"/>
      <c r="AQ17" s="1"/>
      <c r="AR17" s="73"/>
    </row>
    <row r="18" spans="1:44" ht="11.25" customHeight="1">
      <c r="B18" s="336"/>
      <c r="C18" s="46"/>
      <c r="D18" s="4"/>
      <c r="E18" s="1733"/>
      <c r="F18" s="1733"/>
      <c r="G18" s="1733"/>
      <c r="H18" s="1733"/>
      <c r="I18" s="1733"/>
      <c r="J18" s="1733"/>
      <c r="K18" s="1733"/>
      <c r="L18" s="1733"/>
      <c r="M18" s="1733"/>
      <c r="N18" s="1733"/>
      <c r="O18" s="1733"/>
      <c r="P18" s="1733"/>
      <c r="Q18" s="1733"/>
      <c r="R18" s="1733"/>
      <c r="S18" s="1733"/>
      <c r="T18" s="1733"/>
      <c r="U18" s="1733"/>
      <c r="V18" s="1733"/>
      <c r="W18" s="1733"/>
      <c r="X18" s="1733"/>
      <c r="Z18" s="4"/>
      <c r="AB18" s="1" t="s">
        <v>424</v>
      </c>
      <c r="AH18" t="s">
        <v>425</v>
      </c>
      <c r="AJ18" s="73"/>
      <c r="AM18" s="535" t="s">
        <v>23</v>
      </c>
      <c r="AN18" s="350"/>
      <c r="AO18" s="73"/>
      <c r="AP18" s="73"/>
      <c r="AQ18" s="16">
        <v>603</v>
      </c>
      <c r="AR18" s="73"/>
    </row>
    <row r="19" spans="1:44" ht="6" customHeight="1">
      <c r="A19" s="7"/>
      <c r="B19" s="545"/>
      <c r="C19" s="31"/>
      <c r="D19" s="6"/>
      <c r="E19" s="7"/>
      <c r="F19" s="7"/>
      <c r="G19" s="7"/>
      <c r="H19" s="7"/>
      <c r="I19" s="7"/>
      <c r="J19" s="7"/>
      <c r="K19" s="7"/>
      <c r="L19" s="7"/>
      <c r="M19" s="7"/>
      <c r="N19" s="7"/>
      <c r="O19" s="7"/>
      <c r="P19" s="7"/>
      <c r="Q19" s="7"/>
      <c r="R19" s="7"/>
      <c r="S19" s="7"/>
      <c r="T19" s="7"/>
      <c r="U19" s="7"/>
      <c r="V19" s="7"/>
      <c r="W19" s="7"/>
      <c r="X19" s="7"/>
      <c r="Y19" s="7"/>
      <c r="Z19" s="4"/>
      <c r="AA19" s="73"/>
      <c r="AB19" s="73"/>
      <c r="AC19" s="73"/>
      <c r="AD19" s="73"/>
      <c r="AE19" s="73"/>
      <c r="AF19" s="73"/>
      <c r="AG19" s="73"/>
      <c r="AH19" s="73"/>
      <c r="AI19" s="73"/>
      <c r="AJ19" s="73"/>
      <c r="AK19" s="73"/>
      <c r="AL19" s="25"/>
      <c r="AN19" s="350"/>
      <c r="AO19" s="196"/>
      <c r="AP19" s="196"/>
      <c r="AQ19" s="196"/>
      <c r="AR19" s="196"/>
    </row>
    <row r="20" spans="1:44" ht="6" customHeight="1">
      <c r="A20" s="12"/>
      <c r="B20" s="548"/>
      <c r="C20" s="30"/>
      <c r="D20" s="11"/>
      <c r="E20" s="12"/>
      <c r="F20" s="12"/>
      <c r="G20" s="12"/>
      <c r="H20" s="12"/>
      <c r="I20" s="12"/>
      <c r="J20" s="12"/>
      <c r="K20" s="12"/>
      <c r="L20" s="12"/>
      <c r="M20" s="12"/>
      <c r="N20" s="12"/>
      <c r="O20" s="12"/>
      <c r="P20" s="12"/>
      <c r="Q20" s="12"/>
      <c r="R20" s="12"/>
      <c r="S20" s="12"/>
      <c r="T20" s="12"/>
      <c r="U20" s="12"/>
      <c r="V20" s="12"/>
      <c r="W20" s="12"/>
      <c r="X20" s="12"/>
      <c r="Y20" s="12"/>
      <c r="Z20" s="1830" t="s">
        <v>81</v>
      </c>
      <c r="AA20" s="1819"/>
      <c r="AB20" s="1819"/>
      <c r="AC20" s="1819"/>
      <c r="AD20" s="1819"/>
      <c r="AE20" s="1827" t="s">
        <v>426</v>
      </c>
      <c r="AF20" s="1827"/>
      <c r="AG20" s="1827"/>
      <c r="AH20" s="1827"/>
      <c r="AI20" s="1827"/>
      <c r="AJ20" s="1827" t="s">
        <v>427</v>
      </c>
      <c r="AK20" s="1819"/>
      <c r="AL20" s="1819"/>
      <c r="AM20" s="1819"/>
      <c r="AN20" s="1822"/>
      <c r="AO20" s="226"/>
      <c r="AP20" s="226"/>
      <c r="AQ20" s="226"/>
      <c r="AR20" s="226"/>
    </row>
    <row r="21" spans="1:44" ht="11.25" customHeight="1">
      <c r="B21" s="537">
        <v>602</v>
      </c>
      <c r="C21" s="46"/>
      <c r="D21" s="4"/>
      <c r="E21" s="1733" t="str">
        <f ca="1">VLOOKUP(INDIRECT(ADDRESS(ROW(),COLUMN()-3)),INDIRECT("translations[[Question Num]:["&amp; Language_Selected &amp;"]]"),MATCH(Language_Selected,Language_Options,0)+1,FALSE)</f>
        <v xml:space="preserve">I would like to know what IPC topics are covered in the guidelines. May I see the guideline?
CHECK EACH OF THE FOLLOWING TOPICS ARE INCLUDED </v>
      </c>
      <c r="F21" s="1733"/>
      <c r="G21" s="1733"/>
      <c r="H21" s="1733"/>
      <c r="I21" s="1733"/>
      <c r="J21" s="1733"/>
      <c r="K21" s="1733"/>
      <c r="L21" s="1733"/>
      <c r="M21" s="1733"/>
      <c r="N21" s="1733"/>
      <c r="O21" s="1733"/>
      <c r="P21" s="1733"/>
      <c r="Q21" s="1733"/>
      <c r="R21" s="1733"/>
      <c r="S21" s="1733"/>
      <c r="T21" s="1733"/>
      <c r="U21" s="1733"/>
      <c r="V21" s="1733"/>
      <c r="W21" s="1733"/>
      <c r="X21" s="1733"/>
      <c r="Z21" s="1788"/>
      <c r="AA21" s="1789"/>
      <c r="AB21" s="1789"/>
      <c r="AC21" s="1789"/>
      <c r="AD21" s="1789"/>
      <c r="AE21" s="1811"/>
      <c r="AF21" s="1811"/>
      <c r="AG21" s="1811"/>
      <c r="AH21" s="1811"/>
      <c r="AI21" s="1811"/>
      <c r="AJ21" s="1789"/>
      <c r="AK21" s="1789"/>
      <c r="AL21" s="1789"/>
      <c r="AM21" s="1789"/>
      <c r="AN21" s="1813"/>
      <c r="AO21" s="174"/>
      <c r="AP21" s="174"/>
      <c r="AQ21" s="174"/>
      <c r="AR21" s="174"/>
    </row>
    <row r="22" spans="1:44" ht="11.25" customHeight="1">
      <c r="B22" s="336"/>
      <c r="C22" s="46"/>
      <c r="D22" s="4"/>
      <c r="E22" s="1733"/>
      <c r="F22" s="1733"/>
      <c r="G22" s="1733"/>
      <c r="H22" s="1733"/>
      <c r="I22" s="1733"/>
      <c r="J22" s="1733"/>
      <c r="K22" s="1733"/>
      <c r="L22" s="1733"/>
      <c r="M22" s="1733"/>
      <c r="N22" s="1733"/>
      <c r="O22" s="1733"/>
      <c r="P22" s="1733"/>
      <c r="Q22" s="1733"/>
      <c r="R22" s="1733"/>
      <c r="S22" s="1733"/>
      <c r="T22" s="1733"/>
      <c r="U22" s="1733"/>
      <c r="V22" s="1733"/>
      <c r="W22" s="1733"/>
      <c r="X22" s="1733"/>
      <c r="Z22" s="1788"/>
      <c r="AA22" s="1789"/>
      <c r="AB22" s="1789"/>
      <c r="AC22" s="1789"/>
      <c r="AD22" s="1789"/>
      <c r="AE22" s="1811"/>
      <c r="AF22" s="1811"/>
      <c r="AG22" s="1811"/>
      <c r="AH22" s="1811"/>
      <c r="AI22" s="1811"/>
      <c r="AJ22" s="1789"/>
      <c r="AK22" s="1789"/>
      <c r="AL22" s="1789"/>
      <c r="AM22" s="1789"/>
      <c r="AN22" s="1813"/>
      <c r="AO22" s="174"/>
      <c r="AP22" s="174"/>
      <c r="AQ22" s="174"/>
      <c r="AR22" s="174"/>
    </row>
    <row r="23" spans="1:44" ht="11.25" customHeight="1">
      <c r="B23" s="336"/>
      <c r="C23" s="46"/>
      <c r="D23" s="4"/>
      <c r="E23" s="1733"/>
      <c r="F23" s="1733"/>
      <c r="G23" s="1733"/>
      <c r="H23" s="1733"/>
      <c r="I23" s="1733"/>
      <c r="J23" s="1733"/>
      <c r="K23" s="1733"/>
      <c r="L23" s="1733"/>
      <c r="M23" s="1733"/>
      <c r="N23" s="1733"/>
      <c r="O23" s="1733"/>
      <c r="P23" s="1733"/>
      <c r="Q23" s="1733"/>
      <c r="R23" s="1733"/>
      <c r="S23" s="1733"/>
      <c r="T23" s="1733"/>
      <c r="U23" s="1733"/>
      <c r="V23" s="1733"/>
      <c r="W23" s="1733"/>
      <c r="X23" s="1733"/>
      <c r="Z23" s="1788"/>
      <c r="AA23" s="1789"/>
      <c r="AB23" s="1789"/>
      <c r="AC23" s="1789"/>
      <c r="AD23" s="1789"/>
      <c r="AE23" s="1811"/>
      <c r="AF23" s="1811"/>
      <c r="AG23" s="1811"/>
      <c r="AH23" s="1811"/>
      <c r="AI23" s="1811"/>
      <c r="AJ23" s="1789"/>
      <c r="AK23" s="1789"/>
      <c r="AL23" s="1789"/>
      <c r="AM23" s="1789"/>
      <c r="AN23" s="1813"/>
      <c r="AO23" s="73"/>
      <c r="AP23" s="73"/>
      <c r="AQ23" s="73"/>
      <c r="AR23" s="73"/>
    </row>
    <row r="24" spans="1:44" ht="11.25" customHeight="1">
      <c r="B24" s="336"/>
      <c r="C24" s="46"/>
      <c r="D24" s="4"/>
      <c r="E24" s="1733"/>
      <c r="F24" s="1733"/>
      <c r="G24" s="1733"/>
      <c r="H24" s="1733"/>
      <c r="I24" s="1733"/>
      <c r="J24" s="1733"/>
      <c r="K24" s="1733"/>
      <c r="L24" s="1733"/>
      <c r="M24" s="1733"/>
      <c r="N24" s="1733"/>
      <c r="O24" s="1733"/>
      <c r="P24" s="1733"/>
      <c r="Q24" s="1733"/>
      <c r="R24" s="1733"/>
      <c r="S24" s="1733"/>
      <c r="T24" s="1733"/>
      <c r="U24" s="1733"/>
      <c r="V24" s="1733"/>
      <c r="W24" s="1733"/>
      <c r="X24" s="1733"/>
      <c r="Z24" s="1788"/>
      <c r="AA24" s="1789"/>
      <c r="AB24" s="1789"/>
      <c r="AC24" s="1789"/>
      <c r="AD24" s="1789"/>
      <c r="AE24" s="1811"/>
      <c r="AF24" s="1811"/>
      <c r="AG24" s="1811"/>
      <c r="AH24" s="1811"/>
      <c r="AI24" s="1811"/>
      <c r="AJ24" s="1789"/>
      <c r="AK24" s="1789"/>
      <c r="AL24" s="1789"/>
      <c r="AM24" s="1789"/>
      <c r="AN24" s="1813"/>
      <c r="AO24" s="73"/>
      <c r="AP24" s="73"/>
      <c r="AQ24" s="73"/>
      <c r="AR24" s="73"/>
    </row>
    <row r="25" spans="1:44" ht="11.25" customHeight="1">
      <c r="B25" s="336"/>
      <c r="C25" s="46"/>
      <c r="D25" s="4"/>
      <c r="E25" s="1733"/>
      <c r="F25" s="1733"/>
      <c r="G25" s="1733"/>
      <c r="H25" s="1733"/>
      <c r="I25" s="1733"/>
      <c r="J25" s="1733"/>
      <c r="K25" s="1733"/>
      <c r="L25" s="1733"/>
      <c r="M25" s="1733"/>
      <c r="N25" s="1733"/>
      <c r="O25" s="1733"/>
      <c r="P25" s="1733"/>
      <c r="Q25" s="1733"/>
      <c r="R25" s="1733"/>
      <c r="S25" s="1733"/>
      <c r="T25" s="1733"/>
      <c r="U25" s="1733"/>
      <c r="V25" s="1733"/>
      <c r="W25" s="1733"/>
      <c r="X25" s="1733"/>
      <c r="Z25" s="1788"/>
      <c r="AA25" s="1789"/>
      <c r="AB25" s="1789"/>
      <c r="AC25" s="1789"/>
      <c r="AD25" s="1789"/>
      <c r="AE25" s="1811"/>
      <c r="AF25" s="1811"/>
      <c r="AG25" s="1811"/>
      <c r="AH25" s="1811"/>
      <c r="AI25" s="1811"/>
      <c r="AJ25" s="1789"/>
      <c r="AK25" s="1789"/>
      <c r="AL25" s="1789"/>
      <c r="AM25" s="1789"/>
      <c r="AN25" s="1813"/>
      <c r="AO25" s="73"/>
      <c r="AP25" s="73"/>
      <c r="AQ25" s="73"/>
      <c r="AR25" s="73"/>
    </row>
    <row r="26" spans="1:44" ht="6" customHeight="1">
      <c r="B26" s="336"/>
      <c r="C26" s="46"/>
      <c r="D26" s="4"/>
      <c r="Z26" s="1820"/>
      <c r="AA26" s="1821"/>
      <c r="AB26" s="1821"/>
      <c r="AC26" s="1821"/>
      <c r="AD26" s="1821"/>
      <c r="AE26" s="1828"/>
      <c r="AF26" s="1828"/>
      <c r="AG26" s="1828"/>
      <c r="AH26" s="1828"/>
      <c r="AI26" s="1828"/>
      <c r="AJ26" s="1821"/>
      <c r="AK26" s="1821"/>
      <c r="AL26" s="1821"/>
      <c r="AM26" s="1821"/>
      <c r="AN26" s="1823"/>
      <c r="AO26" s="73"/>
      <c r="AP26" s="73"/>
      <c r="AQ26" s="73"/>
      <c r="AR26" s="73"/>
    </row>
    <row r="27" spans="1:44" ht="6" customHeight="1">
      <c r="B27" s="336"/>
      <c r="C27" s="46"/>
      <c r="D27" s="11"/>
      <c r="E27" s="12"/>
      <c r="F27" s="12"/>
      <c r="G27" s="12"/>
      <c r="H27" s="12"/>
      <c r="I27" s="12"/>
      <c r="J27" s="12"/>
      <c r="K27" s="12"/>
      <c r="L27" s="12"/>
      <c r="M27" s="12"/>
      <c r="N27" s="12"/>
      <c r="O27" s="12"/>
      <c r="P27" s="12"/>
      <c r="Q27" s="12"/>
      <c r="R27" s="12"/>
      <c r="S27" s="12"/>
      <c r="T27" s="12"/>
      <c r="U27" s="12"/>
      <c r="V27" s="12"/>
      <c r="W27" s="12"/>
      <c r="X27" s="12"/>
      <c r="Y27" s="12"/>
      <c r="Z27" s="4"/>
      <c r="AA27" s="15"/>
      <c r="AB27" s="15"/>
      <c r="AC27" s="15"/>
      <c r="AD27" s="15"/>
      <c r="AJ27" s="15"/>
      <c r="AK27" s="15"/>
      <c r="AN27" s="1081"/>
      <c r="AO27" s="12"/>
      <c r="AP27" s="12"/>
      <c r="AQ27" s="226"/>
      <c r="AR27" s="226"/>
    </row>
    <row r="28" spans="1:44" ht="11.25" customHeight="1">
      <c r="A28" s="16"/>
      <c r="B28" s="537" t="s">
        <v>131</v>
      </c>
      <c r="C28" s="46"/>
      <c r="D28" s="4"/>
      <c r="E28" s="1769" t="str">
        <f ca="1">VLOOKUP(CONCATENATE($B$21&amp;"-"&amp;INDIRECT(ADDRESS(ROW(),COLUMN()-3))),INDIRECT("translations[[Question Num]:["&amp; Language_Selected &amp;"]]"),MATCH(Language_Selected,Language_Options,0)+1,FALSE)</f>
        <v>STANDARD PRECAUTIONS</v>
      </c>
      <c r="F28" s="1769"/>
      <c r="G28" s="1769"/>
      <c r="H28" s="1769"/>
      <c r="I28" s="1769"/>
      <c r="J28" s="1769"/>
      <c r="K28" s="1769"/>
      <c r="L28" s="1769"/>
      <c r="M28" s="1769"/>
      <c r="N28" s="1769"/>
      <c r="O28" s="1769"/>
      <c r="P28" s="1769"/>
      <c r="Q28" s="1769"/>
      <c r="R28" s="1769"/>
      <c r="S28" s="1769"/>
      <c r="T28" s="1769"/>
      <c r="U28" s="1769"/>
      <c r="V28" s="1769"/>
      <c r="W28" s="1769"/>
      <c r="X28" s="1769"/>
      <c r="Z28" s="4"/>
      <c r="AB28" s="1">
        <v>1</v>
      </c>
      <c r="AG28" s="1">
        <v>2</v>
      </c>
      <c r="AJ28" s="15"/>
      <c r="AK28" s="15"/>
      <c r="AL28" s="15"/>
      <c r="AM28" s="13">
        <v>3</v>
      </c>
      <c r="AN28" s="60"/>
      <c r="AO28" s="335"/>
      <c r="AP28" s="13"/>
      <c r="AQ28" s="73"/>
      <c r="AR28" s="73"/>
    </row>
    <row r="29" spans="1:44" ht="6" customHeight="1">
      <c r="B29" s="537"/>
      <c r="C29" s="46"/>
      <c r="D29" s="6"/>
      <c r="E29" s="7"/>
      <c r="F29" s="7"/>
      <c r="G29" s="7"/>
      <c r="H29" s="7"/>
      <c r="I29" s="7"/>
      <c r="J29" s="7"/>
      <c r="K29" s="7"/>
      <c r="L29" s="7"/>
      <c r="M29" s="7"/>
      <c r="N29" s="7"/>
      <c r="O29" s="7"/>
      <c r="P29" s="7"/>
      <c r="Q29" s="7"/>
      <c r="R29" s="7"/>
      <c r="S29" s="7"/>
      <c r="T29" s="7"/>
      <c r="U29" s="7"/>
      <c r="V29" s="7"/>
      <c r="W29" s="7"/>
      <c r="X29" s="7"/>
      <c r="Y29" s="7"/>
      <c r="Z29" s="6"/>
      <c r="AA29" s="7"/>
      <c r="AB29" s="7"/>
      <c r="AC29" s="7"/>
      <c r="AD29" s="7"/>
      <c r="AE29" s="7"/>
      <c r="AF29" s="7"/>
      <c r="AG29" s="7"/>
      <c r="AH29" s="7"/>
      <c r="AI29" s="7"/>
      <c r="AJ29" s="53"/>
      <c r="AK29" s="53"/>
      <c r="AL29" s="53"/>
      <c r="AM29" s="2"/>
      <c r="AN29" s="129"/>
      <c r="AO29" s="335"/>
      <c r="AP29" s="13"/>
      <c r="AQ29" s="73"/>
      <c r="AR29" s="73"/>
    </row>
    <row r="30" spans="1:44" ht="6" customHeight="1">
      <c r="B30" s="336"/>
      <c r="C30" s="46"/>
      <c r="D30" s="11"/>
      <c r="E30" s="12"/>
      <c r="F30" s="12"/>
      <c r="G30" s="12"/>
      <c r="H30" s="12"/>
      <c r="I30" s="12"/>
      <c r="J30" s="12"/>
      <c r="K30" s="12"/>
      <c r="L30" s="12"/>
      <c r="M30" s="12"/>
      <c r="N30" s="12"/>
      <c r="O30" s="12"/>
      <c r="P30" s="12"/>
      <c r="Q30" s="12"/>
      <c r="R30" s="12"/>
      <c r="S30" s="12"/>
      <c r="T30" s="12"/>
      <c r="U30" s="12"/>
      <c r="V30" s="12"/>
      <c r="W30" s="12"/>
      <c r="X30" s="12"/>
      <c r="Y30" s="12"/>
      <c r="Z30" s="4"/>
      <c r="AJ30" s="15"/>
      <c r="AK30" s="15"/>
      <c r="AL30" s="15"/>
      <c r="AM30" s="13"/>
      <c r="AN30" s="60"/>
      <c r="AO30" s="335"/>
      <c r="AP30" s="13"/>
      <c r="AQ30" s="73"/>
      <c r="AR30" s="73"/>
    </row>
    <row r="31" spans="1:44" ht="11.25" customHeight="1">
      <c r="A31" s="16"/>
      <c r="B31" s="537" t="s">
        <v>132</v>
      </c>
      <c r="C31" s="46"/>
      <c r="D31" s="4"/>
      <c r="E31" s="1826" t="str">
        <f ca="1">VLOOKUP(CONCATENATE($B$21&amp;"-"&amp;INDIRECT(ADDRESS(ROW(),COLUMN()-3))),INDIRECT("translations[[Question Num]:["&amp; Language_Selected &amp;"]]"),MATCH(Language_Selected,Language_Options,0)+1,FALSE)</f>
        <v>TRANSMISSION BASED PRECAUTIONS</v>
      </c>
      <c r="F31" s="1826"/>
      <c r="G31" s="1826"/>
      <c r="H31" s="1826"/>
      <c r="I31" s="1826"/>
      <c r="J31" s="1826"/>
      <c r="K31" s="1826"/>
      <c r="L31" s="1826"/>
      <c r="M31" s="1826"/>
      <c r="N31" s="1826"/>
      <c r="O31" s="1826"/>
      <c r="P31" s="1826"/>
      <c r="Q31" s="1826"/>
      <c r="R31" s="1826"/>
      <c r="S31" s="1826"/>
      <c r="T31" s="1826"/>
      <c r="U31" s="1826"/>
      <c r="V31" s="1826"/>
      <c r="W31" s="1826"/>
      <c r="X31" s="1826"/>
      <c r="Z31" s="4"/>
      <c r="AB31" s="1">
        <v>1</v>
      </c>
      <c r="AG31" s="1">
        <v>2</v>
      </c>
      <c r="AJ31" s="15"/>
      <c r="AK31" s="15"/>
      <c r="AL31" s="15"/>
      <c r="AM31" s="13">
        <v>3</v>
      </c>
      <c r="AN31" s="60"/>
      <c r="AO31" s="335"/>
      <c r="AP31" s="13"/>
      <c r="AQ31" s="73"/>
      <c r="AR31" s="73"/>
    </row>
    <row r="32" spans="1:44" ht="6" customHeight="1">
      <c r="B32" s="537"/>
      <c r="C32" s="46"/>
      <c r="D32" s="6"/>
      <c r="E32" s="7"/>
      <c r="F32" s="7"/>
      <c r="G32" s="7"/>
      <c r="H32" s="7"/>
      <c r="I32" s="7"/>
      <c r="J32" s="7"/>
      <c r="K32" s="7"/>
      <c r="L32" s="7"/>
      <c r="M32" s="7"/>
      <c r="N32" s="7"/>
      <c r="O32" s="7"/>
      <c r="P32" s="7"/>
      <c r="Q32" s="7"/>
      <c r="R32" s="7"/>
      <c r="S32" s="7"/>
      <c r="T32" s="7"/>
      <c r="U32" s="7"/>
      <c r="V32" s="7"/>
      <c r="W32" s="7"/>
      <c r="X32" s="7"/>
      <c r="Y32" s="7"/>
      <c r="Z32" s="6"/>
      <c r="AA32" s="7"/>
      <c r="AB32" s="7"/>
      <c r="AC32" s="7"/>
      <c r="AD32" s="7"/>
      <c r="AE32" s="7"/>
      <c r="AF32" s="7"/>
      <c r="AG32" s="7"/>
      <c r="AH32" s="7"/>
      <c r="AI32" s="7"/>
      <c r="AJ32" s="53"/>
      <c r="AK32" s="53"/>
      <c r="AL32" s="53"/>
      <c r="AM32" s="2"/>
      <c r="AN32" s="129"/>
      <c r="AO32" s="335"/>
      <c r="AP32" s="13"/>
      <c r="AQ32" s="73"/>
      <c r="AR32" s="73"/>
    </row>
    <row r="33" spans="1:44" ht="6" customHeight="1">
      <c r="B33" s="336"/>
      <c r="C33" s="46"/>
      <c r="D33" s="11"/>
      <c r="E33" s="12"/>
      <c r="F33" s="12"/>
      <c r="G33" s="12"/>
      <c r="H33" s="12"/>
      <c r="I33" s="12"/>
      <c r="J33" s="12"/>
      <c r="K33" s="12"/>
      <c r="L33" s="12"/>
      <c r="M33" s="12"/>
      <c r="N33" s="12"/>
      <c r="O33" s="12"/>
      <c r="P33" s="12"/>
      <c r="Q33" s="12"/>
      <c r="R33" s="12"/>
      <c r="S33" s="12"/>
      <c r="T33" s="12"/>
      <c r="U33" s="12"/>
      <c r="V33" s="12"/>
      <c r="W33" s="12"/>
      <c r="X33" s="12"/>
      <c r="Y33" s="12"/>
      <c r="Z33" s="4"/>
      <c r="AJ33" s="15"/>
      <c r="AK33" s="15"/>
      <c r="AL33" s="15"/>
      <c r="AM33" s="13"/>
      <c r="AN33" s="60"/>
      <c r="AO33" s="335"/>
      <c r="AP33" s="13"/>
      <c r="AQ33" s="73"/>
      <c r="AR33" s="73"/>
    </row>
    <row r="34" spans="1:44" ht="11.25" customHeight="1">
      <c r="A34" s="16"/>
      <c r="B34" s="537" t="s">
        <v>133</v>
      </c>
      <c r="C34" s="46"/>
      <c r="D34" s="4"/>
      <c r="E34" s="1769" t="str">
        <f ca="1">VLOOKUP(CONCATENATE($B$21&amp;"-"&amp;INDIRECT(ADDRESS(ROW(),COLUMN()-3))),INDIRECT("translations[[Question Num]:["&amp; Language_Selected &amp;"]]"),MATCH(Language_Selected,Language_Options,0)+1,FALSE)</f>
        <v>DECONTAMINATION OF MEDICAL DEVICES</v>
      </c>
      <c r="F34" s="1769"/>
      <c r="G34" s="1769"/>
      <c r="H34" s="1769"/>
      <c r="I34" s="1769"/>
      <c r="J34" s="1769"/>
      <c r="K34" s="1769"/>
      <c r="L34" s="1769"/>
      <c r="M34" s="1769"/>
      <c r="N34" s="1769"/>
      <c r="O34" s="1769"/>
      <c r="P34" s="1769"/>
      <c r="Q34" s="1769"/>
      <c r="R34" s="1769"/>
      <c r="S34" s="1769"/>
      <c r="T34" s="1769"/>
      <c r="U34" s="1769"/>
      <c r="V34" s="1769"/>
      <c r="W34" s="1769"/>
      <c r="X34" s="1769"/>
      <c r="Z34" s="4"/>
      <c r="AB34" s="1">
        <v>1</v>
      </c>
      <c r="AG34" s="1">
        <v>2</v>
      </c>
      <c r="AJ34" s="15"/>
      <c r="AK34" s="15"/>
      <c r="AL34" s="15"/>
      <c r="AM34" s="13">
        <v>3</v>
      </c>
      <c r="AN34" s="60"/>
      <c r="AO34" s="335"/>
      <c r="AP34" s="13"/>
      <c r="AQ34" s="73"/>
      <c r="AR34" s="73"/>
    </row>
    <row r="35" spans="1:44" ht="6" customHeight="1">
      <c r="B35" s="537"/>
      <c r="C35" s="46"/>
      <c r="D35" s="6"/>
      <c r="E35" s="7"/>
      <c r="F35" s="7"/>
      <c r="G35" s="7"/>
      <c r="H35" s="7"/>
      <c r="I35" s="7"/>
      <c r="J35" s="7"/>
      <c r="K35" s="7"/>
      <c r="L35" s="7"/>
      <c r="M35" s="7"/>
      <c r="N35" s="7"/>
      <c r="O35" s="7"/>
      <c r="P35" s="7"/>
      <c r="Q35" s="7"/>
      <c r="R35" s="7"/>
      <c r="S35" s="7"/>
      <c r="T35" s="7"/>
      <c r="U35" s="7"/>
      <c r="V35" s="7"/>
      <c r="W35" s="7"/>
      <c r="X35" s="7"/>
      <c r="Y35" s="7"/>
      <c r="Z35" s="6"/>
      <c r="AA35" s="7"/>
      <c r="AB35" s="7"/>
      <c r="AC35" s="7"/>
      <c r="AD35" s="7"/>
      <c r="AE35" s="7"/>
      <c r="AF35" s="7"/>
      <c r="AG35" s="7"/>
      <c r="AH35" s="7"/>
      <c r="AI35" s="7"/>
      <c r="AJ35" s="53"/>
      <c r="AK35" s="53"/>
      <c r="AL35" s="53"/>
      <c r="AM35" s="2"/>
      <c r="AN35" s="129"/>
      <c r="AO35" s="335"/>
      <c r="AP35" s="13"/>
      <c r="AQ35" s="73"/>
      <c r="AR35" s="73"/>
    </row>
    <row r="36" spans="1:44" ht="6" customHeight="1">
      <c r="B36" s="336"/>
      <c r="C36" s="46"/>
      <c r="D36" s="11"/>
      <c r="E36" s="12"/>
      <c r="F36" s="12"/>
      <c r="G36" s="12"/>
      <c r="H36" s="12"/>
      <c r="I36" s="12"/>
      <c r="J36" s="12"/>
      <c r="K36" s="12"/>
      <c r="L36" s="12"/>
      <c r="M36" s="12"/>
      <c r="N36" s="12"/>
      <c r="O36" s="12"/>
      <c r="P36" s="12"/>
      <c r="Q36" s="12"/>
      <c r="R36" s="12"/>
      <c r="S36" s="12"/>
      <c r="T36" s="12"/>
      <c r="U36" s="12"/>
      <c r="V36" s="12"/>
      <c r="W36" s="12"/>
      <c r="X36" s="12"/>
      <c r="Y36" s="12"/>
      <c r="Z36" s="4"/>
      <c r="AJ36" s="15"/>
      <c r="AK36" s="15"/>
      <c r="AL36" s="15"/>
      <c r="AM36" s="13"/>
      <c r="AN36" s="60"/>
      <c r="AO36" s="335"/>
      <c r="AP36" s="13"/>
      <c r="AQ36" s="73"/>
      <c r="AR36" s="73"/>
    </row>
    <row r="37" spans="1:44" ht="11.25" customHeight="1">
      <c r="A37" s="16"/>
      <c r="B37" s="537" t="s">
        <v>134</v>
      </c>
      <c r="C37" s="46"/>
      <c r="D37" s="4"/>
      <c r="E37" s="1769" t="str">
        <f ca="1">VLOOKUP(CONCATENATE($B$21&amp;"-"&amp;INDIRECT(ADDRESS(ROW(),COLUMN()-3))),INDIRECT("translations[[Question Num]:["&amp; Language_Selected &amp;"]]"),MATCH(Language_Selected,Language_Options,0)+1,FALSE)</f>
        <v xml:space="preserve">HEALTH WORKER PROTECTION </v>
      </c>
      <c r="F37" s="1769"/>
      <c r="G37" s="1769"/>
      <c r="H37" s="1769"/>
      <c r="I37" s="1769"/>
      <c r="J37" s="1769"/>
      <c r="K37" s="1769"/>
      <c r="L37" s="1769"/>
      <c r="M37" s="1769"/>
      <c r="N37" s="1769"/>
      <c r="O37" s="1769"/>
      <c r="P37" s="1769"/>
      <c r="Q37" s="1769"/>
      <c r="R37" s="1769"/>
      <c r="S37" s="1769"/>
      <c r="T37" s="1769"/>
      <c r="U37" s="1769"/>
      <c r="V37" s="1769"/>
      <c r="W37" s="1769"/>
      <c r="X37" s="1769"/>
      <c r="Z37" s="4"/>
      <c r="AB37" s="1">
        <v>1</v>
      </c>
      <c r="AG37" s="1">
        <v>2</v>
      </c>
      <c r="AJ37" s="15"/>
      <c r="AK37" s="15"/>
      <c r="AL37" s="15"/>
      <c r="AM37" s="13">
        <v>3</v>
      </c>
      <c r="AN37" s="60"/>
      <c r="AO37" s="335"/>
      <c r="AP37" s="13"/>
      <c r="AQ37" s="73"/>
      <c r="AR37" s="73"/>
    </row>
    <row r="38" spans="1:44" ht="6" customHeight="1">
      <c r="B38" s="537"/>
      <c r="C38" s="46"/>
      <c r="D38" s="6"/>
      <c r="E38" s="7"/>
      <c r="F38" s="7"/>
      <c r="G38" s="7"/>
      <c r="H38" s="7"/>
      <c r="I38" s="7"/>
      <c r="J38" s="7"/>
      <c r="K38" s="7"/>
      <c r="L38" s="7"/>
      <c r="M38" s="7"/>
      <c r="N38" s="7"/>
      <c r="O38" s="7"/>
      <c r="P38" s="7"/>
      <c r="Q38" s="7"/>
      <c r="R38" s="7"/>
      <c r="S38" s="7"/>
      <c r="T38" s="7"/>
      <c r="U38" s="7"/>
      <c r="V38" s="7"/>
      <c r="W38" s="7"/>
      <c r="X38" s="7"/>
      <c r="Y38" s="7"/>
      <c r="Z38" s="6"/>
      <c r="AA38" s="7"/>
      <c r="AB38" s="7"/>
      <c r="AC38" s="7"/>
      <c r="AD38" s="7"/>
      <c r="AE38" s="7"/>
      <c r="AF38" s="7"/>
      <c r="AG38" s="7"/>
      <c r="AH38" s="7"/>
      <c r="AI38" s="7"/>
      <c r="AJ38" s="53"/>
      <c r="AK38" s="53"/>
      <c r="AL38" s="53"/>
      <c r="AM38" s="2"/>
      <c r="AN38" s="129"/>
      <c r="AO38" s="335"/>
      <c r="AP38" s="13"/>
      <c r="AQ38" s="73"/>
      <c r="AR38" s="73"/>
    </row>
    <row r="39" spans="1:44" ht="6" customHeight="1">
      <c r="B39" s="336"/>
      <c r="C39" s="46"/>
      <c r="D39" s="11"/>
      <c r="E39" s="12"/>
      <c r="F39" s="12"/>
      <c r="G39" s="12"/>
      <c r="H39" s="12"/>
      <c r="I39" s="12"/>
      <c r="J39" s="12"/>
      <c r="K39" s="12"/>
      <c r="L39" s="12"/>
      <c r="M39" s="12"/>
      <c r="N39" s="12"/>
      <c r="O39" s="12"/>
      <c r="P39" s="12"/>
      <c r="Q39" s="12"/>
      <c r="R39" s="12"/>
      <c r="S39" s="12"/>
      <c r="T39" s="12"/>
      <c r="U39" s="12"/>
      <c r="V39" s="12"/>
      <c r="W39" s="12"/>
      <c r="X39" s="12"/>
      <c r="Y39" s="12"/>
      <c r="Z39" s="4"/>
      <c r="AJ39" s="15"/>
      <c r="AK39" s="15"/>
      <c r="AL39" s="15"/>
      <c r="AM39" s="13"/>
      <c r="AN39" s="60"/>
      <c r="AO39" s="335"/>
      <c r="AP39" s="13"/>
      <c r="AQ39" s="73"/>
      <c r="AR39" s="73"/>
    </row>
    <row r="40" spans="1:44" ht="11.25" customHeight="1">
      <c r="A40" s="16"/>
      <c r="B40" s="537" t="s">
        <v>135</v>
      </c>
      <c r="C40" s="46"/>
      <c r="D40" s="4"/>
      <c r="E40" s="1769" t="str">
        <f ca="1">VLOOKUP(CONCATENATE($B$21&amp;"-"&amp;INDIRECT(ADDRESS(ROW(),COLUMN()-3))),INDIRECT("translations[[Question Num]:["&amp; Language_Selected &amp;"]]"),MATCH(Language_Selected,Language_Options,0)+1,FALSE)</f>
        <v xml:space="preserve">ASEPTIC TECHNIQUE </v>
      </c>
      <c r="F40" s="1769"/>
      <c r="G40" s="1769"/>
      <c r="H40" s="1769"/>
      <c r="I40" s="1769"/>
      <c r="J40" s="1769"/>
      <c r="K40" s="1769"/>
      <c r="L40" s="1769"/>
      <c r="M40" s="1769"/>
      <c r="N40" s="1769"/>
      <c r="O40" s="1769"/>
      <c r="P40" s="1769"/>
      <c r="Q40" s="1769"/>
      <c r="R40" s="1769"/>
      <c r="S40" s="1769"/>
      <c r="T40" s="1769"/>
      <c r="U40" s="1769"/>
      <c r="V40" s="1769"/>
      <c r="W40" s="1769"/>
      <c r="X40" s="1769"/>
      <c r="Z40" s="4"/>
      <c r="AB40" s="1">
        <v>1</v>
      </c>
      <c r="AG40" s="1">
        <v>2</v>
      </c>
      <c r="AJ40" s="15"/>
      <c r="AK40" s="15"/>
      <c r="AL40" s="15"/>
      <c r="AM40" s="13">
        <v>3</v>
      </c>
      <c r="AN40" s="60"/>
      <c r="AO40" s="335"/>
      <c r="AP40" s="13"/>
      <c r="AQ40" s="73"/>
      <c r="AR40" s="73"/>
    </row>
    <row r="41" spans="1:44" ht="6" customHeight="1">
      <c r="B41" s="537"/>
      <c r="C41" s="46"/>
      <c r="D41" s="6"/>
      <c r="E41" s="7"/>
      <c r="F41" s="7"/>
      <c r="G41" s="7"/>
      <c r="H41" s="7"/>
      <c r="I41" s="7"/>
      <c r="J41" s="7"/>
      <c r="K41" s="7"/>
      <c r="L41" s="7"/>
      <c r="M41" s="7"/>
      <c r="N41" s="7"/>
      <c r="O41" s="7"/>
      <c r="P41" s="7"/>
      <c r="Q41" s="7"/>
      <c r="R41" s="7"/>
      <c r="S41" s="7"/>
      <c r="T41" s="7"/>
      <c r="U41" s="7"/>
      <c r="V41" s="7"/>
      <c r="W41" s="7"/>
      <c r="X41" s="7"/>
      <c r="Y41" s="7"/>
      <c r="Z41" s="6"/>
      <c r="AA41" s="7"/>
      <c r="AB41" s="7"/>
      <c r="AC41" s="7"/>
      <c r="AD41" s="7"/>
      <c r="AE41" s="7"/>
      <c r="AF41" s="7"/>
      <c r="AG41" s="7"/>
      <c r="AH41" s="7"/>
      <c r="AI41" s="7"/>
      <c r="AJ41" s="53"/>
      <c r="AK41" s="53"/>
      <c r="AL41" s="53"/>
      <c r="AM41" s="2"/>
      <c r="AN41" s="129"/>
      <c r="AO41" s="335"/>
      <c r="AP41" s="13"/>
      <c r="AQ41" s="73"/>
      <c r="AR41" s="73"/>
    </row>
    <row r="42" spans="1:44" ht="6" customHeight="1">
      <c r="B42" s="336"/>
      <c r="C42" s="46"/>
      <c r="D42" s="11"/>
      <c r="E42" s="12"/>
      <c r="F42" s="12"/>
      <c r="G42" s="12"/>
      <c r="H42" s="12"/>
      <c r="I42" s="12"/>
      <c r="J42" s="12"/>
      <c r="K42" s="12"/>
      <c r="L42" s="12"/>
      <c r="M42" s="12"/>
      <c r="N42" s="12"/>
      <c r="O42" s="12"/>
      <c r="P42" s="12"/>
      <c r="Q42" s="12"/>
      <c r="R42" s="12"/>
      <c r="S42" s="12"/>
      <c r="T42" s="12"/>
      <c r="U42" s="12"/>
      <c r="V42" s="12"/>
      <c r="W42" s="12"/>
      <c r="X42" s="12"/>
      <c r="Y42" s="12"/>
      <c r="Z42" s="4"/>
      <c r="AJ42" s="15"/>
      <c r="AK42" s="15"/>
      <c r="AL42" s="15"/>
      <c r="AM42" s="13"/>
      <c r="AN42" s="60"/>
      <c r="AO42" s="335"/>
      <c r="AP42" s="13"/>
      <c r="AQ42" s="73"/>
      <c r="AR42" s="73"/>
    </row>
    <row r="43" spans="1:44" ht="11.25" customHeight="1">
      <c r="A43" s="16"/>
      <c r="B43" s="537" t="s">
        <v>136</v>
      </c>
      <c r="C43" s="46"/>
      <c r="D43" s="4"/>
      <c r="E43" s="1733" t="str">
        <f ca="1">VLOOKUP(CONCATENATE($B$21&amp;"-"&amp;INDIRECT(ADDRESS(ROW(),COLUMN()-3))),INDIRECT("translations[[Question Num]:["&amp; Language_Selected &amp;"]]"),MATCH(Language_Selected,Language_Options,0)+1,FALSE)</f>
        <v xml:space="preserve">TRIAGE OF PATIENTS WITH SUSPECTED INFECTION </v>
      </c>
      <c r="F43" s="1733"/>
      <c r="G43" s="1733"/>
      <c r="H43" s="1733"/>
      <c r="I43" s="1733"/>
      <c r="J43" s="1733"/>
      <c r="K43" s="1733"/>
      <c r="L43" s="1733"/>
      <c r="M43" s="1733"/>
      <c r="N43" s="1733"/>
      <c r="O43" s="1733"/>
      <c r="P43" s="1733"/>
      <c r="Q43" s="1733"/>
      <c r="R43" s="1733"/>
      <c r="S43" s="1733"/>
      <c r="T43" s="1733"/>
      <c r="U43" s="1733"/>
      <c r="V43" s="1733"/>
      <c r="W43" s="1733"/>
      <c r="X43" s="1733"/>
      <c r="Z43" s="4"/>
      <c r="AB43" s="1">
        <v>1</v>
      </c>
      <c r="AG43" s="1">
        <v>2</v>
      </c>
      <c r="AJ43" s="15"/>
      <c r="AK43" s="15"/>
      <c r="AL43" s="15"/>
      <c r="AM43" s="13">
        <v>3</v>
      </c>
      <c r="AN43" s="60"/>
      <c r="AO43" s="335"/>
      <c r="AP43" s="13"/>
      <c r="AQ43" s="73"/>
      <c r="AR43" s="73"/>
    </row>
    <row r="44" spans="1:44" ht="11.25" customHeight="1">
      <c r="A44" s="16"/>
      <c r="B44" s="537"/>
      <c r="C44" s="46"/>
      <c r="D44" s="4"/>
      <c r="E44" s="1733"/>
      <c r="F44" s="1733"/>
      <c r="G44" s="1733"/>
      <c r="H44" s="1733"/>
      <c r="I44" s="1733"/>
      <c r="J44" s="1733"/>
      <c r="K44" s="1733"/>
      <c r="L44" s="1733"/>
      <c r="M44" s="1733"/>
      <c r="N44" s="1733"/>
      <c r="O44" s="1733"/>
      <c r="P44" s="1733"/>
      <c r="Q44" s="1733"/>
      <c r="R44" s="1733"/>
      <c r="S44" s="1733"/>
      <c r="T44" s="1733"/>
      <c r="U44" s="1733"/>
      <c r="V44" s="1733"/>
      <c r="W44" s="1733"/>
      <c r="X44" s="1733"/>
      <c r="Z44" s="4"/>
      <c r="AJ44" s="15"/>
      <c r="AK44" s="15"/>
      <c r="AL44" s="15"/>
      <c r="AM44" s="13"/>
      <c r="AN44" s="60"/>
      <c r="AO44" s="13"/>
      <c r="AP44" s="13"/>
      <c r="AQ44" s="73"/>
      <c r="AR44" s="73"/>
    </row>
    <row r="45" spans="1:44" ht="6" customHeight="1">
      <c r="A45" s="7"/>
      <c r="B45" s="541"/>
      <c r="C45" s="31"/>
      <c r="D45" s="6"/>
      <c r="E45" s="7"/>
      <c r="F45" s="7"/>
      <c r="G45" s="7"/>
      <c r="H45" s="7"/>
      <c r="I45" s="7"/>
      <c r="J45" s="7"/>
      <c r="K45" s="7"/>
      <c r="L45" s="7"/>
      <c r="M45" s="7"/>
      <c r="N45" s="7"/>
      <c r="O45" s="7"/>
      <c r="P45" s="7"/>
      <c r="Q45" s="7"/>
      <c r="R45" s="7"/>
      <c r="S45" s="7"/>
      <c r="T45" s="7"/>
      <c r="U45" s="7"/>
      <c r="V45" s="7"/>
      <c r="W45" s="7"/>
      <c r="X45" s="7"/>
      <c r="Y45" s="7"/>
      <c r="Z45" s="6"/>
      <c r="AA45" s="7"/>
      <c r="AB45" s="7"/>
      <c r="AC45" s="7"/>
      <c r="AD45" s="7"/>
      <c r="AE45" s="7"/>
      <c r="AF45" s="7"/>
      <c r="AG45" s="7"/>
      <c r="AH45" s="7"/>
      <c r="AI45" s="53"/>
      <c r="AJ45" s="53"/>
      <c r="AK45" s="53"/>
      <c r="AL45" s="7"/>
      <c r="AM45" s="285"/>
      <c r="AN45" s="31"/>
      <c r="AO45" s="196"/>
      <c r="AP45" s="196"/>
      <c r="AQ45" s="196"/>
      <c r="AR45" s="196"/>
    </row>
    <row r="46" spans="1:44" ht="6" customHeight="1">
      <c r="A46" s="12"/>
      <c r="B46" s="548"/>
      <c r="C46" s="30"/>
      <c r="D46" s="11"/>
      <c r="E46" s="12"/>
      <c r="F46" s="12"/>
      <c r="G46" s="12"/>
      <c r="H46" s="12"/>
      <c r="I46" s="12"/>
      <c r="J46" s="12"/>
      <c r="K46" s="12"/>
      <c r="L46" s="12"/>
      <c r="M46" s="12"/>
      <c r="N46" s="12"/>
      <c r="O46" s="12"/>
      <c r="P46" s="12"/>
      <c r="Q46" s="12"/>
      <c r="R46" s="12"/>
      <c r="S46" s="12"/>
      <c r="T46" s="12"/>
      <c r="U46" s="12"/>
      <c r="V46" s="12"/>
      <c r="W46" s="12"/>
      <c r="X46" s="12"/>
      <c r="Y46" s="12"/>
      <c r="Z46" s="11"/>
      <c r="AA46" s="226"/>
      <c r="AB46" s="226"/>
      <c r="AC46" s="226"/>
      <c r="AD46" s="226"/>
      <c r="AE46" s="226"/>
      <c r="AF46" s="226"/>
      <c r="AG46" s="226"/>
      <c r="AH46" s="226"/>
      <c r="AI46" s="226"/>
      <c r="AJ46" s="226"/>
      <c r="AK46" s="226"/>
      <c r="AL46" s="325"/>
      <c r="AM46" s="12"/>
      <c r="AN46" s="250"/>
      <c r="AO46" s="226"/>
      <c r="AP46" s="226"/>
      <c r="AQ46" s="226"/>
      <c r="AR46" s="226"/>
    </row>
    <row r="47" spans="1:44" ht="11.25" customHeight="1">
      <c r="A47" s="16"/>
      <c r="B47" s="537">
        <v>603</v>
      </c>
      <c r="C47" s="46"/>
      <c r="D47" s="4"/>
      <c r="E47" s="1774" t="str">
        <f ca="1">VLOOKUP(INDIRECT(ADDRESS(ROW(),COLUMN()-3)),INDIRECT("translations[[Question Num]:["&amp; Language_Selected &amp;"]]"),MATCH(Language_Selected,Language_Options,0)+1,FALSE)</f>
        <v xml:space="preserve">Does this facility routinely monitor infection prevention and control? </v>
      </c>
      <c r="F47" s="1774"/>
      <c r="G47" s="1774"/>
      <c r="H47" s="1774"/>
      <c r="I47" s="1774"/>
      <c r="J47" s="1774"/>
      <c r="K47" s="1774"/>
      <c r="L47" s="1774"/>
      <c r="M47" s="1774"/>
      <c r="N47" s="1774"/>
      <c r="O47" s="1774"/>
      <c r="P47" s="1774"/>
      <c r="Q47" s="1774"/>
      <c r="R47" s="1774"/>
      <c r="S47" s="1774"/>
      <c r="T47" s="1774"/>
      <c r="U47" s="1774"/>
      <c r="V47" s="1774"/>
      <c r="W47" s="1774"/>
      <c r="X47" s="1774"/>
      <c r="Z47" s="4"/>
      <c r="AA47" s="1" t="s">
        <v>129</v>
      </c>
      <c r="AC47" s="15" t="s">
        <v>13</v>
      </c>
      <c r="AD47" s="15"/>
      <c r="AE47" s="15"/>
      <c r="AF47" s="15"/>
      <c r="AG47" s="15"/>
      <c r="AH47" s="15"/>
      <c r="AI47" s="15"/>
      <c r="AJ47" s="15"/>
      <c r="AK47" s="15"/>
      <c r="AL47" s="15"/>
      <c r="AM47" s="535" t="s">
        <v>21</v>
      </c>
      <c r="AN47" s="350" t="s">
        <v>154</v>
      </c>
      <c r="AO47" s="73"/>
      <c r="AP47" s="73"/>
      <c r="AQ47" s="73"/>
      <c r="AR47" s="73"/>
    </row>
    <row r="48" spans="1:44" ht="11.25" customHeight="1">
      <c r="A48" s="16"/>
      <c r="B48" s="336"/>
      <c r="D48" s="4"/>
      <c r="E48" s="1774"/>
      <c r="F48" s="1774"/>
      <c r="G48" s="1774"/>
      <c r="H48" s="1774"/>
      <c r="I48" s="1774"/>
      <c r="J48" s="1774"/>
      <c r="K48" s="1774"/>
      <c r="L48" s="1774"/>
      <c r="M48" s="1774"/>
      <c r="N48" s="1774"/>
      <c r="O48" s="1774"/>
      <c r="P48" s="1774"/>
      <c r="Q48" s="1774"/>
      <c r="R48" s="1774"/>
      <c r="S48" s="1774"/>
      <c r="T48" s="1774"/>
      <c r="U48" s="1774"/>
      <c r="V48" s="1774"/>
      <c r="W48" s="1774"/>
      <c r="X48" s="1774"/>
      <c r="Z48" s="4"/>
      <c r="AA48" s="1" t="s">
        <v>130</v>
      </c>
      <c r="AC48" s="15" t="s">
        <v>13</v>
      </c>
      <c r="AD48" s="15"/>
      <c r="AE48" s="15"/>
      <c r="AF48" s="15"/>
      <c r="AG48" s="15"/>
      <c r="AH48" s="15"/>
      <c r="AI48" s="15"/>
      <c r="AJ48" s="15"/>
      <c r="AK48" s="15"/>
      <c r="AL48" s="15"/>
      <c r="AM48" s="535" t="s">
        <v>23</v>
      </c>
      <c r="AN48" s="46"/>
      <c r="AO48" s="73"/>
      <c r="AP48" s="73"/>
      <c r="AQ48" s="16">
        <v>606</v>
      </c>
      <c r="AR48" s="73"/>
    </row>
    <row r="49" spans="1:44" ht="6" customHeight="1">
      <c r="A49" s="7"/>
      <c r="B49" s="541"/>
      <c r="C49" s="7"/>
      <c r="D49" s="6"/>
      <c r="E49" s="7"/>
      <c r="F49" s="7"/>
      <c r="G49" s="7"/>
      <c r="H49" s="7"/>
      <c r="I49" s="7"/>
      <c r="J49" s="7"/>
      <c r="K49" s="7"/>
      <c r="L49" s="7"/>
      <c r="M49" s="7"/>
      <c r="N49" s="7"/>
      <c r="O49" s="7"/>
      <c r="P49" s="7"/>
      <c r="Q49" s="7"/>
      <c r="R49" s="7"/>
      <c r="S49" s="7"/>
      <c r="T49" s="7"/>
      <c r="U49" s="7"/>
      <c r="V49" s="7"/>
      <c r="W49" s="7"/>
      <c r="X49" s="7"/>
      <c r="Y49" s="7"/>
      <c r="Z49" s="6"/>
      <c r="AA49" s="7"/>
      <c r="AB49" s="7"/>
      <c r="AC49" s="7"/>
      <c r="AD49" s="7"/>
      <c r="AE49" s="7"/>
      <c r="AF49" s="7"/>
      <c r="AG49" s="7"/>
      <c r="AH49" s="7"/>
      <c r="AI49" s="7"/>
      <c r="AJ49" s="196"/>
      <c r="AK49" s="7"/>
      <c r="AL49" s="7"/>
      <c r="AM49" s="614"/>
      <c r="AN49" s="31"/>
      <c r="AO49" s="196"/>
      <c r="AP49" s="196"/>
      <c r="AQ49" s="196"/>
      <c r="AR49" s="196"/>
    </row>
    <row r="50" spans="1:44" ht="6" customHeight="1">
      <c r="A50" s="12"/>
      <c r="B50" s="548"/>
      <c r="C50" s="12"/>
      <c r="D50" s="11"/>
      <c r="E50" s="12"/>
      <c r="F50" s="12"/>
      <c r="G50" s="12"/>
      <c r="H50" s="12"/>
      <c r="I50" s="12"/>
      <c r="J50" s="12"/>
      <c r="K50" s="12"/>
      <c r="L50" s="12"/>
      <c r="M50" s="12"/>
      <c r="N50" s="12"/>
      <c r="O50" s="12"/>
      <c r="P50" s="12"/>
      <c r="Q50" s="12"/>
      <c r="R50" s="12"/>
      <c r="S50" s="12"/>
      <c r="T50" s="12"/>
      <c r="U50" s="12"/>
      <c r="V50" s="12"/>
      <c r="W50" s="12"/>
      <c r="X50" s="12"/>
      <c r="Y50" s="12"/>
      <c r="Z50" s="11"/>
      <c r="AA50" s="12"/>
      <c r="AB50" s="12"/>
      <c r="AC50" s="12"/>
      <c r="AD50" s="12"/>
      <c r="AE50" s="12"/>
      <c r="AF50" s="12"/>
      <c r="AG50" s="12"/>
      <c r="AH50" s="12"/>
      <c r="AI50" s="12"/>
      <c r="AJ50" s="12"/>
      <c r="AK50" s="12"/>
      <c r="AL50" s="12"/>
      <c r="AM50" s="616"/>
      <c r="AN50" s="30"/>
      <c r="AO50" s="226"/>
      <c r="AP50" s="226"/>
      <c r="AQ50" s="226"/>
      <c r="AR50" s="226"/>
    </row>
    <row r="51" spans="1:44" ht="11.25" customHeight="1">
      <c r="B51" s="537">
        <v>604</v>
      </c>
      <c r="D51" s="4"/>
      <c r="E51" s="1733" t="str">
        <f ca="1">VLOOKUP(INDIRECT(ADDRESS(ROW(),COLUMN()-3)),INDIRECT("translations[[Question Num]:["&amp; Language_Selected &amp;"]]"),MATCH(Language_Selected,Language_Options,0)+1,FALSE)</f>
        <v xml:space="preserve">How often is the monitoring done? </v>
      </c>
      <c r="F51" s="1733"/>
      <c r="G51" s="1733"/>
      <c r="H51" s="1733"/>
      <c r="I51" s="1733"/>
      <c r="J51" s="1733"/>
      <c r="K51" s="1733"/>
      <c r="L51" s="1733"/>
      <c r="M51" s="1733"/>
      <c r="N51" s="1733"/>
      <c r="O51" s="1733"/>
      <c r="P51" s="1733"/>
      <c r="Q51" s="1733"/>
      <c r="R51" s="1733"/>
      <c r="S51" s="1733"/>
      <c r="T51" s="1733"/>
      <c r="U51" s="1733"/>
      <c r="V51" s="1733"/>
      <c r="W51" s="1733"/>
      <c r="X51" s="1733"/>
      <c r="Z51" s="4"/>
      <c r="AA51" s="13" t="s">
        <v>428</v>
      </c>
      <c r="AB51" s="13"/>
      <c r="AC51" s="13"/>
      <c r="AD51" s="13"/>
      <c r="AE51" s="13"/>
      <c r="AF51" s="13"/>
      <c r="AG51" s="13"/>
      <c r="AH51" s="13"/>
      <c r="AI51" s="13"/>
      <c r="AJ51" s="13"/>
      <c r="AK51" s="15"/>
      <c r="AM51" s="272"/>
      <c r="AN51" s="46"/>
      <c r="AO51" s="73"/>
      <c r="AP51" s="73"/>
      <c r="AQ51" s="73"/>
      <c r="AR51" s="73"/>
    </row>
    <row r="52" spans="1:44" ht="11.25" customHeight="1">
      <c r="B52" s="537"/>
      <c r="D52" s="4"/>
      <c r="E52" s="1733"/>
      <c r="F52" s="1733"/>
      <c r="G52" s="1733"/>
      <c r="H52" s="1733"/>
      <c r="I52" s="1733"/>
      <c r="J52" s="1733"/>
      <c r="K52" s="1733"/>
      <c r="L52" s="1733"/>
      <c r="M52" s="1733"/>
      <c r="N52" s="1733"/>
      <c r="O52" s="1733"/>
      <c r="P52" s="1733"/>
      <c r="Q52" s="1733"/>
      <c r="R52" s="1733"/>
      <c r="S52" s="1733"/>
      <c r="T52" s="1733"/>
      <c r="U52" s="1733"/>
      <c r="V52" s="1733"/>
      <c r="W52" s="1733"/>
      <c r="X52" s="1733"/>
      <c r="Z52" s="4"/>
      <c r="AA52" s="13"/>
      <c r="AB52" s="836" t="s">
        <v>273</v>
      </c>
      <c r="AC52" s="836"/>
      <c r="AD52" s="836"/>
      <c r="AE52" s="836"/>
      <c r="AF52" s="836"/>
      <c r="AG52" s="836"/>
      <c r="AH52" s="836"/>
      <c r="AI52" s="15" t="s">
        <v>13</v>
      </c>
      <c r="AJ52" s="15"/>
      <c r="AK52" s="15"/>
      <c r="AL52" s="15"/>
      <c r="AM52" s="535" t="s">
        <v>21</v>
      </c>
      <c r="AN52" s="46"/>
      <c r="AO52" s="73"/>
      <c r="AP52" s="73"/>
      <c r="AQ52" s="73"/>
      <c r="AR52" s="73"/>
    </row>
    <row r="53" spans="1:44" ht="11.25" customHeight="1">
      <c r="B53" s="336"/>
      <c r="D53" s="4"/>
      <c r="E53" s="1733"/>
      <c r="F53" s="1733"/>
      <c r="G53" s="1733"/>
      <c r="H53" s="1733"/>
      <c r="I53" s="1733"/>
      <c r="J53" s="1733"/>
      <c r="K53" s="1733"/>
      <c r="L53" s="1733"/>
      <c r="M53" s="1733"/>
      <c r="N53" s="1733"/>
      <c r="O53" s="1733"/>
      <c r="P53" s="1733"/>
      <c r="Q53" s="1733"/>
      <c r="R53" s="1733"/>
      <c r="S53" s="1733"/>
      <c r="T53" s="1733"/>
      <c r="U53" s="1733"/>
      <c r="V53" s="1733"/>
      <c r="W53" s="1733"/>
      <c r="X53" s="1733"/>
      <c r="Z53" s="4"/>
      <c r="AA53" s="844" t="s">
        <v>429</v>
      </c>
      <c r="AB53" s="13"/>
      <c r="AC53" s="13"/>
      <c r="AD53" s="13"/>
      <c r="AE53" s="13"/>
      <c r="AF53" s="13"/>
      <c r="AG53" s="13"/>
      <c r="AH53" s="13"/>
      <c r="AI53" s="13"/>
      <c r="AJ53" s="13"/>
      <c r="AN53" s="15"/>
      <c r="AO53" s="113"/>
      <c r="AP53" s="73"/>
      <c r="AQ53" s="73"/>
      <c r="AR53" s="73"/>
    </row>
    <row r="54" spans="1:44" ht="11.25" customHeight="1">
      <c r="B54" s="336"/>
      <c r="D54" s="4"/>
      <c r="E54" s="1733"/>
      <c r="F54" s="1733"/>
      <c r="G54" s="1733"/>
      <c r="H54" s="1733"/>
      <c r="I54" s="1733"/>
      <c r="J54" s="1733"/>
      <c r="K54" s="1733"/>
      <c r="L54" s="1733"/>
      <c r="M54" s="1733"/>
      <c r="N54" s="1733"/>
      <c r="O54" s="1733"/>
      <c r="P54" s="1733"/>
      <c r="Q54" s="1733"/>
      <c r="R54" s="1733"/>
      <c r="S54" s="1733"/>
      <c r="T54" s="1733"/>
      <c r="U54" s="1733"/>
      <c r="V54" s="1733"/>
      <c r="W54" s="1733"/>
      <c r="X54" s="1733"/>
      <c r="Z54" s="4"/>
      <c r="AA54" s="13"/>
      <c r="AB54" s="13" t="s">
        <v>430</v>
      </c>
      <c r="AC54" s="13"/>
      <c r="AD54" s="13"/>
      <c r="AE54" s="13"/>
      <c r="AF54" s="13"/>
      <c r="AG54" s="13"/>
      <c r="AH54" s="844" t="s">
        <v>431</v>
      </c>
      <c r="AJ54" s="13"/>
      <c r="AM54" s="535" t="s">
        <v>23</v>
      </c>
      <c r="AN54" s="60"/>
      <c r="AO54" s="73"/>
      <c r="AP54" s="73"/>
      <c r="AQ54" s="73"/>
      <c r="AR54" s="73"/>
    </row>
    <row r="55" spans="1:44" ht="11.25" customHeight="1">
      <c r="B55" s="336"/>
      <c r="D55" s="4"/>
      <c r="E55" s="1733"/>
      <c r="F55" s="1733"/>
      <c r="G55" s="1733"/>
      <c r="H55" s="1733"/>
      <c r="I55" s="1733"/>
      <c r="J55" s="1733"/>
      <c r="K55" s="1733"/>
      <c r="L55" s="1733"/>
      <c r="M55" s="1733"/>
      <c r="N55" s="1733"/>
      <c r="O55" s="1733"/>
      <c r="P55" s="1733"/>
      <c r="Q55" s="1733"/>
      <c r="R55" s="1733"/>
      <c r="S55" s="1733"/>
      <c r="T55" s="1733"/>
      <c r="U55" s="1733"/>
      <c r="V55" s="1733"/>
      <c r="W55" s="1733"/>
      <c r="X55" s="1733"/>
      <c r="Z55" s="4"/>
      <c r="AA55" s="13" t="s">
        <v>432</v>
      </c>
      <c r="AB55" s="13"/>
      <c r="AC55" s="13"/>
      <c r="AD55" s="13"/>
      <c r="AE55" s="13"/>
      <c r="AF55" s="13"/>
      <c r="AG55" s="13"/>
      <c r="AH55" s="13"/>
      <c r="AI55" s="13"/>
      <c r="AJ55" s="13"/>
      <c r="AK55" s="15"/>
      <c r="AM55" s="272"/>
      <c r="AN55" s="46"/>
      <c r="AO55" s="73"/>
      <c r="AP55" s="73"/>
      <c r="AQ55" s="73"/>
      <c r="AR55" s="73"/>
    </row>
    <row r="56" spans="1:44" ht="11.25" customHeight="1">
      <c r="B56" s="336"/>
      <c r="D56" s="4"/>
      <c r="E56" s="1733"/>
      <c r="F56" s="1733"/>
      <c r="G56" s="1733"/>
      <c r="H56" s="1733"/>
      <c r="I56" s="1733"/>
      <c r="J56" s="1733"/>
      <c r="K56" s="1733"/>
      <c r="L56" s="1733"/>
      <c r="M56" s="1733"/>
      <c r="N56" s="1733"/>
      <c r="O56" s="1733"/>
      <c r="P56" s="1733"/>
      <c r="Q56" s="1733"/>
      <c r="R56" s="1733"/>
      <c r="S56" s="1733"/>
      <c r="T56" s="1733"/>
      <c r="U56" s="1733"/>
      <c r="V56" s="1733"/>
      <c r="W56" s="1733"/>
      <c r="X56" s="1733"/>
      <c r="Z56" s="4"/>
      <c r="AA56" s="13"/>
      <c r="AB56" s="13" t="s">
        <v>433</v>
      </c>
      <c r="AC56" s="13"/>
      <c r="AD56" s="13"/>
      <c r="AE56" s="13"/>
      <c r="AG56" s="15" t="s">
        <v>13</v>
      </c>
      <c r="AH56" s="15"/>
      <c r="AI56" s="15"/>
      <c r="AJ56" s="15"/>
      <c r="AK56" s="15"/>
      <c r="AL56" s="15"/>
      <c r="AM56" s="535" t="s">
        <v>25</v>
      </c>
      <c r="AN56" s="46"/>
      <c r="AO56" s="73"/>
      <c r="AP56" s="73"/>
      <c r="AQ56" s="73"/>
      <c r="AR56" s="73"/>
    </row>
    <row r="57" spans="1:44" ht="11.25" customHeight="1">
      <c r="B57" s="336"/>
      <c r="D57" s="4"/>
      <c r="E57" s="1733"/>
      <c r="F57" s="1733"/>
      <c r="G57" s="1733"/>
      <c r="H57" s="1733"/>
      <c r="I57" s="1733"/>
      <c r="J57" s="1733"/>
      <c r="K57" s="1733"/>
      <c r="L57" s="1733"/>
      <c r="M57" s="1733"/>
      <c r="N57" s="1733"/>
      <c r="O57" s="1733"/>
      <c r="P57" s="1733"/>
      <c r="Q57" s="1733"/>
      <c r="R57" s="1733"/>
      <c r="S57" s="1733"/>
      <c r="T57" s="1733"/>
      <c r="U57" s="1733"/>
      <c r="V57" s="1733"/>
      <c r="W57" s="1733"/>
      <c r="X57" s="1733"/>
      <c r="Z57" s="4"/>
      <c r="AA57" s="13" t="s">
        <v>209</v>
      </c>
      <c r="AB57" s="13"/>
      <c r="AC57" s="13"/>
      <c r="AD57" s="13"/>
      <c r="AE57" s="13"/>
      <c r="AG57" s="15" t="s">
        <v>13</v>
      </c>
      <c r="AH57" s="15"/>
      <c r="AI57" s="15"/>
      <c r="AJ57" s="15"/>
      <c r="AK57" s="15"/>
      <c r="AL57" s="15"/>
      <c r="AM57" s="535" t="s">
        <v>35</v>
      </c>
      <c r="AN57" s="46"/>
      <c r="AO57" s="73"/>
      <c r="AP57" s="73"/>
      <c r="AQ57" s="73"/>
      <c r="AR57" s="73"/>
    </row>
    <row r="58" spans="1:44" ht="6" customHeight="1">
      <c r="A58" s="7"/>
      <c r="B58" s="545"/>
      <c r="C58" s="7"/>
      <c r="D58" s="6"/>
      <c r="E58" s="56"/>
      <c r="F58" s="7"/>
      <c r="G58" s="7"/>
      <c r="H58" s="7"/>
      <c r="I58" s="7"/>
      <c r="J58" s="7"/>
      <c r="K58" s="7"/>
      <c r="L58" s="7"/>
      <c r="M58" s="7"/>
      <c r="N58" s="7"/>
      <c r="O58" s="7"/>
      <c r="P58" s="7"/>
      <c r="Q58" s="7"/>
      <c r="R58" s="7"/>
      <c r="S58" s="7"/>
      <c r="T58" s="7"/>
      <c r="U58" s="7"/>
      <c r="V58" s="7"/>
      <c r="W58" s="7"/>
      <c r="X58" s="7"/>
      <c r="Y58" s="7"/>
      <c r="Z58" s="6"/>
      <c r="AA58" s="53"/>
      <c r="AB58" s="53"/>
      <c r="AC58" s="53"/>
      <c r="AD58" s="7"/>
      <c r="AE58" s="7"/>
      <c r="AF58" s="7"/>
      <c r="AG58" s="7"/>
      <c r="AH58" s="7"/>
      <c r="AI58" s="7"/>
      <c r="AJ58" s="7"/>
      <c r="AK58" s="53"/>
      <c r="AL58" s="7"/>
      <c r="AM58" s="285"/>
      <c r="AN58" s="31"/>
      <c r="AO58" s="196"/>
      <c r="AP58" s="196"/>
      <c r="AQ58" s="196"/>
      <c r="AR58" s="196"/>
    </row>
    <row r="59" spans="1:44" ht="6" customHeight="1">
      <c r="A59" s="12"/>
      <c r="B59" s="548"/>
      <c r="C59" s="12"/>
      <c r="D59" s="11"/>
      <c r="E59" s="12"/>
      <c r="F59" s="12"/>
      <c r="G59" s="12"/>
      <c r="H59" s="12"/>
      <c r="I59" s="12"/>
      <c r="J59" s="12"/>
      <c r="K59" s="12"/>
      <c r="L59" s="12"/>
      <c r="M59" s="12"/>
      <c r="N59" s="12"/>
      <c r="O59" s="12"/>
      <c r="P59" s="12"/>
      <c r="Q59" s="12"/>
      <c r="R59" s="12"/>
      <c r="S59" s="12"/>
      <c r="T59" s="12"/>
      <c r="U59" s="12"/>
      <c r="V59" s="12"/>
      <c r="W59" s="12"/>
      <c r="X59" s="12"/>
      <c r="Y59" s="30"/>
      <c r="Z59" s="1818" t="s">
        <v>129</v>
      </c>
      <c r="AA59" s="1819"/>
      <c r="AB59" s="1819"/>
      <c r="AC59" s="1819"/>
      <c r="AD59" s="1819"/>
      <c r="AE59" s="1819" t="s">
        <v>130</v>
      </c>
      <c r="AF59" s="1819"/>
      <c r="AG59" s="1819"/>
      <c r="AH59" s="1819"/>
      <c r="AI59" s="1819"/>
      <c r="AJ59" s="1819" t="s">
        <v>158</v>
      </c>
      <c r="AK59" s="1819"/>
      <c r="AL59" s="1819"/>
      <c r="AM59" s="1819"/>
      <c r="AN59" s="1822"/>
      <c r="AO59" s="73"/>
      <c r="AP59" s="226"/>
      <c r="AQ59" s="226"/>
      <c r="AR59" s="226"/>
    </row>
    <row r="60" spans="1:44" ht="11.25" customHeight="1">
      <c r="B60" s="537">
        <v>605</v>
      </c>
      <c r="C60" s="46"/>
      <c r="D60" s="4"/>
      <c r="E60" s="1733" t="str">
        <f ca="1">VLOOKUP(INDIRECT(ADDRESS(ROW(),COLUMN()-3)),INDIRECT("translations[[Question Num]:["&amp; Language_Selected &amp;"]]"),MATCH(Language_Selected,Language_Options,0)+1,FALSE)</f>
        <v>Are any of the following topics monitored?</v>
      </c>
      <c r="F60" s="1733"/>
      <c r="G60" s="1733"/>
      <c r="H60" s="1733"/>
      <c r="I60" s="1733"/>
      <c r="J60" s="1733"/>
      <c r="K60" s="1733"/>
      <c r="L60" s="1733"/>
      <c r="M60" s="1733"/>
      <c r="N60" s="1733"/>
      <c r="O60" s="1733"/>
      <c r="P60" s="1733"/>
      <c r="Q60" s="1733"/>
      <c r="R60" s="1733"/>
      <c r="S60" s="1733"/>
      <c r="T60" s="1733"/>
      <c r="U60" s="1733"/>
      <c r="V60" s="1733"/>
      <c r="W60" s="1733"/>
      <c r="X60" s="1733"/>
      <c r="Y60" s="46"/>
      <c r="Z60" s="1788"/>
      <c r="AA60" s="1789"/>
      <c r="AB60" s="1789"/>
      <c r="AC60" s="1789"/>
      <c r="AD60" s="1789"/>
      <c r="AE60" s="1789"/>
      <c r="AF60" s="1789"/>
      <c r="AG60" s="1789"/>
      <c r="AH60" s="1789"/>
      <c r="AI60" s="1789"/>
      <c r="AJ60" s="1789"/>
      <c r="AK60" s="1789"/>
      <c r="AL60" s="1789"/>
      <c r="AM60" s="1789"/>
      <c r="AN60" s="1813"/>
      <c r="AQ60" s="1"/>
    </row>
    <row r="61" spans="1:44" ht="11.25" customHeight="1">
      <c r="B61" s="537"/>
      <c r="C61" s="46"/>
      <c r="D61" s="4"/>
      <c r="E61" s="1733"/>
      <c r="F61" s="1733"/>
      <c r="G61" s="1733"/>
      <c r="H61" s="1733"/>
      <c r="I61" s="1733"/>
      <c r="J61" s="1733"/>
      <c r="K61" s="1733"/>
      <c r="L61" s="1733"/>
      <c r="M61" s="1733"/>
      <c r="N61" s="1733"/>
      <c r="O61" s="1733"/>
      <c r="P61" s="1733"/>
      <c r="Q61" s="1733"/>
      <c r="R61" s="1733"/>
      <c r="S61" s="1733"/>
      <c r="T61" s="1733"/>
      <c r="U61" s="1733"/>
      <c r="V61" s="1733"/>
      <c r="W61" s="1733"/>
      <c r="X61" s="1733"/>
      <c r="Y61" s="46"/>
      <c r="Z61" s="1788"/>
      <c r="AA61" s="1789"/>
      <c r="AB61" s="1789"/>
      <c r="AC61" s="1789"/>
      <c r="AD61" s="1789"/>
      <c r="AE61" s="1789"/>
      <c r="AF61" s="1789"/>
      <c r="AG61" s="1789"/>
      <c r="AH61" s="1789"/>
      <c r="AI61" s="1789"/>
      <c r="AJ61" s="1789"/>
      <c r="AK61" s="1789"/>
      <c r="AL61" s="1789"/>
      <c r="AM61" s="1789"/>
      <c r="AN61" s="1813"/>
      <c r="AO61" s="4"/>
      <c r="AQ61" s="1"/>
    </row>
    <row r="62" spans="1:44" ht="6" customHeight="1">
      <c r="B62" s="336"/>
      <c r="C62" s="46"/>
      <c r="D62" s="6"/>
      <c r="E62" s="7"/>
      <c r="F62" s="7"/>
      <c r="G62" s="7"/>
      <c r="H62" s="7"/>
      <c r="I62" s="7"/>
      <c r="J62" s="7"/>
      <c r="K62" s="7"/>
      <c r="L62" s="7"/>
      <c r="M62" s="7"/>
      <c r="N62" s="7"/>
      <c r="O62" s="7"/>
      <c r="P62" s="7"/>
      <c r="Q62" s="7"/>
      <c r="R62" s="7"/>
      <c r="S62" s="7"/>
      <c r="T62" s="7"/>
      <c r="U62" s="7"/>
      <c r="V62" s="7"/>
      <c r="W62" s="7"/>
      <c r="X62" s="7"/>
      <c r="Y62" s="31"/>
      <c r="Z62" s="1820"/>
      <c r="AA62" s="1821"/>
      <c r="AB62" s="1821"/>
      <c r="AC62" s="1821"/>
      <c r="AD62" s="1821"/>
      <c r="AE62" s="1821"/>
      <c r="AF62" s="1821"/>
      <c r="AG62" s="1821"/>
      <c r="AH62" s="1821"/>
      <c r="AI62" s="1821"/>
      <c r="AJ62" s="1821"/>
      <c r="AK62" s="1821"/>
      <c r="AL62" s="1821"/>
      <c r="AM62" s="1821"/>
      <c r="AN62" s="1823"/>
      <c r="AO62" s="113"/>
      <c r="AP62" s="73"/>
      <c r="AQ62" s="73"/>
      <c r="AR62" s="73"/>
    </row>
    <row r="63" spans="1:44" ht="6" customHeight="1">
      <c r="B63" s="336"/>
      <c r="C63" s="46"/>
      <c r="D63" s="4"/>
      <c r="Z63" s="4"/>
      <c r="AA63" s="15"/>
      <c r="AB63" s="15"/>
      <c r="AC63" s="15"/>
      <c r="AD63" s="15"/>
      <c r="AK63" s="15"/>
      <c r="AL63" s="15"/>
      <c r="AN63" s="1129"/>
      <c r="AO63" s="258"/>
      <c r="AP63" s="15"/>
      <c r="AQ63" s="73"/>
      <c r="AR63" s="73"/>
    </row>
    <row r="64" spans="1:44" ht="11.25" customHeight="1">
      <c r="B64" s="537" t="s">
        <v>131</v>
      </c>
      <c r="C64" s="46"/>
      <c r="D64" s="4"/>
      <c r="E64" s="1733" t="str">
        <f ca="1">VLOOKUP(CONCATENATE($B$60&amp;"-"&amp;INDIRECT(ADDRESS(ROW(),COLUMN()-3))),INDIRECT("translations[[Question Num]:["&amp; Language_Selected &amp;"]]"),MATCH(Language_Selected,Language_Options,0)+1,FALSE)</f>
        <v>Condition and functionality of water, sanitation, and hygiene</v>
      </c>
      <c r="F64" s="1733"/>
      <c r="G64" s="1733"/>
      <c r="H64" s="1733"/>
      <c r="I64" s="1733"/>
      <c r="J64" s="1733"/>
      <c r="K64" s="1733"/>
      <c r="L64" s="1733"/>
      <c r="M64" s="1733"/>
      <c r="N64" s="1733"/>
      <c r="O64" s="1733"/>
      <c r="P64" s="1733"/>
      <c r="Q64" s="1733"/>
      <c r="R64" s="1733"/>
      <c r="S64" s="1733"/>
      <c r="T64" s="1733"/>
      <c r="U64" s="1733"/>
      <c r="V64" s="1733"/>
      <c r="W64" s="1733"/>
      <c r="X64" s="1733"/>
      <c r="Z64" s="4"/>
      <c r="AC64" s="1">
        <v>1</v>
      </c>
      <c r="AG64" s="1">
        <v>2</v>
      </c>
      <c r="AI64" s="15"/>
      <c r="AJ64" s="15"/>
      <c r="AK64" s="15"/>
      <c r="AL64" s="73">
        <v>8</v>
      </c>
      <c r="AN64" s="1083"/>
      <c r="AO64" s="113"/>
      <c r="AP64" s="73"/>
      <c r="AQ64" s="73"/>
      <c r="AR64" s="73"/>
    </row>
    <row r="65" spans="1:70" ht="11.25" customHeight="1">
      <c r="B65" s="537"/>
      <c r="C65" s="46"/>
      <c r="D65" s="4"/>
      <c r="E65" s="1733"/>
      <c r="F65" s="1733"/>
      <c r="G65" s="1733"/>
      <c r="H65" s="1733"/>
      <c r="I65" s="1733"/>
      <c r="J65" s="1733"/>
      <c r="K65" s="1733"/>
      <c r="L65" s="1733"/>
      <c r="M65" s="1733"/>
      <c r="N65" s="1733"/>
      <c r="O65" s="1733"/>
      <c r="P65" s="1733"/>
      <c r="Q65" s="1733"/>
      <c r="R65" s="1733"/>
      <c r="S65" s="1733"/>
      <c r="T65" s="1733"/>
      <c r="U65" s="1733"/>
      <c r="V65" s="1733"/>
      <c r="W65" s="1733"/>
      <c r="X65" s="1733"/>
      <c r="Z65" s="4"/>
      <c r="AI65" s="15"/>
      <c r="AJ65" s="15"/>
      <c r="AK65" s="15"/>
      <c r="AL65" s="15"/>
      <c r="AM65" s="73"/>
      <c r="AN65" s="1083"/>
      <c r="AO65" s="113"/>
      <c r="AP65" s="73"/>
      <c r="AQ65" s="73"/>
      <c r="AR65" s="73"/>
    </row>
    <row r="66" spans="1:70" ht="6" customHeight="1">
      <c r="B66" s="336"/>
      <c r="C66" s="46"/>
      <c r="D66" s="6"/>
      <c r="E66" s="71"/>
      <c r="F66" s="71"/>
      <c r="G66" s="71"/>
      <c r="H66" s="71"/>
      <c r="I66" s="71"/>
      <c r="J66" s="71"/>
      <c r="K66" s="71"/>
      <c r="L66" s="71"/>
      <c r="M66" s="71"/>
      <c r="N66" s="71"/>
      <c r="O66" s="71"/>
      <c r="P66" s="71"/>
      <c r="Q66" s="71"/>
      <c r="R66" s="71"/>
      <c r="S66" s="71"/>
      <c r="T66" s="71"/>
      <c r="U66" s="71"/>
      <c r="V66" s="71"/>
      <c r="W66" s="71"/>
      <c r="X66" s="71"/>
      <c r="Y66" s="7"/>
      <c r="Z66" s="6"/>
      <c r="AA66" s="7"/>
      <c r="AB66" s="7"/>
      <c r="AC66" s="7"/>
      <c r="AD66" s="7"/>
      <c r="AE66" s="7"/>
      <c r="AF66" s="7"/>
      <c r="AG66" s="7"/>
      <c r="AH66" s="7"/>
      <c r="AI66" s="7"/>
      <c r="AJ66" s="7"/>
      <c r="AK66" s="7"/>
      <c r="AL66" s="7"/>
      <c r="AM66" s="7"/>
      <c r="AN66" s="1130"/>
      <c r="AO66" s="4"/>
      <c r="AQ66" s="16"/>
      <c r="AR66" s="73"/>
    </row>
    <row r="67" spans="1:70" ht="6" customHeight="1">
      <c r="B67" s="336"/>
      <c r="C67" s="46"/>
      <c r="D67" s="4"/>
      <c r="E67" s="24"/>
      <c r="F67" s="24"/>
      <c r="G67" s="24"/>
      <c r="H67" s="24"/>
      <c r="I67" s="24"/>
      <c r="J67" s="24"/>
      <c r="K67" s="24"/>
      <c r="L67" s="24"/>
      <c r="M67" s="24"/>
      <c r="N67" s="24"/>
      <c r="O67" s="24"/>
      <c r="P67" s="24"/>
      <c r="Q67" s="24"/>
      <c r="R67" s="24"/>
      <c r="S67" s="24"/>
      <c r="T67" s="24"/>
      <c r="U67" s="24"/>
      <c r="V67" s="24"/>
      <c r="W67" s="24"/>
      <c r="X67" s="24"/>
      <c r="Z67" s="4"/>
      <c r="AA67" s="15"/>
      <c r="AB67" s="15"/>
      <c r="AC67" s="15"/>
      <c r="AD67" s="15"/>
      <c r="AK67" s="15"/>
      <c r="AL67" s="14"/>
      <c r="AM67" s="14"/>
      <c r="AN67" s="1129"/>
      <c r="AO67" s="258"/>
      <c r="AP67" s="15"/>
      <c r="AQ67" s="73"/>
      <c r="AR67" s="73"/>
    </row>
    <row r="68" spans="1:70" ht="11.25" customHeight="1">
      <c r="B68" s="537" t="s">
        <v>132</v>
      </c>
      <c r="C68" s="46"/>
      <c r="D68" s="4"/>
      <c r="E68" s="1774" t="str">
        <f ca="1">VLOOKUP(CONCATENATE($B$60&amp;"-"&amp;INDIRECT(ADDRESS(ROW(),COLUMN()-3))),INDIRECT("translations[[Question Num]:["&amp; Language_Selected &amp;"]]"),MATCH(Language_Selected,Language_Options,0)+1,FALSE)</f>
        <v>Condition and functionality of medical waste management infrastructure</v>
      </c>
      <c r="F68" s="1774"/>
      <c r="G68" s="1774"/>
      <c r="H68" s="1774"/>
      <c r="I68" s="1774"/>
      <c r="J68" s="1774"/>
      <c r="K68" s="1774"/>
      <c r="L68" s="1774"/>
      <c r="M68" s="1774"/>
      <c r="N68" s="1774"/>
      <c r="O68" s="1774"/>
      <c r="P68" s="1774"/>
      <c r="Q68" s="1774"/>
      <c r="R68" s="1774"/>
      <c r="S68" s="1774"/>
      <c r="T68" s="1774"/>
      <c r="U68" s="1774"/>
      <c r="V68" s="1774"/>
      <c r="W68" s="1774"/>
      <c r="X68" s="1774"/>
      <c r="Z68" s="4"/>
      <c r="AC68" s="1">
        <v>1</v>
      </c>
      <c r="AG68" s="1">
        <v>2</v>
      </c>
      <c r="AI68" s="15"/>
      <c r="AJ68" s="15"/>
      <c r="AK68" s="15"/>
      <c r="AL68" s="73">
        <v>8</v>
      </c>
      <c r="AN68" s="1083"/>
      <c r="AO68" s="113"/>
      <c r="AP68" s="73"/>
      <c r="AQ68" s="73"/>
      <c r="AR68" s="73"/>
    </row>
    <row r="69" spans="1:70" ht="11.25" customHeight="1">
      <c r="B69" s="537"/>
      <c r="C69" s="46"/>
      <c r="D69" s="4"/>
      <c r="E69" s="1774"/>
      <c r="F69" s="1774"/>
      <c r="G69" s="1774"/>
      <c r="H69" s="1774"/>
      <c r="I69" s="1774"/>
      <c r="J69" s="1774"/>
      <c r="K69" s="1774"/>
      <c r="L69" s="1774"/>
      <c r="M69" s="1774"/>
      <c r="N69" s="1774"/>
      <c r="O69" s="1774"/>
      <c r="P69" s="1774"/>
      <c r="Q69" s="1774"/>
      <c r="R69" s="1774"/>
      <c r="S69" s="1774"/>
      <c r="T69" s="1774"/>
      <c r="U69" s="1774"/>
      <c r="V69" s="1774"/>
      <c r="W69" s="1774"/>
      <c r="X69" s="1774"/>
      <c r="Z69" s="4"/>
      <c r="AI69" s="15"/>
      <c r="AJ69" s="15"/>
      <c r="AK69" s="15"/>
      <c r="AL69" s="15"/>
      <c r="AM69" s="73"/>
      <c r="AN69" s="1083"/>
      <c r="AO69" s="113"/>
      <c r="AP69" s="73"/>
      <c r="AQ69" s="73"/>
      <c r="AR69" s="73"/>
    </row>
    <row r="70" spans="1:70" ht="6" customHeight="1">
      <c r="B70" s="336"/>
      <c r="C70" s="46"/>
      <c r="D70" s="6"/>
      <c r="E70" s="71"/>
      <c r="F70" s="71"/>
      <c r="G70" s="71"/>
      <c r="H70" s="71"/>
      <c r="I70" s="71"/>
      <c r="J70" s="71"/>
      <c r="K70" s="71"/>
      <c r="L70" s="71"/>
      <c r="M70" s="71"/>
      <c r="N70" s="71"/>
      <c r="O70" s="71"/>
      <c r="P70" s="71"/>
      <c r="Q70" s="71"/>
      <c r="R70" s="71"/>
      <c r="S70" s="71"/>
      <c r="T70" s="71"/>
      <c r="U70" s="71"/>
      <c r="V70" s="71"/>
      <c r="W70" s="71"/>
      <c r="X70" s="71"/>
      <c r="Y70" s="7"/>
      <c r="Z70" s="6"/>
      <c r="AA70" s="7"/>
      <c r="AB70" s="7"/>
      <c r="AC70" s="7"/>
      <c r="AD70" s="7"/>
      <c r="AE70" s="7"/>
      <c r="AF70" s="7"/>
      <c r="AG70" s="7"/>
      <c r="AH70" s="7"/>
      <c r="AI70" s="7"/>
      <c r="AJ70" s="7"/>
      <c r="AK70" s="7"/>
      <c r="AL70" s="7"/>
      <c r="AM70" s="7"/>
      <c r="AN70" s="1130"/>
      <c r="AO70" s="4"/>
      <c r="AQ70" s="16"/>
      <c r="AR70" s="73"/>
    </row>
    <row r="71" spans="1:70" ht="6" customHeight="1">
      <c r="B71" s="336"/>
      <c r="C71" s="46"/>
      <c r="D71" s="4"/>
      <c r="E71" s="24"/>
      <c r="F71" s="24"/>
      <c r="G71" s="24"/>
      <c r="H71" s="24"/>
      <c r="I71" s="24"/>
      <c r="J71" s="24"/>
      <c r="K71" s="24"/>
      <c r="L71" s="24"/>
      <c r="M71" s="24"/>
      <c r="N71" s="24"/>
      <c r="O71" s="24"/>
      <c r="P71" s="24"/>
      <c r="Q71" s="24"/>
      <c r="R71" s="24"/>
      <c r="S71" s="24"/>
      <c r="T71" s="24"/>
      <c r="U71" s="24"/>
      <c r="V71" s="24"/>
      <c r="W71" s="24"/>
      <c r="X71" s="24"/>
      <c r="Z71" s="4"/>
      <c r="AA71" s="15"/>
      <c r="AB71" s="15"/>
      <c r="AC71" s="15"/>
      <c r="AD71" s="15"/>
      <c r="AK71" s="15"/>
      <c r="AL71" s="14"/>
      <c r="AM71" s="14"/>
      <c r="AN71" s="1129"/>
      <c r="AO71" s="258"/>
      <c r="AP71" s="15"/>
      <c r="AQ71" s="73"/>
      <c r="AR71" s="73"/>
    </row>
    <row r="72" spans="1:70" ht="11.25" customHeight="1">
      <c r="B72" s="537" t="s">
        <v>133</v>
      </c>
      <c r="C72" s="46"/>
      <c r="D72" s="4"/>
      <c r="E72" s="1733" t="str">
        <f ca="1">VLOOKUP(CONCATENATE($B$60&amp;"-"&amp;INDIRECT(ADDRESS(ROW(),COLUMN()-3))),INDIRECT("translations[[Question Num]:["&amp; Language_Selected &amp;"]]"),MATCH(Language_Selected,Language_Options,0)+1,FALSE)</f>
        <v>Quality and quantity of available IPC supplies and equipment</v>
      </c>
      <c r="F72" s="1733"/>
      <c r="G72" s="1733"/>
      <c r="H72" s="1733"/>
      <c r="I72" s="1733"/>
      <c r="J72" s="1733"/>
      <c r="K72" s="1733"/>
      <c r="L72" s="1733"/>
      <c r="M72" s="1733"/>
      <c r="N72" s="1733"/>
      <c r="O72" s="1733"/>
      <c r="P72" s="1733"/>
      <c r="Q72" s="1733"/>
      <c r="R72" s="1733"/>
      <c r="S72" s="1733"/>
      <c r="T72" s="1733"/>
      <c r="U72" s="1733"/>
      <c r="V72" s="1733"/>
      <c r="W72" s="1733"/>
      <c r="X72" s="1733"/>
      <c r="Z72" s="4"/>
      <c r="AC72" s="1">
        <v>1</v>
      </c>
      <c r="AG72" s="1">
        <v>2</v>
      </c>
      <c r="AI72" s="15"/>
      <c r="AJ72" s="15"/>
      <c r="AK72" s="15"/>
      <c r="AL72" s="73">
        <v>8</v>
      </c>
      <c r="AN72" s="1083"/>
      <c r="AO72" s="113"/>
      <c r="AP72" s="73"/>
      <c r="AQ72" s="73"/>
      <c r="AR72" s="73"/>
      <c r="AS72" s="1316"/>
      <c r="AT72" s="1311"/>
      <c r="AU72" s="1311"/>
      <c r="AV72" s="1311"/>
      <c r="AW72" s="1311"/>
      <c r="AX72" s="1311"/>
      <c r="AY72" s="1311"/>
      <c r="AZ72" s="1311"/>
      <c r="BA72" s="1311"/>
      <c r="BB72" s="1311"/>
      <c r="BC72" s="1311"/>
      <c r="BD72" s="1311"/>
      <c r="BE72" s="1311"/>
      <c r="BF72" s="1311"/>
      <c r="BG72" s="1311"/>
      <c r="BH72" s="1311"/>
      <c r="BI72" s="1311"/>
      <c r="BJ72" s="1311"/>
      <c r="BK72" s="1311"/>
      <c r="BL72" s="1311"/>
      <c r="BM72" s="1311"/>
      <c r="BN72" s="1311"/>
      <c r="BO72" s="1311"/>
      <c r="BP72" s="1311"/>
      <c r="BQ72" s="1311"/>
      <c r="BR72" s="1311"/>
    </row>
    <row r="73" spans="1:70" ht="11.25" customHeight="1">
      <c r="B73" s="537"/>
      <c r="C73" s="46"/>
      <c r="D73" s="4"/>
      <c r="E73" s="1733"/>
      <c r="F73" s="1733"/>
      <c r="G73" s="1733"/>
      <c r="H73" s="1733"/>
      <c r="I73" s="1733"/>
      <c r="J73" s="1733"/>
      <c r="K73" s="1733"/>
      <c r="L73" s="1733"/>
      <c r="M73" s="1733"/>
      <c r="N73" s="1733"/>
      <c r="O73" s="1733"/>
      <c r="P73" s="1733"/>
      <c r="Q73" s="1733"/>
      <c r="R73" s="1733"/>
      <c r="S73" s="1733"/>
      <c r="T73" s="1733"/>
      <c r="U73" s="1733"/>
      <c r="V73" s="1733"/>
      <c r="W73" s="1733"/>
      <c r="X73" s="1733"/>
      <c r="Z73" s="4"/>
      <c r="AI73" s="15"/>
      <c r="AJ73" s="15"/>
      <c r="AK73" s="15"/>
      <c r="AL73" s="15"/>
      <c r="AM73" s="73"/>
      <c r="AN73" s="1083"/>
      <c r="AO73" s="113"/>
      <c r="AP73" s="73"/>
      <c r="AQ73" s="73"/>
      <c r="AR73" s="73"/>
      <c r="AS73" s="1316"/>
      <c r="AT73" s="1311"/>
      <c r="AU73" s="1311"/>
      <c r="AV73" s="1311"/>
      <c r="AW73" s="1311"/>
      <c r="AX73" s="1311"/>
    </row>
    <row r="74" spans="1:70" ht="6" customHeight="1">
      <c r="B74" s="336"/>
      <c r="C74" s="46"/>
      <c r="D74" s="6"/>
      <c r="E74" s="71"/>
      <c r="F74" s="71"/>
      <c r="G74" s="71"/>
      <c r="H74" s="71"/>
      <c r="I74" s="71"/>
      <c r="J74" s="71"/>
      <c r="K74" s="71"/>
      <c r="L74" s="71"/>
      <c r="M74" s="71"/>
      <c r="N74" s="71"/>
      <c r="O74" s="71"/>
      <c r="P74" s="71"/>
      <c r="Q74" s="71"/>
      <c r="R74" s="71"/>
      <c r="S74" s="71"/>
      <c r="T74" s="71"/>
      <c r="U74" s="71"/>
      <c r="V74" s="71"/>
      <c r="W74" s="71"/>
      <c r="X74" s="71"/>
      <c r="Y74" s="7"/>
      <c r="Z74" s="6"/>
      <c r="AA74" s="7"/>
      <c r="AB74" s="7"/>
      <c r="AC74" s="7"/>
      <c r="AD74" s="7"/>
      <c r="AE74" s="7"/>
      <c r="AF74" s="7"/>
      <c r="AG74" s="7"/>
      <c r="AH74" s="7"/>
      <c r="AI74" s="7"/>
      <c r="AJ74" s="7"/>
      <c r="AK74" s="7"/>
      <c r="AL74" s="7"/>
      <c r="AM74" s="7"/>
      <c r="AN74" s="1130"/>
      <c r="AO74" s="4"/>
      <c r="AQ74" s="16"/>
      <c r="AR74" s="73"/>
    </row>
    <row r="75" spans="1:70" ht="6" customHeight="1">
      <c r="B75" s="336"/>
      <c r="C75" s="46"/>
      <c r="D75" s="4"/>
      <c r="E75" s="24"/>
      <c r="F75" s="24"/>
      <c r="G75" s="24"/>
      <c r="H75" s="24"/>
      <c r="I75" s="24"/>
      <c r="J75" s="24"/>
      <c r="K75" s="24"/>
      <c r="L75" s="24"/>
      <c r="M75" s="24"/>
      <c r="N75" s="24"/>
      <c r="O75" s="24"/>
      <c r="P75" s="24"/>
      <c r="Q75" s="24"/>
      <c r="R75" s="24"/>
      <c r="S75" s="24"/>
      <c r="T75" s="24"/>
      <c r="U75" s="24"/>
      <c r="V75" s="24"/>
      <c r="W75" s="24"/>
      <c r="X75" s="24"/>
      <c r="Z75" s="4"/>
      <c r="AA75" s="15"/>
      <c r="AB75" s="15"/>
      <c r="AC75" s="15"/>
      <c r="AD75" s="15"/>
      <c r="AK75" s="15"/>
      <c r="AL75" s="14"/>
      <c r="AM75" s="14"/>
      <c r="AN75" s="1129"/>
      <c r="AO75" s="258"/>
      <c r="AP75" s="15"/>
      <c r="AQ75" s="73"/>
      <c r="AR75" s="73"/>
    </row>
    <row r="76" spans="1:70" ht="11.25" customHeight="1">
      <c r="B76" s="537" t="s">
        <v>134</v>
      </c>
      <c r="C76" s="46"/>
      <c r="D76" s="4"/>
      <c r="E76" s="1733" t="str">
        <f ca="1">VLOOKUP(CONCATENATE($B$60&amp;"-"&amp;INDIRECT(ADDRESS(ROW(),COLUMN()-3))),INDIRECT("translations[[Question Num]:["&amp; Language_Selected &amp;"]]"),MATCH(Language_Selected,Language_Options,0)+1,FALSE)</f>
        <v>Staff compliance with critical IPC practices such as hand hygiene, routine cleaning and disinfection</v>
      </c>
      <c r="F76" s="1733"/>
      <c r="G76" s="1733"/>
      <c r="H76" s="1733"/>
      <c r="I76" s="1733"/>
      <c r="J76" s="1733"/>
      <c r="K76" s="1733"/>
      <c r="L76" s="1733"/>
      <c r="M76" s="1733"/>
      <c r="N76" s="1733"/>
      <c r="O76" s="1733"/>
      <c r="P76" s="1733"/>
      <c r="Q76" s="1733"/>
      <c r="R76" s="1733"/>
      <c r="S76" s="1733"/>
      <c r="T76" s="1733"/>
      <c r="U76" s="1733"/>
      <c r="V76" s="1733"/>
      <c r="W76" s="1733"/>
      <c r="X76" s="1733"/>
      <c r="Z76" s="4"/>
      <c r="AA76" s="15"/>
      <c r="AB76" s="15"/>
      <c r="AC76" s="1">
        <v>1</v>
      </c>
      <c r="AD76" s="15"/>
      <c r="AG76" s="1">
        <v>2</v>
      </c>
      <c r="AL76" s="73">
        <v>8</v>
      </c>
      <c r="AN76" s="1083"/>
      <c r="AO76" s="113"/>
      <c r="AP76" s="73"/>
      <c r="AQ76" s="73"/>
      <c r="AR76" s="73"/>
      <c r="AS76" s="1338"/>
    </row>
    <row r="77" spans="1:70" ht="11.25" customHeight="1">
      <c r="B77" s="336"/>
      <c r="C77" s="46"/>
      <c r="D77" s="4"/>
      <c r="E77" s="1733"/>
      <c r="F77" s="1733"/>
      <c r="G77" s="1733"/>
      <c r="H77" s="1733"/>
      <c r="I77" s="1733"/>
      <c r="J77" s="1733"/>
      <c r="K77" s="1733"/>
      <c r="L77" s="1733"/>
      <c r="M77" s="1733"/>
      <c r="N77" s="1733"/>
      <c r="O77" s="1733"/>
      <c r="P77" s="1733"/>
      <c r="Q77" s="1733"/>
      <c r="R77" s="1733"/>
      <c r="S77" s="1733"/>
      <c r="T77" s="1733"/>
      <c r="U77" s="1733"/>
      <c r="V77" s="1733"/>
      <c r="W77" s="1733"/>
      <c r="X77" s="1733"/>
      <c r="Z77" s="4"/>
      <c r="AA77" s="15"/>
      <c r="AB77" s="15"/>
      <c r="AC77" s="15"/>
      <c r="AD77" s="15"/>
      <c r="AN77" s="1083"/>
      <c r="AO77" s="4"/>
      <c r="AQ77" s="73"/>
      <c r="AR77" s="73"/>
    </row>
    <row r="78" spans="1:70" ht="11.25" customHeight="1">
      <c r="B78" s="336"/>
      <c r="D78" s="4"/>
      <c r="E78" s="1733"/>
      <c r="F78" s="1733"/>
      <c r="G78" s="1733"/>
      <c r="H78" s="1733"/>
      <c r="I78" s="1733"/>
      <c r="J78" s="1733"/>
      <c r="K78" s="1733"/>
      <c r="L78" s="1733"/>
      <c r="M78" s="1733"/>
      <c r="N78" s="1733"/>
      <c r="O78" s="1733"/>
      <c r="P78" s="1733"/>
      <c r="Q78" s="1733"/>
      <c r="R78" s="1733"/>
      <c r="S78" s="1733"/>
      <c r="T78" s="1733"/>
      <c r="U78" s="1733"/>
      <c r="V78" s="1733"/>
      <c r="W78" s="1733"/>
      <c r="X78" s="1733"/>
      <c r="Z78" s="4"/>
      <c r="AA78" s="15"/>
      <c r="AB78" s="15"/>
      <c r="AC78" s="15"/>
      <c r="AD78" s="15"/>
      <c r="AN78" s="1083"/>
      <c r="AO78" s="4"/>
      <c r="AQ78" s="73"/>
      <c r="AR78" s="73"/>
    </row>
    <row r="79" spans="1:70" ht="6" customHeight="1">
      <c r="A79" s="7"/>
      <c r="B79" s="545"/>
      <c r="C79" s="7"/>
      <c r="D79" s="6"/>
      <c r="E79" s="71"/>
      <c r="F79" s="71"/>
      <c r="G79" s="71"/>
      <c r="H79" s="71"/>
      <c r="I79" s="71"/>
      <c r="J79" s="71"/>
      <c r="K79" s="71"/>
      <c r="L79" s="71"/>
      <c r="M79" s="71"/>
      <c r="N79" s="71"/>
      <c r="O79" s="71"/>
      <c r="P79" s="71"/>
      <c r="Q79" s="71"/>
      <c r="R79" s="71"/>
      <c r="S79" s="71"/>
      <c r="T79" s="71"/>
      <c r="U79" s="71"/>
      <c r="V79" s="71"/>
      <c r="W79" s="71"/>
      <c r="X79" s="71"/>
      <c r="Y79" s="7"/>
      <c r="Z79" s="6"/>
      <c r="AA79" s="7"/>
      <c r="AB79" s="7"/>
      <c r="AC79" s="7"/>
      <c r="AD79" s="7"/>
      <c r="AE79" s="7"/>
      <c r="AF79" s="7"/>
      <c r="AG79" s="7"/>
      <c r="AH79" s="7"/>
      <c r="AI79" s="7"/>
      <c r="AJ79" s="7"/>
      <c r="AK79" s="7"/>
      <c r="AL79" s="7"/>
      <c r="AM79" s="7"/>
      <c r="AN79" s="1130"/>
      <c r="AO79" s="7"/>
      <c r="AP79" s="7"/>
      <c r="AQ79" s="285"/>
      <c r="AR79" s="7"/>
    </row>
    <row r="80" spans="1:70" ht="6" customHeight="1">
      <c r="A80" s="12"/>
      <c r="B80" s="548"/>
      <c r="C80" s="12"/>
      <c r="D80" s="11"/>
      <c r="E80" s="65"/>
      <c r="F80" s="65"/>
      <c r="G80" s="65"/>
      <c r="H80" s="65"/>
      <c r="I80" s="65"/>
      <c r="J80" s="65"/>
      <c r="K80" s="65"/>
      <c r="L80" s="65"/>
      <c r="M80" s="65"/>
      <c r="N80" s="65"/>
      <c r="O80" s="65"/>
      <c r="P80" s="65"/>
      <c r="Q80" s="65"/>
      <c r="R80" s="65"/>
      <c r="S80" s="65"/>
      <c r="T80" s="65"/>
      <c r="U80" s="65"/>
      <c r="V80" s="65"/>
      <c r="W80" s="65"/>
      <c r="X80" s="65"/>
      <c r="Y80" s="12"/>
      <c r="Z80" s="11"/>
      <c r="AA80" s="226"/>
      <c r="AB80" s="226"/>
      <c r="AC80" s="226"/>
      <c r="AD80" s="226"/>
      <c r="AE80" s="226"/>
      <c r="AF80" s="226"/>
      <c r="AG80" s="226"/>
      <c r="AH80" s="226"/>
      <c r="AI80" s="226"/>
      <c r="AJ80" s="226"/>
      <c r="AK80" s="226"/>
      <c r="AL80" s="325"/>
      <c r="AM80" s="12"/>
      <c r="AN80" s="250"/>
      <c r="AO80" s="226"/>
      <c r="AP80" s="226"/>
      <c r="AQ80" s="226"/>
      <c r="AR80" s="226"/>
    </row>
    <row r="81" spans="1:58" ht="11.25" customHeight="1">
      <c r="A81" s="16"/>
      <c r="B81" s="537">
        <v>606</v>
      </c>
      <c r="D81" s="4"/>
      <c r="E81" s="1769" t="str">
        <f ca="1">VLOOKUP(INDIRECT(ADDRESS(ROW(),COLUMN()-3)),INDIRECT("translations[[Question Num]:["&amp; Language_Selected &amp;"]]"),MATCH(Language_Selected,Language_Options,0)+1,FALSE)</f>
        <v>Does this facility have designated staff for facility cleaning?</v>
      </c>
      <c r="F81" s="1769"/>
      <c r="G81" s="1769"/>
      <c r="H81" s="1769"/>
      <c r="I81" s="1769"/>
      <c r="J81" s="1769"/>
      <c r="K81" s="1769"/>
      <c r="L81" s="1769"/>
      <c r="M81" s="1769"/>
      <c r="N81" s="1769"/>
      <c r="O81" s="1769"/>
      <c r="P81" s="1769"/>
      <c r="Q81" s="1769"/>
      <c r="R81" s="1769"/>
      <c r="S81" s="1769"/>
      <c r="T81" s="1769"/>
      <c r="U81" s="1769"/>
      <c r="V81" s="1769"/>
      <c r="W81" s="1769"/>
      <c r="X81" s="1769"/>
      <c r="Z81" s="4"/>
      <c r="AA81" s="1" t="s">
        <v>129</v>
      </c>
      <c r="AC81" s="15" t="s">
        <v>13</v>
      </c>
      <c r="AD81" s="15"/>
      <c r="AE81" s="15"/>
      <c r="AF81" s="15"/>
      <c r="AG81" s="15"/>
      <c r="AH81" s="15"/>
      <c r="AI81" s="15"/>
      <c r="AJ81" s="15"/>
      <c r="AK81" s="15"/>
      <c r="AL81" s="15"/>
      <c r="AM81" s="535" t="s">
        <v>21</v>
      </c>
      <c r="AN81" s="350" t="s">
        <v>154</v>
      </c>
      <c r="AO81" s="73"/>
      <c r="AP81" s="73"/>
      <c r="AQ81" s="73"/>
      <c r="AR81" s="73"/>
    </row>
    <row r="82" spans="1:58" ht="11.25" customHeight="1">
      <c r="A82" s="16"/>
      <c r="B82" s="336"/>
      <c r="D82" s="4"/>
      <c r="E82" s="1769"/>
      <c r="F82" s="1769"/>
      <c r="G82" s="1769"/>
      <c r="H82" s="1769"/>
      <c r="I82" s="1769"/>
      <c r="J82" s="1769"/>
      <c r="K82" s="1769"/>
      <c r="L82" s="1769"/>
      <c r="M82" s="1769"/>
      <c r="N82" s="1769"/>
      <c r="O82" s="1769"/>
      <c r="P82" s="1769"/>
      <c r="Q82" s="1769"/>
      <c r="R82" s="1769"/>
      <c r="S82" s="1769"/>
      <c r="T82" s="1769"/>
      <c r="U82" s="1769"/>
      <c r="V82" s="1769"/>
      <c r="W82" s="1769"/>
      <c r="X82" s="1769"/>
      <c r="Z82" s="4"/>
      <c r="AA82" s="1" t="s">
        <v>130</v>
      </c>
      <c r="AC82" s="15" t="s">
        <v>13</v>
      </c>
      <c r="AD82" s="15"/>
      <c r="AE82" s="15"/>
      <c r="AF82" s="15"/>
      <c r="AG82" s="15"/>
      <c r="AH82" s="15"/>
      <c r="AI82" s="15"/>
      <c r="AJ82" s="15"/>
      <c r="AK82" s="15"/>
      <c r="AL82" s="15"/>
      <c r="AM82" s="535" t="s">
        <v>23</v>
      </c>
      <c r="AN82" s="46"/>
      <c r="AO82" s="73"/>
      <c r="AP82" s="73"/>
      <c r="AQ82" s="16">
        <v>610</v>
      </c>
      <c r="AR82" s="73"/>
    </row>
    <row r="83" spans="1:58" ht="6" customHeight="1">
      <c r="A83" s="7"/>
      <c r="B83" s="541"/>
      <c r="C83" s="7"/>
      <c r="D83" s="6"/>
      <c r="E83" s="7"/>
      <c r="F83" s="7"/>
      <c r="G83" s="7"/>
      <c r="H83" s="7"/>
      <c r="I83" s="7"/>
      <c r="J83" s="7"/>
      <c r="K83" s="7"/>
      <c r="L83" s="7"/>
      <c r="M83" s="7"/>
      <c r="N83" s="7"/>
      <c r="O83" s="7"/>
      <c r="P83" s="7"/>
      <c r="Q83" s="7"/>
      <c r="R83" s="7"/>
      <c r="S83" s="7"/>
      <c r="T83" s="7"/>
      <c r="U83" s="7"/>
      <c r="V83" s="7"/>
      <c r="W83" s="7"/>
      <c r="X83" s="7"/>
      <c r="Y83" s="7"/>
      <c r="Z83" s="6"/>
      <c r="AA83" s="7"/>
      <c r="AB83" s="7"/>
      <c r="AC83" s="7"/>
      <c r="AD83" s="7"/>
      <c r="AE83" s="7"/>
      <c r="AF83" s="7"/>
      <c r="AG83" s="7"/>
      <c r="AH83" s="7"/>
      <c r="AI83" s="7"/>
      <c r="AJ83" s="196"/>
      <c r="AK83" s="7"/>
      <c r="AL83" s="7"/>
      <c r="AM83" s="614"/>
      <c r="AN83" s="31"/>
      <c r="AO83" s="196"/>
      <c r="AP83" s="196"/>
      <c r="AQ83" s="196"/>
      <c r="AR83" s="196"/>
    </row>
    <row r="84" spans="1:58" ht="6" customHeight="1">
      <c r="A84" s="12"/>
      <c r="B84" s="548"/>
      <c r="C84" s="12"/>
      <c r="D84" s="11"/>
      <c r="E84" s="12"/>
      <c r="F84" s="12"/>
      <c r="G84" s="12"/>
      <c r="H84" s="12"/>
      <c r="I84" s="12"/>
      <c r="J84" s="12"/>
      <c r="K84" s="12"/>
      <c r="L84" s="12"/>
      <c r="M84" s="12"/>
      <c r="N84" s="12"/>
      <c r="O84" s="12"/>
      <c r="P84" s="12"/>
      <c r="Q84" s="12"/>
      <c r="R84" s="12"/>
      <c r="S84" s="12"/>
      <c r="T84" s="12"/>
      <c r="U84" s="12"/>
      <c r="V84" s="12"/>
      <c r="W84" s="12"/>
      <c r="X84" s="12"/>
      <c r="Y84" s="12"/>
      <c r="Z84" s="11"/>
      <c r="AA84" s="226"/>
      <c r="AB84" s="226"/>
      <c r="AC84" s="226"/>
      <c r="AD84" s="226"/>
      <c r="AE84" s="226"/>
      <c r="AF84" s="226"/>
      <c r="AG84" s="226"/>
      <c r="AH84" s="226"/>
      <c r="AI84" s="226"/>
      <c r="AJ84" s="226"/>
      <c r="AK84" s="226"/>
      <c r="AL84" s="325"/>
      <c r="AM84" s="613"/>
      <c r="AN84" s="250"/>
      <c r="AO84" s="226"/>
      <c r="AP84" s="226"/>
      <c r="AQ84" s="226"/>
      <c r="AR84" s="226"/>
    </row>
    <row r="85" spans="1:58" ht="11.25" customHeight="1">
      <c r="A85" s="16"/>
      <c r="B85" s="537">
        <v>607</v>
      </c>
      <c r="D85" s="4"/>
      <c r="E85" s="1733" t="str">
        <f ca="1">VLOOKUP(INDIRECT(ADDRESS(ROW(),COLUMN()-3)),INDIRECT("translations[[Question Num]:["&amp; Language_Selected &amp;"]]"),MATCH(Language_Selected,Language_Options,0)+1,FALSE)</f>
        <v>Have the designated staff for cleaning received training for environmental cleaning?
Environmental cleaning is cleaning and disinfection of environmental surfaces such as chairs and surfaces of noncritical patient care equipment such as IV poles - when needed, according to risk level.</v>
      </c>
      <c r="F85" s="1733"/>
      <c r="G85" s="1733"/>
      <c r="H85" s="1733"/>
      <c r="I85" s="1733"/>
      <c r="J85" s="1733"/>
      <c r="K85" s="1733"/>
      <c r="L85" s="1733"/>
      <c r="M85" s="1733"/>
      <c r="N85" s="1733"/>
      <c r="O85" s="1733"/>
      <c r="P85" s="1733"/>
      <c r="Q85" s="1733"/>
      <c r="R85" s="1733"/>
      <c r="S85" s="1733"/>
      <c r="T85" s="1733"/>
      <c r="U85" s="1733"/>
      <c r="V85" s="1733"/>
      <c r="W85" s="1733"/>
      <c r="X85" s="1733"/>
      <c r="Z85" s="4"/>
      <c r="AA85" s="1" t="s">
        <v>129</v>
      </c>
      <c r="AC85" s="15" t="s">
        <v>13</v>
      </c>
      <c r="AD85" s="15"/>
      <c r="AE85" s="15"/>
      <c r="AF85" s="15"/>
      <c r="AG85" s="15"/>
      <c r="AH85" s="15"/>
      <c r="AI85" s="15"/>
      <c r="AJ85" s="15"/>
      <c r="AK85" s="15"/>
      <c r="AL85" s="15"/>
      <c r="AM85" s="535" t="s">
        <v>21</v>
      </c>
      <c r="AN85" s="46"/>
      <c r="AO85" s="73"/>
      <c r="AP85" s="15"/>
      <c r="AQ85" s="92"/>
      <c r="AR85" s="73"/>
    </row>
    <row r="86" spans="1:58" ht="11.25" customHeight="1">
      <c r="A86" s="16"/>
      <c r="B86" s="336"/>
      <c r="D86" s="4"/>
      <c r="E86" s="1733"/>
      <c r="F86" s="1733"/>
      <c r="G86" s="1733"/>
      <c r="H86" s="1733"/>
      <c r="I86" s="1733"/>
      <c r="J86" s="1733"/>
      <c r="K86" s="1733"/>
      <c r="L86" s="1733"/>
      <c r="M86" s="1733"/>
      <c r="N86" s="1733"/>
      <c r="O86" s="1733"/>
      <c r="P86" s="1733"/>
      <c r="Q86" s="1733"/>
      <c r="R86" s="1733"/>
      <c r="S86" s="1733"/>
      <c r="T86" s="1733"/>
      <c r="U86" s="1733"/>
      <c r="V86" s="1733"/>
      <c r="W86" s="1733"/>
      <c r="X86" s="1733"/>
      <c r="Z86" s="4"/>
      <c r="AA86" s="1" t="s">
        <v>130</v>
      </c>
      <c r="AC86" s="15" t="s">
        <v>13</v>
      </c>
      <c r="AD86" s="15"/>
      <c r="AE86" s="15"/>
      <c r="AF86" s="15"/>
      <c r="AG86" s="15"/>
      <c r="AH86" s="15"/>
      <c r="AI86" s="15"/>
      <c r="AJ86" s="15"/>
      <c r="AK86" s="15"/>
      <c r="AL86" s="15"/>
      <c r="AM86" s="535" t="s">
        <v>23</v>
      </c>
      <c r="AN86" s="46"/>
      <c r="AO86" s="73"/>
      <c r="AP86" s="15"/>
      <c r="AQ86" s="92"/>
      <c r="AR86" s="73"/>
    </row>
    <row r="87" spans="1:58" ht="11.25" customHeight="1">
      <c r="A87" s="16"/>
      <c r="B87" s="336"/>
      <c r="D87" s="4"/>
      <c r="E87" s="1733"/>
      <c r="F87" s="1733"/>
      <c r="G87" s="1733"/>
      <c r="H87" s="1733"/>
      <c r="I87" s="1733"/>
      <c r="J87" s="1733"/>
      <c r="K87" s="1733"/>
      <c r="L87" s="1733"/>
      <c r="M87" s="1733"/>
      <c r="N87" s="1733"/>
      <c r="O87" s="1733"/>
      <c r="P87" s="1733"/>
      <c r="Q87" s="1733"/>
      <c r="R87" s="1733"/>
      <c r="S87" s="1733"/>
      <c r="T87" s="1733"/>
      <c r="U87" s="1733"/>
      <c r="V87" s="1733"/>
      <c r="W87" s="1733"/>
      <c r="X87" s="1733"/>
      <c r="Z87" s="4"/>
      <c r="AA87" s="1" t="s">
        <v>209</v>
      </c>
      <c r="AG87" s="15" t="s">
        <v>13</v>
      </c>
      <c r="AH87" s="15"/>
      <c r="AI87" s="15"/>
      <c r="AJ87" s="15"/>
      <c r="AK87" s="15"/>
      <c r="AL87" s="15"/>
      <c r="AM87" s="535" t="s">
        <v>35</v>
      </c>
      <c r="AN87" s="46"/>
      <c r="AO87" s="73"/>
      <c r="AP87" s="15"/>
      <c r="AQ87" s="92"/>
      <c r="AR87" s="73"/>
    </row>
    <row r="88" spans="1:58" ht="11.25" customHeight="1">
      <c r="A88" s="16"/>
      <c r="B88" s="336"/>
      <c r="D88" s="4"/>
      <c r="E88" s="1733"/>
      <c r="F88" s="1733"/>
      <c r="G88" s="1733"/>
      <c r="H88" s="1733"/>
      <c r="I88" s="1733"/>
      <c r="J88" s="1733"/>
      <c r="K88" s="1733"/>
      <c r="L88" s="1733"/>
      <c r="M88" s="1733"/>
      <c r="N88" s="1733"/>
      <c r="O88" s="1733"/>
      <c r="P88" s="1733"/>
      <c r="Q88" s="1733"/>
      <c r="R88" s="1733"/>
      <c r="S88" s="1733"/>
      <c r="T88" s="1733"/>
      <c r="U88" s="1733"/>
      <c r="V88" s="1733"/>
      <c r="W88" s="1733"/>
      <c r="X88" s="1733"/>
      <c r="Z88" s="4"/>
      <c r="AJ88" s="73"/>
      <c r="AK88" s="13"/>
      <c r="AM88" s="16"/>
      <c r="AN88" s="46"/>
      <c r="AO88" s="73"/>
      <c r="AP88" s="73"/>
      <c r="AQ88" s="91"/>
      <c r="AR88" s="73"/>
    </row>
    <row r="89" spans="1:58" ht="11.25" customHeight="1">
      <c r="A89" s="16"/>
      <c r="B89" s="336"/>
      <c r="D89" s="4"/>
      <c r="E89" s="1733"/>
      <c r="F89" s="1733"/>
      <c r="G89" s="1733"/>
      <c r="H89" s="1733"/>
      <c r="I89" s="1733"/>
      <c r="J89" s="1733"/>
      <c r="K89" s="1733"/>
      <c r="L89" s="1733"/>
      <c r="M89" s="1733"/>
      <c r="N89" s="1733"/>
      <c r="O89" s="1733"/>
      <c r="P89" s="1733"/>
      <c r="Q89" s="1733"/>
      <c r="R89" s="1733"/>
      <c r="S89" s="1733"/>
      <c r="T89" s="1733"/>
      <c r="U89" s="1733"/>
      <c r="V89" s="1733"/>
      <c r="W89" s="1733"/>
      <c r="X89" s="1733"/>
      <c r="Z89" s="4"/>
      <c r="AJ89" s="73"/>
      <c r="AK89" s="13"/>
      <c r="AM89" s="16"/>
      <c r="AN89" s="46"/>
      <c r="AO89" s="73"/>
      <c r="AP89" s="73"/>
      <c r="AQ89" s="91"/>
      <c r="AR89" s="73"/>
      <c r="AS89" s="1317"/>
      <c r="AT89" s="1310"/>
      <c r="AU89" s="1310"/>
      <c r="AV89" s="1310"/>
      <c r="AW89" s="1310"/>
      <c r="AX89" s="1310"/>
      <c r="AY89" s="1310"/>
      <c r="AZ89" s="1310"/>
      <c r="BA89" s="1310"/>
      <c r="BB89" s="1310"/>
      <c r="BC89" s="1310"/>
      <c r="BD89" s="1310"/>
      <c r="BE89" s="1310"/>
      <c r="BF89" s="1310"/>
    </row>
    <row r="90" spans="1:58" ht="11.25" customHeight="1">
      <c r="A90" s="16"/>
      <c r="B90" s="336"/>
      <c r="D90" s="4"/>
      <c r="E90" s="1733"/>
      <c r="F90" s="1733"/>
      <c r="G90" s="1733"/>
      <c r="H90" s="1733"/>
      <c r="I90" s="1733"/>
      <c r="J90" s="1733"/>
      <c r="K90" s="1733"/>
      <c r="L90" s="1733"/>
      <c r="M90" s="1733"/>
      <c r="N90" s="1733"/>
      <c r="O90" s="1733"/>
      <c r="P90" s="1733"/>
      <c r="Q90" s="1733"/>
      <c r="R90" s="1733"/>
      <c r="S90" s="1733"/>
      <c r="T90" s="1733"/>
      <c r="U90" s="1733"/>
      <c r="V90" s="1733"/>
      <c r="W90" s="1733"/>
      <c r="X90" s="1733"/>
      <c r="Z90" s="4"/>
      <c r="AJ90" s="73"/>
      <c r="AK90" s="13"/>
      <c r="AM90" s="16"/>
      <c r="AN90" s="46"/>
      <c r="AO90" s="73"/>
      <c r="AP90" s="73"/>
      <c r="AQ90" s="91"/>
      <c r="AR90" s="73"/>
    </row>
    <row r="91" spans="1:58" ht="11.25" customHeight="1">
      <c r="A91" s="16"/>
      <c r="B91" s="336"/>
      <c r="D91" s="4"/>
      <c r="E91" s="1733"/>
      <c r="F91" s="1733"/>
      <c r="G91" s="1733"/>
      <c r="H91" s="1733"/>
      <c r="I91" s="1733"/>
      <c r="J91" s="1733"/>
      <c r="K91" s="1733"/>
      <c r="L91" s="1733"/>
      <c r="M91" s="1733"/>
      <c r="N91" s="1733"/>
      <c r="O91" s="1733"/>
      <c r="P91" s="1733"/>
      <c r="Q91" s="1733"/>
      <c r="R91" s="1733"/>
      <c r="S91" s="1733"/>
      <c r="T91" s="1733"/>
      <c r="U91" s="1733"/>
      <c r="V91" s="1733"/>
      <c r="W91" s="1733"/>
      <c r="X91" s="1733"/>
      <c r="Z91" s="4"/>
      <c r="AJ91" s="73"/>
      <c r="AK91" s="13"/>
      <c r="AM91" s="16"/>
      <c r="AN91" s="46"/>
      <c r="AO91" s="73"/>
      <c r="AP91" s="73"/>
      <c r="AQ91" s="91"/>
      <c r="AR91" s="73"/>
    </row>
    <row r="92" spans="1:58" ht="11.25" customHeight="1">
      <c r="A92" s="16"/>
      <c r="B92" s="336"/>
      <c r="D92" s="4"/>
      <c r="E92" s="1733"/>
      <c r="F92" s="1733"/>
      <c r="G92" s="1733"/>
      <c r="H92" s="1733"/>
      <c r="I92" s="1733"/>
      <c r="J92" s="1733"/>
      <c r="K92" s="1733"/>
      <c r="L92" s="1733"/>
      <c r="M92" s="1733"/>
      <c r="N92" s="1733"/>
      <c r="O92" s="1733"/>
      <c r="P92" s="1733"/>
      <c r="Q92" s="1733"/>
      <c r="R92" s="1733"/>
      <c r="S92" s="1733"/>
      <c r="T92" s="1733"/>
      <c r="U92" s="1733"/>
      <c r="V92" s="1733"/>
      <c r="W92" s="1733"/>
      <c r="X92" s="1733"/>
      <c r="Z92" s="4"/>
      <c r="AJ92" s="73"/>
      <c r="AK92" s="13"/>
      <c r="AM92" s="16"/>
      <c r="AN92" s="46"/>
      <c r="AO92" s="73"/>
      <c r="AP92" s="73"/>
      <c r="AQ92" s="91"/>
      <c r="AR92" s="73"/>
    </row>
    <row r="93" spans="1:58" ht="6" customHeight="1" thickBot="1">
      <c r="A93" s="28"/>
      <c r="B93" s="279"/>
      <c r="C93" s="28"/>
      <c r="D93" s="63"/>
      <c r="E93" s="28"/>
      <c r="F93" s="28"/>
      <c r="G93" s="28"/>
      <c r="H93" s="28"/>
      <c r="I93" s="28"/>
      <c r="J93" s="28"/>
      <c r="K93" s="28"/>
      <c r="L93" s="28"/>
      <c r="M93" s="28"/>
      <c r="N93" s="28"/>
      <c r="O93" s="28"/>
      <c r="P93" s="28"/>
      <c r="Q93" s="28"/>
      <c r="R93" s="28"/>
      <c r="S93" s="28"/>
      <c r="T93" s="28"/>
      <c r="U93" s="28"/>
      <c r="V93" s="28"/>
      <c r="W93" s="28"/>
      <c r="X93" s="28"/>
      <c r="Y93" s="28"/>
      <c r="Z93" s="63"/>
      <c r="AA93" s="28"/>
      <c r="AB93" s="28"/>
      <c r="AC93" s="28"/>
      <c r="AD93" s="28"/>
      <c r="AE93" s="28"/>
      <c r="AF93" s="28"/>
      <c r="AG93" s="28"/>
      <c r="AH93" s="28"/>
      <c r="AI93" s="28"/>
      <c r="AJ93" s="59"/>
      <c r="AK93" s="28"/>
      <c r="AL93" s="28"/>
      <c r="AM93" s="131"/>
      <c r="AN93" s="172"/>
      <c r="AO93" s="59"/>
      <c r="AP93" s="59"/>
      <c r="AQ93" s="59"/>
      <c r="AR93" s="59"/>
    </row>
    <row r="94" spans="1:58" ht="6" customHeight="1">
      <c r="A94" s="97"/>
      <c r="B94" s="326"/>
      <c r="C94" s="97"/>
      <c r="D94" s="97"/>
      <c r="E94" s="97"/>
      <c r="F94" s="97"/>
      <c r="G94" s="97"/>
      <c r="H94" s="97"/>
      <c r="I94" s="97"/>
      <c r="J94" s="97"/>
      <c r="K94" s="97"/>
      <c r="L94" s="97"/>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37"/>
      <c r="AN94" s="97"/>
      <c r="AO94" s="97"/>
      <c r="AP94" s="97"/>
      <c r="AQ94" s="97"/>
      <c r="AR94" s="97"/>
    </row>
    <row r="95" spans="1:58" ht="11.25" customHeight="1">
      <c r="A95" s="1725" t="s">
        <v>434</v>
      </c>
      <c r="B95" s="1725"/>
      <c r="C95" s="1725"/>
      <c r="D95" s="1725"/>
      <c r="E95" s="1725"/>
      <c r="F95" s="1725"/>
      <c r="G95" s="1725"/>
      <c r="H95" s="1725"/>
      <c r="I95" s="1725"/>
      <c r="J95" s="1725"/>
      <c r="K95" s="1725"/>
      <c r="L95" s="1725"/>
      <c r="M95" s="1725"/>
      <c r="N95" s="1725"/>
      <c r="O95" s="1725"/>
      <c r="P95" s="1725"/>
      <c r="Q95" s="1725"/>
      <c r="R95" s="1725"/>
      <c r="S95" s="1725"/>
      <c r="T95" s="1725"/>
      <c r="U95" s="1725"/>
      <c r="V95" s="1725"/>
      <c r="W95" s="1725"/>
      <c r="X95" s="1725"/>
      <c r="Y95" s="1725"/>
      <c r="Z95" s="1725"/>
      <c r="AA95" s="1725"/>
      <c r="AB95" s="1725"/>
      <c r="AC95" s="1725"/>
      <c r="AD95" s="1725"/>
      <c r="AE95" s="1725"/>
      <c r="AF95" s="1725"/>
      <c r="AG95" s="1725"/>
      <c r="AH95" s="1725"/>
      <c r="AI95" s="1725"/>
      <c r="AJ95" s="1725"/>
      <c r="AK95" s="1725"/>
      <c r="AL95" s="1725"/>
      <c r="AM95" s="1725"/>
      <c r="AN95" s="1725"/>
      <c r="AO95" s="1725"/>
      <c r="AP95" s="1725"/>
      <c r="AQ95" s="1725"/>
      <c r="AR95" s="1725"/>
    </row>
    <row r="96" spans="1:58" ht="6" customHeight="1" thickBot="1">
      <c r="B96" s="25"/>
      <c r="Y96" s="73"/>
      <c r="Z96" s="73"/>
      <c r="AA96" s="73"/>
      <c r="AB96" s="73"/>
      <c r="AC96" s="73"/>
      <c r="AD96" s="73"/>
      <c r="AE96" s="73"/>
      <c r="AF96" s="73"/>
      <c r="AG96" s="73"/>
      <c r="AH96" s="73"/>
      <c r="AI96" s="73"/>
      <c r="AJ96" s="73"/>
      <c r="AK96" s="73"/>
      <c r="AL96" s="73"/>
      <c r="AN96" s="25"/>
      <c r="AO96" s="25"/>
      <c r="AP96" s="25"/>
      <c r="AQ96" s="73"/>
    </row>
    <row r="97" spans="1:45" ht="6" customHeight="1">
      <c r="A97" s="61"/>
      <c r="B97" s="150"/>
      <c r="C97" s="27"/>
      <c r="D97" s="51"/>
      <c r="E97" s="27"/>
      <c r="F97" s="27"/>
      <c r="G97" s="27"/>
      <c r="H97" s="27"/>
      <c r="I97" s="27"/>
      <c r="J97" s="27"/>
      <c r="K97" s="27"/>
      <c r="L97" s="27"/>
      <c r="M97" s="27"/>
      <c r="N97" s="27"/>
      <c r="O97" s="27"/>
      <c r="P97" s="27"/>
      <c r="Q97" s="27"/>
      <c r="R97" s="27"/>
      <c r="S97" s="27"/>
      <c r="T97" s="27"/>
      <c r="U97" s="27"/>
      <c r="V97" s="139"/>
      <c r="W97" s="239"/>
      <c r="X97" s="139"/>
      <c r="Y97" s="239"/>
      <c r="Z97" s="27"/>
      <c r="AA97" s="27"/>
      <c r="AB97" s="27"/>
      <c r="AC97" s="27"/>
      <c r="AD97" s="27"/>
      <c r="AE97" s="27"/>
      <c r="AF97" s="27"/>
      <c r="AG97" s="27"/>
      <c r="AH97" s="27"/>
      <c r="AI97" s="27"/>
      <c r="AJ97" s="27"/>
      <c r="AK97" s="27"/>
      <c r="AL97" s="27"/>
      <c r="AM97" s="27"/>
      <c r="AN97" s="27"/>
      <c r="AO97" s="51"/>
      <c r="AP97" s="27"/>
      <c r="AQ97" s="27"/>
      <c r="AR97" s="44"/>
    </row>
    <row r="98" spans="1:45" ht="11.25" customHeight="1">
      <c r="A98" s="1131"/>
      <c r="B98" s="537">
        <v>610</v>
      </c>
      <c r="D98" s="4"/>
      <c r="E98" s="1212" t="s">
        <v>435</v>
      </c>
      <c r="V98" s="15"/>
      <c r="W98" s="73"/>
      <c r="X98" s="15"/>
      <c r="Y98" s="73"/>
      <c r="AG98" s="24"/>
      <c r="AH98" s="24"/>
      <c r="AI98" s="24"/>
      <c r="AJ98" s="24"/>
      <c r="AK98" s="24"/>
      <c r="AO98" s="4"/>
      <c r="AQ98" s="1"/>
      <c r="AR98" s="45"/>
    </row>
    <row r="99" spans="1:45" ht="6" customHeight="1">
      <c r="A99" s="1131"/>
      <c r="B99" s="537"/>
      <c r="D99" s="4"/>
      <c r="E99" s="37"/>
      <c r="V99" s="15"/>
      <c r="W99" s="73"/>
      <c r="X99" s="15"/>
      <c r="Y99" s="73"/>
      <c r="AG99" s="24"/>
      <c r="AH99" s="24"/>
      <c r="AI99" s="24"/>
      <c r="AJ99" s="24"/>
      <c r="AK99" s="24"/>
      <c r="AO99" s="4"/>
      <c r="AQ99" s="1"/>
      <c r="AR99" s="45"/>
    </row>
    <row r="100" spans="1:45" ht="11.25" customHeight="1">
      <c r="A100" s="47"/>
      <c r="B100" s="25"/>
      <c r="D100" s="4"/>
      <c r="V100" s="25" t="s">
        <v>436</v>
      </c>
      <c r="W100" s="73"/>
      <c r="X100" s="15"/>
      <c r="Y100" s="73"/>
      <c r="AF100" s="24"/>
      <c r="AG100" s="24"/>
      <c r="AH100" s="24"/>
      <c r="AI100" s="24"/>
      <c r="AJ100" s="24"/>
      <c r="AK100" s="272" t="s">
        <v>437</v>
      </c>
      <c r="AO100" s="4"/>
      <c r="AQ100" s="1"/>
      <c r="AR100" s="45"/>
    </row>
    <row r="101" spans="1:45" ht="11.25" customHeight="1">
      <c r="A101" s="47"/>
      <c r="B101" s="25"/>
      <c r="D101" s="4"/>
      <c r="V101" s="25" t="s">
        <v>438</v>
      </c>
      <c r="W101" s="24"/>
      <c r="X101" s="24"/>
      <c r="Y101" s="24"/>
      <c r="Z101" s="24"/>
      <c r="AA101" s="24"/>
      <c r="AB101" s="24"/>
      <c r="AN101" s="16"/>
      <c r="AO101" s="4"/>
      <c r="AQ101" s="1">
        <v>620</v>
      </c>
      <c r="AR101" s="45"/>
    </row>
    <row r="102" spans="1:45" ht="11.25" customHeight="1">
      <c r="A102" s="47"/>
      <c r="B102" s="25"/>
      <c r="D102" s="4"/>
      <c r="V102" s="25" t="s">
        <v>439</v>
      </c>
      <c r="W102" s="73"/>
      <c r="X102" s="15"/>
      <c r="Y102" s="73"/>
      <c r="AH102" s="25"/>
      <c r="AO102" s="4"/>
      <c r="AQ102" s="1"/>
      <c r="AR102" s="45"/>
    </row>
    <row r="103" spans="1:45" ht="6" customHeight="1" thickBot="1">
      <c r="A103" s="62"/>
      <c r="B103" s="138"/>
      <c r="C103" s="28"/>
      <c r="D103" s="63"/>
      <c r="E103" s="28"/>
      <c r="F103" s="28"/>
      <c r="G103" s="28"/>
      <c r="H103" s="28"/>
      <c r="I103" s="28"/>
      <c r="J103" s="28"/>
      <c r="K103" s="28"/>
      <c r="L103" s="28"/>
      <c r="M103" s="28"/>
      <c r="N103" s="28"/>
      <c r="O103" s="28"/>
      <c r="P103" s="28"/>
      <c r="Q103" s="28"/>
      <c r="R103" s="28"/>
      <c r="S103" s="28"/>
      <c r="T103" s="28"/>
      <c r="U103" s="28"/>
      <c r="V103" s="28"/>
      <c r="W103" s="59"/>
      <c r="X103" s="117"/>
      <c r="Y103" s="59"/>
      <c r="Z103" s="28"/>
      <c r="AA103" s="28"/>
      <c r="AB103" s="28"/>
      <c r="AC103" s="28"/>
      <c r="AD103" s="28"/>
      <c r="AE103" s="28"/>
      <c r="AF103" s="28"/>
      <c r="AG103" s="28"/>
      <c r="AH103" s="28"/>
      <c r="AI103" s="28"/>
      <c r="AJ103" s="28"/>
      <c r="AK103" s="28"/>
      <c r="AL103" s="28"/>
      <c r="AM103" s="28"/>
      <c r="AN103" s="28"/>
      <c r="AO103" s="63"/>
      <c r="AP103" s="28"/>
      <c r="AQ103" s="28"/>
      <c r="AR103" s="50"/>
    </row>
    <row r="104" spans="1:45" ht="6" customHeight="1">
      <c r="A104" s="61"/>
      <c r="B104" s="150"/>
      <c r="C104" s="128"/>
      <c r="D104" s="51"/>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139"/>
      <c r="AE104" s="139"/>
      <c r="AF104" s="139"/>
      <c r="AG104" s="139"/>
      <c r="AH104" s="139"/>
      <c r="AI104" s="139"/>
      <c r="AJ104" s="139"/>
      <c r="AK104" s="239"/>
      <c r="AL104" s="139"/>
      <c r="AM104" s="27"/>
      <c r="AN104" s="27"/>
      <c r="AO104" s="27"/>
      <c r="AP104" s="27"/>
      <c r="AQ104" s="27"/>
      <c r="AR104" s="44"/>
    </row>
    <row r="105" spans="1:45" ht="11.25" customHeight="1">
      <c r="A105" s="47"/>
      <c r="B105" s="99" t="s">
        <v>440</v>
      </c>
      <c r="C105" s="1086"/>
      <c r="D105" s="1230"/>
      <c r="E105" s="1733" t="str">
        <f ca="1">VLOOKUP(INDIRECT(ADDRESS(ROW(),COLUMN()-3)),INDIRECT("translations[[Question Num]:["&amp; Language_Selected &amp;"]]"),MATCH(Language_Selected,Language_Options,0)+1,FALSE)</f>
        <v>ASK TO BE SHOWN THE MAIN LOCATION WHERE SURGICAL INSTRUMENTS ARE PROCESSED/STERILIZED IN THE FACILITY FOR REUSE. FIND THE PERSON MOST KNOWLEDGEABLE ABOUT PROCESSING OF SURGICAL INSTRUMENTS IN THE FACILITY. INTRODUCE YOURSELF, EXPLAIN THE PURPOSE OF THE SURVEY AND PROCEED.</v>
      </c>
      <c r="F105" s="1733"/>
      <c r="G105" s="1733"/>
      <c r="H105" s="1733"/>
      <c r="I105" s="1733"/>
      <c r="J105" s="1733"/>
      <c r="K105" s="1733"/>
      <c r="L105" s="1733"/>
      <c r="M105" s="1733"/>
      <c r="N105" s="1733"/>
      <c r="O105" s="1733"/>
      <c r="P105" s="1733"/>
      <c r="Q105" s="1733"/>
      <c r="R105" s="1733"/>
      <c r="S105" s="1733"/>
      <c r="T105" s="1733"/>
      <c r="U105" s="1733"/>
      <c r="V105" s="1733"/>
      <c r="W105" s="1733"/>
      <c r="X105" s="1733"/>
      <c r="Y105" s="1733"/>
      <c r="Z105" s="1733"/>
      <c r="AA105" s="1733"/>
      <c r="AB105" s="1733"/>
      <c r="AC105" s="1733"/>
      <c r="AD105" s="1733"/>
      <c r="AE105" s="1733"/>
      <c r="AF105" s="1733"/>
      <c r="AG105" s="1733"/>
      <c r="AH105" s="1733"/>
      <c r="AI105" s="1733"/>
      <c r="AJ105" s="1733"/>
      <c r="AK105" s="1733"/>
      <c r="AL105" s="1733"/>
      <c r="AM105" s="1733"/>
      <c r="AN105" s="1733"/>
      <c r="AO105" s="1733"/>
      <c r="AP105" s="1733"/>
      <c r="AQ105" s="1733"/>
      <c r="AR105" s="611"/>
    </row>
    <row r="106" spans="1:45" ht="11.25" customHeight="1">
      <c r="A106" s="47"/>
      <c r="B106" s="542"/>
      <c r="C106" s="1086"/>
      <c r="D106" s="1230"/>
      <c r="E106" s="1733"/>
      <c r="F106" s="1733"/>
      <c r="G106" s="1733"/>
      <c r="H106" s="1733"/>
      <c r="I106" s="1733"/>
      <c r="J106" s="1733"/>
      <c r="K106" s="1733"/>
      <c r="L106" s="1733"/>
      <c r="M106" s="1733"/>
      <c r="N106" s="1733"/>
      <c r="O106" s="1733"/>
      <c r="P106" s="1733"/>
      <c r="Q106" s="1733"/>
      <c r="R106" s="1733"/>
      <c r="S106" s="1733"/>
      <c r="T106" s="1733"/>
      <c r="U106" s="1733"/>
      <c r="V106" s="1733"/>
      <c r="W106" s="1733"/>
      <c r="X106" s="1733"/>
      <c r="Y106" s="1733"/>
      <c r="Z106" s="1733"/>
      <c r="AA106" s="1733"/>
      <c r="AB106" s="1733"/>
      <c r="AC106" s="1733"/>
      <c r="AD106" s="1733"/>
      <c r="AE106" s="1733"/>
      <c r="AF106" s="1733"/>
      <c r="AG106" s="1733"/>
      <c r="AH106" s="1733"/>
      <c r="AI106" s="1733"/>
      <c r="AJ106" s="1733"/>
      <c r="AK106" s="1733"/>
      <c r="AL106" s="1733"/>
      <c r="AM106" s="1733"/>
      <c r="AN106" s="1733"/>
      <c r="AO106" s="1733"/>
      <c r="AP106" s="1733"/>
      <c r="AQ106" s="1733"/>
      <c r="AR106" s="611"/>
    </row>
    <row r="107" spans="1:45" ht="11.25" customHeight="1">
      <c r="A107" s="47"/>
      <c r="B107" s="542"/>
      <c r="C107" s="1086"/>
      <c r="D107" s="1230"/>
      <c r="E107" s="1733"/>
      <c r="F107" s="1733"/>
      <c r="G107" s="1733"/>
      <c r="H107" s="1733"/>
      <c r="I107" s="1733"/>
      <c r="J107" s="1733"/>
      <c r="K107" s="1733"/>
      <c r="L107" s="1733"/>
      <c r="M107" s="1733"/>
      <c r="N107" s="1733"/>
      <c r="O107" s="1733"/>
      <c r="P107" s="1733"/>
      <c r="Q107" s="1733"/>
      <c r="R107" s="1733"/>
      <c r="S107" s="1733"/>
      <c r="T107" s="1733"/>
      <c r="U107" s="1733"/>
      <c r="V107" s="1733"/>
      <c r="W107" s="1733"/>
      <c r="X107" s="1733"/>
      <c r="Y107" s="1733"/>
      <c r="Z107" s="1733"/>
      <c r="AA107" s="1733"/>
      <c r="AB107" s="1733"/>
      <c r="AC107" s="1733"/>
      <c r="AD107" s="1733"/>
      <c r="AE107" s="1733"/>
      <c r="AF107" s="1733"/>
      <c r="AG107" s="1733"/>
      <c r="AH107" s="1733"/>
      <c r="AI107" s="1733"/>
      <c r="AJ107" s="1733"/>
      <c r="AK107" s="1733"/>
      <c r="AL107" s="1733"/>
      <c r="AM107" s="1733"/>
      <c r="AN107" s="1733"/>
      <c r="AO107" s="1733"/>
      <c r="AP107" s="1733"/>
      <c r="AQ107" s="1733"/>
      <c r="AR107" s="611"/>
    </row>
    <row r="108" spans="1:45" ht="11.25" customHeight="1">
      <c r="A108" s="47"/>
      <c r="B108" s="542"/>
      <c r="C108" s="1086"/>
      <c r="D108" s="1230"/>
      <c r="E108" s="1733"/>
      <c r="F108" s="1733"/>
      <c r="G108" s="1733"/>
      <c r="H108" s="1733"/>
      <c r="I108" s="1733"/>
      <c r="J108" s="1733"/>
      <c r="K108" s="1733"/>
      <c r="L108" s="1733"/>
      <c r="M108" s="1733"/>
      <c r="N108" s="1733"/>
      <c r="O108" s="1733"/>
      <c r="P108" s="1733"/>
      <c r="Q108" s="1733"/>
      <c r="R108" s="1733"/>
      <c r="S108" s="1733"/>
      <c r="T108" s="1733"/>
      <c r="U108" s="1733"/>
      <c r="V108" s="1733"/>
      <c r="W108" s="1733"/>
      <c r="X108" s="1733"/>
      <c r="Y108" s="1733"/>
      <c r="Z108" s="1733"/>
      <c r="AA108" s="1733"/>
      <c r="AB108" s="1733"/>
      <c r="AC108" s="1733"/>
      <c r="AD108" s="1733"/>
      <c r="AE108" s="1733"/>
      <c r="AF108" s="1733"/>
      <c r="AG108" s="1733"/>
      <c r="AH108" s="1733"/>
      <c r="AI108" s="1733"/>
      <c r="AJ108" s="1733"/>
      <c r="AK108" s="1733"/>
      <c r="AL108" s="1733"/>
      <c r="AM108" s="1733"/>
      <c r="AN108" s="1733"/>
      <c r="AO108" s="1733"/>
      <c r="AP108" s="1733"/>
      <c r="AQ108" s="1733"/>
      <c r="AR108" s="611"/>
    </row>
    <row r="109" spans="1:45" ht="6" customHeight="1" thickBot="1">
      <c r="A109" s="62"/>
      <c r="B109" s="138"/>
      <c r="C109" s="172"/>
      <c r="D109" s="63"/>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117"/>
      <c r="AE109" s="117"/>
      <c r="AF109" s="117"/>
      <c r="AG109" s="117"/>
      <c r="AH109" s="117"/>
      <c r="AI109" s="117"/>
      <c r="AJ109" s="117"/>
      <c r="AK109" s="59"/>
      <c r="AL109" s="117"/>
      <c r="AM109" s="28"/>
      <c r="AN109" s="28"/>
      <c r="AO109" s="28"/>
      <c r="AP109" s="28"/>
      <c r="AQ109" s="28"/>
      <c r="AR109" s="50"/>
    </row>
    <row r="110" spans="1:45" ht="6" customHeight="1">
      <c r="B110" s="25"/>
      <c r="D110" s="4"/>
      <c r="E110" s="27"/>
      <c r="F110" s="27"/>
      <c r="G110" s="27"/>
      <c r="H110" s="27"/>
      <c r="I110" s="27"/>
      <c r="J110" s="27"/>
      <c r="K110" s="27"/>
      <c r="L110" s="27"/>
      <c r="M110" s="27"/>
      <c r="N110" s="27"/>
      <c r="O110" s="27"/>
      <c r="P110" s="27"/>
      <c r="Q110" s="27"/>
      <c r="R110" s="27"/>
      <c r="S110" s="27"/>
      <c r="T110" s="27"/>
      <c r="U110" s="128"/>
      <c r="V110" s="27"/>
      <c r="W110" s="27"/>
      <c r="X110" s="27"/>
      <c r="Y110" s="27"/>
      <c r="Z110" s="27"/>
      <c r="AA110" s="27"/>
      <c r="AB110" s="27"/>
      <c r="AC110" s="27"/>
      <c r="AD110" s="139"/>
      <c r="AE110" s="139"/>
      <c r="AF110" s="139"/>
      <c r="AG110" s="139"/>
      <c r="AH110" s="139"/>
      <c r="AI110" s="139"/>
      <c r="AJ110" s="139"/>
      <c r="AK110" s="239"/>
      <c r="AL110" s="139"/>
      <c r="AM110" s="27"/>
      <c r="AN110" s="27"/>
      <c r="AO110" s="27"/>
      <c r="AP110" s="27"/>
      <c r="AQ110" s="27"/>
      <c r="AR110" s="128"/>
    </row>
    <row r="111" spans="1:45" ht="11.25" customHeight="1">
      <c r="A111" s="16"/>
      <c r="B111" s="537">
        <v>611</v>
      </c>
      <c r="D111" s="4"/>
      <c r="E111" s="1769" t="str">
        <f ca="1">VLOOKUP(INDIRECT(ADDRESS(ROW(),COLUMN()-3)),INDIRECT("translations[[Question Num]:["&amp; Language_Selected &amp;"]]"),MATCH(Language_Selected,Language_Options,0)+1,FALSE)</f>
        <v xml:space="preserve">ASK IF EACH OF THE INDICATED ITEMS BELOW LISTED IN CAPITAL LETTERS IS USED BY THE FACILITY AND AVAILABLE. IF AVAILABLE, ASK TO SEE IT. ASK IF IT IS FUNCTIONING OR NOT. 
Do you use [METHOD] in facility?
IF YES, ASK: "May I see it?"
THEN "Is it functioning?" 
</v>
      </c>
      <c r="F111" s="1769"/>
      <c r="G111" s="1769"/>
      <c r="H111" s="1769"/>
      <c r="I111" s="1769"/>
      <c r="J111" s="1769"/>
      <c r="K111" s="1769"/>
      <c r="L111" s="1769"/>
      <c r="M111" s="1769"/>
      <c r="N111" s="1769"/>
      <c r="O111" s="1769"/>
      <c r="P111" s="1769"/>
      <c r="Q111" s="1769"/>
      <c r="R111" s="1769"/>
      <c r="S111" s="1769"/>
      <c r="T111" s="1769"/>
      <c r="U111" s="1815"/>
      <c r="V111" s="1389"/>
      <c r="W111" s="1389"/>
      <c r="X111" s="1389"/>
      <c r="Y111" s="1389"/>
      <c r="Z111" s="1389"/>
      <c r="AA111" s="1389"/>
      <c r="AB111" s="1389"/>
      <c r="AC111" s="1389"/>
      <c r="AD111" s="1389"/>
      <c r="AE111" s="1389"/>
      <c r="AF111" s="1389"/>
      <c r="AG111" s="1389"/>
      <c r="AH111" s="1389"/>
      <c r="AI111" s="1389"/>
      <c r="AJ111" s="1389"/>
      <c r="AK111" s="1389"/>
      <c r="AL111" s="1389"/>
      <c r="AM111" s="1389"/>
      <c r="AN111" s="1389"/>
      <c r="AO111" s="1389"/>
      <c r="AP111" s="1389"/>
      <c r="AQ111" s="1389"/>
      <c r="AR111" s="1390"/>
    </row>
    <row r="112" spans="1:45" ht="11.25" customHeight="1">
      <c r="A112" s="16"/>
      <c r="B112" s="537"/>
      <c r="D112" s="4"/>
      <c r="E112" s="1769"/>
      <c r="F112" s="1769"/>
      <c r="G112" s="1769"/>
      <c r="H112" s="1769"/>
      <c r="I112" s="1769"/>
      <c r="J112" s="1769"/>
      <c r="K112" s="1769"/>
      <c r="L112" s="1769"/>
      <c r="M112" s="1769"/>
      <c r="N112" s="1769"/>
      <c r="O112" s="1769"/>
      <c r="P112" s="1769"/>
      <c r="Q112" s="1769"/>
      <c r="R112" s="1769"/>
      <c r="S112" s="1769"/>
      <c r="T112" s="1769"/>
      <c r="U112" s="1815"/>
      <c r="V112" s="1389"/>
      <c r="W112" s="1389"/>
      <c r="X112" s="1389"/>
      <c r="Y112" s="1389"/>
      <c r="Z112" s="1389"/>
      <c r="AA112" s="1389"/>
      <c r="AB112" s="1389"/>
      <c r="AC112" s="1389"/>
      <c r="AD112" s="1389"/>
      <c r="AE112" s="1389"/>
      <c r="AF112" s="1389"/>
      <c r="AG112" s="1389"/>
      <c r="AH112" s="1389"/>
      <c r="AI112" s="1389"/>
      <c r="AJ112" s="1389"/>
      <c r="AK112" s="1389"/>
      <c r="AL112" s="1389"/>
      <c r="AM112" s="1389"/>
      <c r="AN112" s="1389"/>
      <c r="AO112" s="1389"/>
      <c r="AP112" s="1389"/>
      <c r="AQ112" s="1389"/>
      <c r="AR112" s="1390"/>
      <c r="AS112" s="1205"/>
    </row>
    <row r="113" spans="1:78" ht="11.25" customHeight="1">
      <c r="A113" s="16"/>
      <c r="B113" s="336"/>
      <c r="D113" s="4"/>
      <c r="E113" s="1769"/>
      <c r="F113" s="1769"/>
      <c r="G113" s="1769"/>
      <c r="H113" s="1769"/>
      <c r="I113" s="1769"/>
      <c r="J113" s="1769"/>
      <c r="K113" s="1769"/>
      <c r="L113" s="1769"/>
      <c r="M113" s="1769"/>
      <c r="N113" s="1769"/>
      <c r="O113" s="1769"/>
      <c r="P113" s="1769"/>
      <c r="Q113" s="1769"/>
      <c r="R113" s="1769"/>
      <c r="S113" s="1769"/>
      <c r="T113" s="1769"/>
      <c r="U113" s="1815"/>
      <c r="V113" s="1389"/>
      <c r="W113" s="1389"/>
      <c r="X113" s="1389"/>
      <c r="Y113" s="1389"/>
      <c r="Z113" s="1389"/>
      <c r="AA113" s="1389"/>
      <c r="AB113" s="1389"/>
      <c r="AC113" s="1389"/>
      <c r="AD113" s="1389"/>
      <c r="AE113" s="1389"/>
      <c r="AF113" s="1389"/>
      <c r="AG113" s="1389"/>
      <c r="AH113" s="1389"/>
      <c r="AI113" s="1389"/>
      <c r="AJ113" s="1389"/>
      <c r="AK113" s="1389"/>
      <c r="AL113" s="1389"/>
      <c r="AM113" s="1389"/>
      <c r="AN113" s="1389"/>
      <c r="AO113" s="1389"/>
      <c r="AP113" s="1389"/>
      <c r="AQ113" s="1389"/>
      <c r="AR113" s="1390"/>
      <c r="AS113" s="1205"/>
    </row>
    <row r="114" spans="1:78" ht="11.25" customHeight="1">
      <c r="A114" s="16"/>
      <c r="B114" s="336"/>
      <c r="D114" s="4"/>
      <c r="E114" s="1769"/>
      <c r="F114" s="1769"/>
      <c r="G114" s="1769"/>
      <c r="H114" s="1769"/>
      <c r="I114" s="1769"/>
      <c r="J114" s="1769"/>
      <c r="K114" s="1769"/>
      <c r="L114" s="1769"/>
      <c r="M114" s="1769"/>
      <c r="N114" s="1769"/>
      <c r="O114" s="1769"/>
      <c r="P114" s="1769"/>
      <c r="Q114" s="1769"/>
      <c r="R114" s="1769"/>
      <c r="S114" s="1769"/>
      <c r="T114" s="1769"/>
      <c r="U114" s="1815"/>
      <c r="V114" s="1389"/>
      <c r="W114" s="1389"/>
      <c r="X114" s="1389"/>
      <c r="Y114" s="1389"/>
      <c r="Z114" s="1389"/>
      <c r="AA114" s="1389"/>
      <c r="AB114" s="1389"/>
      <c r="AC114" s="1389"/>
      <c r="AD114" s="1389"/>
      <c r="AE114" s="1389"/>
      <c r="AF114" s="1389"/>
      <c r="AG114" s="1389"/>
      <c r="AH114" s="1389"/>
      <c r="AI114" s="1389"/>
      <c r="AJ114" s="1389"/>
      <c r="AK114" s="1389"/>
      <c r="AL114" s="1389"/>
      <c r="AM114" s="1389"/>
      <c r="AN114" s="1389"/>
      <c r="AO114" s="1389"/>
      <c r="AP114" s="1389"/>
      <c r="AQ114" s="1389"/>
      <c r="AR114" s="1390"/>
      <c r="AS114" s="633"/>
      <c r="AT114" s="462"/>
      <c r="AU114" s="462"/>
      <c r="AV114" s="462"/>
      <c r="AW114" s="462"/>
      <c r="AX114" s="462"/>
      <c r="AY114" s="462"/>
      <c r="AZ114" s="462"/>
      <c r="BA114" s="462"/>
      <c r="BB114" s="462"/>
      <c r="BC114" s="462"/>
      <c r="BD114" s="462"/>
      <c r="BE114" s="462"/>
      <c r="BF114" s="462"/>
      <c r="BG114" s="462"/>
      <c r="BH114" s="462"/>
      <c r="BI114" s="462"/>
      <c r="BJ114" s="462"/>
      <c r="BK114" s="462"/>
      <c r="BL114" s="462"/>
      <c r="BM114" s="462"/>
      <c r="BN114" s="462"/>
      <c r="BO114" s="462"/>
      <c r="BP114" s="462"/>
      <c r="BQ114" s="462"/>
      <c r="BR114" s="462"/>
      <c r="BS114" s="462"/>
      <c r="BT114" s="462"/>
      <c r="BU114" s="462"/>
      <c r="BV114" s="462"/>
      <c r="BW114" s="462"/>
      <c r="BX114" s="462"/>
      <c r="BY114" s="462"/>
      <c r="BZ114" s="462"/>
    </row>
    <row r="115" spans="1:78" ht="11.25" customHeight="1">
      <c r="A115" s="16"/>
      <c r="B115" s="336"/>
      <c r="C115" s="46"/>
      <c r="E115" s="1769"/>
      <c r="F115" s="1769"/>
      <c r="G115" s="1769"/>
      <c r="H115" s="1769"/>
      <c r="I115" s="1769"/>
      <c r="J115" s="1769"/>
      <c r="K115" s="1769"/>
      <c r="L115" s="1769"/>
      <c r="M115" s="1769"/>
      <c r="N115" s="1769"/>
      <c r="O115" s="1769"/>
      <c r="P115" s="1769"/>
      <c r="Q115" s="1769"/>
      <c r="R115" s="1769"/>
      <c r="S115" s="1769"/>
      <c r="T115" s="1769"/>
      <c r="U115" s="1815"/>
      <c r="V115" s="1389"/>
      <c r="W115" s="1389"/>
      <c r="X115" s="1389"/>
      <c r="Y115" s="1389"/>
      <c r="Z115" s="1389"/>
      <c r="AA115" s="1389"/>
      <c r="AB115" s="1389"/>
      <c r="AC115" s="1389"/>
      <c r="AD115" s="1389"/>
      <c r="AE115" s="1389"/>
      <c r="AF115" s="1389"/>
      <c r="AG115" s="1389"/>
      <c r="AH115" s="1389"/>
      <c r="AI115" s="1389"/>
      <c r="AJ115" s="1389"/>
      <c r="AK115" s="1389"/>
      <c r="AL115" s="1389"/>
      <c r="AM115" s="1389"/>
      <c r="AN115" s="1389"/>
      <c r="AO115" s="1389"/>
      <c r="AP115" s="1389"/>
      <c r="AQ115" s="1389"/>
      <c r="AR115" s="1390"/>
      <c r="AS115" s="1205"/>
    </row>
    <row r="116" spans="1:78" ht="6" customHeight="1">
      <c r="A116" s="73"/>
      <c r="B116" s="336"/>
      <c r="C116" s="350"/>
      <c r="E116" s="1769"/>
      <c r="F116" s="1769"/>
      <c r="G116" s="1769"/>
      <c r="H116" s="1769"/>
      <c r="I116" s="1769"/>
      <c r="J116" s="1769"/>
      <c r="K116" s="1769"/>
      <c r="L116" s="1769"/>
      <c r="M116" s="1769"/>
      <c r="N116" s="1769"/>
      <c r="O116" s="1769"/>
      <c r="P116" s="1769"/>
      <c r="Q116" s="1769"/>
      <c r="R116" s="1769"/>
      <c r="S116" s="1769"/>
      <c r="T116" s="1769"/>
      <c r="U116" s="1815"/>
      <c r="V116" s="12"/>
      <c r="W116" s="12"/>
      <c r="X116" s="12"/>
      <c r="Y116" s="12"/>
      <c r="Z116" s="12"/>
      <c r="AA116" s="12"/>
      <c r="AB116" s="12"/>
      <c r="AC116" s="12"/>
      <c r="AD116" s="12"/>
      <c r="AE116" s="12"/>
      <c r="AF116" s="12"/>
      <c r="AG116" s="12"/>
      <c r="AH116" s="12"/>
      <c r="AI116" s="12"/>
      <c r="AJ116" s="12"/>
      <c r="AK116" s="11"/>
      <c r="AL116" s="12"/>
      <c r="AM116" s="12"/>
      <c r="AN116" s="226"/>
      <c r="AO116" s="12"/>
      <c r="AP116" s="12"/>
      <c r="AQ116" s="12"/>
      <c r="AR116" s="30"/>
    </row>
    <row r="117" spans="1:78" ht="10.3">
      <c r="A117" s="91"/>
      <c r="B117" s="1291"/>
      <c r="C117" s="73"/>
      <c r="D117" s="4"/>
      <c r="E117" s="1769"/>
      <c r="F117" s="1769"/>
      <c r="G117" s="1769"/>
      <c r="H117" s="1769"/>
      <c r="I117" s="1769"/>
      <c r="J117" s="1769"/>
      <c r="K117" s="1769"/>
      <c r="L117" s="1769"/>
      <c r="M117" s="1769"/>
      <c r="N117" s="1769"/>
      <c r="O117" s="1769"/>
      <c r="P117" s="1769"/>
      <c r="Q117" s="1769"/>
      <c r="R117" s="1769"/>
      <c r="S117" s="1769"/>
      <c r="T117" s="1769"/>
      <c r="U117" s="1815"/>
      <c r="V117" s="1722" t="s">
        <v>441</v>
      </c>
      <c r="W117" s="1722"/>
      <c r="X117" s="1722"/>
      <c r="Y117" s="1722"/>
      <c r="Z117" s="1722"/>
      <c r="AA117" s="1722"/>
      <c r="AB117" s="1722"/>
      <c r="AC117" s="1722"/>
      <c r="AD117" s="1722"/>
      <c r="AE117" s="1722"/>
      <c r="AF117" s="1722"/>
      <c r="AG117" s="1722"/>
      <c r="AH117" s="1722"/>
      <c r="AI117" s="1722"/>
      <c r="AJ117" s="1814"/>
      <c r="AK117" s="1788" t="s">
        <v>442</v>
      </c>
      <c r="AL117" s="1789"/>
      <c r="AM117" s="1789"/>
      <c r="AN117" s="1789"/>
      <c r="AO117" s="1789"/>
      <c r="AP117" s="1789"/>
      <c r="AQ117" s="1789"/>
      <c r="AR117" s="1813"/>
    </row>
    <row r="118" spans="1:78" ht="6" customHeight="1">
      <c r="A118" s="73"/>
      <c r="B118" s="336"/>
      <c r="C118" s="73"/>
      <c r="D118" s="4"/>
      <c r="E118" s="1769"/>
      <c r="F118" s="1769"/>
      <c r="G118" s="1769"/>
      <c r="H118" s="1769"/>
      <c r="I118" s="1769"/>
      <c r="J118" s="1769"/>
      <c r="K118" s="1769"/>
      <c r="L118" s="1769"/>
      <c r="M118" s="1769"/>
      <c r="N118" s="1769"/>
      <c r="O118" s="1769"/>
      <c r="P118" s="1769"/>
      <c r="Q118" s="1769"/>
      <c r="R118" s="1769"/>
      <c r="S118" s="1769"/>
      <c r="T118" s="1769"/>
      <c r="U118" s="1815"/>
      <c r="V118" s="196"/>
      <c r="W118" s="196"/>
      <c r="X118" s="196"/>
      <c r="Y118" s="196"/>
      <c r="Z118" s="196"/>
      <c r="AA118" s="73"/>
      <c r="AB118" s="196"/>
      <c r="AC118" s="196"/>
      <c r="AD118" s="196"/>
      <c r="AE118" s="196"/>
      <c r="AF118" s="196"/>
      <c r="AG118" s="196"/>
      <c r="AH118" s="196"/>
      <c r="AI118" s="196"/>
      <c r="AJ118" s="196"/>
      <c r="AK118" s="254"/>
      <c r="AL118" s="196"/>
      <c r="AM118" s="7"/>
      <c r="AN118" s="196"/>
      <c r="AO118" s="7"/>
      <c r="AP118" s="7"/>
      <c r="AQ118" s="7"/>
      <c r="AR118" s="31"/>
    </row>
    <row r="119" spans="1:78" ht="6" customHeight="1">
      <c r="A119" s="73"/>
      <c r="B119" s="336"/>
      <c r="C119" s="73"/>
      <c r="D119" s="4"/>
      <c r="E119" s="1769"/>
      <c r="F119" s="1769"/>
      <c r="G119" s="1769"/>
      <c r="H119" s="1769"/>
      <c r="I119" s="1769"/>
      <c r="J119" s="1769"/>
      <c r="K119" s="1769"/>
      <c r="L119" s="1769"/>
      <c r="M119" s="1769"/>
      <c r="N119" s="1769"/>
      <c r="O119" s="1769"/>
      <c r="P119" s="1769"/>
      <c r="Q119" s="1769"/>
      <c r="R119" s="1769"/>
      <c r="S119" s="1769"/>
      <c r="T119" s="1769"/>
      <c r="U119" s="1815"/>
      <c r="V119" s="12"/>
      <c r="W119" s="12"/>
      <c r="X119" s="12"/>
      <c r="Y119" s="12"/>
      <c r="Z119" s="12"/>
      <c r="AA119" s="12"/>
      <c r="AB119" s="12"/>
      <c r="AC119" s="12"/>
      <c r="AD119" s="12"/>
      <c r="AE119" s="12"/>
      <c r="AF119" s="12"/>
      <c r="AG119" s="12"/>
      <c r="AH119" s="12"/>
      <c r="AI119" s="12"/>
      <c r="AJ119" s="30"/>
      <c r="AK119" s="11"/>
      <c r="AL119" s="12"/>
      <c r="AM119" s="12"/>
      <c r="AN119" s="12"/>
      <c r="AO119" s="12"/>
      <c r="AP119" s="12"/>
      <c r="AQ119" s="12"/>
      <c r="AR119" s="250"/>
    </row>
    <row r="120" spans="1:78" ht="10.3">
      <c r="A120" s="73"/>
      <c r="B120" s="336"/>
      <c r="C120" s="73"/>
      <c r="D120" s="4"/>
      <c r="E120" s="1769"/>
      <c r="F120" s="1769"/>
      <c r="G120" s="1769"/>
      <c r="H120" s="1769"/>
      <c r="I120" s="1769"/>
      <c r="J120" s="1769"/>
      <c r="K120" s="1769"/>
      <c r="L120" s="1769"/>
      <c r="M120" s="1769"/>
      <c r="N120" s="1769"/>
      <c r="O120" s="1769"/>
      <c r="P120" s="1769"/>
      <c r="Q120" s="1769"/>
      <c r="R120" s="1769"/>
      <c r="S120" s="1769"/>
      <c r="T120" s="1769"/>
      <c r="U120" s="1815"/>
      <c r="V120" s="1811" t="s">
        <v>81</v>
      </c>
      <c r="W120" s="1811"/>
      <c r="X120" s="1811"/>
      <c r="Y120" s="1811"/>
      <c r="Z120" s="1811"/>
      <c r="AA120" s="1811" t="s">
        <v>426</v>
      </c>
      <c r="AB120" s="1811"/>
      <c r="AC120" s="1811"/>
      <c r="AD120" s="1811"/>
      <c r="AE120" s="1811"/>
      <c r="AF120" s="1811" t="s">
        <v>443</v>
      </c>
      <c r="AG120" s="1811"/>
      <c r="AH120" s="1811"/>
      <c r="AI120" s="1811"/>
      <c r="AJ120" s="1812"/>
      <c r="AK120" s="1825" t="s">
        <v>129</v>
      </c>
      <c r="AL120" s="1811"/>
      <c r="AM120" s="1811"/>
      <c r="AN120" s="1811" t="s">
        <v>130</v>
      </c>
      <c r="AO120" s="1811"/>
      <c r="AP120" s="1811"/>
      <c r="AQ120" s="1811" t="s">
        <v>209</v>
      </c>
      <c r="AR120" s="1812"/>
      <c r="AS120" s="1312"/>
      <c r="AT120" s="1310"/>
      <c r="AU120" s="1310"/>
      <c r="AV120" s="1310"/>
      <c r="AW120" s="1310"/>
      <c r="AX120" s="1310"/>
      <c r="AY120" s="1310"/>
      <c r="AZ120" s="1310"/>
      <c r="BA120" s="1310"/>
      <c r="BB120" s="1310"/>
      <c r="BC120" s="1310"/>
      <c r="BD120" s="1310"/>
      <c r="BE120" s="1310"/>
      <c r="BF120" s="1310"/>
      <c r="BG120" s="1310"/>
      <c r="BH120" s="1310"/>
      <c r="BI120" s="1310"/>
    </row>
    <row r="121" spans="1:78" ht="10.3">
      <c r="A121" s="73"/>
      <c r="B121" s="336"/>
      <c r="C121" s="73"/>
      <c r="D121" s="4"/>
      <c r="E121" s="1769"/>
      <c r="F121" s="1769"/>
      <c r="G121" s="1769"/>
      <c r="H121" s="1769"/>
      <c r="I121" s="1769"/>
      <c r="J121" s="1769"/>
      <c r="K121" s="1769"/>
      <c r="L121" s="1769"/>
      <c r="M121" s="1769"/>
      <c r="N121" s="1769"/>
      <c r="O121" s="1769"/>
      <c r="P121" s="1769"/>
      <c r="Q121" s="1769"/>
      <c r="R121" s="1769"/>
      <c r="S121" s="1769"/>
      <c r="T121" s="1769"/>
      <c r="U121" s="1815"/>
      <c r="V121" s="1811"/>
      <c r="W121" s="1811"/>
      <c r="X121" s="1811"/>
      <c r="Y121" s="1811"/>
      <c r="Z121" s="1811"/>
      <c r="AA121" s="1811"/>
      <c r="AB121" s="1811"/>
      <c r="AC121" s="1811"/>
      <c r="AD121" s="1811"/>
      <c r="AE121" s="1811"/>
      <c r="AF121" s="1811"/>
      <c r="AG121" s="1811"/>
      <c r="AH121" s="1811"/>
      <c r="AI121" s="1811"/>
      <c r="AJ121" s="1812"/>
      <c r="AK121" s="1825"/>
      <c r="AL121" s="1811"/>
      <c r="AM121" s="1811"/>
      <c r="AN121" s="1811"/>
      <c r="AO121" s="1811"/>
      <c r="AP121" s="1811"/>
      <c r="AQ121" s="1811"/>
      <c r="AR121" s="1812"/>
    </row>
    <row r="122" spans="1:78" ht="6" customHeight="1">
      <c r="A122" s="73"/>
      <c r="B122" s="336"/>
      <c r="C122" s="73"/>
      <c r="D122" s="254"/>
      <c r="E122" s="1816"/>
      <c r="F122" s="1816"/>
      <c r="G122" s="1816"/>
      <c r="H122" s="1816"/>
      <c r="I122" s="1816"/>
      <c r="J122" s="1816"/>
      <c r="K122" s="1816"/>
      <c r="L122" s="1816"/>
      <c r="M122" s="1816"/>
      <c r="N122" s="1816"/>
      <c r="O122" s="1816"/>
      <c r="P122" s="1816"/>
      <c r="Q122" s="1816"/>
      <c r="R122" s="1816"/>
      <c r="S122" s="1816"/>
      <c r="T122" s="1816"/>
      <c r="U122" s="1817"/>
      <c r="V122" s="73"/>
      <c r="W122" s="73"/>
      <c r="X122" s="73"/>
      <c r="Y122" s="73"/>
      <c r="Z122" s="73"/>
      <c r="AA122" s="73"/>
      <c r="AB122" s="73"/>
      <c r="AC122" s="73"/>
      <c r="AD122" s="73"/>
      <c r="AE122" s="73"/>
      <c r="AF122" s="73"/>
      <c r="AG122" s="73"/>
      <c r="AH122" s="73"/>
      <c r="AI122" s="73"/>
      <c r="AJ122" s="350"/>
      <c r="AK122" s="254"/>
      <c r="AL122" s="196"/>
      <c r="AM122" s="7"/>
      <c r="AN122" s="7"/>
      <c r="AO122" s="196"/>
      <c r="AP122" s="7"/>
      <c r="AQ122" s="196"/>
      <c r="AR122" s="242"/>
    </row>
    <row r="123" spans="1:78" ht="6" customHeight="1">
      <c r="B123" s="336"/>
      <c r="C123" s="46"/>
      <c r="D123" s="4"/>
      <c r="Q123" s="12"/>
      <c r="R123" s="12"/>
      <c r="S123" s="12"/>
      <c r="T123" s="12"/>
      <c r="U123" s="12"/>
      <c r="V123" s="11"/>
      <c r="W123" s="12"/>
      <c r="X123" s="12"/>
      <c r="Y123" s="12"/>
      <c r="Z123" s="12"/>
      <c r="AA123" s="12"/>
      <c r="AB123" s="12"/>
      <c r="AC123" s="12"/>
      <c r="AD123" s="12"/>
      <c r="AE123" s="12"/>
      <c r="AF123" s="12"/>
      <c r="AG123" s="12"/>
      <c r="AH123" s="12"/>
      <c r="AI123" s="12"/>
      <c r="AJ123" s="30"/>
      <c r="AK123" s="4"/>
      <c r="AN123" s="12"/>
      <c r="AO123" s="12"/>
      <c r="AP123" s="12"/>
      <c r="AQ123" s="325"/>
      <c r="AR123" s="30"/>
    </row>
    <row r="124" spans="1:78" ht="11.25" customHeight="1">
      <c r="B124" s="537" t="s">
        <v>131</v>
      </c>
      <c r="D124" s="4"/>
      <c r="E124" s="1774" t="str">
        <f ca="1">VLOOKUP(CONCATENATE($B$111&amp;"-"&amp;INDIRECT(ADDRESS(ROW(),COLUMN()-3))),INDIRECT("translations[[Question Num]:["&amp; Language_Selected &amp;"]]"),MATCH(Language_Selected,Language_Options,0)+1,FALSE)</f>
        <v xml:space="preserve">ELECTRIC AUTOCLAVE (PRESSURE &amp; WET HEAT) </v>
      </c>
      <c r="F124" s="1774"/>
      <c r="G124" s="1774"/>
      <c r="H124" s="1774"/>
      <c r="I124" s="1774"/>
      <c r="J124" s="1774"/>
      <c r="K124" s="1774"/>
      <c r="L124" s="1774"/>
      <c r="M124" s="1774"/>
      <c r="N124" s="1774"/>
      <c r="O124" s="1774"/>
      <c r="P124" s="1774"/>
      <c r="Q124" s="1774"/>
      <c r="R124" s="1774"/>
      <c r="S124" s="1774"/>
      <c r="T124" s="1774"/>
      <c r="V124" s="4"/>
      <c r="W124" s="134" t="s">
        <v>21</v>
      </c>
      <c r="Y124" s="1" t="s">
        <v>227</v>
      </c>
      <c r="AB124" s="25" t="s">
        <v>23</v>
      </c>
      <c r="AD124" s="1" t="s">
        <v>227</v>
      </c>
      <c r="AH124" s="25" t="s">
        <v>25</v>
      </c>
      <c r="AJ124" s="46"/>
      <c r="AK124" s="4"/>
      <c r="AL124" s="73" t="s">
        <v>21</v>
      </c>
      <c r="AO124" s="92" t="s">
        <v>23</v>
      </c>
      <c r="AQ124" s="336" t="s">
        <v>35</v>
      </c>
      <c r="AR124" s="46"/>
    </row>
    <row r="125" spans="1:78" ht="11.25" customHeight="1">
      <c r="B125" s="537"/>
      <c r="D125" s="4"/>
      <c r="E125" s="1774"/>
      <c r="F125" s="1774"/>
      <c r="G125" s="1774"/>
      <c r="H125" s="1774"/>
      <c r="I125" s="1774"/>
      <c r="J125" s="1774"/>
      <c r="K125" s="1774"/>
      <c r="L125" s="1774"/>
      <c r="M125" s="1774"/>
      <c r="N125" s="1774"/>
      <c r="O125" s="1774"/>
      <c r="P125" s="1774"/>
      <c r="Q125" s="1774"/>
      <c r="R125" s="1774"/>
      <c r="S125" s="1774"/>
      <c r="T125" s="1774"/>
      <c r="V125" s="4"/>
      <c r="W125" s="134"/>
      <c r="AB125" s="25"/>
      <c r="AH125" s="272" t="s">
        <v>132</v>
      </c>
      <c r="AJ125" s="46"/>
      <c r="AK125" s="4"/>
      <c r="AL125" s="73"/>
      <c r="AO125" s="92"/>
      <c r="AQ125" s="336"/>
      <c r="AR125" s="46"/>
    </row>
    <row r="126" spans="1:78" ht="6" customHeight="1">
      <c r="A126" s="73"/>
      <c r="B126" s="336"/>
      <c r="C126" s="350"/>
      <c r="D126" s="254"/>
      <c r="E126" s="7"/>
      <c r="F126" s="7"/>
      <c r="G126" s="7"/>
      <c r="H126" s="7"/>
      <c r="I126" s="7"/>
      <c r="J126" s="7"/>
      <c r="K126" s="7"/>
      <c r="L126" s="7"/>
      <c r="M126" s="7"/>
      <c r="N126" s="7"/>
      <c r="O126" s="7"/>
      <c r="P126" s="7"/>
      <c r="Q126" s="7"/>
      <c r="R126" s="7"/>
      <c r="S126" s="7"/>
      <c r="T126" s="7"/>
      <c r="U126" s="7"/>
      <c r="V126" s="254"/>
      <c r="W126" s="196"/>
      <c r="X126" s="196"/>
      <c r="Y126" s="196"/>
      <c r="Z126" s="196"/>
      <c r="AA126" s="196"/>
      <c r="AB126" s="196"/>
      <c r="AC126" s="196"/>
      <c r="AD126" s="196"/>
      <c r="AE126" s="196"/>
      <c r="AF126" s="7"/>
      <c r="AG126" s="196"/>
      <c r="AH126" s="135"/>
      <c r="AI126" s="196"/>
      <c r="AJ126" s="31"/>
      <c r="AK126" s="254"/>
      <c r="AL126" s="196"/>
      <c r="AO126" s="73"/>
      <c r="AQ126" s="545"/>
      <c r="AR126" s="242"/>
    </row>
    <row r="127" spans="1:78" ht="6" customHeight="1">
      <c r="A127" s="73"/>
      <c r="B127" s="336"/>
      <c r="C127" s="350"/>
      <c r="D127" s="113"/>
      <c r="V127" s="113"/>
      <c r="W127" s="73"/>
      <c r="X127" s="73"/>
      <c r="Y127" s="73"/>
      <c r="Z127" s="73"/>
      <c r="AA127" s="73"/>
      <c r="AB127" s="73"/>
      <c r="AC127" s="73"/>
      <c r="AD127" s="73"/>
      <c r="AE127" s="73"/>
      <c r="AF127" s="12"/>
      <c r="AG127" s="73"/>
      <c r="AH127" s="25"/>
      <c r="AI127" s="73"/>
      <c r="AJ127" s="30"/>
      <c r="AK127" s="113"/>
      <c r="AL127" s="73"/>
      <c r="AM127" s="12"/>
      <c r="AN127" s="12"/>
      <c r="AO127" s="226"/>
      <c r="AP127" s="12"/>
      <c r="AQ127" s="336"/>
      <c r="AR127" s="350"/>
    </row>
    <row r="128" spans="1:78" ht="11.25" customHeight="1">
      <c r="B128" s="537" t="s">
        <v>132</v>
      </c>
      <c r="D128" s="4"/>
      <c r="E128" s="1774" t="str">
        <f ca="1">VLOOKUP(CONCATENATE($B$111&amp;"-"&amp;INDIRECT(ADDRESS(ROW(),COLUMN()-3))),INDIRECT("translations[[Question Num]:["&amp; Language_Selected &amp;"]]"),MATCH(Language_Selected,Language_Options,0)+1,FALSE)</f>
        <v>NON-ELECTRIC AUTOCLAVE (PRESSURE &amp; WET HEAT)</v>
      </c>
      <c r="F128" s="1774"/>
      <c r="G128" s="1774"/>
      <c r="H128" s="1774"/>
      <c r="I128" s="1774"/>
      <c r="J128" s="1774"/>
      <c r="K128" s="1774"/>
      <c r="L128" s="1774"/>
      <c r="M128" s="1774"/>
      <c r="N128" s="1774"/>
      <c r="O128" s="1774"/>
      <c r="P128" s="1774"/>
      <c r="Q128" s="1774"/>
      <c r="R128" s="1774"/>
      <c r="S128" s="1774"/>
      <c r="T128" s="1774"/>
      <c r="V128" s="4"/>
      <c r="W128" s="134" t="s">
        <v>21</v>
      </c>
      <c r="Y128" s="1" t="s">
        <v>227</v>
      </c>
      <c r="AB128" s="25" t="s">
        <v>23</v>
      </c>
      <c r="AD128" s="1" t="s">
        <v>227</v>
      </c>
      <c r="AH128" s="25" t="s">
        <v>25</v>
      </c>
      <c r="AJ128" s="46"/>
      <c r="AK128" s="4"/>
      <c r="AL128" s="73" t="s">
        <v>21</v>
      </c>
      <c r="AO128" s="92" t="s">
        <v>23</v>
      </c>
      <c r="AQ128" s="336" t="s">
        <v>35</v>
      </c>
      <c r="AR128" s="46"/>
    </row>
    <row r="129" spans="1:65" ht="11.25" customHeight="1">
      <c r="B129" s="537"/>
      <c r="D129" s="4"/>
      <c r="E129" s="1774"/>
      <c r="F129" s="1774"/>
      <c r="G129" s="1774"/>
      <c r="H129" s="1774"/>
      <c r="I129" s="1774"/>
      <c r="J129" s="1774"/>
      <c r="K129" s="1774"/>
      <c r="L129" s="1774"/>
      <c r="M129" s="1774"/>
      <c r="N129" s="1774"/>
      <c r="O129" s="1774"/>
      <c r="P129" s="1774"/>
      <c r="Q129" s="1774"/>
      <c r="R129" s="1774"/>
      <c r="S129" s="1774"/>
      <c r="T129" s="1774"/>
      <c r="V129" s="4"/>
      <c r="W129" s="134"/>
      <c r="AB129" s="25"/>
      <c r="AH129" s="272" t="s">
        <v>133</v>
      </c>
      <c r="AJ129" s="46"/>
      <c r="AK129" s="4"/>
      <c r="AL129" s="73"/>
      <c r="AO129" s="92"/>
      <c r="AQ129" s="336"/>
      <c r="AR129" s="46"/>
    </row>
    <row r="130" spans="1:65" ht="6" customHeight="1">
      <c r="A130" s="73"/>
      <c r="B130" s="336"/>
      <c r="C130" s="350"/>
      <c r="D130" s="254"/>
      <c r="E130" s="7"/>
      <c r="F130" s="7"/>
      <c r="G130" s="7"/>
      <c r="H130" s="7"/>
      <c r="I130" s="7"/>
      <c r="J130" s="7"/>
      <c r="K130" s="7"/>
      <c r="L130" s="7"/>
      <c r="M130" s="7"/>
      <c r="N130" s="7"/>
      <c r="O130" s="7"/>
      <c r="V130" s="254"/>
      <c r="W130" s="196"/>
      <c r="X130" s="196"/>
      <c r="Y130" s="196"/>
      <c r="Z130" s="196"/>
      <c r="AA130" s="196"/>
      <c r="AB130" s="196"/>
      <c r="AC130" s="196"/>
      <c r="AD130" s="196"/>
      <c r="AE130" s="196"/>
      <c r="AF130" s="7"/>
      <c r="AG130" s="196"/>
      <c r="AH130" s="135"/>
      <c r="AI130" s="196"/>
      <c r="AJ130" s="31"/>
      <c r="AK130" s="254"/>
      <c r="AL130" s="196"/>
      <c r="AM130" s="7"/>
      <c r="AO130" s="73"/>
      <c r="AQ130" s="545"/>
      <c r="AR130" s="242"/>
    </row>
    <row r="131" spans="1:65" ht="6" customHeight="1">
      <c r="A131" s="73"/>
      <c r="B131" s="336"/>
      <c r="C131" s="350"/>
      <c r="D131" s="113"/>
      <c r="P131" s="12"/>
      <c r="Q131" s="12"/>
      <c r="R131" s="12"/>
      <c r="S131" s="12"/>
      <c r="T131" s="12"/>
      <c r="U131" s="12"/>
      <c r="V131" s="4"/>
      <c r="AF131" s="12"/>
      <c r="AG131" s="73"/>
      <c r="AH131" s="25"/>
      <c r="AI131" s="73"/>
      <c r="AJ131" s="30"/>
      <c r="AK131" s="113"/>
      <c r="AL131" s="73"/>
      <c r="AN131" s="12"/>
      <c r="AO131" s="226"/>
      <c r="AP131" s="12"/>
      <c r="AQ131" s="336"/>
      <c r="AR131" s="350"/>
    </row>
    <row r="132" spans="1:65" ht="11.25" customHeight="1">
      <c r="A132" s="73"/>
      <c r="B132" s="537" t="s">
        <v>133</v>
      </c>
      <c r="C132" s="350"/>
      <c r="D132" s="4"/>
      <c r="E132" s="1733" t="str">
        <f ca="1">VLOOKUP(CONCATENATE($B$111&amp;"-"&amp;INDIRECT(ADDRESS(ROW(),COLUMN()-3))),INDIRECT("translations[[Question Num]:["&amp; Language_Selected &amp;"]]"),MATCH(Language_Selected,Language_Options,0)+1,FALSE)</f>
        <v>ELECTRIC DRY HEAT STERILIZER</v>
      </c>
      <c r="F132" s="1733"/>
      <c r="G132" s="1733"/>
      <c r="H132" s="1733"/>
      <c r="I132" s="1733"/>
      <c r="J132" s="1733"/>
      <c r="K132" s="1733"/>
      <c r="L132" s="1733"/>
      <c r="M132" s="1733"/>
      <c r="N132" s="1733"/>
      <c r="O132" s="1733"/>
      <c r="P132" s="1733"/>
      <c r="Q132" s="1733"/>
      <c r="R132" s="1733"/>
      <c r="S132" s="1733"/>
      <c r="T132" s="1733"/>
      <c r="V132" s="4"/>
      <c r="W132" s="134" t="s">
        <v>21</v>
      </c>
      <c r="Y132" s="1" t="s">
        <v>227</v>
      </c>
      <c r="AB132" s="25" t="s">
        <v>23</v>
      </c>
      <c r="AD132" s="1" t="s">
        <v>227</v>
      </c>
      <c r="AH132" s="25" t="s">
        <v>25</v>
      </c>
      <c r="AJ132" s="46"/>
      <c r="AK132" s="4"/>
      <c r="AL132" s="73" t="s">
        <v>21</v>
      </c>
      <c r="AO132" s="92" t="s">
        <v>23</v>
      </c>
      <c r="AQ132" s="336" t="s">
        <v>35</v>
      </c>
      <c r="AR132" s="350"/>
    </row>
    <row r="133" spans="1:65" ht="11.25" customHeight="1">
      <c r="A133" s="73"/>
      <c r="B133" s="537"/>
      <c r="C133" s="350"/>
      <c r="D133" s="4"/>
      <c r="E133" s="1733"/>
      <c r="F133" s="1733"/>
      <c r="G133" s="1733"/>
      <c r="H133" s="1733"/>
      <c r="I133" s="1733"/>
      <c r="J133" s="1733"/>
      <c r="K133" s="1733"/>
      <c r="L133" s="1733"/>
      <c r="M133" s="1733"/>
      <c r="N133" s="1733"/>
      <c r="O133" s="1733"/>
      <c r="P133" s="1733"/>
      <c r="Q133" s="1733"/>
      <c r="R133" s="1733"/>
      <c r="S133" s="1733"/>
      <c r="T133" s="1733"/>
      <c r="V133" s="4"/>
      <c r="W133" s="134"/>
      <c r="AB133" s="25"/>
      <c r="AH133" s="272" t="s">
        <v>134</v>
      </c>
      <c r="AJ133" s="46"/>
      <c r="AK133" s="4"/>
      <c r="AL133" s="73"/>
      <c r="AO133" s="92"/>
      <c r="AQ133" s="336"/>
      <c r="AR133" s="350"/>
    </row>
    <row r="134" spans="1:65" ht="6" customHeight="1">
      <c r="A134" s="73"/>
      <c r="B134" s="336"/>
      <c r="C134" s="350"/>
      <c r="D134" s="254"/>
      <c r="E134" s="7"/>
      <c r="F134" s="7"/>
      <c r="G134" s="7"/>
      <c r="H134" s="7"/>
      <c r="I134" s="7"/>
      <c r="J134" s="7"/>
      <c r="K134" s="7"/>
      <c r="L134" s="7"/>
      <c r="M134" s="7"/>
      <c r="N134" s="7"/>
      <c r="O134" s="7"/>
      <c r="P134" s="7"/>
      <c r="Q134" s="7"/>
      <c r="R134" s="7"/>
      <c r="S134" s="7"/>
      <c r="T134" s="7"/>
      <c r="U134" s="7"/>
      <c r="V134" s="254"/>
      <c r="W134" s="196"/>
      <c r="X134" s="196"/>
      <c r="Y134" s="196"/>
      <c r="Z134" s="196"/>
      <c r="AA134" s="196"/>
      <c r="AB134" s="196"/>
      <c r="AC134" s="196"/>
      <c r="AD134" s="196"/>
      <c r="AE134" s="196"/>
      <c r="AF134" s="7"/>
      <c r="AG134" s="196"/>
      <c r="AH134" s="135"/>
      <c r="AI134" s="196"/>
      <c r="AJ134" s="31"/>
      <c r="AK134" s="254"/>
      <c r="AL134" s="196"/>
      <c r="AM134" s="7"/>
      <c r="AO134" s="73"/>
      <c r="AQ134" s="545"/>
      <c r="AR134" s="242"/>
    </row>
    <row r="135" spans="1:65" ht="6" customHeight="1">
      <c r="B135" s="336"/>
      <c r="C135" s="46"/>
      <c r="D135" s="4"/>
      <c r="V135" s="4"/>
      <c r="AF135" s="12"/>
      <c r="AG135" s="73"/>
      <c r="AH135" s="25"/>
      <c r="AI135" s="73"/>
      <c r="AJ135" s="30"/>
      <c r="AK135" s="4"/>
      <c r="AL135" s="73"/>
      <c r="AN135" s="12"/>
      <c r="AO135" s="226"/>
      <c r="AP135" s="12"/>
      <c r="AQ135" s="548"/>
      <c r="AR135" s="46"/>
    </row>
    <row r="136" spans="1:65" ht="11.25" customHeight="1">
      <c r="B136" s="537" t="s">
        <v>134</v>
      </c>
      <c r="D136" s="4"/>
      <c r="E136" s="1733" t="str">
        <f ca="1">VLOOKUP(CONCATENATE($B$111&amp;"-"&amp;INDIRECT(ADDRESS(ROW(),COLUMN()-3))),INDIRECT("translations[[Question Num]:["&amp; Language_Selected &amp;"]]"),MATCH(Language_Selected,Language_Options,0)+1,FALSE)</f>
        <v>HEAT SOURCE FOR NON-ELECTRIC EQUIPMENT (STOVE OR COOKER)</v>
      </c>
      <c r="F136" s="1733"/>
      <c r="G136" s="1733"/>
      <c r="H136" s="1733"/>
      <c r="I136" s="1733"/>
      <c r="J136" s="1733"/>
      <c r="K136" s="1733"/>
      <c r="L136" s="1733"/>
      <c r="M136" s="1733"/>
      <c r="N136" s="1733"/>
      <c r="O136" s="1733"/>
      <c r="P136" s="1733"/>
      <c r="Q136" s="1733"/>
      <c r="R136" s="1733"/>
      <c r="S136" s="1733"/>
      <c r="T136" s="1733"/>
      <c r="V136" s="4"/>
      <c r="W136" s="134" t="s">
        <v>21</v>
      </c>
      <c r="Y136" s="1" t="s">
        <v>227</v>
      </c>
      <c r="AB136" s="25" t="s">
        <v>23</v>
      </c>
      <c r="AD136" s="1" t="s">
        <v>227</v>
      </c>
      <c r="AH136" s="25" t="s">
        <v>25</v>
      </c>
      <c r="AJ136" s="46"/>
      <c r="AK136" s="4"/>
      <c r="AL136" s="73" t="s">
        <v>21</v>
      </c>
      <c r="AO136" s="92" t="s">
        <v>23</v>
      </c>
      <c r="AQ136" s="336" t="s">
        <v>35</v>
      </c>
      <c r="AR136" s="46"/>
    </row>
    <row r="137" spans="1:65" ht="11.25" customHeight="1">
      <c r="B137" s="537"/>
      <c r="C137" s="46"/>
      <c r="D137" s="4"/>
      <c r="E137" s="1733"/>
      <c r="F137" s="1733"/>
      <c r="G137" s="1733"/>
      <c r="H137" s="1733"/>
      <c r="I137" s="1733"/>
      <c r="J137" s="1733"/>
      <c r="K137" s="1733"/>
      <c r="L137" s="1733"/>
      <c r="M137" s="1733"/>
      <c r="N137" s="1733"/>
      <c r="O137" s="1733"/>
      <c r="P137" s="1733"/>
      <c r="Q137" s="1733"/>
      <c r="R137" s="1733"/>
      <c r="S137" s="1733"/>
      <c r="T137" s="1733"/>
      <c r="V137" s="4"/>
      <c r="W137" s="134"/>
      <c r="AB137" s="25"/>
      <c r="AH137" s="272" t="s">
        <v>135</v>
      </c>
      <c r="AJ137" s="46"/>
      <c r="AK137" s="4"/>
      <c r="AL137" s="73"/>
      <c r="AO137" s="92"/>
      <c r="AQ137" s="25"/>
      <c r="AR137" s="46"/>
    </row>
    <row r="138" spans="1:65" ht="11.25" customHeight="1">
      <c r="B138" s="537"/>
      <c r="C138" s="46"/>
      <c r="D138" s="4"/>
      <c r="E138" s="1733"/>
      <c r="F138" s="1733"/>
      <c r="G138" s="1733"/>
      <c r="H138" s="1733"/>
      <c r="I138" s="1733"/>
      <c r="J138" s="1733"/>
      <c r="K138" s="1733"/>
      <c r="L138" s="1733"/>
      <c r="M138" s="1733"/>
      <c r="N138" s="1733"/>
      <c r="O138" s="1733"/>
      <c r="P138" s="1733"/>
      <c r="Q138" s="1733"/>
      <c r="R138" s="1733"/>
      <c r="S138" s="1733"/>
      <c r="T138" s="1733"/>
      <c r="V138" s="4"/>
      <c r="W138" s="134"/>
      <c r="AB138" s="25"/>
      <c r="AH138" s="272"/>
      <c r="AJ138" s="46"/>
      <c r="AK138" s="4"/>
      <c r="AL138" s="73"/>
      <c r="AO138" s="92"/>
      <c r="AQ138" s="25"/>
      <c r="AR138" s="46"/>
    </row>
    <row r="139" spans="1:65" ht="6" customHeight="1">
      <c r="A139" s="73"/>
      <c r="B139" s="336"/>
      <c r="C139" s="350"/>
      <c r="D139" s="254"/>
      <c r="E139" s="7"/>
      <c r="F139" s="7"/>
      <c r="G139" s="7"/>
      <c r="H139" s="7"/>
      <c r="I139" s="7"/>
      <c r="J139" s="7"/>
      <c r="K139" s="7"/>
      <c r="L139" s="7"/>
      <c r="M139" s="7"/>
      <c r="N139" s="7"/>
      <c r="O139" s="7"/>
      <c r="P139" s="7"/>
      <c r="Q139" s="7"/>
      <c r="R139" s="7"/>
      <c r="S139" s="7"/>
      <c r="T139" s="7"/>
      <c r="U139" s="7"/>
      <c r="V139" s="254"/>
      <c r="W139" s="196"/>
      <c r="X139" s="196"/>
      <c r="Y139" s="196"/>
      <c r="Z139" s="196"/>
      <c r="AA139" s="196"/>
      <c r="AB139" s="196"/>
      <c r="AC139" s="196"/>
      <c r="AD139" s="196"/>
      <c r="AE139" s="196"/>
      <c r="AF139" s="7"/>
      <c r="AG139" s="196"/>
      <c r="AH139" s="196"/>
      <c r="AI139" s="196"/>
      <c r="AJ139" s="31"/>
      <c r="AK139" s="254"/>
      <c r="AL139" s="196"/>
      <c r="AM139" s="7"/>
      <c r="AN139" s="7"/>
      <c r="AO139" s="196"/>
      <c r="AP139" s="7"/>
      <c r="AQ139" s="135"/>
      <c r="AR139" s="242"/>
    </row>
    <row r="140" spans="1:65" ht="6" customHeight="1">
      <c r="B140" s="336"/>
      <c r="C140" s="46"/>
      <c r="D140" s="4"/>
      <c r="V140" s="4"/>
      <c r="AF140" s="12"/>
      <c r="AG140" s="73"/>
      <c r="AH140" s="73"/>
      <c r="AI140" s="73"/>
      <c r="AJ140" s="30"/>
      <c r="AK140" s="228"/>
      <c r="AL140" s="845"/>
      <c r="AM140" s="267"/>
      <c r="AN140" s="227"/>
      <c r="AO140" s="266"/>
      <c r="AP140" s="227"/>
      <c r="AQ140" s="327"/>
      <c r="AR140" s="430"/>
    </row>
    <row r="141" spans="1:65" ht="11.25" customHeight="1">
      <c r="B141" s="537" t="s">
        <v>135</v>
      </c>
      <c r="C141" s="46"/>
      <c r="D141" s="4"/>
      <c r="E141" s="1733" t="str">
        <f ca="1">VLOOKUP(CONCATENATE($B$111&amp;"-"&amp;INDIRECT(ADDRESS(ROW(),COLUMN()-3))),INDIRECT("translations[[Question Num]:["&amp; Language_Selected &amp;"]]"),MATCH(Language_Selected,Language_Options,0)+1,FALSE)</f>
        <v>ANY CHEMICALS FOR CHEMICAL HLD</v>
      </c>
      <c r="F141" s="1733"/>
      <c r="G141" s="1733"/>
      <c r="H141" s="1733"/>
      <c r="I141" s="1733"/>
      <c r="J141" s="1733"/>
      <c r="K141" s="1733"/>
      <c r="L141" s="1733"/>
      <c r="M141" s="1733"/>
      <c r="N141" s="1733"/>
      <c r="O141" s="1733"/>
      <c r="P141" s="1733"/>
      <c r="Q141" s="1733"/>
      <c r="R141" s="1733"/>
      <c r="S141" s="1733"/>
      <c r="T141" s="1733"/>
      <c r="V141" s="4"/>
      <c r="W141" s="134" t="s">
        <v>21</v>
      </c>
      <c r="AB141" s="25" t="s">
        <v>23</v>
      </c>
      <c r="AH141" s="25" t="s">
        <v>25</v>
      </c>
      <c r="AJ141" s="46"/>
      <c r="AK141" s="228"/>
      <c r="AL141" s="845"/>
      <c r="AM141" s="267"/>
      <c r="AN141" s="267"/>
      <c r="AO141" s="274"/>
      <c r="AP141" s="267"/>
      <c r="AQ141" s="339"/>
      <c r="AR141" s="430"/>
      <c r="AS141" s="633"/>
      <c r="AT141" s="462"/>
      <c r="AU141" s="462"/>
      <c r="AV141" s="462"/>
      <c r="AW141" s="462"/>
      <c r="AX141" s="462"/>
      <c r="AY141" s="462"/>
      <c r="AZ141" s="462"/>
      <c r="BA141" s="462"/>
      <c r="BB141" s="462"/>
      <c r="BC141" s="462"/>
      <c r="BD141" s="462"/>
      <c r="BE141" s="462"/>
      <c r="BF141" s="462"/>
      <c r="BG141" s="462"/>
      <c r="BH141" s="462"/>
      <c r="BI141" s="462"/>
      <c r="BJ141" s="462"/>
      <c r="BK141" s="462"/>
      <c r="BL141" s="462"/>
      <c r="BM141" s="462"/>
    </row>
    <row r="142" spans="1:65" ht="6" customHeight="1" thickBot="1">
      <c r="A142" s="59"/>
      <c r="B142" s="138"/>
      <c r="C142" s="475"/>
      <c r="D142" s="276"/>
      <c r="E142" s="59"/>
      <c r="F142" s="59"/>
      <c r="G142" s="59"/>
      <c r="H142" s="59"/>
      <c r="I142" s="59"/>
      <c r="J142" s="59"/>
      <c r="K142" s="59"/>
      <c r="L142" s="59"/>
      <c r="M142" s="59"/>
      <c r="N142" s="59"/>
      <c r="O142" s="59"/>
      <c r="P142" s="59"/>
      <c r="Q142" s="59"/>
      <c r="R142" s="28"/>
      <c r="S142" s="28"/>
      <c r="T142" s="28"/>
      <c r="U142" s="28"/>
      <c r="V142" s="276"/>
      <c r="W142" s="59"/>
      <c r="X142" s="59"/>
      <c r="Y142" s="59"/>
      <c r="Z142" s="59"/>
      <c r="AA142" s="59"/>
      <c r="AB142" s="59"/>
      <c r="AC142" s="59"/>
      <c r="AD142" s="59"/>
      <c r="AE142" s="59"/>
      <c r="AF142" s="59"/>
      <c r="AG142" s="59"/>
      <c r="AH142" s="28"/>
      <c r="AI142" s="28"/>
      <c r="AJ142" s="172"/>
      <c r="AK142" s="1132"/>
      <c r="AL142" s="1133"/>
      <c r="AM142" s="277"/>
      <c r="AN142" s="277"/>
      <c r="AO142" s="1133"/>
      <c r="AP142" s="277"/>
      <c r="AQ142" s="824"/>
      <c r="AR142" s="1134"/>
    </row>
    <row r="143" spans="1:65" ht="6" customHeight="1">
      <c r="A143" s="27"/>
      <c r="B143" s="150"/>
      <c r="C143" s="27"/>
      <c r="D143" s="27"/>
      <c r="E143" s="27"/>
      <c r="F143" s="27"/>
      <c r="G143" s="27"/>
      <c r="H143" s="27"/>
      <c r="I143" s="27"/>
      <c r="J143" s="27"/>
      <c r="K143" s="27"/>
      <c r="L143" s="27"/>
      <c r="M143" s="27"/>
      <c r="N143" s="27"/>
      <c r="O143" s="27"/>
      <c r="P143" s="27"/>
      <c r="Q143" s="27"/>
      <c r="R143" s="27"/>
      <c r="S143" s="27"/>
      <c r="T143" s="27"/>
      <c r="U143" s="27"/>
      <c r="V143" s="27"/>
      <c r="W143" s="27"/>
      <c r="X143" s="27"/>
      <c r="Y143" s="239"/>
      <c r="Z143" s="239"/>
      <c r="AA143" s="239"/>
      <c r="AB143" s="239"/>
      <c r="AC143" s="239"/>
      <c r="AD143" s="239"/>
      <c r="AE143" s="239"/>
      <c r="AF143" s="239"/>
      <c r="AG143" s="239"/>
      <c r="AH143" s="239"/>
      <c r="AI143" s="239"/>
      <c r="AJ143" s="239"/>
      <c r="AK143" s="239"/>
      <c r="AL143" s="239"/>
      <c r="AM143" s="27"/>
      <c r="AN143" s="150"/>
      <c r="AO143" s="150"/>
      <c r="AP143" s="150"/>
      <c r="AQ143" s="239"/>
      <c r="AR143" s="27"/>
    </row>
    <row r="144" spans="1:65" ht="11.25" customHeight="1">
      <c r="A144" s="1725" t="s">
        <v>444</v>
      </c>
      <c r="B144" s="1725"/>
      <c r="C144" s="1725"/>
      <c r="D144" s="1725"/>
      <c r="E144" s="1725"/>
      <c r="F144" s="1725"/>
      <c r="G144" s="1725"/>
      <c r="H144" s="1725"/>
      <c r="I144" s="1725"/>
      <c r="J144" s="1725"/>
      <c r="K144" s="1725"/>
      <c r="L144" s="1725"/>
      <c r="M144" s="1725"/>
      <c r="N144" s="1725"/>
      <c r="O144" s="1725"/>
      <c r="P144" s="1725"/>
      <c r="Q144" s="1725"/>
      <c r="R144" s="1725"/>
      <c r="S144" s="1725"/>
      <c r="T144" s="1725"/>
      <c r="U144" s="1725"/>
      <c r="V144" s="1725"/>
      <c r="W144" s="1725"/>
      <c r="X144" s="1725"/>
      <c r="Y144" s="1725"/>
      <c r="Z144" s="1725"/>
      <c r="AA144" s="1725"/>
      <c r="AB144" s="1725"/>
      <c r="AC144" s="1725"/>
      <c r="AD144" s="1725"/>
      <c r="AE144" s="1725"/>
      <c r="AF144" s="1725"/>
      <c r="AG144" s="1725"/>
      <c r="AH144" s="1725"/>
      <c r="AI144" s="1725"/>
      <c r="AJ144" s="1725"/>
      <c r="AK144" s="1725"/>
      <c r="AL144" s="1725"/>
      <c r="AM144" s="1725"/>
      <c r="AN144" s="1725"/>
      <c r="AO144" s="1725"/>
      <c r="AP144" s="1725"/>
      <c r="AQ144" s="1725"/>
      <c r="AR144" s="1725"/>
    </row>
    <row r="145" spans="1:44" ht="6" customHeight="1" thickBot="1">
      <c r="B145" s="25"/>
      <c r="Y145" s="73"/>
      <c r="Z145" s="73"/>
      <c r="AA145" s="73"/>
      <c r="AB145" s="73"/>
      <c r="AC145" s="73"/>
      <c r="AD145" s="73"/>
      <c r="AE145" s="73"/>
      <c r="AF145" s="73"/>
      <c r="AG145" s="73"/>
      <c r="AH145" s="73"/>
      <c r="AI145" s="73"/>
      <c r="AJ145" s="73"/>
      <c r="AK145" s="73"/>
      <c r="AL145" s="73"/>
      <c r="AN145" s="25"/>
      <c r="AO145" s="25"/>
      <c r="AP145" s="25"/>
      <c r="AQ145" s="73"/>
    </row>
    <row r="146" spans="1:44" ht="6" customHeight="1">
      <c r="A146" s="61"/>
      <c r="B146" s="150"/>
      <c r="C146" s="128"/>
      <c r="D146" s="51"/>
      <c r="E146" s="27"/>
      <c r="F146" s="27"/>
      <c r="G146" s="27"/>
      <c r="H146" s="27"/>
      <c r="I146" s="27"/>
      <c r="J146" s="27"/>
      <c r="K146" s="27"/>
      <c r="L146" s="27"/>
      <c r="M146" s="27"/>
      <c r="N146" s="27"/>
      <c r="O146" s="27"/>
      <c r="P146" s="27"/>
      <c r="Q146" s="27"/>
      <c r="R146" s="27"/>
      <c r="S146" s="27"/>
      <c r="T146" s="27"/>
      <c r="U146" s="27"/>
      <c r="V146" s="27"/>
      <c r="W146" s="239"/>
      <c r="X146" s="239"/>
      <c r="Y146" s="239"/>
      <c r="Z146" s="239"/>
      <c r="AA146" s="239"/>
      <c r="AB146" s="239"/>
      <c r="AC146" s="239"/>
      <c r="AD146" s="239"/>
      <c r="AE146" s="239"/>
      <c r="AF146" s="239"/>
      <c r="AG146" s="239"/>
      <c r="AH146" s="239"/>
      <c r="AI146" s="239"/>
      <c r="AJ146" s="239"/>
      <c r="AK146" s="239"/>
      <c r="AL146" s="150"/>
      <c r="AM146" s="27"/>
      <c r="AN146" s="239"/>
      <c r="AO146" s="239"/>
      <c r="AP146" s="239"/>
      <c r="AQ146" s="239"/>
      <c r="AR146" s="432"/>
    </row>
    <row r="147" spans="1:44" ht="11.15" customHeight="1">
      <c r="A147" s="47"/>
      <c r="B147" s="99" t="s">
        <v>445</v>
      </c>
      <c r="C147" s="1086"/>
      <c r="D147" s="4"/>
      <c r="E147" s="1733" t="str">
        <f ca="1">VLOOKUP(INDIRECT(ADDRESS(ROW(),COLUMN()-3)),INDIRECT("translations[[Question Num]:["&amp; Language_Selected &amp;"]]"),MATCH(Language_Selected,Language_Options,0)+1,FALSE)</f>
        <v xml:space="preserve">FIND THE PERSON RESPONSIBLE FOR WASTE MANAGEMENT ACTIVITIES IN THE FACILITY. INTRODUCE YOURSELF AND EXPLAIN THE PURPOSE OF THE ASSESSMENT BEFORE PROCEEDING WITH THE QUESTIONS. </v>
      </c>
      <c r="F147" s="1733"/>
      <c r="G147" s="1733"/>
      <c r="H147" s="1733"/>
      <c r="I147" s="1733"/>
      <c r="J147" s="1733"/>
      <c r="K147" s="1733"/>
      <c r="L147" s="1733"/>
      <c r="M147" s="1733"/>
      <c r="N147" s="1733"/>
      <c r="O147" s="1733"/>
      <c r="P147" s="1733"/>
      <c r="Q147" s="1733"/>
      <c r="R147" s="1733"/>
      <c r="S147" s="1733"/>
      <c r="T147" s="1733"/>
      <c r="U147" s="1733"/>
      <c r="V147" s="1733"/>
      <c r="W147" s="1733"/>
      <c r="X147" s="1733"/>
      <c r="Y147" s="1733"/>
      <c r="Z147" s="1733"/>
      <c r="AA147" s="1733"/>
      <c r="AB147" s="1733"/>
      <c r="AC147" s="1733"/>
      <c r="AD147" s="1733"/>
      <c r="AE147" s="1733"/>
      <c r="AF147" s="1733"/>
      <c r="AG147" s="1733"/>
      <c r="AH147" s="1733"/>
      <c r="AI147" s="1733"/>
      <c r="AJ147" s="1733"/>
      <c r="AK147" s="1733"/>
      <c r="AL147" s="1733"/>
      <c r="AM147" s="1733"/>
      <c r="AN147" s="1733"/>
      <c r="AO147" s="1733"/>
      <c r="AP147" s="1733"/>
      <c r="AQ147" s="1733"/>
      <c r="AR147" s="628"/>
    </row>
    <row r="148" spans="1:44" ht="11.15" customHeight="1">
      <c r="A148" s="47"/>
      <c r="C148" s="1086"/>
      <c r="D148" s="629"/>
      <c r="E148" s="1733"/>
      <c r="F148" s="1733"/>
      <c r="G148" s="1733"/>
      <c r="H148" s="1733"/>
      <c r="I148" s="1733"/>
      <c r="J148" s="1733"/>
      <c r="K148" s="1733"/>
      <c r="L148" s="1733"/>
      <c r="M148" s="1733"/>
      <c r="N148" s="1733"/>
      <c r="O148" s="1733"/>
      <c r="P148" s="1733"/>
      <c r="Q148" s="1733"/>
      <c r="R148" s="1733"/>
      <c r="S148" s="1733"/>
      <c r="T148" s="1733"/>
      <c r="U148" s="1733"/>
      <c r="V148" s="1733"/>
      <c r="W148" s="1733"/>
      <c r="X148" s="1733"/>
      <c r="Y148" s="1733"/>
      <c r="Z148" s="1733"/>
      <c r="AA148" s="1733"/>
      <c r="AB148" s="1733"/>
      <c r="AC148" s="1733"/>
      <c r="AD148" s="1733"/>
      <c r="AE148" s="1733"/>
      <c r="AF148" s="1733"/>
      <c r="AG148" s="1733"/>
      <c r="AH148" s="1733"/>
      <c r="AI148" s="1733"/>
      <c r="AJ148" s="1733"/>
      <c r="AK148" s="1733"/>
      <c r="AL148" s="1733"/>
      <c r="AM148" s="1733"/>
      <c r="AN148" s="1733"/>
      <c r="AO148" s="1733"/>
      <c r="AP148" s="1733"/>
      <c r="AQ148" s="1733"/>
      <c r="AR148" s="628"/>
    </row>
    <row r="149" spans="1:44" ht="11.25" customHeight="1">
      <c r="A149" s="47"/>
      <c r="B149" s="542"/>
      <c r="C149" s="1086"/>
      <c r="D149" s="629"/>
      <c r="E149" s="1733"/>
      <c r="F149" s="1733"/>
      <c r="G149" s="1733"/>
      <c r="H149" s="1733"/>
      <c r="I149" s="1733"/>
      <c r="J149" s="1733"/>
      <c r="K149" s="1733"/>
      <c r="L149" s="1733"/>
      <c r="M149" s="1733"/>
      <c r="N149" s="1733"/>
      <c r="O149" s="1733"/>
      <c r="P149" s="1733"/>
      <c r="Q149" s="1733"/>
      <c r="R149" s="1733"/>
      <c r="S149" s="1733"/>
      <c r="T149" s="1733"/>
      <c r="U149" s="1733"/>
      <c r="V149" s="1733"/>
      <c r="W149" s="1733"/>
      <c r="X149" s="1733"/>
      <c r="Y149" s="1733"/>
      <c r="Z149" s="1733"/>
      <c r="AA149" s="1733"/>
      <c r="AB149" s="1733"/>
      <c r="AC149" s="1733"/>
      <c r="AD149" s="1733"/>
      <c r="AE149" s="1733"/>
      <c r="AF149" s="1733"/>
      <c r="AG149" s="1733"/>
      <c r="AH149" s="1733"/>
      <c r="AI149" s="1733"/>
      <c r="AJ149" s="1733"/>
      <c r="AK149" s="1733"/>
      <c r="AL149" s="1733"/>
      <c r="AM149" s="1733"/>
      <c r="AN149" s="1733"/>
      <c r="AO149" s="1733"/>
      <c r="AP149" s="1733"/>
      <c r="AQ149" s="1733"/>
      <c r="AR149" s="628"/>
    </row>
    <row r="150" spans="1:44" ht="6" customHeight="1" thickBot="1">
      <c r="A150" s="62"/>
      <c r="B150" s="138"/>
      <c r="C150" s="172"/>
      <c r="D150" s="63"/>
      <c r="E150" s="28"/>
      <c r="F150" s="28"/>
      <c r="G150" s="28"/>
      <c r="H150" s="28"/>
      <c r="I150" s="28"/>
      <c r="J150" s="28"/>
      <c r="K150" s="28"/>
      <c r="L150" s="28"/>
      <c r="M150" s="28"/>
      <c r="N150" s="28"/>
      <c r="O150" s="28"/>
      <c r="P150" s="28"/>
      <c r="Q150" s="28"/>
      <c r="R150" s="28"/>
      <c r="S150" s="28"/>
      <c r="T150" s="28"/>
      <c r="U150" s="28"/>
      <c r="V150" s="28"/>
      <c r="W150" s="59"/>
      <c r="X150" s="59"/>
      <c r="Y150" s="59"/>
      <c r="Z150" s="59"/>
      <c r="AA150" s="59"/>
      <c r="AB150" s="59"/>
      <c r="AC150" s="59"/>
      <c r="AD150" s="59"/>
      <c r="AE150" s="59"/>
      <c r="AF150" s="59"/>
      <c r="AG150" s="59"/>
      <c r="AH150" s="59"/>
      <c r="AI150" s="59"/>
      <c r="AJ150" s="59"/>
      <c r="AK150" s="59"/>
      <c r="AL150" s="138"/>
      <c r="AM150" s="28"/>
      <c r="AN150" s="59"/>
      <c r="AO150" s="59"/>
      <c r="AP150" s="59"/>
      <c r="AQ150" s="59"/>
      <c r="AR150" s="1135"/>
    </row>
    <row r="151" spans="1:44" ht="6" customHeight="1">
      <c r="A151" s="27"/>
      <c r="B151" s="150"/>
      <c r="C151" s="27"/>
      <c r="D151" s="51"/>
      <c r="E151" s="27"/>
      <c r="F151" s="27"/>
      <c r="G151" s="27"/>
      <c r="H151" s="27"/>
      <c r="I151" s="27"/>
      <c r="J151" s="27"/>
      <c r="K151" s="27"/>
      <c r="L151" s="27"/>
      <c r="M151" s="27"/>
      <c r="N151" s="27"/>
      <c r="O151" s="27"/>
      <c r="P151" s="27"/>
      <c r="Q151" s="27"/>
      <c r="R151" s="27"/>
      <c r="S151" s="27"/>
      <c r="T151" s="27"/>
      <c r="U151" s="27"/>
      <c r="V151" s="51"/>
      <c r="W151" s="27"/>
      <c r="X151" s="239"/>
      <c r="Y151" s="239"/>
      <c r="Z151" s="239"/>
      <c r="AA151" s="239"/>
      <c r="AB151" s="239"/>
      <c r="AC151" s="239"/>
      <c r="AD151" s="239"/>
      <c r="AE151" s="239"/>
      <c r="AF151" s="239"/>
      <c r="AG151" s="239"/>
      <c r="AH151" s="239"/>
      <c r="AI151" s="239"/>
      <c r="AJ151" s="239"/>
      <c r="AK151" s="239"/>
      <c r="AL151" s="150"/>
      <c r="AM151" s="27"/>
      <c r="AN151" s="271"/>
      <c r="AO151" s="239"/>
      <c r="AP151" s="239"/>
      <c r="AQ151" s="239"/>
      <c r="AR151" s="239"/>
    </row>
    <row r="152" spans="1:44" ht="11.25" customHeight="1">
      <c r="A152" s="16"/>
      <c r="B152" s="537">
        <v>620</v>
      </c>
      <c r="D152" s="4"/>
      <c r="E152" s="1733" t="str">
        <f ca="1">VLOOKUP(INDIRECT(ADDRESS(ROW(),COLUMN()-3)),INDIRECT("translations[[Question Num]:["&amp; Language_Selected &amp;"]]"),MATCH(Language_Selected,Language_Options,0)+1,FALSE)</f>
        <v>Now I would like to ask you a few questions about waste management practices for sharps waste, such as needles or blades.
How does this facility finally dispose of sharps waste (e.g., filled sharps boxes)?
PROBE TO ARRIVE AT CORRECT RESPONSE
IF ANY OF THE RESPONSES 02 - 09 TAKE PLACE OUTSIDE THE FACILITY, THEN THE CORRECT RESPONSE TO CIRCLE WILL BE IN THE CATEGORY OF "REMOVE OFFSITE"
PREMISES MEANS THE BUILDING OR FACILITY GROUNDS
IF MORE THAN ONE APPLIES, SELECT THE METHOD USED MOST OFTEN</v>
      </c>
      <c r="F152" s="1733"/>
      <c r="G152" s="1733"/>
      <c r="H152" s="1733"/>
      <c r="I152" s="1733"/>
      <c r="J152" s="1733"/>
      <c r="K152" s="1733"/>
      <c r="L152" s="1733"/>
      <c r="M152" s="1733"/>
      <c r="N152" s="1733"/>
      <c r="O152" s="1733"/>
      <c r="P152" s="1733"/>
      <c r="Q152" s="1733"/>
      <c r="R152" s="1733"/>
      <c r="S152" s="1733"/>
      <c r="T152" s="1733"/>
      <c r="V152" s="4"/>
      <c r="W152" s="37" t="s">
        <v>446</v>
      </c>
      <c r="X152" s="37"/>
      <c r="Y152" s="37"/>
      <c r="Z152" s="37"/>
      <c r="AA152" s="37"/>
      <c r="AB152" s="37"/>
      <c r="AC152" s="37"/>
      <c r="AD152" s="37"/>
      <c r="AE152" s="37"/>
      <c r="AJ152" s="15"/>
      <c r="AK152" s="15"/>
      <c r="AN152" s="350" t="s">
        <v>154</v>
      </c>
      <c r="AO152" s="73"/>
      <c r="AP152" s="73"/>
      <c r="AQ152" s="73"/>
      <c r="AR152" s="73"/>
    </row>
    <row r="153" spans="1:44" ht="11.25" customHeight="1">
      <c r="A153" s="16"/>
      <c r="B153" s="25"/>
      <c r="D153" s="4"/>
      <c r="E153" s="1733"/>
      <c r="F153" s="1733"/>
      <c r="G153" s="1733"/>
      <c r="H153" s="1733"/>
      <c r="I153" s="1733"/>
      <c r="J153" s="1733"/>
      <c r="K153" s="1733"/>
      <c r="L153" s="1733"/>
      <c r="M153" s="1733"/>
      <c r="N153" s="1733"/>
      <c r="O153" s="1733"/>
      <c r="P153" s="1733"/>
      <c r="Q153" s="1733"/>
      <c r="R153" s="1733"/>
      <c r="S153" s="1733"/>
      <c r="T153" s="1733"/>
      <c r="V153" s="4"/>
      <c r="X153" s="1" t="s">
        <v>447</v>
      </c>
      <c r="AJ153" s="73"/>
      <c r="AK153" s="13"/>
      <c r="AN153" s="46"/>
      <c r="AO153" s="73"/>
      <c r="AP153" s="73"/>
      <c r="AQ153" s="73"/>
      <c r="AR153" s="73"/>
    </row>
    <row r="154" spans="1:44" ht="11.25" customHeight="1">
      <c r="A154" s="16"/>
      <c r="B154" s="25"/>
      <c r="D154" s="4"/>
      <c r="E154" s="1733"/>
      <c r="F154" s="1733"/>
      <c r="G154" s="1733"/>
      <c r="H154" s="1733"/>
      <c r="I154" s="1733"/>
      <c r="J154" s="1733"/>
      <c r="K154" s="1733"/>
      <c r="L154" s="1733"/>
      <c r="M154" s="1733"/>
      <c r="N154" s="1733"/>
      <c r="O154" s="1733"/>
      <c r="P154" s="1733"/>
      <c r="Q154" s="1733"/>
      <c r="R154" s="1733"/>
      <c r="S154" s="1733"/>
      <c r="T154" s="1733"/>
      <c r="V154" s="4"/>
      <c r="Y154" s="1" t="s">
        <v>448</v>
      </c>
      <c r="AE154" s="15" t="s">
        <v>13</v>
      </c>
      <c r="AF154" s="15"/>
      <c r="AG154" s="15"/>
      <c r="AH154" s="15"/>
      <c r="AI154" s="15"/>
      <c r="AJ154" s="15"/>
      <c r="AK154" s="15"/>
      <c r="AL154" s="15"/>
      <c r="AM154" s="537" t="s">
        <v>132</v>
      </c>
      <c r="AN154" s="46"/>
      <c r="AO154" s="73"/>
      <c r="AP154" s="73"/>
      <c r="AQ154" s="73"/>
      <c r="AR154" s="73"/>
    </row>
    <row r="155" spans="1:44" ht="11.25" customHeight="1">
      <c r="A155" s="16"/>
      <c r="B155" s="25"/>
      <c r="D155" s="4"/>
      <c r="E155" s="1733"/>
      <c r="F155" s="1733"/>
      <c r="G155" s="1733"/>
      <c r="H155" s="1733"/>
      <c r="I155" s="1733"/>
      <c r="J155" s="1733"/>
      <c r="K155" s="1733"/>
      <c r="L155" s="1733"/>
      <c r="M155" s="1733"/>
      <c r="N155" s="1733"/>
      <c r="O155" s="1733"/>
      <c r="P155" s="1733"/>
      <c r="Q155" s="1733"/>
      <c r="R155" s="1733"/>
      <c r="S155" s="1733"/>
      <c r="T155" s="1733"/>
      <c r="V155" s="4"/>
      <c r="X155" s="530" t="s">
        <v>449</v>
      </c>
      <c r="Y155" s="530"/>
      <c r="Z155" s="530"/>
      <c r="AA155" s="530"/>
      <c r="AB155" s="530"/>
      <c r="AC155" s="530"/>
      <c r="AD155" s="530"/>
      <c r="AE155" s="530"/>
      <c r="AF155" s="530"/>
      <c r="AG155" s="530"/>
      <c r="AH155" s="530"/>
      <c r="AI155" s="530"/>
      <c r="AJ155" s="530"/>
      <c r="AK155" s="847" t="s">
        <v>13</v>
      </c>
      <c r="AL155" s="15"/>
      <c r="AM155" s="537" t="s">
        <v>133</v>
      </c>
      <c r="AN155" s="46"/>
      <c r="AO155" s="73"/>
      <c r="AP155" s="73"/>
      <c r="AQ155" s="1">
        <v>622</v>
      </c>
      <c r="AR155" s="73"/>
    </row>
    <row r="156" spans="1:44" ht="11.25" customHeight="1">
      <c r="A156" s="16"/>
      <c r="B156" s="25"/>
      <c r="D156" s="4"/>
      <c r="E156" s="1733"/>
      <c r="F156" s="1733"/>
      <c r="G156" s="1733"/>
      <c r="H156" s="1733"/>
      <c r="I156" s="1733"/>
      <c r="J156" s="1733"/>
      <c r="K156" s="1733"/>
      <c r="L156" s="1733"/>
      <c r="M156" s="1733"/>
      <c r="N156" s="1733"/>
      <c r="O156" s="1733"/>
      <c r="P156" s="1733"/>
      <c r="Q156" s="1733"/>
      <c r="R156" s="1733"/>
      <c r="S156" s="1733"/>
      <c r="T156" s="1733"/>
      <c r="V156" s="4"/>
      <c r="W156" s="37" t="s">
        <v>450</v>
      </c>
      <c r="AM156" s="537"/>
      <c r="AN156" s="46"/>
      <c r="AO156" s="73"/>
      <c r="AP156" s="73"/>
      <c r="AQ156" s="73"/>
      <c r="AR156" s="73"/>
    </row>
    <row r="157" spans="1:44" ht="11.25" customHeight="1">
      <c r="B157" s="134"/>
      <c r="D157" s="4"/>
      <c r="E157" s="1733"/>
      <c r="F157" s="1733"/>
      <c r="G157" s="1733"/>
      <c r="H157" s="1733"/>
      <c r="I157" s="1733"/>
      <c r="J157" s="1733"/>
      <c r="K157" s="1733"/>
      <c r="L157" s="1733"/>
      <c r="M157" s="1733"/>
      <c r="N157" s="1733"/>
      <c r="O157" s="1733"/>
      <c r="P157" s="1733"/>
      <c r="Q157" s="1733"/>
      <c r="R157" s="1733"/>
      <c r="S157" s="1733"/>
      <c r="T157" s="1733"/>
      <c r="V157" s="4"/>
      <c r="X157" s="728" t="s">
        <v>451</v>
      </c>
      <c r="Y157" s="22"/>
      <c r="Z157" s="22"/>
      <c r="AA157" s="22"/>
      <c r="AB157" s="22"/>
      <c r="AC157" s="22"/>
      <c r="AD157" s="22"/>
      <c r="AE157" s="22"/>
      <c r="AF157" s="22"/>
      <c r="AG157" s="22"/>
      <c r="AH157" s="22"/>
      <c r="AI157" s="22"/>
      <c r="AJ157" s="22"/>
      <c r="AK157" s="22"/>
      <c r="AL157" s="22"/>
      <c r="AM157" s="336"/>
      <c r="AN157" s="46"/>
      <c r="AO157" s="73"/>
      <c r="AP157" s="73"/>
      <c r="AQ157" s="73"/>
      <c r="AR157" s="73"/>
    </row>
    <row r="158" spans="1:44" ht="11.25" customHeight="1">
      <c r="B158" s="25"/>
      <c r="D158" s="4"/>
      <c r="E158" s="1733"/>
      <c r="F158" s="1733"/>
      <c r="G158" s="1733"/>
      <c r="H158" s="1733"/>
      <c r="I158" s="1733"/>
      <c r="J158" s="1733"/>
      <c r="K158" s="1733"/>
      <c r="L158" s="1733"/>
      <c r="M158" s="1733"/>
      <c r="N158" s="1733"/>
      <c r="O158" s="1733"/>
      <c r="P158" s="1733"/>
      <c r="Q158" s="1733"/>
      <c r="R158" s="1733"/>
      <c r="S158" s="1733"/>
      <c r="T158" s="1733"/>
      <c r="V158" s="4"/>
      <c r="X158" s="174"/>
      <c r="Y158" s="22" t="s">
        <v>452</v>
      </c>
      <c r="Z158" s="22"/>
      <c r="AA158" s="22"/>
      <c r="AB158" s="22"/>
      <c r="AC158" s="22"/>
      <c r="AD158" s="22"/>
      <c r="AE158" s="22"/>
      <c r="AF158" s="22"/>
      <c r="AG158" s="1088" t="s">
        <v>13</v>
      </c>
      <c r="AH158" s="1088"/>
      <c r="AI158" s="1088"/>
      <c r="AJ158" s="1088"/>
      <c r="AK158" s="1088"/>
      <c r="AL158" s="23"/>
      <c r="AM158" s="537" t="s">
        <v>134</v>
      </c>
      <c r="AN158" s="46"/>
      <c r="AO158" s="73"/>
      <c r="AP158" s="73"/>
      <c r="AQ158" s="73"/>
      <c r="AR158" s="73"/>
    </row>
    <row r="159" spans="1:44" ht="11.25" customHeight="1">
      <c r="B159" s="25"/>
      <c r="D159" s="4"/>
      <c r="E159" s="1733"/>
      <c r="F159" s="1733"/>
      <c r="G159" s="1733"/>
      <c r="H159" s="1733"/>
      <c r="I159" s="1733"/>
      <c r="J159" s="1733"/>
      <c r="K159" s="1733"/>
      <c r="L159" s="1733"/>
      <c r="M159" s="1733"/>
      <c r="N159" s="1733"/>
      <c r="O159" s="1733"/>
      <c r="P159" s="1733"/>
      <c r="Q159" s="1733"/>
      <c r="R159" s="1733"/>
      <c r="S159" s="1733"/>
      <c r="T159" s="1733"/>
      <c r="V159" s="4"/>
      <c r="X159" s="530" t="s">
        <v>453</v>
      </c>
      <c r="Y159" s="530"/>
      <c r="Z159" s="530"/>
      <c r="AA159" s="530"/>
      <c r="AB159" s="530"/>
      <c r="AC159" s="530"/>
      <c r="AD159" s="530"/>
      <c r="AE159" s="530"/>
      <c r="AF159" s="530"/>
      <c r="AG159" s="530"/>
      <c r="AH159" s="530"/>
      <c r="AI159" s="530"/>
      <c r="AJ159" s="530"/>
      <c r="AK159" s="530"/>
      <c r="AL159" s="15" t="s">
        <v>13</v>
      </c>
      <c r="AM159" s="537" t="s">
        <v>135</v>
      </c>
      <c r="AN159" s="46"/>
      <c r="AO159" s="73"/>
      <c r="AP159" s="73"/>
      <c r="AQ159" s="73"/>
      <c r="AR159" s="73"/>
    </row>
    <row r="160" spans="1:44" ht="11.25" customHeight="1">
      <c r="B160" s="25"/>
      <c r="D160" s="4"/>
      <c r="E160" s="1733"/>
      <c r="F160" s="1733"/>
      <c r="G160" s="1733"/>
      <c r="H160" s="1733"/>
      <c r="I160" s="1733"/>
      <c r="J160" s="1733"/>
      <c r="K160" s="1733"/>
      <c r="L160" s="1733"/>
      <c r="M160" s="1733"/>
      <c r="N160" s="1733"/>
      <c r="O160" s="1733"/>
      <c r="P160" s="1733"/>
      <c r="Q160" s="1733"/>
      <c r="R160" s="1733"/>
      <c r="S160" s="1733"/>
      <c r="T160" s="1733"/>
      <c r="V160" s="4"/>
      <c r="W160" s="37" t="s">
        <v>454</v>
      </c>
      <c r="AA160" s="15"/>
      <c r="AB160" s="15"/>
      <c r="AC160" s="15"/>
      <c r="AE160" s="15"/>
      <c r="AH160" s="15"/>
      <c r="AI160" s="15"/>
      <c r="AJ160" s="15"/>
      <c r="AK160" s="15"/>
      <c r="AM160" s="537"/>
      <c r="AN160" s="46"/>
      <c r="AO160" s="73"/>
      <c r="AP160" s="73"/>
      <c r="AQ160" s="73"/>
      <c r="AR160" s="73"/>
    </row>
    <row r="161" spans="2:44" ht="11.25" customHeight="1">
      <c r="B161" s="25"/>
      <c r="D161" s="4"/>
      <c r="E161" s="1733"/>
      <c r="F161" s="1733"/>
      <c r="G161" s="1733"/>
      <c r="H161" s="1733"/>
      <c r="I161" s="1733"/>
      <c r="J161" s="1733"/>
      <c r="K161" s="1733"/>
      <c r="L161" s="1733"/>
      <c r="M161" s="1733"/>
      <c r="N161" s="1733"/>
      <c r="O161" s="1733"/>
      <c r="P161" s="1733"/>
      <c r="Q161" s="1733"/>
      <c r="R161" s="1733"/>
      <c r="S161" s="1733"/>
      <c r="T161" s="1733"/>
      <c r="V161" s="4"/>
      <c r="X161" s="530" t="s">
        <v>451</v>
      </c>
      <c r="Y161" s="24"/>
      <c r="Z161" s="24"/>
      <c r="AA161" s="24"/>
      <c r="AB161" s="24"/>
      <c r="AC161" s="24"/>
      <c r="AD161" s="24"/>
      <c r="AE161" s="24"/>
      <c r="AF161" s="24"/>
      <c r="AG161" s="24"/>
      <c r="AH161" s="24"/>
      <c r="AI161" s="24"/>
      <c r="AJ161" s="24"/>
      <c r="AK161" s="24"/>
      <c r="AL161" s="24"/>
      <c r="AM161" s="336"/>
      <c r="AN161" s="46"/>
      <c r="AO161" s="73"/>
      <c r="AP161" s="73"/>
      <c r="AQ161" s="73"/>
      <c r="AR161" s="73"/>
    </row>
    <row r="162" spans="2:44" ht="11.25" customHeight="1">
      <c r="B162" s="25"/>
      <c r="D162" s="4"/>
      <c r="E162" s="1733"/>
      <c r="F162" s="1733"/>
      <c r="G162" s="1733"/>
      <c r="H162" s="1733"/>
      <c r="I162" s="1733"/>
      <c r="J162" s="1733"/>
      <c r="K162" s="1733"/>
      <c r="L162" s="1733"/>
      <c r="M162" s="1733"/>
      <c r="N162" s="1733"/>
      <c r="O162" s="1733"/>
      <c r="P162" s="1733"/>
      <c r="Q162" s="1733"/>
      <c r="R162" s="1733"/>
      <c r="S162" s="1733"/>
      <c r="T162" s="1733"/>
      <c r="V162" s="4"/>
      <c r="Y162" s="530" t="s">
        <v>452</v>
      </c>
      <c r="Z162" s="530"/>
      <c r="AA162" s="530"/>
      <c r="AB162" s="530"/>
      <c r="AC162" s="530"/>
      <c r="AD162" s="530"/>
      <c r="AE162" s="530"/>
      <c r="AF162" s="847" t="s">
        <v>13</v>
      </c>
      <c r="AG162" s="21"/>
      <c r="AH162" s="21"/>
      <c r="AI162" s="21"/>
      <c r="AJ162" s="21"/>
      <c r="AK162" s="21"/>
      <c r="AL162" s="21"/>
      <c r="AM162" s="537" t="s">
        <v>136</v>
      </c>
      <c r="AN162" s="46"/>
      <c r="AO162" s="73"/>
      <c r="AP162" s="73"/>
      <c r="AQ162" s="73"/>
      <c r="AR162" s="73"/>
    </row>
    <row r="163" spans="2:44" ht="11.25" customHeight="1">
      <c r="B163" s="25"/>
      <c r="D163" s="4"/>
      <c r="E163" s="1733"/>
      <c r="F163" s="1733"/>
      <c r="G163" s="1733"/>
      <c r="H163" s="1733"/>
      <c r="I163" s="1733"/>
      <c r="J163" s="1733"/>
      <c r="K163" s="1733"/>
      <c r="L163" s="1733"/>
      <c r="M163" s="1733"/>
      <c r="N163" s="1733"/>
      <c r="O163" s="1733"/>
      <c r="P163" s="1733"/>
      <c r="Q163" s="1733"/>
      <c r="R163" s="1733"/>
      <c r="S163" s="1733"/>
      <c r="T163" s="1733"/>
      <c r="V163" s="4"/>
      <c r="X163" s="530" t="s">
        <v>455</v>
      </c>
      <c r="Y163" s="530"/>
      <c r="Z163" s="530"/>
      <c r="AA163" s="530"/>
      <c r="AB163" s="530"/>
      <c r="AC163" s="530"/>
      <c r="AD163" s="530"/>
      <c r="AE163" s="530"/>
      <c r="AF163" s="530"/>
      <c r="AG163" s="530"/>
      <c r="AH163" s="530"/>
      <c r="AI163" s="530"/>
      <c r="AJ163" s="530"/>
      <c r="AK163" s="847"/>
      <c r="AL163" s="15" t="s">
        <v>13</v>
      </c>
      <c r="AM163" s="537" t="s">
        <v>137</v>
      </c>
      <c r="AN163" s="46"/>
      <c r="AO163" s="73"/>
      <c r="AP163" s="73"/>
      <c r="AQ163" s="73"/>
      <c r="AR163" s="73"/>
    </row>
    <row r="164" spans="2:44" ht="11.25" customHeight="1">
      <c r="B164" s="25"/>
      <c r="D164" s="4"/>
      <c r="E164" s="1733"/>
      <c r="F164" s="1733"/>
      <c r="G164" s="1733"/>
      <c r="H164" s="1733"/>
      <c r="I164" s="1733"/>
      <c r="J164" s="1733"/>
      <c r="K164" s="1733"/>
      <c r="L164" s="1733"/>
      <c r="M164" s="1733"/>
      <c r="N164" s="1733"/>
      <c r="O164" s="1733"/>
      <c r="P164" s="1733"/>
      <c r="Q164" s="1733"/>
      <c r="R164" s="1733"/>
      <c r="S164" s="1733"/>
      <c r="T164" s="1733"/>
      <c r="V164" s="4"/>
      <c r="X164" s="530" t="s">
        <v>456</v>
      </c>
      <c r="Y164" s="530"/>
      <c r="Z164" s="530"/>
      <c r="AA164" s="530"/>
      <c r="AB164" s="530"/>
      <c r="AC164" s="530"/>
      <c r="AD164" s="530"/>
      <c r="AE164" s="530"/>
      <c r="AF164" s="530"/>
      <c r="AG164" s="530"/>
      <c r="AH164" s="530"/>
      <c r="AI164" s="530"/>
      <c r="AJ164" s="530"/>
      <c r="AK164" s="847" t="s">
        <v>13</v>
      </c>
      <c r="AL164" s="15"/>
      <c r="AM164" s="537" t="s">
        <v>138</v>
      </c>
      <c r="AN164" s="46"/>
      <c r="AO164" s="73"/>
      <c r="AP164" s="73"/>
      <c r="AQ164" s="73"/>
      <c r="AR164" s="73"/>
    </row>
    <row r="165" spans="2:44" ht="11.25" customHeight="1">
      <c r="B165" s="25"/>
      <c r="D165" s="4"/>
      <c r="E165" s="1733"/>
      <c r="F165" s="1733"/>
      <c r="G165" s="1733"/>
      <c r="H165" s="1733"/>
      <c r="I165" s="1733"/>
      <c r="J165" s="1733"/>
      <c r="K165" s="1733"/>
      <c r="L165" s="1733"/>
      <c r="M165" s="1733"/>
      <c r="N165" s="1733"/>
      <c r="O165" s="1733"/>
      <c r="P165" s="1733"/>
      <c r="Q165" s="1733"/>
      <c r="R165" s="1733"/>
      <c r="S165" s="1733"/>
      <c r="T165" s="1733"/>
      <c r="V165" s="4"/>
      <c r="X165" s="530" t="s">
        <v>457</v>
      </c>
      <c r="Y165" s="530"/>
      <c r="Z165" s="530"/>
      <c r="AA165" s="530"/>
      <c r="AB165" s="530"/>
      <c r="AC165" s="530"/>
      <c r="AD165" s="530"/>
      <c r="AE165" s="530"/>
      <c r="AF165" s="530"/>
      <c r="AG165" s="530"/>
      <c r="AH165" s="530"/>
      <c r="AI165" s="530"/>
      <c r="AJ165" s="530"/>
      <c r="AK165" s="847"/>
      <c r="AL165" s="15" t="s">
        <v>13</v>
      </c>
      <c r="AM165" s="537" t="s">
        <v>139</v>
      </c>
      <c r="AN165" s="46"/>
      <c r="AO165" s="73"/>
      <c r="AP165" s="73"/>
      <c r="AQ165" s="73"/>
      <c r="AR165" s="73"/>
    </row>
    <row r="166" spans="2:44" ht="11.25" customHeight="1">
      <c r="B166" s="25"/>
      <c r="D166" s="4"/>
      <c r="E166" s="1733"/>
      <c r="F166" s="1733"/>
      <c r="G166" s="1733"/>
      <c r="H166" s="1733"/>
      <c r="I166" s="1733"/>
      <c r="J166" s="1733"/>
      <c r="K166" s="1733"/>
      <c r="L166" s="1733"/>
      <c r="M166" s="1733"/>
      <c r="N166" s="1733"/>
      <c r="O166" s="1733"/>
      <c r="P166" s="1733"/>
      <c r="Q166" s="1733"/>
      <c r="R166" s="1733"/>
      <c r="S166" s="1733"/>
      <c r="T166" s="1733"/>
      <c r="V166" s="4"/>
      <c r="W166" s="37" t="s">
        <v>458</v>
      </c>
      <c r="AA166" s="15"/>
      <c r="AB166" s="15"/>
      <c r="AC166" s="15"/>
      <c r="AM166" s="336"/>
      <c r="AN166" s="46"/>
      <c r="AO166" s="73"/>
      <c r="AP166" s="73"/>
      <c r="AQ166" s="73"/>
      <c r="AR166" s="73"/>
    </row>
    <row r="167" spans="2:44" ht="11.25" customHeight="1">
      <c r="B167" s="25"/>
      <c r="D167" s="4"/>
      <c r="E167" s="1733"/>
      <c r="F167" s="1733"/>
      <c r="G167" s="1733"/>
      <c r="H167" s="1733"/>
      <c r="I167" s="1733"/>
      <c r="J167" s="1733"/>
      <c r="K167" s="1733"/>
      <c r="L167" s="1733"/>
      <c r="M167" s="1733"/>
      <c r="N167" s="1733"/>
      <c r="O167" s="1733"/>
      <c r="P167" s="1733"/>
      <c r="Q167" s="1733"/>
      <c r="R167" s="1733"/>
      <c r="S167" s="1733"/>
      <c r="T167" s="1733"/>
      <c r="V167" s="4"/>
      <c r="X167" s="530" t="s">
        <v>459</v>
      </c>
      <c r="Y167" s="24"/>
      <c r="Z167" s="24"/>
      <c r="AA167" s="24"/>
      <c r="AB167" s="24"/>
      <c r="AC167" s="24"/>
      <c r="AD167" s="24"/>
      <c r="AE167" s="24"/>
      <c r="AF167" s="24"/>
      <c r="AG167" s="24"/>
      <c r="AH167" s="24"/>
      <c r="AI167" s="24"/>
      <c r="AJ167" s="24"/>
      <c r="AK167" s="24"/>
      <c r="AL167" s="24"/>
      <c r="AM167" s="336"/>
      <c r="AN167" s="46"/>
      <c r="AO167" s="73"/>
      <c r="AP167" s="73"/>
      <c r="AQ167" s="15"/>
      <c r="AR167" s="73"/>
    </row>
    <row r="168" spans="2:44" ht="11.25" customHeight="1">
      <c r="B168" s="25"/>
      <c r="D168" s="4"/>
      <c r="E168" s="1733"/>
      <c r="F168" s="1733"/>
      <c r="G168" s="1733"/>
      <c r="H168" s="1733"/>
      <c r="I168" s="1733"/>
      <c r="J168" s="1733"/>
      <c r="K168" s="1733"/>
      <c r="L168" s="1733"/>
      <c r="M168" s="1733"/>
      <c r="N168" s="1733"/>
      <c r="O168" s="1733"/>
      <c r="P168" s="1733"/>
      <c r="Q168" s="1733"/>
      <c r="R168" s="1733"/>
      <c r="S168" s="1733"/>
      <c r="T168" s="1733"/>
      <c r="V168" s="4"/>
      <c r="X168"/>
      <c r="Y168" s="1" t="s">
        <v>460</v>
      </c>
      <c r="AF168" s="847" t="s">
        <v>13</v>
      </c>
      <c r="AG168" s="21"/>
      <c r="AH168" s="21"/>
      <c r="AI168" s="21"/>
      <c r="AJ168" s="21"/>
      <c r="AK168" s="21"/>
      <c r="AL168" s="21"/>
      <c r="AM168" s="537" t="s">
        <v>140</v>
      </c>
      <c r="AN168" s="46"/>
      <c r="AO168" s="73"/>
      <c r="AP168" s="73"/>
      <c r="AQ168" s="15"/>
      <c r="AR168" s="73"/>
    </row>
    <row r="169" spans="2:44" ht="11.25" customHeight="1">
      <c r="B169" s="25"/>
      <c r="D169" s="4"/>
      <c r="E169" s="1733"/>
      <c r="F169" s="1733"/>
      <c r="G169" s="1733"/>
      <c r="H169" s="1733"/>
      <c r="I169" s="1733"/>
      <c r="J169" s="1733"/>
      <c r="K169" s="1733"/>
      <c r="L169" s="1733"/>
      <c r="M169" s="1733"/>
      <c r="N169" s="1733"/>
      <c r="O169" s="1733"/>
      <c r="P169" s="1733"/>
      <c r="Q169" s="1733"/>
      <c r="R169" s="1733"/>
      <c r="S169" s="1733"/>
      <c r="T169" s="1733"/>
      <c r="V169" s="4"/>
      <c r="X169" s="530" t="s">
        <v>461</v>
      </c>
      <c r="Y169" s="530"/>
      <c r="Z169" s="530"/>
      <c r="AA169" s="530"/>
      <c r="AB169" s="530"/>
      <c r="AC169" s="530"/>
      <c r="AD169" s="530"/>
      <c r="AE169" s="530"/>
      <c r="AF169" s="530"/>
      <c r="AG169" s="530"/>
      <c r="AH169" s="530"/>
      <c r="AI169" s="530"/>
      <c r="AJ169" s="530"/>
      <c r="AK169" s="530"/>
      <c r="AL169" s="530"/>
      <c r="AM169" s="602"/>
      <c r="AN169" s="46"/>
      <c r="AO169" s="73"/>
      <c r="AP169" s="73"/>
      <c r="AQ169" s="73"/>
      <c r="AR169" s="73"/>
    </row>
    <row r="170" spans="2:44" ht="11.25" customHeight="1">
      <c r="B170" s="25"/>
      <c r="D170" s="4"/>
      <c r="E170" s="1733"/>
      <c r="F170" s="1733"/>
      <c r="G170" s="1733"/>
      <c r="H170" s="1733"/>
      <c r="I170" s="1733"/>
      <c r="J170" s="1733"/>
      <c r="K170" s="1733"/>
      <c r="L170" s="1733"/>
      <c r="M170" s="1733"/>
      <c r="N170" s="1733"/>
      <c r="O170" s="1733"/>
      <c r="P170" s="1733"/>
      <c r="Q170" s="1733"/>
      <c r="R170" s="1733"/>
      <c r="S170" s="1733"/>
      <c r="T170" s="1733"/>
      <c r="V170" s="4"/>
      <c r="Y170" s="1" t="s">
        <v>462</v>
      </c>
      <c r="AF170" s="15" t="s">
        <v>13</v>
      </c>
      <c r="AG170" s="15"/>
      <c r="AH170" s="15"/>
      <c r="AI170" s="15"/>
      <c r="AJ170" s="15"/>
      <c r="AK170" s="15"/>
      <c r="AL170" s="15"/>
      <c r="AM170" s="537" t="s">
        <v>141</v>
      </c>
      <c r="AN170" s="46"/>
      <c r="AO170" s="73"/>
      <c r="AP170" s="73"/>
      <c r="AQ170" s="1">
        <v>622</v>
      </c>
      <c r="AR170" s="73"/>
    </row>
    <row r="171" spans="2:44" ht="11.25" customHeight="1">
      <c r="B171" s="25"/>
      <c r="D171" s="4"/>
      <c r="E171" s="1733"/>
      <c r="F171" s="1733"/>
      <c r="G171" s="1733"/>
      <c r="H171" s="1733"/>
      <c r="I171" s="1733"/>
      <c r="J171" s="1733"/>
      <c r="K171" s="1733"/>
      <c r="L171" s="1733"/>
      <c r="M171" s="1733"/>
      <c r="N171" s="1733"/>
      <c r="O171" s="1733"/>
      <c r="P171" s="1733"/>
      <c r="Q171" s="1733"/>
      <c r="R171" s="1733"/>
      <c r="S171" s="1733"/>
      <c r="T171" s="1733"/>
      <c r="V171" s="4"/>
      <c r="X171" s="530" t="s">
        <v>463</v>
      </c>
      <c r="Y171" s="530"/>
      <c r="Z171" s="530"/>
      <c r="AA171" s="530"/>
      <c r="AB171" s="530"/>
      <c r="AC171" s="530"/>
      <c r="AD171" s="530"/>
      <c r="AE171" s="530"/>
      <c r="AF171" s="530"/>
      <c r="AG171" s="530"/>
      <c r="AH171" s="530"/>
      <c r="AI171" s="530"/>
      <c r="AJ171" s="15"/>
      <c r="AK171" s="15"/>
      <c r="AL171" s="15"/>
      <c r="AM171" s="537" t="s">
        <v>142</v>
      </c>
      <c r="AN171" s="46"/>
      <c r="AO171" s="73"/>
      <c r="AP171" s="73"/>
      <c r="AQ171" s="1"/>
      <c r="AR171" s="73"/>
    </row>
    <row r="172" spans="2:44" ht="11.25" customHeight="1">
      <c r="B172" s="25"/>
      <c r="D172" s="4"/>
      <c r="E172" s="1733"/>
      <c r="F172" s="1733"/>
      <c r="G172" s="1733"/>
      <c r="H172" s="1733"/>
      <c r="I172" s="1733"/>
      <c r="J172" s="1733"/>
      <c r="K172" s="1733"/>
      <c r="L172" s="1733"/>
      <c r="M172" s="1733"/>
      <c r="N172" s="1733"/>
      <c r="O172" s="1733"/>
      <c r="P172" s="1733"/>
      <c r="Q172" s="1733"/>
      <c r="R172" s="1733"/>
      <c r="S172" s="1733"/>
      <c r="T172" s="1733"/>
      <c r="V172" s="4"/>
      <c r="AM172" s="336"/>
      <c r="AN172" s="46"/>
      <c r="AO172" s="73"/>
      <c r="AP172" s="73"/>
      <c r="AQ172" s="73"/>
      <c r="AR172" s="73"/>
    </row>
    <row r="173" spans="2:44" ht="11.25" customHeight="1">
      <c r="B173" s="25"/>
      <c r="D173" s="4"/>
      <c r="E173" s="1733"/>
      <c r="F173" s="1733"/>
      <c r="G173" s="1733"/>
      <c r="H173" s="1733"/>
      <c r="I173" s="1733"/>
      <c r="J173" s="1733"/>
      <c r="K173" s="1733"/>
      <c r="L173" s="1733"/>
      <c r="M173" s="1733"/>
      <c r="N173" s="1733"/>
      <c r="O173" s="1733"/>
      <c r="P173" s="1733"/>
      <c r="Q173" s="1733"/>
      <c r="R173" s="1733"/>
      <c r="S173" s="1733"/>
      <c r="T173" s="1733"/>
      <c r="V173" s="4"/>
      <c r="W173" s="1" t="s">
        <v>230</v>
      </c>
      <c r="Z173" s="15"/>
      <c r="AA173" s="15"/>
      <c r="AB173" s="15"/>
      <c r="AC173" s="15"/>
      <c r="AM173" s="537" t="s">
        <v>207</v>
      </c>
      <c r="AN173" s="46"/>
      <c r="AO173" s="73"/>
      <c r="AP173" s="73"/>
      <c r="AQ173" s="73"/>
      <c r="AR173" s="73"/>
    </row>
    <row r="174" spans="2:44" ht="11.25" customHeight="1">
      <c r="B174" s="25"/>
      <c r="D174" s="4"/>
      <c r="E174" s="1733"/>
      <c r="F174" s="1733"/>
      <c r="G174" s="1733"/>
      <c r="H174" s="1733"/>
      <c r="I174" s="1733"/>
      <c r="J174" s="1733"/>
      <c r="K174" s="1733"/>
      <c r="L174" s="1733"/>
      <c r="M174" s="1733"/>
      <c r="N174" s="1733"/>
      <c r="O174" s="1733"/>
      <c r="P174" s="1733"/>
      <c r="Q174" s="1733"/>
      <c r="R174" s="1733"/>
      <c r="S174" s="1733"/>
      <c r="T174" s="1733"/>
      <c r="V174" s="4"/>
      <c r="AA174" s="1792" t="s">
        <v>305</v>
      </c>
      <c r="AB174" s="1792"/>
      <c r="AC174" s="1792"/>
      <c r="AD174" s="1792"/>
      <c r="AE174" s="1792"/>
      <c r="AF174" s="1792"/>
      <c r="AG174" s="1792"/>
      <c r="AH174" s="1792"/>
      <c r="AI174" s="1792"/>
      <c r="AJ174" s="1792"/>
      <c r="AK174" s="1792"/>
      <c r="AL174" s="1792"/>
      <c r="AM174" s="336"/>
      <c r="AN174" s="46"/>
      <c r="AO174" s="73"/>
      <c r="AP174" s="73"/>
      <c r="AQ174" s="73"/>
      <c r="AR174" s="73"/>
    </row>
    <row r="175" spans="2:44" ht="11.25" customHeight="1">
      <c r="B175" s="25"/>
      <c r="D175" s="4"/>
      <c r="E175" s="1733"/>
      <c r="F175" s="1733"/>
      <c r="G175" s="1733"/>
      <c r="H175" s="1733"/>
      <c r="I175" s="1733"/>
      <c r="J175" s="1733"/>
      <c r="K175" s="1733"/>
      <c r="L175" s="1733"/>
      <c r="M175" s="1733"/>
      <c r="N175" s="1733"/>
      <c r="O175" s="1733"/>
      <c r="P175" s="1733"/>
      <c r="Q175" s="1733"/>
      <c r="R175" s="1733"/>
      <c r="S175" s="1733"/>
      <c r="T175" s="1733"/>
      <c r="V175" s="4"/>
      <c r="AN175" s="46"/>
      <c r="AO175" s="73"/>
      <c r="AP175" s="73"/>
      <c r="AQ175" s="73"/>
      <c r="AR175" s="73"/>
    </row>
    <row r="176" spans="2:44" ht="11.25" customHeight="1">
      <c r="B176" s="25"/>
      <c r="D176" s="4"/>
      <c r="E176" s="1733"/>
      <c r="F176" s="1733"/>
      <c r="G176" s="1733"/>
      <c r="H176" s="1733"/>
      <c r="I176" s="1733"/>
      <c r="J176" s="1733"/>
      <c r="K176" s="1733"/>
      <c r="L176" s="1733"/>
      <c r="M176" s="1733"/>
      <c r="N176" s="1733"/>
      <c r="O176" s="1733"/>
      <c r="P176" s="1733"/>
      <c r="Q176" s="1733"/>
      <c r="R176" s="1733"/>
      <c r="S176" s="1733"/>
      <c r="T176" s="1733"/>
      <c r="V176" s="4"/>
      <c r="W176" s="530" t="s">
        <v>464</v>
      </c>
      <c r="X176" s="530"/>
      <c r="Y176" s="530"/>
      <c r="Z176" s="530"/>
      <c r="AA176" s="530"/>
      <c r="AB176" s="530"/>
      <c r="AC176" s="530"/>
      <c r="AD176" s="530"/>
      <c r="AE176" s="530"/>
      <c r="AF176" s="530"/>
      <c r="AG176" s="530"/>
      <c r="AH176" s="530"/>
      <c r="AI176" s="530"/>
      <c r="AJ176" s="530"/>
      <c r="AK176" s="15" t="s">
        <v>13</v>
      </c>
      <c r="AL176" s="15"/>
      <c r="AM176" s="537" t="s">
        <v>465</v>
      </c>
      <c r="AN176" s="1136"/>
      <c r="AO176"/>
      <c r="AQ176" s="1">
        <v>622</v>
      </c>
      <c r="AR176" s="73"/>
    </row>
    <row r="177" spans="1:44" ht="11.25" customHeight="1">
      <c r="B177" s="25"/>
      <c r="D177" s="4"/>
      <c r="E177" s="1733"/>
      <c r="F177" s="1733"/>
      <c r="G177" s="1733"/>
      <c r="H177" s="1733"/>
      <c r="I177" s="1733"/>
      <c r="J177" s="1733"/>
      <c r="K177" s="1733"/>
      <c r="L177" s="1733"/>
      <c r="M177" s="1733"/>
      <c r="N177" s="1733"/>
      <c r="O177" s="1733"/>
      <c r="P177" s="1733"/>
      <c r="Q177" s="1733"/>
      <c r="R177" s="1733"/>
      <c r="S177" s="1733"/>
      <c r="T177" s="1733"/>
      <c r="V177" s="4"/>
      <c r="AN177" s="1136"/>
      <c r="AO177"/>
      <c r="AQ177" s="1"/>
      <c r="AR177" s="73"/>
    </row>
    <row r="178" spans="1:44" ht="11.25" customHeight="1">
      <c r="B178" s="25"/>
      <c r="D178" s="4"/>
      <c r="E178" s="1733"/>
      <c r="F178" s="1733"/>
      <c r="G178" s="1733"/>
      <c r="H178" s="1733"/>
      <c r="I178" s="1733"/>
      <c r="J178" s="1733"/>
      <c r="K178" s="1733"/>
      <c r="L178" s="1733"/>
      <c r="M178" s="1733"/>
      <c r="N178" s="1733"/>
      <c r="O178" s="1733"/>
      <c r="P178" s="1733"/>
      <c r="Q178" s="1733"/>
      <c r="R178" s="1733"/>
      <c r="S178" s="1733"/>
      <c r="T178" s="1733"/>
      <c r="V178" s="4"/>
      <c r="AN178" s="46"/>
      <c r="AQ178" s="1"/>
    </row>
    <row r="179" spans="1:44" ht="6" customHeight="1">
      <c r="A179" s="7"/>
      <c r="B179" s="135"/>
      <c r="C179" s="7"/>
      <c r="D179" s="6"/>
      <c r="E179" s="7"/>
      <c r="F179" s="7"/>
      <c r="G179" s="7"/>
      <c r="H179" s="7"/>
      <c r="I179" s="7"/>
      <c r="J179" s="7"/>
      <c r="K179" s="7"/>
      <c r="L179" s="7"/>
      <c r="M179" s="7"/>
      <c r="N179" s="7"/>
      <c r="O179" s="7"/>
      <c r="P179" s="7"/>
      <c r="Q179" s="7"/>
      <c r="R179" s="7"/>
      <c r="S179" s="7"/>
      <c r="T179" s="7"/>
      <c r="U179" s="7"/>
      <c r="V179" s="6"/>
      <c r="W179" s="7"/>
      <c r="X179" s="7"/>
      <c r="Y179" s="7"/>
      <c r="Z179" s="7"/>
      <c r="AA179" s="7"/>
      <c r="AB179" s="7"/>
      <c r="AC179" s="7"/>
      <c r="AD179" s="7"/>
      <c r="AE179" s="7"/>
      <c r="AF179" s="7"/>
      <c r="AG179" s="7"/>
      <c r="AH179" s="7"/>
      <c r="AI179" s="7"/>
      <c r="AJ179" s="7"/>
      <c r="AK179" s="7"/>
      <c r="AL179" s="7"/>
      <c r="AM179" s="285"/>
      <c r="AN179" s="31"/>
      <c r="AO179" s="7"/>
      <c r="AP179" s="7"/>
      <c r="AQ179" s="285"/>
      <c r="AR179" s="7"/>
    </row>
    <row r="180" spans="1:44" ht="6" customHeight="1">
      <c r="A180" s="12"/>
      <c r="B180" s="325"/>
      <c r="C180" s="30"/>
      <c r="D180" s="11"/>
      <c r="E180" s="12"/>
      <c r="F180" s="12"/>
      <c r="G180" s="12"/>
      <c r="H180" s="12"/>
      <c r="I180" s="12"/>
      <c r="J180" s="12"/>
      <c r="K180" s="12"/>
      <c r="L180" s="12"/>
      <c r="M180" s="12"/>
      <c r="N180" s="12"/>
      <c r="O180" s="12"/>
      <c r="P180" s="12"/>
      <c r="Q180" s="12"/>
      <c r="R180" s="12"/>
      <c r="S180" s="12"/>
      <c r="T180" s="12"/>
      <c r="U180" s="30"/>
      <c r="V180" s="11"/>
      <c r="W180" s="12"/>
      <c r="X180" s="226"/>
      <c r="Y180" s="226"/>
      <c r="Z180" s="226"/>
      <c r="AA180" s="226"/>
      <c r="AB180" s="226"/>
      <c r="AC180" s="226"/>
      <c r="AD180" s="226"/>
      <c r="AE180" s="226"/>
      <c r="AF180" s="226"/>
      <c r="AG180" s="226"/>
      <c r="AH180" s="226"/>
      <c r="AI180" s="226"/>
      <c r="AJ180" s="226"/>
      <c r="AK180" s="226"/>
      <c r="AL180" s="325"/>
      <c r="AM180" s="12"/>
      <c r="AN180" s="250"/>
      <c r="AO180" s="256"/>
      <c r="AP180" s="226"/>
      <c r="AQ180" s="226"/>
      <c r="AR180" s="226"/>
    </row>
    <row r="181" spans="1:44" ht="10.3">
      <c r="B181" s="336">
        <v>621</v>
      </c>
      <c r="C181" s="46"/>
      <c r="D181" s="4"/>
      <c r="E181" s="1769" t="str">
        <f ca="1">VLOOKUP(INDIRECT(ADDRESS(ROW(),COLUMN()-3)),INDIRECT("translations[[Question Num]:["&amp; Language_Selected &amp;"]]"),MATCH(Language_Selected,Language_Options,0)+1,FALSE)</f>
        <v xml:space="preserve">Does this facility treat sharps waste using autoclave or medical waste microwave before final disposal? </v>
      </c>
      <c r="F181" s="1769"/>
      <c r="G181" s="1769"/>
      <c r="H181" s="1769"/>
      <c r="I181" s="1769"/>
      <c r="J181" s="1769"/>
      <c r="K181" s="1769"/>
      <c r="L181" s="1769"/>
      <c r="M181" s="1769"/>
      <c r="N181" s="1769"/>
      <c r="O181" s="1769"/>
      <c r="P181" s="1769"/>
      <c r="Q181" s="1769"/>
      <c r="R181" s="1769"/>
      <c r="S181" s="1769"/>
      <c r="T181" s="1769"/>
      <c r="U181" s="46"/>
      <c r="V181" s="4"/>
      <c r="W181" s="1829" t="s">
        <v>466</v>
      </c>
      <c r="X181" s="1829"/>
      <c r="Y181" s="1829"/>
      <c r="Z181" s="1829"/>
      <c r="AA181" s="1829"/>
      <c r="AB181" s="1829"/>
      <c r="AC181" s="1829"/>
      <c r="AD181" s="1829"/>
      <c r="AE181" s="1829"/>
      <c r="AF181" s="1010" t="s">
        <v>13</v>
      </c>
      <c r="AG181" s="1010"/>
      <c r="AH181" s="1010"/>
      <c r="AI181" s="1010"/>
      <c r="AJ181" s="1010"/>
      <c r="AK181" s="1010"/>
      <c r="AL181" s="1010"/>
      <c r="AM181" s="1137" t="s">
        <v>21</v>
      </c>
      <c r="AN181" s="46"/>
      <c r="AO181" s="4"/>
      <c r="AQ181" s="73"/>
      <c r="AR181" s="73"/>
    </row>
    <row r="182" spans="1:44" ht="11.25" customHeight="1">
      <c r="B182" s="336"/>
      <c r="C182" s="46"/>
      <c r="D182" s="4"/>
      <c r="E182" s="1769"/>
      <c r="F182" s="1769"/>
      <c r="G182" s="1769"/>
      <c r="H182" s="1769"/>
      <c r="I182" s="1769"/>
      <c r="J182" s="1769"/>
      <c r="K182" s="1769"/>
      <c r="L182" s="1769"/>
      <c r="M182" s="1769"/>
      <c r="N182" s="1769"/>
      <c r="O182" s="1769"/>
      <c r="P182" s="1769"/>
      <c r="Q182" s="1769"/>
      <c r="R182" s="1769"/>
      <c r="S182" s="1769"/>
      <c r="T182" s="1769"/>
      <c r="U182" s="46"/>
      <c r="V182" s="4"/>
      <c r="W182" s="1829" t="s">
        <v>467</v>
      </c>
      <c r="X182" s="1829"/>
      <c r="Y182" s="1829"/>
      <c r="Z182" s="1829"/>
      <c r="AA182" s="1829"/>
      <c r="AB182" s="1829"/>
      <c r="AC182" s="1829"/>
      <c r="AD182" s="1829"/>
      <c r="AE182" s="1829"/>
      <c r="AF182" s="1010" t="s">
        <v>13</v>
      </c>
      <c r="AG182" s="1010"/>
      <c r="AH182" s="1010"/>
      <c r="AI182" s="1010"/>
      <c r="AJ182" s="1010"/>
      <c r="AK182" s="1010"/>
      <c r="AL182" s="1010"/>
      <c r="AM182" s="1137" t="s">
        <v>23</v>
      </c>
      <c r="AN182" s="46"/>
      <c r="AO182" s="4"/>
      <c r="AQ182" s="73"/>
      <c r="AR182" s="73"/>
    </row>
    <row r="183" spans="1:44" ht="11.25" customHeight="1">
      <c r="B183" s="336"/>
      <c r="C183" s="46"/>
      <c r="D183" s="4"/>
      <c r="E183" s="1769"/>
      <c r="F183" s="1769"/>
      <c r="G183" s="1769"/>
      <c r="H183" s="1769"/>
      <c r="I183" s="1769"/>
      <c r="J183" s="1769"/>
      <c r="K183" s="1769"/>
      <c r="L183" s="1769"/>
      <c r="M183" s="1769"/>
      <c r="N183" s="1769"/>
      <c r="O183" s="1769"/>
      <c r="P183" s="1769"/>
      <c r="Q183" s="1769"/>
      <c r="R183" s="1769"/>
      <c r="S183" s="1769"/>
      <c r="T183" s="1769"/>
      <c r="U183" s="46"/>
      <c r="V183" s="4"/>
      <c r="W183" s="1009" t="s">
        <v>468</v>
      </c>
      <c r="X183" s="1009"/>
      <c r="Y183" s="1010"/>
      <c r="Z183" s="1010"/>
      <c r="AA183" s="1010"/>
      <c r="AC183" s="1010" t="s">
        <v>13</v>
      </c>
      <c r="AD183" s="1010"/>
      <c r="AE183" s="1010"/>
      <c r="AF183" s="1010"/>
      <c r="AG183" s="1010"/>
      <c r="AH183" s="1010"/>
      <c r="AI183" s="1010"/>
      <c r="AJ183" s="1010"/>
      <c r="AK183" s="1010" t="s">
        <v>13</v>
      </c>
      <c r="AL183" s="1010"/>
      <c r="AM183" s="1137" t="s">
        <v>25</v>
      </c>
      <c r="AN183" s="46"/>
      <c r="AO183" s="4"/>
      <c r="AQ183" s="73"/>
      <c r="AR183" s="73"/>
    </row>
    <row r="184" spans="1:44" ht="11.25" customHeight="1">
      <c r="B184" s="336"/>
      <c r="C184" s="46"/>
      <c r="D184" s="4"/>
      <c r="E184" s="1769"/>
      <c r="F184" s="1769"/>
      <c r="G184" s="1769"/>
      <c r="H184" s="1769"/>
      <c r="I184" s="1769"/>
      <c r="J184" s="1769"/>
      <c r="K184" s="1769"/>
      <c r="L184" s="1769"/>
      <c r="M184" s="1769"/>
      <c r="N184" s="1769"/>
      <c r="O184" s="1769"/>
      <c r="P184" s="1769"/>
      <c r="Q184" s="1769"/>
      <c r="R184" s="1769"/>
      <c r="S184" s="1769"/>
      <c r="T184" s="1769"/>
      <c r="U184" s="46"/>
      <c r="V184" s="4"/>
      <c r="W184" s="1829" t="s">
        <v>469</v>
      </c>
      <c r="X184" s="1829"/>
      <c r="Y184" s="1829"/>
      <c r="Z184" s="1829"/>
      <c r="AA184" s="1829"/>
      <c r="AB184" s="1829"/>
      <c r="AC184" s="1010" t="s">
        <v>13</v>
      </c>
      <c r="AD184" s="1010"/>
      <c r="AE184" s="1010"/>
      <c r="AF184" s="1010"/>
      <c r="AG184" s="1010"/>
      <c r="AH184" s="1010"/>
      <c r="AI184" s="1010"/>
      <c r="AJ184" s="1010"/>
      <c r="AK184" s="1010"/>
      <c r="AL184" s="1010"/>
      <c r="AM184" s="1137" t="s">
        <v>27</v>
      </c>
      <c r="AN184" s="46"/>
      <c r="AO184" s="4"/>
      <c r="AQ184" s="73"/>
      <c r="AR184" s="73"/>
    </row>
    <row r="185" spans="1:44" ht="11.25" customHeight="1">
      <c r="B185" s="336"/>
      <c r="C185" s="46"/>
      <c r="D185" s="4"/>
      <c r="E185" s="1769"/>
      <c r="F185" s="1769"/>
      <c r="G185" s="1769"/>
      <c r="H185" s="1769"/>
      <c r="I185" s="1769"/>
      <c r="J185" s="1769"/>
      <c r="K185" s="1769"/>
      <c r="L185" s="1769"/>
      <c r="M185" s="1769"/>
      <c r="N185" s="1769"/>
      <c r="O185" s="1769"/>
      <c r="P185" s="1769"/>
      <c r="Q185" s="1769"/>
      <c r="R185" s="1769"/>
      <c r="S185" s="1769"/>
      <c r="T185" s="1769"/>
      <c r="U185" s="46"/>
      <c r="V185" s="4"/>
      <c r="W185" s="1829" t="s">
        <v>158</v>
      </c>
      <c r="X185" s="1829"/>
      <c r="Y185" s="1829"/>
      <c r="Z185" s="1829"/>
      <c r="AA185" s="1829"/>
      <c r="AB185" s="1829"/>
      <c r="AC185" s="1829"/>
      <c r="AD185" s="1010" t="s">
        <v>13</v>
      </c>
      <c r="AE185" s="1010"/>
      <c r="AF185" s="1010"/>
      <c r="AG185" s="1010"/>
      <c r="AH185" s="1010"/>
      <c r="AI185" s="1010"/>
      <c r="AJ185" s="1010"/>
      <c r="AK185" s="1010"/>
      <c r="AL185" s="1010"/>
      <c r="AM185" s="1137" t="s">
        <v>35</v>
      </c>
      <c r="AN185" s="46"/>
      <c r="AO185" s="4"/>
      <c r="AQ185" s="73"/>
      <c r="AR185" s="73"/>
    </row>
    <row r="186" spans="1:44" ht="6" customHeight="1">
      <c r="A186" s="7"/>
      <c r="B186" s="545"/>
      <c r="C186" s="7"/>
      <c r="D186" s="6"/>
      <c r="E186" s="71"/>
      <c r="F186" s="71"/>
      <c r="G186" s="71"/>
      <c r="H186" s="71"/>
      <c r="I186" s="71"/>
      <c r="J186" s="71"/>
      <c r="K186" s="71"/>
      <c r="L186" s="71"/>
      <c r="M186" s="71"/>
      <c r="N186" s="71"/>
      <c r="O186" s="71"/>
      <c r="P186" s="71"/>
      <c r="Q186" s="71"/>
      <c r="R186" s="71"/>
      <c r="S186" s="71"/>
      <c r="T186" s="71"/>
      <c r="U186" s="7"/>
      <c r="V186" s="6"/>
      <c r="W186" s="7"/>
      <c r="X186" s="7"/>
      <c r="Y186" s="7"/>
      <c r="Z186" s="7"/>
      <c r="AA186" s="7"/>
      <c r="AB186" s="7"/>
      <c r="AC186" s="7"/>
      <c r="AD186" s="7"/>
      <c r="AE186" s="7"/>
      <c r="AF186" s="7"/>
      <c r="AG186" s="7"/>
      <c r="AH186" s="7"/>
      <c r="AI186" s="7"/>
      <c r="AJ186" s="7"/>
      <c r="AK186" s="7"/>
      <c r="AL186" s="7"/>
      <c r="AM186" s="541"/>
      <c r="AN186" s="31"/>
      <c r="AO186" s="7"/>
      <c r="AP186" s="7"/>
      <c r="AQ186" s="285"/>
      <c r="AR186" s="7"/>
    </row>
    <row r="187" spans="1:44" ht="6" customHeight="1">
      <c r="A187" s="12"/>
      <c r="B187" s="548"/>
      <c r="C187" s="30"/>
      <c r="D187" s="11"/>
      <c r="E187" s="65"/>
      <c r="F187" s="65"/>
      <c r="G187" s="65"/>
      <c r="H187" s="65"/>
      <c r="I187" s="65"/>
      <c r="J187" s="65"/>
      <c r="K187" s="65"/>
      <c r="L187" s="65"/>
      <c r="M187" s="65"/>
      <c r="N187" s="65"/>
      <c r="O187" s="65"/>
      <c r="P187" s="65"/>
      <c r="Q187" s="65"/>
      <c r="R187" s="65"/>
      <c r="S187" s="65"/>
      <c r="T187" s="65"/>
      <c r="U187" s="30"/>
      <c r="V187" s="11"/>
      <c r="W187" s="12"/>
      <c r="X187" s="226"/>
      <c r="Y187" s="226"/>
      <c r="Z187" s="226"/>
      <c r="AA187" s="226"/>
      <c r="AB187" s="226"/>
      <c r="AC187" s="226"/>
      <c r="AD187" s="226"/>
      <c r="AE187" s="226"/>
      <c r="AF187" s="226"/>
      <c r="AG187" s="226"/>
      <c r="AH187" s="226"/>
      <c r="AI187" s="226"/>
      <c r="AJ187" s="226"/>
      <c r="AK187" s="226"/>
      <c r="AL187" s="325"/>
      <c r="AM187" s="548"/>
      <c r="AN187" s="250"/>
      <c r="AO187" s="256"/>
      <c r="AP187" s="226"/>
      <c r="AQ187" s="226"/>
      <c r="AR187" s="226"/>
    </row>
    <row r="188" spans="1:44" ht="10.3">
      <c r="B188" s="537">
        <v>622</v>
      </c>
      <c r="D188" s="4"/>
      <c r="E188" s="1733" t="str">
        <f ca="1">VLOOKUP(INDIRECT(ADDRESS(ROW(),COLUMN()-3)),INDIRECT("translations[[Question Num]:["&amp; Language_Selected &amp;"]]"),MATCH(Language_Selected,Language_Options,0)+1,FALSE)</f>
        <v>Now I would like to ask you a few questions about waste management practices for medical waste other than sharps, such as used bandages.
How does this facility finally dispose of medical waste other than sharps?
PROBE TO ARRIVE AT CORRECT RESPONSE
IF ANY OF THE RESPONSES 02 - 09 TAKE PLACE OUTSIDE THE FACILITY, THEN THE CORRECT RESPONSE TO CIRCLE WILL BE IN THE CATEGORY OF "REMOVE OFFSITE"
PREMISES MEANS THE BUILDING OR FACILITY GROUNDS.
IF MORE THAN ONE APPLIES, SELECT THE METHOD USED MOST OFTEN.</v>
      </c>
      <c r="F188" s="1733"/>
      <c r="G188" s="1733"/>
      <c r="H188" s="1733"/>
      <c r="I188" s="1733"/>
      <c r="J188" s="1733"/>
      <c r="K188" s="1733"/>
      <c r="L188" s="1733"/>
      <c r="M188" s="1733"/>
      <c r="N188" s="1733"/>
      <c r="O188" s="1733"/>
      <c r="P188" s="1733"/>
      <c r="Q188" s="1733"/>
      <c r="R188" s="1733"/>
      <c r="S188" s="1733"/>
      <c r="T188" s="1733"/>
      <c r="V188" s="4"/>
      <c r="X188" s="73"/>
      <c r="Y188" s="73"/>
      <c r="Z188" s="73"/>
      <c r="AA188" s="73"/>
      <c r="AB188" s="73"/>
      <c r="AC188" s="73"/>
      <c r="AD188" s="73"/>
      <c r="AE188" s="73"/>
      <c r="AF188" s="73"/>
      <c r="AG188" s="73"/>
      <c r="AH188" s="73"/>
      <c r="AI188" s="73"/>
      <c r="AJ188" s="73"/>
      <c r="AK188" s="73"/>
      <c r="AL188" s="25"/>
      <c r="AM188" s="336"/>
      <c r="AN188" s="350"/>
      <c r="AO188" s="73"/>
      <c r="AP188" s="73"/>
      <c r="AQ188" s="73"/>
      <c r="AR188" s="73"/>
    </row>
    <row r="189" spans="1:44" ht="11.25" customHeight="1">
      <c r="A189" s="16"/>
      <c r="B189" s="25"/>
      <c r="D189" s="4"/>
      <c r="E189" s="1733"/>
      <c r="F189" s="1733"/>
      <c r="G189" s="1733"/>
      <c r="H189" s="1733"/>
      <c r="I189" s="1733"/>
      <c r="J189" s="1733"/>
      <c r="K189" s="1733"/>
      <c r="L189" s="1733"/>
      <c r="M189" s="1733"/>
      <c r="N189" s="1733"/>
      <c r="O189" s="1733"/>
      <c r="P189" s="1733"/>
      <c r="Q189" s="1733"/>
      <c r="R189" s="1733"/>
      <c r="S189" s="1733"/>
      <c r="T189" s="1733"/>
      <c r="V189" s="4"/>
      <c r="W189" s="24" t="s">
        <v>470</v>
      </c>
      <c r="AG189" s="15"/>
      <c r="AJ189" s="15" t="s">
        <v>13</v>
      </c>
      <c r="AK189" s="15"/>
      <c r="AL189" s="15"/>
      <c r="AM189" s="537" t="s">
        <v>131</v>
      </c>
      <c r="AN189" s="46"/>
      <c r="AQ189" s="73"/>
      <c r="AR189" s="73"/>
    </row>
    <row r="190" spans="1:44" ht="11.25" customHeight="1">
      <c r="A190" s="13"/>
      <c r="B190" s="25"/>
      <c r="D190" s="4"/>
      <c r="E190" s="1733"/>
      <c r="F190" s="1733"/>
      <c r="G190" s="1733"/>
      <c r="H190" s="1733"/>
      <c r="I190" s="1733"/>
      <c r="J190" s="1733"/>
      <c r="K190" s="1733"/>
      <c r="L190" s="1733"/>
      <c r="M190" s="1733"/>
      <c r="N190" s="1733"/>
      <c r="O190" s="1733"/>
      <c r="P190" s="1733"/>
      <c r="Q190" s="1733"/>
      <c r="R190" s="1733"/>
      <c r="S190" s="1733"/>
      <c r="T190" s="1733"/>
      <c r="V190" s="4"/>
      <c r="W190" s="37" t="s">
        <v>446</v>
      </c>
      <c r="X190" s="37"/>
      <c r="Y190" s="37"/>
      <c r="Z190" s="37"/>
      <c r="AA190" s="37"/>
      <c r="AB190" s="37"/>
      <c r="AC190" s="37"/>
      <c r="AD190" s="37"/>
      <c r="AE190" s="37"/>
      <c r="AJ190" s="15"/>
      <c r="AK190" s="15"/>
      <c r="AM190"/>
      <c r="AN190" s="1138" t="s">
        <v>154</v>
      </c>
      <c r="AO190" s="750"/>
      <c r="AP190" s="750"/>
      <c r="AQ190" s="750"/>
      <c r="AR190" s="92"/>
    </row>
    <row r="191" spans="1:44" ht="11.25" customHeight="1">
      <c r="B191" s="134"/>
      <c r="D191" s="4"/>
      <c r="E191" s="1733"/>
      <c r="F191" s="1733"/>
      <c r="G191" s="1733"/>
      <c r="H191" s="1733"/>
      <c r="I191" s="1733"/>
      <c r="J191" s="1733"/>
      <c r="K191" s="1733"/>
      <c r="L191" s="1733"/>
      <c r="M191" s="1733"/>
      <c r="N191" s="1733"/>
      <c r="O191" s="1733"/>
      <c r="P191" s="1733"/>
      <c r="Q191" s="1733"/>
      <c r="R191" s="1733"/>
      <c r="S191" s="1733"/>
      <c r="T191" s="1733"/>
      <c r="V191" s="4"/>
      <c r="X191" t="s">
        <v>447</v>
      </c>
      <c r="AJ191" s="73"/>
      <c r="AK191" s="13"/>
      <c r="AM191"/>
      <c r="AN191" s="46"/>
      <c r="AO191" s="73"/>
      <c r="AP191" s="73"/>
      <c r="AQ191" s="73"/>
      <c r="AR191" s="92"/>
    </row>
    <row r="192" spans="1:44" ht="11.25" customHeight="1">
      <c r="B192" s="134"/>
      <c r="D192" s="4"/>
      <c r="E192" s="1733"/>
      <c r="F192" s="1733"/>
      <c r="G192" s="1733"/>
      <c r="H192" s="1733"/>
      <c r="I192" s="1733"/>
      <c r="J192" s="1733"/>
      <c r="K192" s="1733"/>
      <c r="L192" s="1733"/>
      <c r="M192" s="1733"/>
      <c r="N192" s="1733"/>
      <c r="O192" s="1733"/>
      <c r="P192" s="1733"/>
      <c r="Q192" s="1733"/>
      <c r="R192" s="1733"/>
      <c r="S192" s="1733"/>
      <c r="T192" s="1733"/>
      <c r="V192" s="4"/>
      <c r="Y192" s="1" t="s">
        <v>448</v>
      </c>
      <c r="AE192" s="15" t="s">
        <v>13</v>
      </c>
      <c r="AF192" s="15"/>
      <c r="AG192" s="15"/>
      <c r="AH192" s="15"/>
      <c r="AI192" s="15"/>
      <c r="AJ192" s="15"/>
      <c r="AK192" s="15"/>
      <c r="AL192" s="15"/>
      <c r="AM192" s="537" t="s">
        <v>132</v>
      </c>
      <c r="AN192" s="46"/>
      <c r="AO192" s="73"/>
      <c r="AP192" s="73"/>
      <c r="AQ192" s="73"/>
      <c r="AR192" s="92"/>
    </row>
    <row r="193" spans="2:44" ht="11.25" customHeight="1">
      <c r="B193" s="134"/>
      <c r="D193" s="4"/>
      <c r="E193" s="1733"/>
      <c r="F193" s="1733"/>
      <c r="G193" s="1733"/>
      <c r="H193" s="1733"/>
      <c r="I193" s="1733"/>
      <c r="J193" s="1733"/>
      <c r="K193" s="1733"/>
      <c r="L193" s="1733"/>
      <c r="M193" s="1733"/>
      <c r="N193" s="1733"/>
      <c r="O193" s="1733"/>
      <c r="P193" s="1733"/>
      <c r="Q193" s="1733"/>
      <c r="R193" s="1733"/>
      <c r="S193" s="1733"/>
      <c r="T193" s="1733"/>
      <c r="V193" s="4"/>
      <c r="X193" s="530" t="s">
        <v>449</v>
      </c>
      <c r="Y193" s="530"/>
      <c r="Z193" s="530"/>
      <c r="AA193" s="530"/>
      <c r="AB193" s="530"/>
      <c r="AC193" s="530"/>
      <c r="AD193" s="530"/>
      <c r="AE193" s="530"/>
      <c r="AF193" s="530"/>
      <c r="AG193" s="530"/>
      <c r="AH193" s="530"/>
      <c r="AI193" s="530"/>
      <c r="AJ193" s="530"/>
      <c r="AK193" s="847" t="s">
        <v>13</v>
      </c>
      <c r="AL193" s="15"/>
      <c r="AM193" s="537" t="s">
        <v>133</v>
      </c>
      <c r="AN193" s="46"/>
      <c r="AO193" s="73"/>
      <c r="AP193" s="73"/>
      <c r="AQ193">
        <v>630</v>
      </c>
      <c r="AR193" s="92"/>
    </row>
    <row r="194" spans="2:44" ht="11.25" customHeight="1">
      <c r="B194" s="25"/>
      <c r="D194" s="4"/>
      <c r="E194" s="1733"/>
      <c r="F194" s="1733"/>
      <c r="G194" s="1733"/>
      <c r="H194" s="1733"/>
      <c r="I194" s="1733"/>
      <c r="J194" s="1733"/>
      <c r="K194" s="1733"/>
      <c r="L194" s="1733"/>
      <c r="M194" s="1733"/>
      <c r="N194" s="1733"/>
      <c r="O194" s="1733"/>
      <c r="P194" s="1733"/>
      <c r="Q194" s="1733"/>
      <c r="R194" s="1733"/>
      <c r="S194" s="1733"/>
      <c r="T194" s="1733"/>
      <c r="V194" s="4"/>
      <c r="W194" s="37" t="s">
        <v>450</v>
      </c>
      <c r="AL194"/>
      <c r="AM194" s="336"/>
      <c r="AN194" s="46"/>
      <c r="AO194" s="73"/>
      <c r="AP194" s="73"/>
      <c r="AQ194" s="750"/>
      <c r="AR194" s="92"/>
    </row>
    <row r="195" spans="2:44" ht="11.25" customHeight="1">
      <c r="B195" s="25"/>
      <c r="D195" s="4"/>
      <c r="E195" s="1733"/>
      <c r="F195" s="1733"/>
      <c r="G195" s="1733"/>
      <c r="H195" s="1733"/>
      <c r="I195" s="1733"/>
      <c r="J195" s="1733"/>
      <c r="K195" s="1733"/>
      <c r="L195" s="1733"/>
      <c r="M195" s="1733"/>
      <c r="N195" s="1733"/>
      <c r="O195" s="1733"/>
      <c r="P195" s="1733"/>
      <c r="Q195" s="1733"/>
      <c r="R195" s="1733"/>
      <c r="S195" s="1733"/>
      <c r="T195" s="1733"/>
      <c r="V195" s="4"/>
      <c r="X195" s="728" t="s">
        <v>451</v>
      </c>
      <c r="Y195" s="728"/>
      <c r="Z195" s="728"/>
      <c r="AA195" s="728"/>
      <c r="AB195" s="728"/>
      <c r="AC195" s="728"/>
      <c r="AD195" s="728"/>
      <c r="AE195" s="728"/>
      <c r="AF195" s="728"/>
      <c r="AG195" s="728"/>
      <c r="AH195" s="728"/>
      <c r="AI195" s="728"/>
      <c r="AJ195" s="728"/>
      <c r="AK195" s="728"/>
      <c r="AL195" s="728"/>
      <c r="AM195" s="602"/>
      <c r="AN195" s="46"/>
      <c r="AO195" s="73"/>
      <c r="AP195" s="73"/>
      <c r="AQ195" s="750"/>
      <c r="AR195" s="92"/>
    </row>
    <row r="196" spans="2:44" ht="11.25" customHeight="1">
      <c r="B196" s="25"/>
      <c r="D196" s="4"/>
      <c r="E196" s="1733"/>
      <c r="F196" s="1733"/>
      <c r="G196" s="1733"/>
      <c r="H196" s="1733"/>
      <c r="I196" s="1733"/>
      <c r="J196" s="1733"/>
      <c r="K196" s="1733"/>
      <c r="L196" s="1733"/>
      <c r="M196" s="1733"/>
      <c r="N196" s="1733"/>
      <c r="O196" s="1733"/>
      <c r="P196" s="1733"/>
      <c r="Q196" s="1733"/>
      <c r="R196" s="1733"/>
      <c r="S196" s="1733"/>
      <c r="T196" s="1733"/>
      <c r="V196" s="4"/>
      <c r="W196"/>
      <c r="X196" s="788"/>
      <c r="Y196" s="728" t="s">
        <v>452</v>
      </c>
      <c r="Z196" s="728"/>
      <c r="AA196" s="728"/>
      <c r="AB196" s="728"/>
      <c r="AC196" s="728"/>
      <c r="AD196" s="728"/>
      <c r="AE196" s="728"/>
      <c r="AF196" s="728"/>
      <c r="AG196" s="1088" t="s">
        <v>13</v>
      </c>
      <c r="AH196" s="1088"/>
      <c r="AI196" s="1088"/>
      <c r="AJ196" s="1088"/>
      <c r="AK196" s="1088"/>
      <c r="AL196" s="1088"/>
      <c r="AM196" s="1085" t="s">
        <v>134</v>
      </c>
      <c r="AN196" s="46"/>
      <c r="AO196" s="73"/>
      <c r="AP196" s="73"/>
      <c r="AQ196" s="73"/>
      <c r="AR196" s="92"/>
    </row>
    <row r="197" spans="2:44" ht="11.25" customHeight="1">
      <c r="B197" s="25"/>
      <c r="D197" s="4"/>
      <c r="E197" s="1733"/>
      <c r="F197" s="1733"/>
      <c r="G197" s="1733"/>
      <c r="H197" s="1733"/>
      <c r="I197" s="1733"/>
      <c r="J197" s="1733"/>
      <c r="K197" s="1733"/>
      <c r="L197" s="1733"/>
      <c r="M197" s="1733"/>
      <c r="N197" s="1733"/>
      <c r="O197" s="1733"/>
      <c r="P197" s="1733"/>
      <c r="Q197" s="1733"/>
      <c r="R197" s="1733"/>
      <c r="S197" s="1733"/>
      <c r="T197" s="1733"/>
      <c r="V197" s="4"/>
      <c r="X197" s="530" t="s">
        <v>453</v>
      </c>
      <c r="Y197" s="530"/>
      <c r="Z197" s="530"/>
      <c r="AA197" s="530"/>
      <c r="AB197" s="530"/>
      <c r="AC197" s="530"/>
      <c r="AD197" s="530"/>
      <c r="AE197" s="530"/>
      <c r="AF197" s="530"/>
      <c r="AG197" s="530"/>
      <c r="AH197" s="530"/>
      <c r="AI197" s="530"/>
      <c r="AJ197" s="530"/>
      <c r="AK197" s="530"/>
      <c r="AL197" s="727" t="s">
        <v>13</v>
      </c>
      <c r="AM197" s="1085" t="s">
        <v>135</v>
      </c>
      <c r="AN197" s="46"/>
      <c r="AO197" s="73"/>
      <c r="AP197" s="73"/>
      <c r="AQ197" s="73"/>
      <c r="AR197" s="92"/>
    </row>
    <row r="198" spans="2:44" ht="11.25" customHeight="1">
      <c r="B198" s="25"/>
      <c r="D198" s="4"/>
      <c r="E198" s="1733"/>
      <c r="F198" s="1733"/>
      <c r="G198" s="1733"/>
      <c r="H198" s="1733"/>
      <c r="I198" s="1733"/>
      <c r="J198" s="1733"/>
      <c r="K198" s="1733"/>
      <c r="L198" s="1733"/>
      <c r="M198" s="1733"/>
      <c r="N198" s="1733"/>
      <c r="O198" s="1733"/>
      <c r="P198" s="1733"/>
      <c r="Q198" s="1733"/>
      <c r="R198" s="1733"/>
      <c r="S198" s="1733"/>
      <c r="T198" s="1733"/>
      <c r="V198" s="4"/>
      <c r="W198" s="37" t="s">
        <v>454</v>
      </c>
      <c r="AA198" s="727"/>
      <c r="AB198" s="727"/>
      <c r="AC198" s="727"/>
      <c r="AE198" s="727"/>
      <c r="AH198" s="727"/>
      <c r="AI198" s="727"/>
      <c r="AJ198" s="727"/>
      <c r="AK198" s="727"/>
      <c r="AL198"/>
      <c r="AM198" s="336"/>
      <c r="AN198" s="46"/>
      <c r="AO198" s="73"/>
      <c r="AP198" s="73"/>
      <c r="AQ198" s="73"/>
      <c r="AR198" s="92"/>
    </row>
    <row r="199" spans="2:44" ht="11.25" customHeight="1">
      <c r="B199" s="25"/>
      <c r="D199" s="4"/>
      <c r="E199" s="1733"/>
      <c r="F199" s="1733"/>
      <c r="G199" s="1733"/>
      <c r="H199" s="1733"/>
      <c r="I199" s="1733"/>
      <c r="J199" s="1733"/>
      <c r="K199" s="1733"/>
      <c r="L199" s="1733"/>
      <c r="M199" s="1733"/>
      <c r="N199" s="1733"/>
      <c r="O199" s="1733"/>
      <c r="P199" s="1733"/>
      <c r="Q199" s="1733"/>
      <c r="R199" s="1733"/>
      <c r="S199" s="1733"/>
      <c r="T199" s="1733"/>
      <c r="V199" s="4"/>
      <c r="W199"/>
      <c r="X199" s="530" t="s">
        <v>451</v>
      </c>
      <c r="Y199" s="530"/>
      <c r="Z199" s="530"/>
      <c r="AA199" s="530"/>
      <c r="AB199" s="530"/>
      <c r="AC199" s="530"/>
      <c r="AD199" s="530"/>
      <c r="AE199" s="530"/>
      <c r="AF199" s="530"/>
      <c r="AG199" s="530"/>
      <c r="AH199" s="530"/>
      <c r="AI199" s="530"/>
      <c r="AJ199" s="530"/>
      <c r="AK199" s="530"/>
      <c r="AL199" s="530"/>
      <c r="AM199" s="602"/>
      <c r="AN199" s="46"/>
      <c r="AO199" s="73"/>
      <c r="AP199" s="73"/>
      <c r="AQ199" s="73"/>
      <c r="AR199" s="92"/>
    </row>
    <row r="200" spans="2:44" ht="11.25" customHeight="1">
      <c r="B200" s="25"/>
      <c r="D200" s="4"/>
      <c r="E200" s="1733"/>
      <c r="F200" s="1733"/>
      <c r="G200" s="1733"/>
      <c r="H200" s="1733"/>
      <c r="I200" s="1733"/>
      <c r="J200" s="1733"/>
      <c r="K200" s="1733"/>
      <c r="L200" s="1733"/>
      <c r="M200" s="1733"/>
      <c r="N200" s="1733"/>
      <c r="O200" s="1733"/>
      <c r="P200" s="1733"/>
      <c r="Q200" s="1733"/>
      <c r="R200" s="1733"/>
      <c r="S200" s="1733"/>
      <c r="T200" s="1733"/>
      <c r="V200" s="4"/>
      <c r="X200"/>
      <c r="Y200" s="530" t="s">
        <v>452</v>
      </c>
      <c r="Z200" s="530"/>
      <c r="AA200" s="530"/>
      <c r="AB200" s="530"/>
      <c r="AC200" s="530"/>
      <c r="AD200" s="530"/>
      <c r="AE200" s="530"/>
      <c r="AF200" s="847" t="s">
        <v>13</v>
      </c>
      <c r="AG200" s="847"/>
      <c r="AH200" s="847"/>
      <c r="AI200" s="847"/>
      <c r="AJ200" s="847"/>
      <c r="AK200" s="847"/>
      <c r="AL200" s="847"/>
      <c r="AM200" s="1085" t="s">
        <v>136</v>
      </c>
      <c r="AN200" s="46"/>
      <c r="AO200" s="73"/>
      <c r="AP200" s="73"/>
      <c r="AQ200" s="73"/>
      <c r="AR200" s="92"/>
    </row>
    <row r="201" spans="2:44" ht="11.25" customHeight="1">
      <c r="B201" s="25"/>
      <c r="D201" s="4"/>
      <c r="E201" s="1733"/>
      <c r="F201" s="1733"/>
      <c r="G201" s="1733"/>
      <c r="H201" s="1733"/>
      <c r="I201" s="1733"/>
      <c r="J201" s="1733"/>
      <c r="K201" s="1733"/>
      <c r="L201" s="1733"/>
      <c r="M201" s="1733"/>
      <c r="N201" s="1733"/>
      <c r="O201" s="1733"/>
      <c r="P201" s="1733"/>
      <c r="Q201" s="1733"/>
      <c r="R201" s="1733"/>
      <c r="S201" s="1733"/>
      <c r="T201" s="1733"/>
      <c r="V201" s="4"/>
      <c r="X201" s="530" t="s">
        <v>455</v>
      </c>
      <c r="Y201" s="530"/>
      <c r="Z201" s="530"/>
      <c r="AA201" s="530"/>
      <c r="AB201" s="530"/>
      <c r="AC201" s="530"/>
      <c r="AD201" s="530"/>
      <c r="AE201" s="530"/>
      <c r="AF201" s="530"/>
      <c r="AG201" s="530"/>
      <c r="AH201" s="530"/>
      <c r="AI201" s="530"/>
      <c r="AJ201" s="530"/>
      <c r="AK201" s="847"/>
      <c r="AL201" s="727" t="s">
        <v>13</v>
      </c>
      <c r="AM201" s="1085" t="s">
        <v>137</v>
      </c>
      <c r="AN201" s="46"/>
      <c r="AO201" s="73"/>
      <c r="AP201" s="73"/>
      <c r="AQ201" s="73"/>
      <c r="AR201" s="92"/>
    </row>
    <row r="202" spans="2:44" ht="11.25" customHeight="1">
      <c r="B202" s="25"/>
      <c r="D202" s="4"/>
      <c r="E202" s="1733"/>
      <c r="F202" s="1733"/>
      <c r="G202" s="1733"/>
      <c r="H202" s="1733"/>
      <c r="I202" s="1733"/>
      <c r="J202" s="1733"/>
      <c r="K202" s="1733"/>
      <c r="L202" s="1733"/>
      <c r="M202" s="1733"/>
      <c r="N202" s="1733"/>
      <c r="O202" s="1733"/>
      <c r="P202" s="1733"/>
      <c r="Q202" s="1733"/>
      <c r="R202" s="1733"/>
      <c r="S202" s="1733"/>
      <c r="T202" s="1733"/>
      <c r="V202" s="4"/>
      <c r="X202" s="530" t="s">
        <v>456</v>
      </c>
      <c r="Y202" s="530"/>
      <c r="Z202" s="530"/>
      <c r="AA202" s="530"/>
      <c r="AB202" s="530"/>
      <c r="AC202" s="530"/>
      <c r="AD202" s="530"/>
      <c r="AE202" s="530"/>
      <c r="AF202" s="530"/>
      <c r="AG202" s="530"/>
      <c r="AH202" s="530"/>
      <c r="AI202" s="530"/>
      <c r="AJ202" s="530"/>
      <c r="AK202" s="847" t="s">
        <v>13</v>
      </c>
      <c r="AL202" s="15"/>
      <c r="AM202" s="537" t="s">
        <v>138</v>
      </c>
      <c r="AN202" s="46"/>
      <c r="AO202" s="73"/>
      <c r="AP202" s="73"/>
      <c r="AQ202" s="73"/>
      <c r="AR202" s="92"/>
    </row>
    <row r="203" spans="2:44" ht="11.25" customHeight="1">
      <c r="B203" s="25"/>
      <c r="D203" s="4"/>
      <c r="E203" s="1733"/>
      <c r="F203" s="1733"/>
      <c r="G203" s="1733"/>
      <c r="H203" s="1733"/>
      <c r="I203" s="1733"/>
      <c r="J203" s="1733"/>
      <c r="K203" s="1733"/>
      <c r="L203" s="1733"/>
      <c r="M203" s="1733"/>
      <c r="N203" s="1733"/>
      <c r="O203" s="1733"/>
      <c r="P203" s="1733"/>
      <c r="Q203" s="1733"/>
      <c r="R203" s="1733"/>
      <c r="S203" s="1733"/>
      <c r="T203" s="1733"/>
      <c r="V203" s="4"/>
      <c r="X203" s="530" t="s">
        <v>457</v>
      </c>
      <c r="Y203" s="530"/>
      <c r="Z203" s="530"/>
      <c r="AA203" s="530"/>
      <c r="AB203" s="530"/>
      <c r="AC203" s="530"/>
      <c r="AD203" s="530"/>
      <c r="AE203" s="530"/>
      <c r="AF203" s="530"/>
      <c r="AG203" s="530"/>
      <c r="AH203" s="530"/>
      <c r="AI203" s="530"/>
      <c r="AJ203" s="530"/>
      <c r="AK203" s="847"/>
      <c r="AL203" s="727" t="s">
        <v>13</v>
      </c>
      <c r="AM203" s="537" t="s">
        <v>139</v>
      </c>
      <c r="AN203" s="46"/>
      <c r="AO203" s="73"/>
      <c r="AP203" s="73"/>
      <c r="AQ203" s="73"/>
      <c r="AR203" s="92"/>
    </row>
    <row r="204" spans="2:44" ht="11.25" customHeight="1">
      <c r="B204" s="25"/>
      <c r="D204" s="4"/>
      <c r="E204" s="1733"/>
      <c r="F204" s="1733"/>
      <c r="G204" s="1733"/>
      <c r="H204" s="1733"/>
      <c r="I204" s="1733"/>
      <c r="J204" s="1733"/>
      <c r="K204" s="1733"/>
      <c r="L204" s="1733"/>
      <c r="M204" s="1733"/>
      <c r="N204" s="1733"/>
      <c r="O204" s="1733"/>
      <c r="P204" s="1733"/>
      <c r="Q204" s="1733"/>
      <c r="R204" s="1733"/>
      <c r="S204" s="1733"/>
      <c r="T204" s="1733"/>
      <c r="V204" s="4"/>
      <c r="W204" s="37" t="s">
        <v>458</v>
      </c>
      <c r="AA204" s="727"/>
      <c r="AB204" s="727"/>
      <c r="AC204" s="727"/>
      <c r="AL204"/>
      <c r="AM204" s="602"/>
      <c r="AN204" s="46"/>
      <c r="AO204" s="73"/>
      <c r="AP204" s="73"/>
      <c r="AQ204" s="73"/>
      <c r="AR204" s="92"/>
    </row>
    <row r="205" spans="2:44" ht="11.25" customHeight="1">
      <c r="B205" s="25"/>
      <c r="D205" s="4"/>
      <c r="E205" s="1733"/>
      <c r="F205" s="1733"/>
      <c r="G205" s="1733"/>
      <c r="H205" s="1733"/>
      <c r="I205" s="1733"/>
      <c r="J205" s="1733"/>
      <c r="K205" s="1733"/>
      <c r="L205" s="1733"/>
      <c r="M205" s="1733"/>
      <c r="N205" s="1733"/>
      <c r="O205" s="1733"/>
      <c r="P205" s="1733"/>
      <c r="Q205" s="1733"/>
      <c r="R205" s="1733"/>
      <c r="S205" s="1733"/>
      <c r="T205" s="1733"/>
      <c r="V205" s="4"/>
      <c r="W205"/>
      <c r="X205" s="530" t="s">
        <v>459</v>
      </c>
      <c r="Y205" s="530"/>
      <c r="Z205" s="530"/>
      <c r="AA205" s="530"/>
      <c r="AB205" s="530"/>
      <c r="AC205" s="530"/>
      <c r="AD205" s="530"/>
      <c r="AE205" s="530"/>
      <c r="AF205" s="530"/>
      <c r="AG205" s="530"/>
      <c r="AH205" s="530"/>
      <c r="AI205" s="530"/>
      <c r="AJ205" s="530"/>
      <c r="AK205" s="530"/>
      <c r="AL205" s="530"/>
      <c r="AM205" s="602"/>
      <c r="AN205" s="46"/>
      <c r="AO205" s="73"/>
      <c r="AP205" s="73"/>
      <c r="AQ205" s="727"/>
      <c r="AR205" s="92"/>
    </row>
    <row r="206" spans="2:44" ht="11.25" customHeight="1">
      <c r="B206" s="25"/>
      <c r="D206" s="4"/>
      <c r="E206" s="1733"/>
      <c r="F206" s="1733"/>
      <c r="G206" s="1733"/>
      <c r="H206" s="1733"/>
      <c r="I206" s="1733"/>
      <c r="J206" s="1733"/>
      <c r="K206" s="1733"/>
      <c r="L206" s="1733"/>
      <c r="M206" s="1733"/>
      <c r="N206" s="1733"/>
      <c r="O206" s="1733"/>
      <c r="P206" s="1733"/>
      <c r="Q206" s="1733"/>
      <c r="R206" s="1733"/>
      <c r="S206" s="1733"/>
      <c r="T206" s="1733"/>
      <c r="V206" s="4"/>
      <c r="X206"/>
      <c r="Y206" s="1" t="s">
        <v>460</v>
      </c>
      <c r="AF206" s="847" t="s">
        <v>13</v>
      </c>
      <c r="AG206" s="847"/>
      <c r="AH206" s="847"/>
      <c r="AI206" s="847"/>
      <c r="AJ206" s="847"/>
      <c r="AK206" s="847"/>
      <c r="AL206" s="847"/>
      <c r="AM206" s="1085" t="s">
        <v>140</v>
      </c>
      <c r="AN206" s="46"/>
      <c r="AO206" s="73"/>
      <c r="AP206" s="73"/>
      <c r="AQ206" s="15"/>
      <c r="AR206" s="92"/>
    </row>
    <row r="207" spans="2:44" ht="11.25" customHeight="1">
      <c r="B207" s="25"/>
      <c r="D207" s="4"/>
      <c r="E207" s="1733"/>
      <c r="F207" s="1733"/>
      <c r="G207" s="1733"/>
      <c r="H207" s="1733"/>
      <c r="I207" s="1733"/>
      <c r="J207" s="1733"/>
      <c r="K207" s="1733"/>
      <c r="L207" s="1733"/>
      <c r="M207" s="1733"/>
      <c r="N207" s="1733"/>
      <c r="O207" s="1733"/>
      <c r="P207" s="1733"/>
      <c r="Q207" s="1733"/>
      <c r="R207" s="1733"/>
      <c r="S207" s="1733"/>
      <c r="T207" s="1733"/>
      <c r="V207" s="4"/>
      <c r="X207" s="530" t="s">
        <v>461</v>
      </c>
      <c r="Y207" s="530"/>
      <c r="Z207" s="530"/>
      <c r="AA207" s="530"/>
      <c r="AB207" s="530"/>
      <c r="AC207" s="530"/>
      <c r="AD207" s="530"/>
      <c r="AE207" s="530"/>
      <c r="AF207" s="530"/>
      <c r="AG207" s="530"/>
      <c r="AH207" s="530"/>
      <c r="AI207" s="530"/>
      <c r="AJ207" s="530"/>
      <c r="AK207" s="530"/>
      <c r="AL207" s="530"/>
      <c r="AM207" s="602"/>
      <c r="AN207" s="46"/>
      <c r="AO207" s="73"/>
      <c r="AP207" s="73"/>
      <c r="AQ207" s="750"/>
      <c r="AR207" s="92"/>
    </row>
    <row r="208" spans="2:44" ht="11.25" customHeight="1">
      <c r="B208" s="25"/>
      <c r="D208" s="4"/>
      <c r="E208" s="1733"/>
      <c r="F208" s="1733"/>
      <c r="G208" s="1733"/>
      <c r="H208" s="1733"/>
      <c r="I208" s="1733"/>
      <c r="J208" s="1733"/>
      <c r="K208" s="1733"/>
      <c r="L208" s="1733"/>
      <c r="M208" s="1733"/>
      <c r="N208" s="1733"/>
      <c r="O208" s="1733"/>
      <c r="P208" s="1733"/>
      <c r="Q208" s="1733"/>
      <c r="R208" s="1733"/>
      <c r="S208" s="1733"/>
      <c r="T208" s="1733"/>
      <c r="V208" s="4"/>
      <c r="Y208" s="1" t="s">
        <v>462</v>
      </c>
      <c r="AA208"/>
      <c r="AB208"/>
      <c r="AC208"/>
      <c r="AF208" s="727" t="s">
        <v>13</v>
      </c>
      <c r="AG208" s="727"/>
      <c r="AH208" s="727"/>
      <c r="AI208" s="727"/>
      <c r="AJ208" s="15"/>
      <c r="AK208" s="15"/>
      <c r="AL208" s="15"/>
      <c r="AM208" s="1085" t="s">
        <v>141</v>
      </c>
      <c r="AN208" s="46"/>
      <c r="AO208" s="73"/>
      <c r="AP208" s="73"/>
      <c r="AQ208">
        <v>630</v>
      </c>
      <c r="AR208" s="92"/>
    </row>
    <row r="209" spans="1:101" ht="11.25" customHeight="1">
      <c r="B209" s="25"/>
      <c r="D209" s="4"/>
      <c r="E209" s="1733"/>
      <c r="F209" s="1733"/>
      <c r="G209" s="1733"/>
      <c r="H209" s="1733"/>
      <c r="I209" s="1733"/>
      <c r="J209" s="1733"/>
      <c r="K209" s="1733"/>
      <c r="L209" s="1733"/>
      <c r="M209" s="1733"/>
      <c r="N209" s="1733"/>
      <c r="O209" s="1733"/>
      <c r="P209" s="1733"/>
      <c r="Q209" s="1733"/>
      <c r="R209" s="1733"/>
      <c r="S209" s="1733"/>
      <c r="T209" s="1733"/>
      <c r="V209" s="4"/>
      <c r="X209" s="530" t="s">
        <v>463</v>
      </c>
      <c r="Y209" s="530"/>
      <c r="Z209" s="530"/>
      <c r="AA209" s="530"/>
      <c r="AB209" s="530"/>
      <c r="AC209" s="530"/>
      <c r="AD209" s="530"/>
      <c r="AE209" s="530"/>
      <c r="AF209" s="530"/>
      <c r="AG209" s="530"/>
      <c r="AH209" s="530"/>
      <c r="AI209" s="530"/>
      <c r="AJ209" s="15"/>
      <c r="AK209" s="15"/>
      <c r="AL209" s="15"/>
      <c r="AM209" s="1085" t="s">
        <v>142</v>
      </c>
      <c r="AN209" s="1136"/>
      <c r="AO209" s="750"/>
      <c r="AP209" s="750"/>
      <c r="AQ209" s="1"/>
      <c r="AR209" s="92"/>
    </row>
    <row r="210" spans="1:101" ht="11.25" customHeight="1">
      <c r="B210" s="25"/>
      <c r="D210" s="4"/>
      <c r="E210" s="1733"/>
      <c r="F210" s="1733"/>
      <c r="G210" s="1733"/>
      <c r="H210" s="1733"/>
      <c r="I210" s="1733"/>
      <c r="J210" s="1733"/>
      <c r="K210" s="1733"/>
      <c r="L210" s="1733"/>
      <c r="M210" s="1733"/>
      <c r="N210" s="1733"/>
      <c r="O210" s="1733"/>
      <c r="P210" s="1733"/>
      <c r="Q210" s="1733"/>
      <c r="R210" s="1733"/>
      <c r="S210" s="1733"/>
      <c r="T210" s="1733"/>
      <c r="V210" s="4"/>
      <c r="AJ210"/>
      <c r="AK210"/>
      <c r="AL210"/>
      <c r="AM210" s="602"/>
      <c r="AN210" s="1136"/>
      <c r="AO210" s="750"/>
      <c r="AP210" s="750"/>
      <c r="AQ210" s="750"/>
      <c r="AR210" s="92"/>
    </row>
    <row r="211" spans="1:101" ht="11.25" customHeight="1">
      <c r="B211" s="25"/>
      <c r="D211" s="4"/>
      <c r="E211" s="1733"/>
      <c r="F211" s="1733"/>
      <c r="G211" s="1733"/>
      <c r="H211" s="1733"/>
      <c r="I211" s="1733"/>
      <c r="J211" s="1733"/>
      <c r="K211" s="1733"/>
      <c r="L211" s="1733"/>
      <c r="M211" s="1733"/>
      <c r="N211" s="1733"/>
      <c r="O211" s="1733"/>
      <c r="P211" s="1733"/>
      <c r="Q211" s="1733"/>
      <c r="R211" s="1733"/>
      <c r="S211" s="1733"/>
      <c r="T211" s="1733"/>
      <c r="V211" s="4"/>
      <c r="W211" t="s">
        <v>230</v>
      </c>
      <c r="X211"/>
      <c r="Y211"/>
      <c r="Z211" s="727"/>
      <c r="AA211" s="727"/>
      <c r="AB211" s="727"/>
      <c r="AC211" s="727"/>
      <c r="AD211"/>
      <c r="AE211"/>
      <c r="AF211"/>
      <c r="AG211"/>
      <c r="AH211"/>
      <c r="AI211"/>
      <c r="AJ211"/>
      <c r="AK211"/>
      <c r="AL211"/>
      <c r="AM211" s="1085" t="s">
        <v>207</v>
      </c>
      <c r="AN211" s="1136"/>
      <c r="AO211" s="750"/>
      <c r="AP211" s="750"/>
      <c r="AQ211" s="73"/>
      <c r="AR211" s="92"/>
    </row>
    <row r="212" spans="1:101" ht="11.25" customHeight="1">
      <c r="B212" s="25"/>
      <c r="D212" s="4"/>
      <c r="E212" s="1733"/>
      <c r="F212" s="1733"/>
      <c r="G212" s="1733"/>
      <c r="H212" s="1733"/>
      <c r="I212" s="1733"/>
      <c r="J212" s="1733"/>
      <c r="K212" s="1733"/>
      <c r="L212" s="1733"/>
      <c r="M212" s="1733"/>
      <c r="N212" s="1733"/>
      <c r="O212" s="1733"/>
      <c r="P212" s="1733"/>
      <c r="Q212" s="1733"/>
      <c r="R212" s="1733"/>
      <c r="S212" s="1733"/>
      <c r="T212" s="1733"/>
      <c r="V212" s="4"/>
      <c r="Z212"/>
      <c r="AA212" s="1792" t="s">
        <v>305</v>
      </c>
      <c r="AB212" s="1792"/>
      <c r="AC212" s="1792"/>
      <c r="AD212" s="1792"/>
      <c r="AE212" s="1792"/>
      <c r="AF212" s="1792"/>
      <c r="AG212" s="1792"/>
      <c r="AH212" s="1792"/>
      <c r="AI212" s="1792"/>
      <c r="AJ212" s="1792"/>
      <c r="AK212" s="1792"/>
      <c r="AL212" s="1792"/>
      <c r="AM212" s="602"/>
      <c r="AN212" s="1136"/>
      <c r="AO212" s="750"/>
      <c r="AP212" s="750"/>
      <c r="AQ212" s="750"/>
      <c r="AR212" s="92"/>
    </row>
    <row r="213" spans="1:101" ht="11.25" customHeight="1">
      <c r="B213" s="25"/>
      <c r="D213" s="4"/>
      <c r="E213" s="1733"/>
      <c r="F213" s="1733"/>
      <c r="G213" s="1733"/>
      <c r="H213" s="1733"/>
      <c r="I213" s="1733"/>
      <c r="J213" s="1733"/>
      <c r="K213" s="1733"/>
      <c r="L213" s="1733"/>
      <c r="M213" s="1733"/>
      <c r="N213" s="1733"/>
      <c r="O213" s="1733"/>
      <c r="P213" s="1733"/>
      <c r="Q213" s="1733"/>
      <c r="R213" s="1733"/>
      <c r="S213" s="1733"/>
      <c r="T213" s="1733"/>
      <c r="V213" s="4"/>
      <c r="Z213"/>
      <c r="AA213"/>
      <c r="AB213"/>
      <c r="AC213"/>
      <c r="AM213"/>
      <c r="AN213" s="1136"/>
      <c r="AO213" s="750"/>
      <c r="AP213" s="750"/>
      <c r="AQ213" s="750"/>
      <c r="AR213" s="92"/>
    </row>
    <row r="214" spans="1:101" ht="11.25" customHeight="1">
      <c r="B214" s="25"/>
      <c r="D214" s="4"/>
      <c r="E214" s="1733"/>
      <c r="F214" s="1733"/>
      <c r="G214" s="1733"/>
      <c r="H214" s="1733"/>
      <c r="I214" s="1733"/>
      <c r="J214" s="1733"/>
      <c r="K214" s="1733"/>
      <c r="L214" s="1733"/>
      <c r="M214" s="1733"/>
      <c r="N214" s="1733"/>
      <c r="O214" s="1733"/>
      <c r="P214" s="1733"/>
      <c r="Q214" s="1733"/>
      <c r="R214" s="1733"/>
      <c r="S214" s="1733"/>
      <c r="T214" s="1733"/>
      <c r="V214" s="4"/>
      <c r="W214" s="530" t="s">
        <v>471</v>
      </c>
      <c r="X214" s="530"/>
      <c r="Y214" s="530"/>
      <c r="Z214" s="530"/>
      <c r="AA214" s="530"/>
      <c r="AB214" s="530"/>
      <c r="AC214" s="530"/>
      <c r="AD214" s="530"/>
      <c r="AE214" s="530"/>
      <c r="AF214" s="530"/>
      <c r="AG214" s="530"/>
      <c r="AH214" s="530"/>
      <c r="AI214" s="530"/>
      <c r="AJ214" s="530"/>
      <c r="AK214" s="15" t="s">
        <v>13</v>
      </c>
      <c r="AL214" s="15"/>
      <c r="AM214" s="537" t="s">
        <v>465</v>
      </c>
      <c r="AN214" s="1136"/>
      <c r="AO214"/>
      <c r="AQ214">
        <v>630</v>
      </c>
      <c r="AR214" s="92"/>
    </row>
    <row r="215" spans="1:101" ht="11.25" customHeight="1">
      <c r="B215" s="25"/>
      <c r="D215" s="4"/>
      <c r="E215" s="1733"/>
      <c r="F215" s="1733"/>
      <c r="G215" s="1733"/>
      <c r="H215" s="1733"/>
      <c r="I215" s="1733"/>
      <c r="J215" s="1733"/>
      <c r="K215" s="1733"/>
      <c r="L215" s="1733"/>
      <c r="M215" s="1733"/>
      <c r="N215" s="1733"/>
      <c r="O215" s="1733"/>
      <c r="P215" s="1733"/>
      <c r="Q215" s="1733"/>
      <c r="R215" s="1733"/>
      <c r="S215" s="1733"/>
      <c r="T215" s="1733"/>
      <c r="V215" s="4"/>
      <c r="AH215" s="15"/>
      <c r="AI215" s="15"/>
      <c r="AJ215" s="15"/>
      <c r="AK215" s="15"/>
      <c r="AL215" s="15"/>
      <c r="AM215" s="16"/>
      <c r="AO215" s="4"/>
      <c r="AQ215" s="1"/>
    </row>
    <row r="216" spans="1:101" ht="6" customHeight="1">
      <c r="A216" s="7"/>
      <c r="B216" s="135"/>
      <c r="C216" s="7"/>
      <c r="D216" s="6"/>
      <c r="E216" s="7"/>
      <c r="F216" s="7"/>
      <c r="G216" s="7"/>
      <c r="H216" s="7"/>
      <c r="I216" s="7"/>
      <c r="J216" s="7"/>
      <c r="K216" s="7"/>
      <c r="L216" s="7"/>
      <c r="M216" s="7"/>
      <c r="N216" s="7"/>
      <c r="O216" s="7"/>
      <c r="P216" s="7"/>
      <c r="Q216" s="7"/>
      <c r="R216" s="7"/>
      <c r="S216" s="7"/>
      <c r="T216" s="7"/>
      <c r="U216" s="7"/>
      <c r="V216" s="6"/>
      <c r="W216" s="7"/>
      <c r="X216" s="7"/>
      <c r="Y216" s="7"/>
      <c r="Z216" s="7"/>
      <c r="AA216" s="7"/>
      <c r="AB216" s="7"/>
      <c r="AC216" s="7"/>
      <c r="AD216" s="7"/>
      <c r="AE216" s="7"/>
      <c r="AF216" s="7"/>
      <c r="AG216" s="7"/>
      <c r="AH216" s="7"/>
      <c r="AI216" s="7"/>
      <c r="AJ216" s="7"/>
      <c r="AK216" s="7"/>
      <c r="AL216" s="7"/>
      <c r="AM216" s="285"/>
      <c r="AN216" s="31"/>
      <c r="AO216" s="7"/>
      <c r="AP216" s="7"/>
      <c r="AQ216" s="285"/>
      <c r="AR216" s="7"/>
    </row>
    <row r="217" spans="1:101" ht="6" customHeight="1">
      <c r="A217" s="12"/>
      <c r="B217" s="325"/>
      <c r="C217" s="30"/>
      <c r="D217" s="11"/>
      <c r="E217" s="12"/>
      <c r="F217" s="12"/>
      <c r="G217" s="12"/>
      <c r="H217" s="12"/>
      <c r="I217" s="12"/>
      <c r="J217" s="12"/>
      <c r="K217" s="12"/>
      <c r="L217" s="12"/>
      <c r="M217" s="12"/>
      <c r="N217" s="12"/>
      <c r="O217" s="12"/>
      <c r="P217" s="12"/>
      <c r="Q217" s="12"/>
      <c r="R217" s="12"/>
      <c r="S217" s="12"/>
      <c r="T217" s="12"/>
      <c r="U217" s="30"/>
      <c r="V217" s="11"/>
      <c r="W217" s="12"/>
      <c r="X217" s="226"/>
      <c r="Y217" s="226"/>
      <c r="Z217" s="226"/>
      <c r="AA217" s="226"/>
      <c r="AB217" s="226"/>
      <c r="AC217" s="226"/>
      <c r="AD217" s="226"/>
      <c r="AE217" s="226"/>
      <c r="AF217" s="226"/>
      <c r="AG217" s="226"/>
      <c r="AH217" s="226"/>
      <c r="AI217" s="226"/>
      <c r="AJ217" s="226"/>
      <c r="AK217" s="226"/>
      <c r="AL217" s="325"/>
      <c r="AM217" s="12"/>
      <c r="AN217" s="250"/>
      <c r="AO217" s="256"/>
      <c r="AP217" s="226"/>
      <c r="AQ217" s="226"/>
      <c r="AR217" s="226"/>
    </row>
    <row r="218" spans="1:101" ht="11.25" customHeight="1">
      <c r="B218" s="336">
        <v>623</v>
      </c>
      <c r="C218" s="46"/>
      <c r="D218" s="4"/>
      <c r="E218" s="1769" t="str">
        <f ca="1">VLOOKUP(INDIRECT(ADDRESS(ROW(),COLUMN()-3)),INDIRECT("translations[[Question Num]:["&amp; Language_Selected &amp;"]]"),MATCH(Language_Selected,Language_Options,0)+1,FALSE)</f>
        <v>Does this facility treat medical waste other than sharps using autoclave or medical waste microwave before final disposal?</v>
      </c>
      <c r="F218" s="1769"/>
      <c r="G218" s="1769"/>
      <c r="H218" s="1769"/>
      <c r="I218" s="1769"/>
      <c r="J218" s="1769"/>
      <c r="K218" s="1769"/>
      <c r="L218" s="1769"/>
      <c r="M218" s="1769"/>
      <c r="N218" s="1769"/>
      <c r="O218" s="1769"/>
      <c r="P218" s="1769"/>
      <c r="Q218" s="1769"/>
      <c r="R218" s="1769"/>
      <c r="S218" s="1769"/>
      <c r="T218" s="1769"/>
      <c r="U218" s="46"/>
      <c r="V218" s="4"/>
      <c r="W218" s="1829" t="s">
        <v>466</v>
      </c>
      <c r="X218" s="1829"/>
      <c r="Y218" s="1829"/>
      <c r="Z218" s="1829"/>
      <c r="AA218" s="1829"/>
      <c r="AB218" s="1829"/>
      <c r="AC218" s="1829"/>
      <c r="AD218" s="1829"/>
      <c r="AE218" s="1829"/>
      <c r="AF218" s="1010" t="s">
        <v>13</v>
      </c>
      <c r="AG218" s="1010"/>
      <c r="AH218" s="1010"/>
      <c r="AI218" s="1010"/>
      <c r="AJ218" s="1010"/>
      <c r="AK218" s="1010"/>
      <c r="AL218" s="1010"/>
      <c r="AM218" s="1137" t="s">
        <v>21</v>
      </c>
      <c r="AN218" s="46"/>
      <c r="AO218" s="4"/>
      <c r="AQ218" s="73"/>
      <c r="AR218" s="73"/>
      <c r="AS218" s="1211"/>
    </row>
    <row r="219" spans="1:101" ht="11.25" customHeight="1">
      <c r="B219" s="336"/>
      <c r="C219" s="46"/>
      <c r="D219" s="4"/>
      <c r="E219" s="1769"/>
      <c r="F219" s="1769"/>
      <c r="G219" s="1769"/>
      <c r="H219" s="1769"/>
      <c r="I219" s="1769"/>
      <c r="J219" s="1769"/>
      <c r="K219" s="1769"/>
      <c r="L219" s="1769"/>
      <c r="M219" s="1769"/>
      <c r="N219" s="1769"/>
      <c r="O219" s="1769"/>
      <c r="P219" s="1769"/>
      <c r="Q219" s="1769"/>
      <c r="R219" s="1769"/>
      <c r="S219" s="1769"/>
      <c r="T219" s="1769"/>
      <c r="U219" s="46"/>
      <c r="V219" s="4"/>
      <c r="W219" s="1829" t="s">
        <v>467</v>
      </c>
      <c r="X219" s="1829"/>
      <c r="Y219" s="1829"/>
      <c r="Z219" s="1829"/>
      <c r="AA219" s="1829"/>
      <c r="AB219" s="1829"/>
      <c r="AC219" s="1829"/>
      <c r="AD219" s="1829"/>
      <c r="AE219" s="1829"/>
      <c r="AF219" s="1010" t="s">
        <v>13</v>
      </c>
      <c r="AG219" s="1010"/>
      <c r="AH219" s="1010"/>
      <c r="AI219" s="1010"/>
      <c r="AJ219" s="1010"/>
      <c r="AK219" s="1010"/>
      <c r="AL219" s="1010"/>
      <c r="AM219" s="1137" t="s">
        <v>23</v>
      </c>
      <c r="AN219" s="46"/>
      <c r="AO219" s="4"/>
      <c r="AQ219" s="73"/>
      <c r="AR219" s="73"/>
      <c r="AS219" s="177"/>
      <c r="AT219" s="37"/>
      <c r="AU219" s="37"/>
      <c r="AV219" s="37"/>
      <c r="AW219" s="37"/>
      <c r="AX219" s="37"/>
      <c r="AY219" s="37"/>
      <c r="AZ219" s="37"/>
      <c r="BA219" s="37"/>
      <c r="BB219" s="37"/>
      <c r="BC219" s="37"/>
      <c r="BD219" s="37"/>
      <c r="BE219" s="37"/>
      <c r="BF219" s="37"/>
      <c r="BG219" s="37"/>
      <c r="BH219" s="37"/>
      <c r="BI219" s="37"/>
      <c r="BJ219" s="37"/>
      <c r="BK219" s="37"/>
      <c r="BL219" s="37"/>
      <c r="BM219" s="37"/>
      <c r="BN219" s="37"/>
      <c r="BO219" s="37"/>
      <c r="BP219" s="37"/>
      <c r="BQ219" s="37"/>
      <c r="BR219" s="37"/>
      <c r="BS219" s="37"/>
      <c r="BT219" s="37"/>
      <c r="BU219" s="37"/>
      <c r="BV219" s="37"/>
      <c r="BW219" s="37"/>
      <c r="BX219" s="37"/>
      <c r="BY219" s="37"/>
      <c r="BZ219" s="37"/>
      <c r="CA219" s="37"/>
      <c r="CB219" s="37"/>
      <c r="CC219" s="37"/>
      <c r="CD219" s="37"/>
      <c r="CE219" s="37"/>
      <c r="CF219" s="37"/>
      <c r="CG219" s="37"/>
      <c r="CH219" s="37"/>
      <c r="CI219" s="37"/>
      <c r="CJ219" s="37"/>
      <c r="CK219" s="37"/>
      <c r="CL219" s="37"/>
      <c r="CM219" s="37"/>
      <c r="CN219" s="37"/>
      <c r="CO219" s="37"/>
      <c r="CP219" s="37"/>
      <c r="CQ219" s="37"/>
      <c r="CR219" s="37"/>
      <c r="CS219" s="37"/>
      <c r="CT219" s="37"/>
      <c r="CU219" s="37"/>
      <c r="CV219" s="37"/>
      <c r="CW219" s="37"/>
    </row>
    <row r="220" spans="1:101" ht="11.25" customHeight="1">
      <c r="B220" s="336"/>
      <c r="C220" s="46"/>
      <c r="D220" s="4"/>
      <c r="E220" s="1769"/>
      <c r="F220" s="1769"/>
      <c r="G220" s="1769"/>
      <c r="H220" s="1769"/>
      <c r="I220" s="1769"/>
      <c r="J220" s="1769"/>
      <c r="K220" s="1769"/>
      <c r="L220" s="1769"/>
      <c r="M220" s="1769"/>
      <c r="N220" s="1769"/>
      <c r="O220" s="1769"/>
      <c r="P220" s="1769"/>
      <c r="Q220" s="1769"/>
      <c r="R220" s="1769"/>
      <c r="S220" s="1769"/>
      <c r="T220" s="1769"/>
      <c r="U220" s="46"/>
      <c r="V220" s="4"/>
      <c r="W220" s="1009" t="s">
        <v>468</v>
      </c>
      <c r="X220" s="1009"/>
      <c r="Y220" s="1010"/>
      <c r="Z220" s="1010"/>
      <c r="AA220" s="1010"/>
      <c r="AC220" s="1010" t="s">
        <v>13</v>
      </c>
      <c r="AD220" s="1010"/>
      <c r="AE220" s="1010"/>
      <c r="AF220" s="1010"/>
      <c r="AG220" s="1010"/>
      <c r="AH220" s="1010"/>
      <c r="AI220" s="1010"/>
      <c r="AJ220" s="1010"/>
      <c r="AK220" s="1010" t="s">
        <v>13</v>
      </c>
      <c r="AL220" s="1010"/>
      <c r="AM220" s="1137" t="s">
        <v>25</v>
      </c>
      <c r="AN220" s="46"/>
      <c r="AO220" s="4"/>
      <c r="AQ220" s="73"/>
      <c r="AR220" s="73"/>
    </row>
    <row r="221" spans="1:101" ht="11.25" customHeight="1">
      <c r="B221" s="336"/>
      <c r="D221" s="4"/>
      <c r="E221" s="1769"/>
      <c r="F221" s="1769"/>
      <c r="G221" s="1769"/>
      <c r="H221" s="1769"/>
      <c r="I221" s="1769"/>
      <c r="J221" s="1769"/>
      <c r="K221" s="1769"/>
      <c r="L221" s="1769"/>
      <c r="M221" s="1769"/>
      <c r="N221" s="1769"/>
      <c r="O221" s="1769"/>
      <c r="P221" s="1769"/>
      <c r="Q221" s="1769"/>
      <c r="R221" s="1769"/>
      <c r="S221" s="1769"/>
      <c r="T221" s="1769"/>
      <c r="V221" s="4"/>
      <c r="W221" s="1829" t="s">
        <v>469</v>
      </c>
      <c r="X221" s="1829"/>
      <c r="Y221" s="1829"/>
      <c r="Z221" s="1829"/>
      <c r="AA221" s="1829"/>
      <c r="AB221" s="1829"/>
      <c r="AC221" s="1010" t="s">
        <v>13</v>
      </c>
      <c r="AD221" s="1010"/>
      <c r="AE221" s="1010"/>
      <c r="AF221" s="1010"/>
      <c r="AG221" s="1010"/>
      <c r="AH221" s="1010"/>
      <c r="AI221" s="1010"/>
      <c r="AJ221" s="1010"/>
      <c r="AK221" s="1010"/>
      <c r="AL221" s="1010"/>
      <c r="AM221" s="1137" t="s">
        <v>27</v>
      </c>
      <c r="AN221" s="46"/>
      <c r="AQ221" s="73"/>
      <c r="AR221" s="73"/>
    </row>
    <row r="222" spans="1:101" ht="11.25" customHeight="1">
      <c r="B222" s="336"/>
      <c r="D222" s="4"/>
      <c r="E222" s="1769"/>
      <c r="F222" s="1769"/>
      <c r="G222" s="1769"/>
      <c r="H222" s="1769"/>
      <c r="I222" s="1769"/>
      <c r="J222" s="1769"/>
      <c r="K222" s="1769"/>
      <c r="L222" s="1769"/>
      <c r="M222" s="1769"/>
      <c r="N222" s="1769"/>
      <c r="O222" s="1769"/>
      <c r="P222" s="1769"/>
      <c r="Q222" s="1769"/>
      <c r="R222" s="1769"/>
      <c r="S222" s="1769"/>
      <c r="T222" s="1769"/>
      <c r="V222" s="4"/>
      <c r="W222" s="1829" t="s">
        <v>158</v>
      </c>
      <c r="X222" s="1829"/>
      <c r="Y222" s="1829"/>
      <c r="Z222" s="1829"/>
      <c r="AA222" s="1829"/>
      <c r="AB222" s="1829"/>
      <c r="AC222" s="1829"/>
      <c r="AD222" s="1010" t="s">
        <v>13</v>
      </c>
      <c r="AE222" s="1010"/>
      <c r="AF222" s="1010"/>
      <c r="AG222" s="1010"/>
      <c r="AH222" s="1010"/>
      <c r="AI222" s="1010"/>
      <c r="AJ222" s="1010"/>
      <c r="AK222" s="1010"/>
      <c r="AL222" s="1010"/>
      <c r="AM222" s="1137" t="s">
        <v>35</v>
      </c>
      <c r="AN222" s="46"/>
      <c r="AQ222" s="73"/>
      <c r="AR222" s="73"/>
    </row>
    <row r="223" spans="1:101" ht="6" customHeight="1" thickBot="1">
      <c r="B223" s="336"/>
      <c r="D223" s="4"/>
      <c r="E223" s="24"/>
      <c r="F223" s="24"/>
      <c r="G223" s="24"/>
      <c r="H223" s="24"/>
      <c r="I223" s="24"/>
      <c r="J223" s="24"/>
      <c r="K223" s="24"/>
      <c r="L223" s="24"/>
      <c r="M223" s="24"/>
      <c r="N223" s="24"/>
      <c r="O223" s="24"/>
      <c r="P223" s="24"/>
      <c r="Q223" s="24"/>
      <c r="R223" s="24"/>
      <c r="S223" s="24"/>
      <c r="T223" s="24"/>
      <c r="V223" s="4"/>
      <c r="AM223" s="16"/>
      <c r="AN223" s="46"/>
      <c r="AQ223" s="16"/>
    </row>
    <row r="224" spans="1:101" ht="6" customHeight="1">
      <c r="A224" s="27"/>
      <c r="B224" s="150"/>
      <c r="C224" s="27"/>
      <c r="D224" s="27"/>
      <c r="E224" s="27"/>
      <c r="F224" s="27"/>
      <c r="G224" s="27"/>
      <c r="H224" s="27"/>
      <c r="I224" s="27"/>
      <c r="J224" s="27"/>
      <c r="K224" s="27"/>
      <c r="L224" s="27"/>
      <c r="M224" s="27"/>
      <c r="N224" s="27"/>
      <c r="O224" s="27"/>
      <c r="P224" s="27"/>
      <c r="Q224" s="27"/>
      <c r="R224" s="27"/>
      <c r="S224" s="27"/>
      <c r="T224" s="27"/>
      <c r="U224" s="27"/>
      <c r="V224" s="27"/>
      <c r="W224" s="139"/>
      <c r="X224" s="139"/>
      <c r="Y224" s="139"/>
      <c r="Z224" s="139"/>
      <c r="AA224" s="139"/>
      <c r="AB224" s="139"/>
      <c r="AC224" s="139"/>
      <c r="AD224" s="139"/>
      <c r="AE224" s="139"/>
      <c r="AF224" s="139"/>
      <c r="AG224" s="139"/>
      <c r="AH224" s="139"/>
      <c r="AI224" s="139"/>
      <c r="AJ224" s="27"/>
      <c r="AK224" s="27"/>
      <c r="AL224" s="239"/>
      <c r="AM224" s="27"/>
      <c r="AN224" s="27"/>
      <c r="AO224" s="27"/>
      <c r="AP224" s="27"/>
      <c r="AQ224" s="27"/>
      <c r="AR224" s="27"/>
    </row>
    <row r="225" spans="1:44" ht="11.25" customHeight="1">
      <c r="A225" s="1725" t="s">
        <v>472</v>
      </c>
      <c r="B225" s="1725"/>
      <c r="C225" s="1725"/>
      <c r="D225" s="1725"/>
      <c r="E225" s="1725"/>
      <c r="F225" s="1725"/>
      <c r="G225" s="1725"/>
      <c r="H225" s="1725"/>
      <c r="I225" s="1725"/>
      <c r="J225" s="1725"/>
      <c r="K225" s="1725"/>
      <c r="L225" s="1725"/>
      <c r="M225" s="1725"/>
      <c r="N225" s="1725"/>
      <c r="O225" s="1725"/>
      <c r="P225" s="1725"/>
      <c r="Q225" s="1725"/>
      <c r="R225" s="1725"/>
      <c r="S225" s="1725"/>
      <c r="T225" s="1725"/>
      <c r="U225" s="1725"/>
      <c r="V225" s="1725"/>
      <c r="W225" s="1725"/>
      <c r="X225" s="1725"/>
      <c r="Y225" s="1725"/>
      <c r="Z225" s="1725"/>
      <c r="AA225" s="1725"/>
      <c r="AB225" s="1725"/>
      <c r="AC225" s="1725"/>
      <c r="AD225" s="1725"/>
      <c r="AE225" s="1725"/>
      <c r="AF225" s="1725"/>
      <c r="AG225" s="1725"/>
      <c r="AH225" s="1725"/>
      <c r="AI225" s="1725"/>
      <c r="AJ225" s="1725"/>
      <c r="AK225" s="1725"/>
      <c r="AL225" s="1725"/>
      <c r="AM225" s="1725"/>
      <c r="AN225" s="1725"/>
      <c r="AO225" s="1725"/>
      <c r="AP225" s="1725"/>
      <c r="AQ225" s="1725"/>
      <c r="AR225" s="1725"/>
    </row>
    <row r="226" spans="1:44" ht="6" customHeight="1" thickBot="1">
      <c r="A226" s="28"/>
      <c r="B226" s="138"/>
      <c r="C226" s="28"/>
      <c r="D226" s="28"/>
      <c r="E226" s="28"/>
      <c r="F226" s="28"/>
      <c r="G226" s="28"/>
      <c r="H226" s="28"/>
      <c r="I226" s="28"/>
      <c r="J226" s="28"/>
      <c r="K226" s="28"/>
      <c r="L226" s="28"/>
      <c r="M226" s="28"/>
      <c r="N226" s="28"/>
      <c r="O226" s="28"/>
      <c r="P226" s="28"/>
      <c r="Q226" s="28"/>
      <c r="R226" s="28"/>
      <c r="S226" s="28"/>
      <c r="T226" s="28"/>
      <c r="U226" s="28"/>
      <c r="V226" s="28"/>
      <c r="W226" s="117"/>
      <c r="X226" s="28"/>
      <c r="Y226" s="28"/>
      <c r="Z226" s="28"/>
      <c r="AA226" s="28"/>
      <c r="AB226" s="28"/>
      <c r="AC226" s="28"/>
      <c r="AD226" s="28"/>
      <c r="AE226" s="28"/>
      <c r="AF226" s="28"/>
      <c r="AG226" s="28"/>
      <c r="AH226" s="28"/>
      <c r="AI226" s="28"/>
      <c r="AJ226" s="28"/>
      <c r="AK226" s="28"/>
      <c r="AL226" s="59"/>
      <c r="AM226" s="28"/>
      <c r="AN226" s="28"/>
      <c r="AO226" s="28"/>
      <c r="AP226" s="28"/>
      <c r="AQ226" s="28"/>
      <c r="AR226" s="28"/>
    </row>
    <row r="227" spans="1:44" ht="6" customHeight="1">
      <c r="A227" s="27"/>
      <c r="B227" s="150"/>
      <c r="C227" s="27"/>
      <c r="D227" s="51"/>
      <c r="E227" s="27"/>
      <c r="F227" s="27"/>
      <c r="G227" s="27"/>
      <c r="H227" s="27"/>
      <c r="I227" s="27"/>
      <c r="J227" s="27"/>
      <c r="K227" s="27"/>
      <c r="L227" s="27"/>
      <c r="M227" s="27"/>
      <c r="N227" s="27"/>
      <c r="O227" s="27"/>
      <c r="P227" s="27"/>
      <c r="Q227" s="27"/>
      <c r="R227" s="27"/>
      <c r="S227" s="27"/>
      <c r="T227" s="27"/>
      <c r="U227" s="27"/>
      <c r="V227" s="51"/>
      <c r="W227" s="27"/>
      <c r="X227" s="27"/>
      <c r="Y227" s="27"/>
      <c r="Z227" s="27"/>
      <c r="AA227" s="27"/>
      <c r="AB227" s="27"/>
      <c r="AC227" s="27"/>
      <c r="AD227" s="27"/>
      <c r="AE227" s="27"/>
      <c r="AF227" s="27"/>
      <c r="AG227" s="27"/>
      <c r="AH227" s="27"/>
      <c r="AI227" s="27"/>
      <c r="AJ227" s="27"/>
      <c r="AK227" s="27"/>
      <c r="AL227" s="27"/>
      <c r="AM227" s="27"/>
      <c r="AN227" s="27"/>
      <c r="AO227" s="303"/>
      <c r="AP227" s="239"/>
      <c r="AQ227" s="42"/>
      <c r="AR227" s="27"/>
    </row>
    <row r="228" spans="1:44" ht="11.25" customHeight="1">
      <c r="A228" s="13"/>
      <c r="B228" s="537">
        <v>630</v>
      </c>
      <c r="D228" s="4"/>
      <c r="E228" s="1733" t="str">
        <f ca="1">VLOOKUP(INDIRECT(ADDRESS(ROW(),COLUMN()-3)),INDIRECT("translations[[Question Num]:["&amp; Language_Selected &amp;"]]"),MATCH(Language_Selected,Language_Options,0)+1,FALSE)</f>
        <v>Is there a toilet (latrine) in functioning condition that is available for general outpatient client use?
IF YES, ASK TO SEE THE CLIENT TOILET AND INDICATE THE TYPE. THIS MUST BE TOILET FACILITIES FOR THE MAIN OUTPATIENT SERVICE AREA.
IF MORE THAN ONE TYPE OF TOILET IS USED, THE MOST COMMON TYPE OF TOILET/LATRINE IN THE OUTPATIENT SERVICE AREA SHOULD BE SELECTED.</v>
      </c>
      <c r="F228" s="1733"/>
      <c r="G228" s="1733"/>
      <c r="H228" s="1733"/>
      <c r="I228" s="1733"/>
      <c r="J228" s="1733"/>
      <c r="K228" s="1733"/>
      <c r="L228" s="1733"/>
      <c r="M228" s="1733"/>
      <c r="N228" s="1733"/>
      <c r="O228" s="1733"/>
      <c r="P228" s="1733"/>
      <c r="Q228" s="1733"/>
      <c r="R228" s="1733"/>
      <c r="S228" s="1733"/>
      <c r="T228" s="1733"/>
      <c r="V228" s="4"/>
      <c r="W228" s="37" t="s">
        <v>473</v>
      </c>
      <c r="AC228" s="15"/>
      <c r="AD228" s="15"/>
      <c r="AE228" s="15"/>
      <c r="AF228" s="15"/>
      <c r="AG228" s="15"/>
      <c r="AH228" s="15"/>
      <c r="AI228" s="15"/>
      <c r="AO228" s="258"/>
      <c r="AP228" s="15"/>
      <c r="AQ228" s="13"/>
    </row>
    <row r="229" spans="1:44" ht="11.25" customHeight="1">
      <c r="B229" s="25"/>
      <c r="D229" s="4"/>
      <c r="E229" s="1733"/>
      <c r="F229" s="1733"/>
      <c r="G229" s="1733"/>
      <c r="H229" s="1733"/>
      <c r="I229" s="1733"/>
      <c r="J229" s="1733"/>
      <c r="K229" s="1733"/>
      <c r="L229" s="1733"/>
      <c r="M229" s="1733"/>
      <c r="N229" s="1733"/>
      <c r="O229" s="1733"/>
      <c r="P229" s="1733"/>
      <c r="Q229" s="1733"/>
      <c r="R229" s="1733"/>
      <c r="S229" s="1733"/>
      <c r="T229" s="1733"/>
      <c r="V229" s="4"/>
      <c r="X229" s="530" t="s">
        <v>474</v>
      </c>
      <c r="Y229" s="24"/>
      <c r="Z229" s="24"/>
      <c r="AA229" s="24"/>
      <c r="AB229" s="24"/>
      <c r="AC229" s="24"/>
      <c r="AD229" s="24"/>
      <c r="AE229" s="24"/>
      <c r="AF229" s="24"/>
      <c r="AG229" s="24"/>
      <c r="AH229" s="24"/>
      <c r="AI229" s="24"/>
      <c r="AJ229" s="24"/>
      <c r="AK229" s="24"/>
      <c r="AL229" s="24"/>
      <c r="AO229" s="258"/>
      <c r="AP229" s="15"/>
      <c r="AQ229" s="13"/>
    </row>
    <row r="230" spans="1:44" ht="11.25" customHeight="1">
      <c r="B230" s="25"/>
      <c r="D230" s="4"/>
      <c r="E230" s="1733"/>
      <c r="F230" s="1733"/>
      <c r="G230" s="1733"/>
      <c r="H230" s="1733"/>
      <c r="I230" s="1733"/>
      <c r="J230" s="1733"/>
      <c r="K230" s="1733"/>
      <c r="L230" s="1733"/>
      <c r="M230" s="1733"/>
      <c r="N230" s="1733"/>
      <c r="O230" s="1733"/>
      <c r="P230" s="1733"/>
      <c r="Q230" s="1733"/>
      <c r="R230" s="1733"/>
      <c r="S230" s="1733"/>
      <c r="T230" s="1733"/>
      <c r="V230" s="4"/>
      <c r="Y230" t="s">
        <v>475</v>
      </c>
      <c r="AC230" s="21"/>
      <c r="AD230" s="21"/>
      <c r="AE230" s="21"/>
      <c r="AF230" s="847" t="s">
        <v>13</v>
      </c>
      <c r="AG230" s="21"/>
      <c r="AH230" s="21"/>
      <c r="AI230" s="21"/>
      <c r="AJ230" s="21"/>
      <c r="AK230" s="21"/>
      <c r="AL230" s="21"/>
      <c r="AM230" s="535" t="s">
        <v>141</v>
      </c>
      <c r="AO230" s="258"/>
      <c r="AP230" s="15"/>
      <c r="AQ230" s="13"/>
    </row>
    <row r="231" spans="1:44" ht="11.25" customHeight="1">
      <c r="B231" s="25"/>
      <c r="D231" s="4"/>
      <c r="E231" s="1733"/>
      <c r="F231" s="1733"/>
      <c r="G231" s="1733"/>
      <c r="H231" s="1733"/>
      <c r="I231" s="1733"/>
      <c r="J231" s="1733"/>
      <c r="K231" s="1733"/>
      <c r="L231" s="1733"/>
      <c r="M231" s="1733"/>
      <c r="N231" s="1733"/>
      <c r="O231" s="1733"/>
      <c r="P231" s="1733"/>
      <c r="Q231" s="1733"/>
      <c r="R231" s="1733"/>
      <c r="S231" s="1733"/>
      <c r="T231" s="1733"/>
      <c r="V231" s="4"/>
      <c r="X231" t="s">
        <v>476</v>
      </c>
      <c r="AC231" s="15"/>
      <c r="AD231" s="15"/>
      <c r="AE231" s="15"/>
      <c r="AF231" s="21"/>
      <c r="AG231" s="21"/>
      <c r="AH231" s="15"/>
      <c r="AI231" s="15" t="s">
        <v>13</v>
      </c>
      <c r="AJ231" s="15"/>
      <c r="AK231" s="15"/>
      <c r="AL231" s="15"/>
      <c r="AM231" s="535" t="s">
        <v>142</v>
      </c>
      <c r="AO231" s="4"/>
      <c r="AQ231" s="13"/>
    </row>
    <row r="232" spans="1:44" ht="11.25" customHeight="1">
      <c r="B232" s="25"/>
      <c r="D232" s="4"/>
      <c r="E232" s="1733"/>
      <c r="F232" s="1733"/>
      <c r="G232" s="1733"/>
      <c r="H232" s="1733"/>
      <c r="I232" s="1733"/>
      <c r="J232" s="1733"/>
      <c r="K232" s="1733"/>
      <c r="L232" s="1733"/>
      <c r="M232" s="1733"/>
      <c r="N232" s="1733"/>
      <c r="O232" s="1733"/>
      <c r="P232" s="1733"/>
      <c r="Q232" s="1733"/>
      <c r="R232" s="1733"/>
      <c r="S232" s="1733"/>
      <c r="T232" s="1733"/>
      <c r="V232" s="4"/>
      <c r="X232" t="s">
        <v>477</v>
      </c>
      <c r="AC232" s="15"/>
      <c r="AD232" s="15"/>
      <c r="AE232" s="15"/>
      <c r="AF232" s="15"/>
      <c r="AG232" s="21"/>
      <c r="AH232" s="21"/>
      <c r="AI232" s="15" t="s">
        <v>13</v>
      </c>
      <c r="AJ232" s="15"/>
      <c r="AK232" s="15"/>
      <c r="AL232" s="15"/>
      <c r="AM232" s="272" t="s">
        <v>143</v>
      </c>
      <c r="AO232" s="4"/>
      <c r="AQ232" s="13"/>
    </row>
    <row r="233" spans="1:44" ht="11.25" customHeight="1">
      <c r="B233" s="25"/>
      <c r="D233" s="4"/>
      <c r="E233" s="1733"/>
      <c r="F233" s="1733"/>
      <c r="G233" s="1733"/>
      <c r="H233" s="1733"/>
      <c r="I233" s="1733"/>
      <c r="J233" s="1733"/>
      <c r="K233" s="1733"/>
      <c r="L233" s="1733"/>
      <c r="M233" s="1733"/>
      <c r="N233" s="1733"/>
      <c r="O233" s="1733"/>
      <c r="P233" s="1733"/>
      <c r="Q233" s="1733"/>
      <c r="R233" s="1733"/>
      <c r="S233" s="1733"/>
      <c r="T233" s="1733"/>
      <c r="V233" s="4"/>
      <c r="X233" t="s">
        <v>478</v>
      </c>
      <c r="AC233" s="15"/>
      <c r="AD233" s="15"/>
      <c r="AE233" s="15"/>
      <c r="AF233" s="15"/>
      <c r="AG233" s="15"/>
      <c r="AH233" s="15"/>
      <c r="AI233" s="21"/>
      <c r="AJ233" s="21"/>
      <c r="AK233" s="21"/>
      <c r="AL233" s="15" t="s">
        <v>13</v>
      </c>
      <c r="AM233" s="272" t="s">
        <v>144</v>
      </c>
      <c r="AO233" s="4"/>
      <c r="AQ233" s="13"/>
    </row>
    <row r="234" spans="1:44" ht="11.25" customHeight="1">
      <c r="B234" s="25"/>
      <c r="D234" s="4"/>
      <c r="E234" s="1733"/>
      <c r="F234" s="1733"/>
      <c r="G234" s="1733"/>
      <c r="H234" s="1733"/>
      <c r="I234" s="1733"/>
      <c r="J234" s="1733"/>
      <c r="K234" s="1733"/>
      <c r="L234" s="1733"/>
      <c r="M234" s="1733"/>
      <c r="N234" s="1733"/>
      <c r="O234" s="1733"/>
      <c r="P234" s="1733"/>
      <c r="Q234" s="1733"/>
      <c r="R234" s="1733"/>
      <c r="S234" s="1733"/>
      <c r="T234" s="1733"/>
      <c r="V234" s="4"/>
      <c r="X234" t="s">
        <v>479</v>
      </c>
      <c r="AC234" s="15"/>
      <c r="AD234" s="15"/>
      <c r="AE234" s="15"/>
      <c r="AF234" s="15"/>
      <c r="AG234" s="15"/>
      <c r="AH234" s="15"/>
      <c r="AI234" s="21"/>
      <c r="AJ234" s="21"/>
      <c r="AK234" s="21"/>
      <c r="AL234" s="15" t="s">
        <v>13</v>
      </c>
      <c r="AM234" s="272" t="s">
        <v>145</v>
      </c>
      <c r="AO234" s="4"/>
      <c r="AQ234" s="13"/>
    </row>
    <row r="235" spans="1:44" ht="11.25" customHeight="1">
      <c r="B235" s="25"/>
      <c r="D235" s="4"/>
      <c r="E235" s="1733"/>
      <c r="F235" s="1733"/>
      <c r="G235" s="1733"/>
      <c r="H235" s="1733"/>
      <c r="I235" s="1733"/>
      <c r="J235" s="1733"/>
      <c r="K235" s="1733"/>
      <c r="L235" s="1733"/>
      <c r="M235" s="1733"/>
      <c r="N235" s="1733"/>
      <c r="O235" s="1733"/>
      <c r="P235" s="1733"/>
      <c r="Q235" s="1733"/>
      <c r="R235" s="1733"/>
      <c r="S235" s="1733"/>
      <c r="T235" s="1733"/>
      <c r="V235" s="4"/>
      <c r="W235" s="37" t="s">
        <v>480</v>
      </c>
      <c r="AC235" s="15"/>
      <c r="AD235" s="15"/>
      <c r="AE235" s="15"/>
      <c r="AF235" s="15"/>
      <c r="AG235" s="15"/>
      <c r="AH235" s="15"/>
      <c r="AI235" s="15"/>
      <c r="AJ235" s="21"/>
      <c r="AK235" s="21"/>
      <c r="AL235" s="21"/>
      <c r="AM235" s="272"/>
      <c r="AO235" s="4"/>
      <c r="AQ235" s="13"/>
    </row>
    <row r="236" spans="1:44" ht="11.25" customHeight="1">
      <c r="B236" s="25"/>
      <c r="D236" s="4"/>
      <c r="E236" s="1733"/>
      <c r="F236" s="1733"/>
      <c r="G236" s="1733"/>
      <c r="H236" s="1733"/>
      <c r="I236" s="1733"/>
      <c r="J236" s="1733"/>
      <c r="K236" s="1733"/>
      <c r="L236" s="1733"/>
      <c r="M236" s="1733"/>
      <c r="N236" s="1733"/>
      <c r="O236" s="1733"/>
      <c r="P236" s="1733"/>
      <c r="Q236" s="1733"/>
      <c r="R236" s="1733"/>
      <c r="S236" s="1733"/>
      <c r="T236" s="1733"/>
      <c r="V236" s="4"/>
      <c r="X236" s="530" t="s">
        <v>481</v>
      </c>
      <c r="Y236" s="530"/>
      <c r="Z236" s="530"/>
      <c r="AA236" s="530"/>
      <c r="AB236" s="530"/>
      <c r="AC236" s="847"/>
      <c r="AD236" s="847"/>
      <c r="AE236" s="847"/>
      <c r="AF236" s="847"/>
      <c r="AG236" s="847"/>
      <c r="AH236" s="847"/>
      <c r="AI236" s="15"/>
      <c r="AJ236" s="21"/>
      <c r="AK236" s="15"/>
      <c r="AL236" s="15"/>
      <c r="AO236" s="4"/>
      <c r="AQ236" s="13"/>
    </row>
    <row r="237" spans="1:44" ht="11.25" customHeight="1">
      <c r="B237" s="25"/>
      <c r="D237" s="4"/>
      <c r="E237" s="1733"/>
      <c r="F237" s="1733"/>
      <c r="G237" s="1733"/>
      <c r="H237" s="1733"/>
      <c r="I237" s="1733"/>
      <c r="J237" s="1733"/>
      <c r="K237" s="1733"/>
      <c r="L237" s="1733"/>
      <c r="M237" s="1733"/>
      <c r="N237" s="1733"/>
      <c r="O237" s="1733"/>
      <c r="P237" s="1733"/>
      <c r="Q237" s="1733"/>
      <c r="R237" s="1733"/>
      <c r="S237" s="1733"/>
      <c r="T237" s="1733"/>
      <c r="V237" s="4"/>
      <c r="Y237" t="s">
        <v>482</v>
      </c>
      <c r="AC237" s="21"/>
      <c r="AD237" s="21"/>
      <c r="AE237" s="21"/>
      <c r="AF237" s="21"/>
      <c r="AG237" s="21"/>
      <c r="AH237" s="727" t="s">
        <v>13</v>
      </c>
      <c r="AI237" s="15"/>
      <c r="AJ237" s="21"/>
      <c r="AK237" s="15"/>
      <c r="AL237" s="15"/>
      <c r="AM237" s="535" t="s">
        <v>151</v>
      </c>
      <c r="AO237" s="4"/>
      <c r="AQ237" s="13"/>
    </row>
    <row r="238" spans="1:44" ht="11.25" customHeight="1">
      <c r="B238" s="25"/>
      <c r="D238" s="4"/>
      <c r="E238" s="1733"/>
      <c r="F238" s="1733"/>
      <c r="G238" s="1733"/>
      <c r="H238" s="1733"/>
      <c r="I238" s="1733"/>
      <c r="J238" s="1733"/>
      <c r="K238" s="1733"/>
      <c r="L238" s="1733"/>
      <c r="M238" s="1733"/>
      <c r="N238" s="1733"/>
      <c r="O238" s="1733"/>
      <c r="P238" s="1733"/>
      <c r="Q238" s="1733"/>
      <c r="R238" s="1733"/>
      <c r="S238" s="1733"/>
      <c r="T238" s="1733"/>
      <c r="V238" s="4"/>
      <c r="X238" t="s">
        <v>483</v>
      </c>
      <c r="AC238" s="15"/>
      <c r="AD238" s="15"/>
      <c r="AE238" s="15"/>
      <c r="AF238" s="15"/>
      <c r="AG238" s="21"/>
      <c r="AH238" s="21"/>
      <c r="AI238" s="727" t="s">
        <v>484</v>
      </c>
      <c r="AJ238" s="727"/>
      <c r="AK238" s="727"/>
      <c r="AL238" s="15"/>
      <c r="AM238" s="272" t="s">
        <v>152</v>
      </c>
      <c r="AO238" s="4"/>
      <c r="AQ238" s="13"/>
    </row>
    <row r="239" spans="1:44" ht="11.25" customHeight="1">
      <c r="B239" s="25"/>
      <c r="D239" s="4"/>
      <c r="E239" s="1733"/>
      <c r="F239" s="1733"/>
      <c r="G239" s="1733"/>
      <c r="H239" s="1733"/>
      <c r="I239" s="1733"/>
      <c r="J239" s="1733"/>
      <c r="K239" s="1733"/>
      <c r="L239" s="1733"/>
      <c r="M239" s="1733"/>
      <c r="N239" s="1733"/>
      <c r="O239" s="1733"/>
      <c r="P239" s="1733"/>
      <c r="Q239" s="1733"/>
      <c r="R239" s="1733"/>
      <c r="S239" s="1733"/>
      <c r="T239" s="1733"/>
      <c r="V239" s="4"/>
      <c r="X239" t="s">
        <v>485</v>
      </c>
      <c r="AC239" s="15"/>
      <c r="AD239" s="15"/>
      <c r="AE239" s="15"/>
      <c r="AF239" s="15"/>
      <c r="AG239" s="15"/>
      <c r="AH239" s="15"/>
      <c r="AI239" s="15"/>
      <c r="AJ239" s="21"/>
      <c r="AK239" s="21"/>
      <c r="AL239" s="15"/>
      <c r="AO239" s="4"/>
      <c r="AQ239" s="13"/>
    </row>
    <row r="240" spans="1:44" ht="11.25" customHeight="1">
      <c r="B240" s="25"/>
      <c r="D240" s="4"/>
      <c r="E240" s="1733"/>
      <c r="F240" s="1733"/>
      <c r="G240" s="1733"/>
      <c r="H240" s="1733"/>
      <c r="I240" s="1733"/>
      <c r="J240" s="1733"/>
      <c r="K240" s="1733"/>
      <c r="L240" s="1733"/>
      <c r="M240" s="1733"/>
      <c r="N240" s="1733"/>
      <c r="O240" s="1733"/>
      <c r="P240" s="1733"/>
      <c r="Q240" s="1733"/>
      <c r="R240" s="1733"/>
      <c r="S240" s="1733"/>
      <c r="T240" s="1733"/>
      <c r="V240" s="4"/>
      <c r="Y240" s="530" t="s">
        <v>486</v>
      </c>
      <c r="Z240" s="530"/>
      <c r="AA240" s="530"/>
      <c r="AB240" s="530"/>
      <c r="AC240" s="847"/>
      <c r="AD240" s="727" t="s">
        <v>13</v>
      </c>
      <c r="AE240" s="727"/>
      <c r="AF240" s="727"/>
      <c r="AG240" s="727"/>
      <c r="AH240" s="727"/>
      <c r="AI240" s="727"/>
      <c r="AJ240" s="727"/>
      <c r="AK240" s="727"/>
      <c r="AL240" s="727"/>
      <c r="AM240" s="535" t="s">
        <v>487</v>
      </c>
      <c r="AO240" s="4"/>
      <c r="AQ240" s="13"/>
    </row>
    <row r="241" spans="1:61" ht="11.25" customHeight="1">
      <c r="B241" s="25"/>
      <c r="D241" s="4"/>
      <c r="E241" s="1733"/>
      <c r="F241" s="1733"/>
      <c r="G241" s="1733"/>
      <c r="H241" s="1733"/>
      <c r="I241" s="1733"/>
      <c r="J241" s="1733"/>
      <c r="K241" s="1733"/>
      <c r="L241" s="1733"/>
      <c r="M241" s="1733"/>
      <c r="N241" s="1733"/>
      <c r="O241" s="1733"/>
      <c r="P241" s="1733"/>
      <c r="Q241" s="1733"/>
      <c r="R241" s="1733"/>
      <c r="S241" s="1733"/>
      <c r="T241" s="1733"/>
      <c r="V241" s="4"/>
      <c r="W241" t="s">
        <v>488</v>
      </c>
      <c r="AC241" s="21"/>
      <c r="AD241" s="15"/>
      <c r="AE241" s="21"/>
      <c r="AF241" s="21"/>
      <c r="AG241" s="15" t="s">
        <v>13</v>
      </c>
      <c r="AH241" s="15"/>
      <c r="AI241" s="15"/>
      <c r="AJ241" s="15"/>
      <c r="AK241" s="15"/>
      <c r="AL241" s="15"/>
      <c r="AM241" s="272" t="s">
        <v>489</v>
      </c>
      <c r="AO241" s="4"/>
      <c r="AQ241" s="13"/>
    </row>
    <row r="242" spans="1:61" ht="11.25" customHeight="1">
      <c r="B242" s="25"/>
      <c r="D242" s="4"/>
      <c r="E242" s="1733"/>
      <c r="F242" s="1733"/>
      <c r="G242" s="1733"/>
      <c r="H242" s="1733"/>
      <c r="I242" s="1733"/>
      <c r="J242" s="1733"/>
      <c r="K242" s="1733"/>
      <c r="L242" s="1733"/>
      <c r="M242" s="1733"/>
      <c r="N242" s="1733"/>
      <c r="O242" s="1733"/>
      <c r="P242" s="1733"/>
      <c r="Q242" s="1733"/>
      <c r="R242" s="1733"/>
      <c r="S242" s="1733"/>
      <c r="T242" s="1733"/>
      <c r="V242" s="4"/>
      <c r="W242" t="s">
        <v>490</v>
      </c>
      <c r="AA242" s="15"/>
      <c r="AB242" s="15"/>
      <c r="AC242" s="21"/>
      <c r="AD242" s="21"/>
      <c r="AE242" s="15" t="s">
        <v>13</v>
      </c>
      <c r="AF242" s="15"/>
      <c r="AG242" s="15"/>
      <c r="AH242" s="15"/>
      <c r="AI242" s="15"/>
      <c r="AJ242" s="15"/>
      <c r="AK242" s="15"/>
      <c r="AL242" s="15"/>
      <c r="AM242" s="272" t="s">
        <v>491</v>
      </c>
      <c r="AO242" s="4"/>
      <c r="AQ242" s="13"/>
    </row>
    <row r="243" spans="1:61" ht="11.25" customHeight="1">
      <c r="B243" s="25"/>
      <c r="D243" s="4"/>
      <c r="E243" s="1733"/>
      <c r="F243" s="1733"/>
      <c r="G243" s="1733"/>
      <c r="H243" s="1733"/>
      <c r="I243" s="1733"/>
      <c r="J243" s="1733"/>
      <c r="K243" s="1733"/>
      <c r="L243" s="1733"/>
      <c r="M243" s="1733"/>
      <c r="N243" s="1733"/>
      <c r="O243" s="1733"/>
      <c r="P243" s="1733"/>
      <c r="Q243" s="1733"/>
      <c r="R243" s="1733"/>
      <c r="S243" s="1733"/>
      <c r="T243" s="1733"/>
      <c r="V243" s="4"/>
      <c r="W243" t="s">
        <v>492</v>
      </c>
      <c r="AC243" s="15"/>
      <c r="AD243" s="15"/>
      <c r="AE243" s="15"/>
      <c r="AF243" s="15"/>
      <c r="AG243" s="15"/>
      <c r="AH243" s="15"/>
      <c r="AI243" s="21"/>
      <c r="AJ243" s="21"/>
      <c r="AK243" s="21"/>
      <c r="AL243" s="727"/>
      <c r="AO243" s="4"/>
      <c r="AQ243" s="13"/>
    </row>
    <row r="244" spans="1:61" ht="11.25" customHeight="1">
      <c r="B244" s="25"/>
      <c r="D244" s="4"/>
      <c r="E244" s="1733"/>
      <c r="F244" s="1733"/>
      <c r="G244" s="1733"/>
      <c r="H244" s="1733"/>
      <c r="I244" s="1733"/>
      <c r="J244" s="1733"/>
      <c r="K244" s="1733"/>
      <c r="L244" s="1733"/>
      <c r="M244" s="1733"/>
      <c r="N244" s="1733"/>
      <c r="O244" s="1733"/>
      <c r="P244" s="1733"/>
      <c r="Q244" s="1733"/>
      <c r="R244" s="1733"/>
      <c r="S244" s="1733"/>
      <c r="T244" s="1733"/>
      <c r="V244" s="4"/>
      <c r="X244" s="24" t="s">
        <v>493</v>
      </c>
      <c r="Y244" s="24"/>
      <c r="Z244" s="24"/>
      <c r="AA244" s="24"/>
      <c r="AC244" s="15" t="s">
        <v>13</v>
      </c>
      <c r="AD244" s="15"/>
      <c r="AE244" s="15"/>
      <c r="AF244" s="15"/>
      <c r="AG244" s="15"/>
      <c r="AH244" s="15"/>
      <c r="AI244" s="15"/>
      <c r="AJ244" s="15"/>
      <c r="AK244" s="15"/>
      <c r="AL244" s="727"/>
      <c r="AM244" s="272" t="s">
        <v>494</v>
      </c>
      <c r="AO244" s="4"/>
      <c r="AQ244" s="13"/>
    </row>
    <row r="245" spans="1:61" ht="11.25" customHeight="1">
      <c r="B245" s="25"/>
      <c r="D245" s="4"/>
      <c r="E245" s="1733"/>
      <c r="F245" s="1733"/>
      <c r="G245" s="1733"/>
      <c r="H245" s="1733"/>
      <c r="I245" s="1733"/>
      <c r="J245" s="1733"/>
      <c r="K245" s="1733"/>
      <c r="L245" s="1733"/>
      <c r="M245" s="1733"/>
      <c r="N245" s="1733"/>
      <c r="O245" s="1733"/>
      <c r="P245" s="1733"/>
      <c r="Q245" s="1733"/>
      <c r="R245" s="1733"/>
      <c r="S245" s="1733"/>
      <c r="T245" s="1733"/>
      <c r="V245" s="4"/>
      <c r="W245" s="109" t="s">
        <v>495</v>
      </c>
      <c r="X245" s="109"/>
      <c r="Y245" s="109"/>
      <c r="Z245" s="109"/>
      <c r="AA245" s="109"/>
      <c r="AB245" s="109"/>
      <c r="AC245" s="1428"/>
      <c r="AD245" s="1428"/>
      <c r="AE245" s="877"/>
      <c r="AF245" s="877"/>
      <c r="AG245" s="877"/>
      <c r="AH245" s="877"/>
      <c r="AI245" s="877"/>
      <c r="AJ245" s="1428"/>
      <c r="AK245" s="1428"/>
      <c r="AL245" s="877"/>
      <c r="AM245" s="109"/>
      <c r="AN245" s="766"/>
      <c r="AO245" s="311"/>
      <c r="AP245" s="311"/>
      <c r="AQ245" s="311"/>
      <c r="AR245" s="462"/>
      <c r="AS245" s="1317"/>
      <c r="AT245" s="1310"/>
      <c r="AU245" s="1310"/>
      <c r="AV245" s="1310"/>
      <c r="AW245" s="1310"/>
      <c r="AX245" s="1310"/>
      <c r="AY245" s="1310"/>
      <c r="AZ245" s="1310"/>
      <c r="BA245" s="1310"/>
      <c r="BB245" s="1310"/>
      <c r="BC245" s="1310"/>
      <c r="BD245" s="1310"/>
      <c r="BE245" s="1310"/>
      <c r="BF245" s="1310"/>
      <c r="BG245" s="1310"/>
      <c r="BH245" s="1310"/>
      <c r="BI245" s="1310"/>
    </row>
    <row r="246" spans="1:61" ht="11.25" customHeight="1">
      <c r="B246" s="25"/>
      <c r="D246" s="4"/>
      <c r="E246" s="1733"/>
      <c r="F246" s="1733"/>
      <c r="G246" s="1733"/>
      <c r="H246" s="1733"/>
      <c r="I246" s="1733"/>
      <c r="J246" s="1733"/>
      <c r="K246" s="1733"/>
      <c r="L246" s="1733"/>
      <c r="M246" s="1733"/>
      <c r="N246" s="1733"/>
      <c r="O246" s="1733"/>
      <c r="P246" s="1733"/>
      <c r="Q246" s="1733"/>
      <c r="R246" s="1733"/>
      <c r="S246" s="1733"/>
      <c r="T246" s="1733"/>
      <c r="V246" s="4"/>
      <c r="W246" s="109"/>
      <c r="X246" s="986" t="s">
        <v>496</v>
      </c>
      <c r="Y246" s="986"/>
      <c r="Z246" s="986"/>
      <c r="AA246" s="986"/>
      <c r="AB246" s="986"/>
      <c r="AC246" s="1428"/>
      <c r="AD246" s="1428" t="s">
        <v>13</v>
      </c>
      <c r="AE246" s="877"/>
      <c r="AF246" s="877"/>
      <c r="AG246" s="877"/>
      <c r="AH246" s="877"/>
      <c r="AI246" s="877"/>
      <c r="AJ246" s="1428"/>
      <c r="AK246" s="1428"/>
      <c r="AL246" s="877"/>
      <c r="AM246" s="992" t="s">
        <v>497</v>
      </c>
      <c r="AN246" s="766"/>
      <c r="AO246" s="109"/>
      <c r="AP246" s="109"/>
      <c r="AQ246" s="109">
        <v>636</v>
      </c>
      <c r="AR246" s="462"/>
      <c r="AS246" s="1317"/>
      <c r="AT246" s="1310"/>
      <c r="AU246" s="1310"/>
      <c r="AV246" s="1310"/>
      <c r="AW246" s="1310"/>
      <c r="AX246" s="1310"/>
      <c r="AY246" s="1310"/>
      <c r="AZ246" s="1310"/>
      <c r="BA246" s="1310"/>
      <c r="BB246" s="1310"/>
      <c r="BC246" s="1310"/>
      <c r="BD246" s="1310"/>
      <c r="BE246" s="1310"/>
      <c r="BF246" s="1310"/>
      <c r="BG246" s="1310"/>
      <c r="BH246" s="1310"/>
      <c r="BI246" s="1310"/>
    </row>
    <row r="247" spans="1:61" ht="11.25" customHeight="1">
      <c r="B247" s="25"/>
      <c r="D247" s="4"/>
      <c r="E247" s="1733"/>
      <c r="F247" s="1733"/>
      <c r="G247" s="1733"/>
      <c r="H247" s="1733"/>
      <c r="I247" s="1733"/>
      <c r="J247" s="1733"/>
      <c r="K247" s="1733"/>
      <c r="L247" s="1733"/>
      <c r="M247" s="1733"/>
      <c r="N247" s="1733"/>
      <c r="O247" s="1733"/>
      <c r="P247" s="1733"/>
      <c r="Q247" s="1733"/>
      <c r="R247" s="1733"/>
      <c r="S247" s="1733"/>
      <c r="T247" s="1733"/>
      <c r="V247" s="4"/>
      <c r="W247" t="s">
        <v>498</v>
      </c>
      <c r="AE247" s="15"/>
      <c r="AF247" s="15"/>
      <c r="AG247" s="15"/>
      <c r="AH247" s="15"/>
      <c r="AI247" s="15"/>
      <c r="AM247" s="535" t="s">
        <v>207</v>
      </c>
      <c r="AO247" s="4"/>
      <c r="AQ247" s="13"/>
    </row>
    <row r="248" spans="1:61" ht="11.25" customHeight="1">
      <c r="B248" s="25"/>
      <c r="D248" s="4"/>
      <c r="E248" s="1733"/>
      <c r="F248" s="1733"/>
      <c r="G248" s="1733"/>
      <c r="H248" s="1733"/>
      <c r="I248" s="1733"/>
      <c r="J248" s="1733"/>
      <c r="K248" s="1733"/>
      <c r="L248" s="1733"/>
      <c r="M248" s="1733"/>
      <c r="N248" s="1733"/>
      <c r="O248" s="1733"/>
      <c r="P248" s="1733"/>
      <c r="Q248" s="1733"/>
      <c r="R248" s="1733"/>
      <c r="S248" s="1733"/>
      <c r="T248" s="1733"/>
      <c r="V248" s="4"/>
      <c r="AC248" s="1" t="s">
        <v>499</v>
      </c>
      <c r="AN248" s="46"/>
      <c r="AQ248" s="13"/>
    </row>
    <row r="249" spans="1:61" ht="6" customHeight="1">
      <c r="A249" s="7"/>
      <c r="B249" s="135"/>
      <c r="C249" s="7"/>
      <c r="D249" s="6"/>
      <c r="E249" s="7"/>
      <c r="F249" s="7"/>
      <c r="G249" s="7"/>
      <c r="H249" s="7"/>
      <c r="I249" s="7"/>
      <c r="J249" s="7"/>
      <c r="K249" s="7"/>
      <c r="L249" s="7"/>
      <c r="M249" s="7"/>
      <c r="N249" s="7"/>
      <c r="O249" s="7"/>
      <c r="P249" s="7"/>
      <c r="Q249" s="7"/>
      <c r="R249" s="7"/>
      <c r="S249" s="7"/>
      <c r="T249" s="7"/>
      <c r="U249" s="7"/>
      <c r="V249" s="6"/>
      <c r="W249" s="7"/>
      <c r="X249" s="7"/>
      <c r="Y249" s="7"/>
      <c r="Z249" s="7"/>
      <c r="AA249" s="7"/>
      <c r="AB249" s="7"/>
      <c r="AC249" s="7"/>
      <c r="AD249" s="7"/>
      <c r="AE249" s="7"/>
      <c r="AF249" s="7"/>
      <c r="AG249" s="53"/>
      <c r="AH249" s="53"/>
      <c r="AI249" s="53"/>
      <c r="AJ249" s="53"/>
      <c r="AK249" s="53"/>
      <c r="AL249" s="196"/>
      <c r="AM249" s="7"/>
      <c r="AN249" s="31"/>
      <c r="AO249" s="7"/>
      <c r="AP249" s="7"/>
      <c r="AQ249" s="2"/>
      <c r="AR249" s="7"/>
    </row>
    <row r="250" spans="1:61" ht="6" customHeight="1">
      <c r="A250" s="12"/>
      <c r="B250" s="325"/>
      <c r="C250" s="12"/>
      <c r="D250" s="11"/>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30"/>
      <c r="AO250" s="11"/>
      <c r="AP250" s="226"/>
      <c r="AQ250" s="9"/>
      <c r="AR250" s="12"/>
    </row>
    <row r="251" spans="1:61" ht="11.25" customHeight="1">
      <c r="A251" s="13"/>
      <c r="B251" s="537">
        <v>631</v>
      </c>
      <c r="D251" s="4"/>
      <c r="E251" s="1831" t="str">
        <f ca="1">VLOOKUP(INDIRECT(ADDRESS(ROW(),COLUMN()-3)),INDIRECT("translations[[Question Num]:["&amp; Language_Selected &amp;"]]"),MATCH(Language_Selected,Language_Options,0)+1,FALSE)</f>
        <v>CIRCLE ANY OBSERVED CONDITION. IF NONE IS OBSERVED, CIRCLE "Y"</v>
      </c>
      <c r="F251" s="1831"/>
      <c r="G251" s="1831"/>
      <c r="H251" s="1831"/>
      <c r="I251" s="1831"/>
      <c r="J251" s="1831"/>
      <c r="K251" s="1831"/>
      <c r="L251" s="1831"/>
      <c r="M251" s="1831"/>
      <c r="N251" s="1831"/>
      <c r="O251" s="1831"/>
      <c r="P251" s="1831"/>
      <c r="Q251" s="1831"/>
      <c r="R251" s="1831"/>
      <c r="S251" s="1831"/>
      <c r="T251" s="1831"/>
      <c r="U251" s="1831"/>
      <c r="V251" s="1831"/>
      <c r="W251" s="1831"/>
      <c r="X251" s="1831"/>
      <c r="Y251" s="1831"/>
      <c r="Z251" s="1831"/>
      <c r="AA251" s="1831"/>
      <c r="AB251" s="1831"/>
      <c r="AC251" s="1831"/>
      <c r="AD251" s="1831"/>
      <c r="AE251" s="1831"/>
      <c r="AF251" s="1831"/>
      <c r="AG251" s="1831"/>
      <c r="AH251" s="1831"/>
      <c r="AI251" s="1831"/>
      <c r="AJ251" s="1831"/>
      <c r="AK251" s="1831"/>
      <c r="AL251" s="1831"/>
      <c r="AM251" s="1831"/>
      <c r="AN251" s="46"/>
      <c r="AO251" s="4"/>
      <c r="AQ251" s="1"/>
    </row>
    <row r="252" spans="1:61" ht="6" customHeight="1">
      <c r="A252" s="13"/>
      <c r="B252" s="537"/>
      <c r="D252" s="6"/>
      <c r="E252" s="7"/>
      <c r="F252" s="7"/>
      <c r="G252" s="7"/>
      <c r="H252" s="7"/>
      <c r="I252" s="7"/>
      <c r="J252" s="7"/>
      <c r="K252" s="7"/>
      <c r="L252" s="7"/>
      <c r="M252" s="7"/>
      <c r="N252" s="7"/>
      <c r="O252" s="7"/>
      <c r="P252" s="7"/>
      <c r="Q252" s="7"/>
      <c r="R252" s="7"/>
      <c r="S252" s="7"/>
      <c r="T252" s="7"/>
      <c r="U252" s="7"/>
      <c r="V252" s="7"/>
      <c r="W252" s="7"/>
      <c r="X252" s="7"/>
      <c r="Y252" s="7"/>
      <c r="Z252" s="7"/>
      <c r="AA252" s="7"/>
      <c r="AB252" s="7"/>
      <c r="AC252" s="56"/>
      <c r="AD252" s="7"/>
      <c r="AE252" s="7"/>
      <c r="AF252" s="7"/>
      <c r="AG252" s="53"/>
      <c r="AH252" s="7"/>
      <c r="AI252" s="53"/>
      <c r="AJ252" s="53"/>
      <c r="AK252" s="53"/>
      <c r="AL252" s="53"/>
      <c r="AM252" s="7"/>
      <c r="AN252" s="31"/>
      <c r="AO252" s="4"/>
      <c r="AP252" s="15"/>
      <c r="AQ252" s="13"/>
    </row>
    <row r="253" spans="1:61" ht="6" customHeight="1">
      <c r="A253" s="13"/>
      <c r="B253" s="537"/>
      <c r="D253" s="11"/>
      <c r="E253" s="12"/>
      <c r="F253" s="12"/>
      <c r="G253" s="12"/>
      <c r="H253" s="12"/>
      <c r="I253" s="12"/>
      <c r="J253" s="12"/>
      <c r="K253" s="12"/>
      <c r="L253" s="12"/>
      <c r="M253" s="12"/>
      <c r="N253" s="12"/>
      <c r="O253" s="12"/>
      <c r="P253" s="12"/>
      <c r="Q253" s="12"/>
      <c r="R253" s="12"/>
      <c r="S253" s="12"/>
      <c r="W253" s="12"/>
      <c r="X253" s="12"/>
      <c r="Y253" s="12"/>
      <c r="Z253" s="12"/>
      <c r="AA253" s="12"/>
      <c r="AB253" s="12"/>
      <c r="AC253" s="261"/>
      <c r="AD253" s="12"/>
      <c r="AE253" s="12"/>
      <c r="AF253" s="12"/>
      <c r="AG253" s="14"/>
      <c r="AH253" s="12"/>
      <c r="AI253" s="14"/>
      <c r="AJ253" s="14"/>
      <c r="AK253" s="14"/>
      <c r="AL253" s="15"/>
      <c r="AN253" s="46"/>
      <c r="AO253" s="4"/>
      <c r="AP253" s="15"/>
      <c r="AQ253" s="13"/>
    </row>
    <row r="254" spans="1:61" ht="11.25" customHeight="1">
      <c r="B254" s="537"/>
      <c r="D254" s="4"/>
      <c r="E254" s="1216" t="s">
        <v>500</v>
      </c>
      <c r="F254" s="1216"/>
      <c r="G254" s="1216"/>
      <c r="H254" s="1216"/>
      <c r="I254" s="1216"/>
      <c r="J254" s="1216"/>
      <c r="K254" s="1216"/>
      <c r="L254" s="1216"/>
      <c r="M254" s="1216"/>
      <c r="N254" s="1216"/>
      <c r="O254" s="1237"/>
      <c r="P254" s="1237"/>
      <c r="Q254" s="1237"/>
      <c r="R254" s="1237"/>
      <c r="S254" s="1237" t="s">
        <v>13</v>
      </c>
      <c r="T254" s="1237"/>
      <c r="U254" s="1237"/>
      <c r="V254" s="1237"/>
      <c r="W254" s="1237"/>
      <c r="X254" s="1237"/>
      <c r="Y254" s="1237"/>
      <c r="Z254" s="1237"/>
      <c r="AA254" s="1237"/>
      <c r="AB254" s="1237"/>
      <c r="AC254" s="1237"/>
      <c r="AD254" s="1237"/>
      <c r="AE254" s="1237"/>
      <c r="AF254" s="1237"/>
      <c r="AG254" s="1237"/>
      <c r="AH254" s="1237"/>
      <c r="AI254" s="1237"/>
      <c r="AJ254" s="1237"/>
      <c r="AK254" s="1237"/>
      <c r="AL254" s="727"/>
      <c r="AM254" s="537" t="s">
        <v>224</v>
      </c>
      <c r="AN254" s="46"/>
      <c r="AO254" s="1238"/>
      <c r="AP254" s="15"/>
      <c r="AQ254" s="13"/>
    </row>
    <row r="255" spans="1:61" ht="11.25" customHeight="1">
      <c r="B255" s="537"/>
      <c r="D255" s="4"/>
      <c r="E255" s="1216"/>
      <c r="F255" s="1216"/>
      <c r="G255" s="1216"/>
      <c r="H255" s="1216"/>
      <c r="I255" s="1216"/>
      <c r="J255" s="1216"/>
      <c r="K255" s="1216"/>
      <c r="L255" s="1216"/>
      <c r="M255" s="1216"/>
      <c r="N255" s="1216"/>
      <c r="O255" s="1237"/>
      <c r="P255" s="1237"/>
      <c r="Q255" s="1237"/>
      <c r="R255" s="1237"/>
      <c r="S255" s="1237"/>
      <c r="T255" s="1237"/>
      <c r="U255" s="1237"/>
      <c r="V255" s="1237"/>
      <c r="W255" s="1237"/>
      <c r="X255" s="1237"/>
      <c r="Y255" s="1237"/>
      <c r="Z255" s="1237"/>
      <c r="AA255" s="1237"/>
      <c r="AB255" s="1237"/>
      <c r="AC255" s="1237"/>
      <c r="AD255" s="1237"/>
      <c r="AE255" s="1237"/>
      <c r="AF255" s="1237"/>
      <c r="AG255" s="1237"/>
      <c r="AH255" s="1237"/>
      <c r="AI255" s="1237"/>
      <c r="AJ255" s="1237"/>
      <c r="AK255" s="1237"/>
      <c r="AL255" s="15"/>
      <c r="AM255" s="92"/>
      <c r="AN255" s="46"/>
      <c r="AO255" s="1238"/>
      <c r="AP255" s="15"/>
      <c r="AQ255" s="13"/>
    </row>
    <row r="256" spans="1:61" ht="11.25" customHeight="1">
      <c r="B256" s="537"/>
      <c r="D256" s="4"/>
      <c r="E256" s="1216" t="s">
        <v>501</v>
      </c>
      <c r="F256" s="1216"/>
      <c r="G256" s="1216"/>
      <c r="H256" s="1216"/>
      <c r="I256" s="1216"/>
      <c r="J256" s="1216"/>
      <c r="K256" s="1216"/>
      <c r="L256" s="1216"/>
      <c r="M256" s="1216"/>
      <c r="N256" s="1216"/>
      <c r="O256" s="1237"/>
      <c r="P256" s="1237"/>
      <c r="Q256" s="1237"/>
      <c r="R256" s="1237"/>
      <c r="S256" s="1237"/>
      <c r="T256" s="1237"/>
      <c r="U256" s="1237"/>
      <c r="V256" s="1237"/>
      <c r="W256" s="1237"/>
      <c r="X256" s="1237"/>
      <c r="Y256" s="1237"/>
      <c r="Z256" s="1237"/>
      <c r="AA256" s="1237"/>
      <c r="AB256" s="1237"/>
      <c r="AC256" s="1237"/>
      <c r="AD256" s="1237"/>
      <c r="AE256" s="1237"/>
      <c r="AF256" s="1237"/>
      <c r="AG256" s="1237"/>
      <c r="AH256" s="1237"/>
      <c r="AI256" s="1237"/>
      <c r="AJ256" s="1237"/>
      <c r="AK256" s="1237"/>
      <c r="AL256" s="15"/>
      <c r="AM256" s="92"/>
      <c r="AN256" s="46"/>
      <c r="AO256" s="1238"/>
      <c r="AP256" s="15"/>
      <c r="AQ256" s="13"/>
    </row>
    <row r="257" spans="1:43" ht="6" customHeight="1">
      <c r="A257" s="13"/>
      <c r="B257" s="537"/>
      <c r="D257" s="1239"/>
      <c r="E257" s="1240"/>
      <c r="F257" s="1240"/>
      <c r="G257" s="1240"/>
      <c r="H257" s="1240"/>
      <c r="I257" s="1240"/>
      <c r="J257" s="1240"/>
      <c r="K257" s="1240"/>
      <c r="L257" s="1240"/>
      <c r="M257" s="1240"/>
      <c r="N257" s="1240"/>
      <c r="O257" s="1241"/>
      <c r="P257" s="1241"/>
      <c r="Q257" s="1241"/>
      <c r="R257" s="1241"/>
      <c r="S257" s="1241"/>
      <c r="T257" s="1241"/>
      <c r="U257" s="1241"/>
      <c r="V257" s="1241"/>
      <c r="W257" s="1241"/>
      <c r="X257" s="1241"/>
      <c r="Y257" s="1241"/>
      <c r="Z257" s="1241"/>
      <c r="AA257" s="1241"/>
      <c r="AB257" s="1241"/>
      <c r="AC257" s="1242"/>
      <c r="AD257" s="1241"/>
      <c r="AE257" s="1241"/>
      <c r="AF257" s="1241"/>
      <c r="AG257" s="1243"/>
      <c r="AH257" s="1241"/>
      <c r="AI257" s="1243"/>
      <c r="AJ257" s="1243"/>
      <c r="AK257" s="1243"/>
      <c r="AL257" s="1243"/>
      <c r="AM257" s="1244"/>
      <c r="AN257" s="1245"/>
      <c r="AO257" s="4"/>
      <c r="AP257" s="15"/>
      <c r="AQ257" s="13"/>
    </row>
    <row r="258" spans="1:43" ht="6" customHeight="1">
      <c r="A258" s="13"/>
      <c r="B258" s="537"/>
      <c r="D258" s="1246"/>
      <c r="E258" s="1247"/>
      <c r="F258" s="1247"/>
      <c r="G258" s="1247"/>
      <c r="H258" s="1247"/>
      <c r="I258" s="1247"/>
      <c r="J258" s="1247"/>
      <c r="K258" s="1247"/>
      <c r="L258" s="1247"/>
      <c r="M258" s="1247"/>
      <c r="N258" s="1247"/>
      <c r="O258" s="1248"/>
      <c r="P258" s="1248"/>
      <c r="Q258" s="1248"/>
      <c r="R258" s="1248"/>
      <c r="S258" s="1248"/>
      <c r="T258" s="1248"/>
      <c r="U258" s="1248"/>
      <c r="V258" s="1248"/>
      <c r="W258" s="1248"/>
      <c r="X258" s="1248"/>
      <c r="Y258" s="1248"/>
      <c r="Z258" s="1248"/>
      <c r="AA258" s="1248"/>
      <c r="AB258" s="1248"/>
      <c r="AC258" s="1249"/>
      <c r="AD258" s="1248"/>
      <c r="AE258" s="1248"/>
      <c r="AF258" s="1248"/>
      <c r="AG258" s="1250"/>
      <c r="AH258" s="1248"/>
      <c r="AI258" s="1250"/>
      <c r="AJ258" s="1250"/>
      <c r="AK258" s="1250"/>
      <c r="AL258" s="1250"/>
      <c r="AM258" s="1251"/>
      <c r="AN258" s="1252"/>
      <c r="AO258" s="4"/>
      <c r="AP258" s="15"/>
      <c r="AQ258" s="13"/>
    </row>
    <row r="259" spans="1:43" ht="10.4" customHeight="1">
      <c r="B259" s="537"/>
      <c r="D259" s="4"/>
      <c r="E259" s="1216" t="s">
        <v>502</v>
      </c>
      <c r="F259" s="1216"/>
      <c r="G259" s="1216"/>
      <c r="H259" s="1216"/>
      <c r="I259" s="1216"/>
      <c r="J259" s="1216"/>
      <c r="K259" s="1216"/>
      <c r="L259" s="1216"/>
      <c r="M259" s="1216"/>
      <c r="N259" s="1216"/>
      <c r="O259" s="1237"/>
      <c r="P259" s="1237" t="s">
        <v>13</v>
      </c>
      <c r="Q259" s="1237"/>
      <c r="R259" s="1237"/>
      <c r="S259" s="1237"/>
      <c r="T259" s="1237"/>
      <c r="U259" s="1237"/>
      <c r="V259" s="1237"/>
      <c r="W259" s="1237"/>
      <c r="X259" s="1237"/>
      <c r="Y259" s="1237"/>
      <c r="Z259" s="1237"/>
      <c r="AA259" s="1237"/>
      <c r="AB259" s="1237"/>
      <c r="AC259" s="1237"/>
      <c r="AD259" s="1237"/>
      <c r="AE259" s="1237"/>
      <c r="AF259" s="1237"/>
      <c r="AG259" s="1237"/>
      <c r="AH259" s="1237"/>
      <c r="AI259" s="1237"/>
      <c r="AJ259" s="1237"/>
      <c r="AK259" s="1237"/>
      <c r="AL259" s="727"/>
      <c r="AM259" s="537" t="s">
        <v>227</v>
      </c>
      <c r="AN259" s="46"/>
      <c r="AO259" s="1238"/>
      <c r="AP259" s="15"/>
      <c r="AQ259" s="13"/>
    </row>
    <row r="260" spans="1:43" ht="11.25" customHeight="1">
      <c r="B260" s="537"/>
      <c r="D260" s="4"/>
      <c r="E260" s="1216"/>
      <c r="F260" s="1216"/>
      <c r="G260" s="1216"/>
      <c r="H260" s="1216"/>
      <c r="I260" s="1216"/>
      <c r="J260" s="1216"/>
      <c r="K260" s="1216"/>
      <c r="L260" s="1216"/>
      <c r="M260" s="1216"/>
      <c r="N260" s="1216"/>
      <c r="O260" s="1216"/>
      <c r="P260" s="1216"/>
      <c r="Q260" s="1216"/>
      <c r="R260" s="1216"/>
      <c r="S260" s="1216"/>
      <c r="T260" s="1216"/>
      <c r="U260" s="1216"/>
      <c r="V260" s="1216"/>
      <c r="W260" s="1216"/>
      <c r="X260" s="1216"/>
      <c r="Y260" s="1216"/>
      <c r="Z260" s="1216"/>
      <c r="AA260" s="1216"/>
      <c r="AB260" s="1216"/>
      <c r="AC260" s="1216"/>
      <c r="AD260" s="1216"/>
      <c r="AE260" s="1216"/>
      <c r="AF260" s="1216"/>
      <c r="AG260" s="1216"/>
      <c r="AH260" s="1216"/>
      <c r="AI260" s="1216"/>
      <c r="AJ260" s="1216"/>
      <c r="AK260" s="1216"/>
      <c r="AL260" s="15"/>
      <c r="AM260" s="92"/>
      <c r="AN260" s="46"/>
      <c r="AO260" s="1238"/>
      <c r="AP260" s="15"/>
      <c r="AQ260" s="13"/>
    </row>
    <row r="261" spans="1:43" ht="11.25" customHeight="1">
      <c r="B261" s="537"/>
      <c r="D261" s="4"/>
      <c r="E261" s="1216" t="s">
        <v>503</v>
      </c>
      <c r="F261" s="1216"/>
      <c r="G261" s="1216"/>
      <c r="H261" s="1216"/>
      <c r="I261" s="1216"/>
      <c r="J261" s="1216"/>
      <c r="K261" s="1216"/>
      <c r="L261" s="1216"/>
      <c r="M261" s="1216"/>
      <c r="N261" s="1216"/>
      <c r="O261" s="1216"/>
      <c r="P261" s="1216"/>
      <c r="Q261" s="1216"/>
      <c r="R261" s="1216"/>
      <c r="S261" s="1216"/>
      <c r="T261" s="1216"/>
      <c r="U261" s="1216"/>
      <c r="V261" s="1216"/>
      <c r="W261" s="1216"/>
      <c r="X261" s="1216"/>
      <c r="Y261" s="1216"/>
      <c r="Z261" s="1216"/>
      <c r="AA261" s="1216"/>
      <c r="AB261" s="1216"/>
      <c r="AC261" s="1216"/>
      <c r="AD261" s="1216"/>
      <c r="AE261" s="1216"/>
      <c r="AF261" s="1216"/>
      <c r="AG261" s="1216"/>
      <c r="AH261" s="1216"/>
      <c r="AI261" s="1216"/>
      <c r="AJ261" s="1216"/>
      <c r="AK261" s="1216"/>
      <c r="AL261" s="542"/>
      <c r="AM261" s="1072"/>
      <c r="AN261" s="46"/>
      <c r="AO261" s="1238"/>
      <c r="AP261" s="15"/>
      <c r="AQ261" s="13"/>
    </row>
    <row r="262" spans="1:43" ht="11.25" customHeight="1">
      <c r="B262" s="537"/>
      <c r="D262" s="4"/>
      <c r="E262" s="1216" t="s">
        <v>504</v>
      </c>
      <c r="F262" s="1216"/>
      <c r="G262" s="1216"/>
      <c r="H262" s="1216"/>
      <c r="I262" s="1216"/>
      <c r="J262" s="1216"/>
      <c r="K262" s="1216"/>
      <c r="L262" s="1216"/>
      <c r="M262" s="1216"/>
      <c r="N262" s="1216"/>
      <c r="O262" s="1216"/>
      <c r="P262" s="1216"/>
      <c r="Q262" s="1216"/>
      <c r="R262" s="1216"/>
      <c r="S262" s="1216"/>
      <c r="T262" s="1216"/>
      <c r="U262" s="1216"/>
      <c r="V262" s="1216"/>
      <c r="W262" s="1216"/>
      <c r="X262" s="1216"/>
      <c r="Y262" s="1216"/>
      <c r="Z262" s="1216"/>
      <c r="AA262" s="1216"/>
      <c r="AB262" s="1216"/>
      <c r="AC262" s="1216"/>
      <c r="AD262" s="1216"/>
      <c r="AE262" s="1216"/>
      <c r="AF262" s="1216"/>
      <c r="AG262" s="1216"/>
      <c r="AH262" s="1216"/>
      <c r="AI262" s="1216"/>
      <c r="AJ262" s="1216"/>
      <c r="AK262" s="1216"/>
      <c r="AL262" s="542"/>
      <c r="AM262" s="1072"/>
      <c r="AN262" s="46"/>
      <c r="AO262" s="1238"/>
      <c r="AP262" s="15"/>
      <c r="AQ262" s="13"/>
    </row>
    <row r="263" spans="1:43" ht="6" customHeight="1">
      <c r="A263" s="13"/>
      <c r="B263" s="537"/>
      <c r="D263" s="1239"/>
      <c r="E263" s="1240"/>
      <c r="F263" s="1240"/>
      <c r="G263" s="1240"/>
      <c r="H263" s="1240"/>
      <c r="I263" s="1240"/>
      <c r="J263" s="1240"/>
      <c r="K263" s="1240"/>
      <c r="L263" s="1240"/>
      <c r="M263" s="1240"/>
      <c r="N263" s="1240"/>
      <c r="O263" s="1240"/>
      <c r="P263" s="1240"/>
      <c r="Q263" s="1240"/>
      <c r="R263" s="1240"/>
      <c r="S263" s="1240"/>
      <c r="T263" s="1240"/>
      <c r="U263" s="1240"/>
      <c r="V263" s="1240"/>
      <c r="W263" s="1240"/>
      <c r="X263" s="1240"/>
      <c r="Y263" s="1240"/>
      <c r="Z263" s="1240"/>
      <c r="AA263" s="1240"/>
      <c r="AB263" s="1240"/>
      <c r="AC263" s="1253"/>
      <c r="AD263" s="1240"/>
      <c r="AE263" s="1240"/>
      <c r="AF263" s="1240"/>
      <c r="AG263" s="1243"/>
      <c r="AH263" s="1240"/>
      <c r="AI263" s="1243"/>
      <c r="AJ263" s="1243"/>
      <c r="AK263" s="1243"/>
      <c r="AL263" s="1243"/>
      <c r="AM263" s="1244"/>
      <c r="AN263" s="1245"/>
      <c r="AO263" s="4"/>
      <c r="AP263" s="15"/>
      <c r="AQ263" s="13"/>
    </row>
    <row r="264" spans="1:43" ht="6" customHeight="1">
      <c r="A264" s="13"/>
      <c r="B264" s="537"/>
      <c r="D264" s="1246"/>
      <c r="E264" s="1247"/>
      <c r="F264" s="1247"/>
      <c r="G264" s="1247"/>
      <c r="H264" s="1247"/>
      <c r="I264" s="1247"/>
      <c r="J264" s="1247"/>
      <c r="K264" s="1247"/>
      <c r="L264" s="1247"/>
      <c r="M264" s="1247"/>
      <c r="N264" s="1247"/>
      <c r="O264" s="1247"/>
      <c r="P264" s="1247"/>
      <c r="Q264" s="1247"/>
      <c r="R264" s="1247"/>
      <c r="S264" s="1247"/>
      <c r="T264" s="1247"/>
      <c r="U264" s="1247"/>
      <c r="V264" s="1247"/>
      <c r="W264" s="1247"/>
      <c r="X264" s="1247"/>
      <c r="Y264" s="1247"/>
      <c r="Z264" s="1247"/>
      <c r="AA264" s="1247"/>
      <c r="AB264" s="1247"/>
      <c r="AC264" s="1254"/>
      <c r="AD264" s="1247"/>
      <c r="AE264" s="1247"/>
      <c r="AF264" s="1247"/>
      <c r="AG264" s="1250"/>
      <c r="AH264" s="1247"/>
      <c r="AI264" s="1250"/>
      <c r="AJ264" s="1250"/>
      <c r="AK264" s="1250"/>
      <c r="AL264" s="1250"/>
      <c r="AM264" s="1251"/>
      <c r="AN264" s="1252"/>
      <c r="AO264" s="4"/>
      <c r="AP264" s="15"/>
      <c r="AQ264" s="13"/>
    </row>
    <row r="265" spans="1:43" ht="10.3">
      <c r="B265" s="537"/>
      <c r="D265" s="4"/>
      <c r="E265" s="1215" t="s">
        <v>505</v>
      </c>
      <c r="F265" s="24"/>
      <c r="G265" s="24"/>
      <c r="H265" s="24"/>
      <c r="I265" s="24"/>
      <c r="J265" s="24"/>
      <c r="K265" s="24"/>
      <c r="L265" s="24"/>
      <c r="M265" s="24"/>
      <c r="N265" s="24"/>
      <c r="O265" s="24"/>
      <c r="P265" s="24"/>
      <c r="Q265" s="24"/>
      <c r="R265" s="24"/>
      <c r="S265" s="24"/>
      <c r="T265" s="24"/>
      <c r="AG265" s="727" t="s">
        <v>13</v>
      </c>
      <c r="AH265" s="21"/>
      <c r="AI265" s="21"/>
      <c r="AJ265" s="21"/>
      <c r="AK265" s="21"/>
      <c r="AL265" s="21"/>
      <c r="AM265" s="537" t="s">
        <v>229</v>
      </c>
      <c r="AN265" s="46"/>
      <c r="AO265" s="1238"/>
      <c r="AP265" s="15"/>
      <c r="AQ265" s="13"/>
    </row>
    <row r="266" spans="1:43" ht="6" customHeight="1">
      <c r="A266" s="13"/>
      <c r="B266" s="537"/>
      <c r="D266" s="1239"/>
      <c r="E266" s="1255"/>
      <c r="F266" s="1255"/>
      <c r="G266" s="1255"/>
      <c r="H266" s="1255"/>
      <c r="I266" s="1255"/>
      <c r="J266" s="1255"/>
      <c r="K266" s="1255"/>
      <c r="L266" s="1255"/>
      <c r="M266" s="1255"/>
      <c r="N266" s="1255"/>
      <c r="O266" s="1255"/>
      <c r="P266" s="1255"/>
      <c r="Q266" s="1255"/>
      <c r="R266" s="1255"/>
      <c r="S266" s="1255"/>
      <c r="T266" s="1255"/>
      <c r="U266" s="1240"/>
      <c r="V266" s="1240"/>
      <c r="W266" s="1240"/>
      <c r="X266" s="1240"/>
      <c r="Y266" s="1240"/>
      <c r="Z266" s="1240"/>
      <c r="AA266" s="1240"/>
      <c r="AB266" s="1240"/>
      <c r="AC266" s="1253"/>
      <c r="AD266" s="1240"/>
      <c r="AE266" s="1240"/>
      <c r="AF266" s="1240"/>
      <c r="AG266" s="1243"/>
      <c r="AH266" s="1240"/>
      <c r="AI266" s="1243"/>
      <c r="AJ266" s="1243"/>
      <c r="AK266" s="1243"/>
      <c r="AL266" s="1243"/>
      <c r="AM266" s="1244"/>
      <c r="AN266" s="1245"/>
      <c r="AO266" s="4"/>
      <c r="AP266" s="15"/>
      <c r="AQ266" s="13"/>
    </row>
    <row r="267" spans="1:43" ht="6" customHeight="1">
      <c r="A267" s="13"/>
      <c r="B267" s="537"/>
      <c r="D267" s="1246"/>
      <c r="E267" s="1256"/>
      <c r="F267" s="1256"/>
      <c r="G267" s="1256"/>
      <c r="H267" s="1256"/>
      <c r="I267" s="1256"/>
      <c r="J267" s="1256"/>
      <c r="K267" s="1256"/>
      <c r="L267" s="1256"/>
      <c r="M267" s="1256"/>
      <c r="N267" s="1256"/>
      <c r="O267" s="1256"/>
      <c r="P267" s="1256"/>
      <c r="Q267" s="1256"/>
      <c r="R267" s="1256"/>
      <c r="S267" s="1256"/>
      <c r="T267" s="1256"/>
      <c r="U267" s="1247"/>
      <c r="V267" s="1247"/>
      <c r="W267" s="1247"/>
      <c r="X267" s="1247"/>
      <c r="Y267" s="1247"/>
      <c r="Z267" s="1247"/>
      <c r="AA267" s="1247"/>
      <c r="AB267" s="1247"/>
      <c r="AC267" s="1254"/>
      <c r="AD267" s="1247"/>
      <c r="AE267" s="1247"/>
      <c r="AF267" s="1247"/>
      <c r="AG267" s="1250"/>
      <c r="AH267" s="1247"/>
      <c r="AI267" s="1250"/>
      <c r="AJ267" s="1250"/>
      <c r="AK267" s="1250"/>
      <c r="AL267" s="1250"/>
      <c r="AM267" s="1251"/>
      <c r="AN267" s="1252"/>
      <c r="AO267" s="4"/>
      <c r="AP267" s="15"/>
      <c r="AQ267" s="13"/>
    </row>
    <row r="268" spans="1:43" ht="11.25" customHeight="1">
      <c r="B268" s="537"/>
      <c r="D268" s="4"/>
      <c r="E268" s="1215" t="s">
        <v>506</v>
      </c>
      <c r="F268" s="24"/>
      <c r="G268" s="24"/>
      <c r="H268" s="24"/>
      <c r="I268" s="24"/>
      <c r="J268" s="24"/>
      <c r="K268" s="24"/>
      <c r="L268" s="24"/>
      <c r="M268" s="24"/>
      <c r="N268" s="24"/>
      <c r="O268" s="24"/>
      <c r="P268" s="24"/>
      <c r="Q268" s="24"/>
      <c r="R268" s="24"/>
      <c r="S268" s="847" t="s">
        <v>13</v>
      </c>
      <c r="T268" s="21"/>
      <c r="U268" s="727"/>
      <c r="V268" s="727"/>
      <c r="W268" s="727"/>
      <c r="X268" s="727"/>
      <c r="Y268" s="727"/>
      <c r="Z268" s="727"/>
      <c r="AA268" s="727"/>
      <c r="AB268" s="727"/>
      <c r="AC268" s="727"/>
      <c r="AD268" s="727"/>
      <c r="AE268" s="727"/>
      <c r="AF268" s="727"/>
      <c r="AG268" s="727"/>
      <c r="AH268" s="727"/>
      <c r="AI268" s="727"/>
      <c r="AJ268" s="727"/>
      <c r="AK268" s="727"/>
      <c r="AL268" s="727"/>
      <c r="AM268" s="537" t="s">
        <v>291</v>
      </c>
      <c r="AN268" s="46"/>
      <c r="AO268" s="1238"/>
      <c r="AP268" s="15"/>
      <c r="AQ268" s="13"/>
    </row>
    <row r="269" spans="1:43" ht="6" customHeight="1">
      <c r="A269" s="13"/>
      <c r="B269" s="537"/>
      <c r="D269" s="1239"/>
      <c r="E269" s="1255"/>
      <c r="F269" s="1255"/>
      <c r="G269" s="1255"/>
      <c r="H269" s="1255"/>
      <c r="I269" s="1255"/>
      <c r="J269" s="1255"/>
      <c r="K269" s="1255"/>
      <c r="L269" s="1255"/>
      <c r="M269" s="1255"/>
      <c r="N269" s="1255"/>
      <c r="O269" s="1255"/>
      <c r="P269" s="1255"/>
      <c r="Q269" s="1255"/>
      <c r="R269" s="1255"/>
      <c r="S269" s="1255"/>
      <c r="T269" s="1255"/>
      <c r="U269" s="1240"/>
      <c r="V269" s="1240"/>
      <c r="W269" s="1240"/>
      <c r="X269" s="1240"/>
      <c r="Y269" s="1240"/>
      <c r="Z269" s="1240"/>
      <c r="AA269" s="1240"/>
      <c r="AB269" s="1240"/>
      <c r="AC269" s="1253"/>
      <c r="AD269" s="1240"/>
      <c r="AE269" s="1240"/>
      <c r="AF269" s="1240"/>
      <c r="AG269" s="1243"/>
      <c r="AH269" s="1240"/>
      <c r="AI269" s="1243"/>
      <c r="AJ269" s="1243"/>
      <c r="AK269" s="1243"/>
      <c r="AL269" s="1243"/>
      <c r="AM269" s="1244"/>
      <c r="AN269" s="1245"/>
      <c r="AO269" s="4"/>
      <c r="AP269" s="15"/>
      <c r="AQ269" s="13"/>
    </row>
    <row r="270" spans="1:43" ht="6" customHeight="1">
      <c r="A270" s="13"/>
      <c r="B270" s="537"/>
      <c r="D270" s="1246"/>
      <c r="E270" s="1256"/>
      <c r="F270" s="1256"/>
      <c r="G270" s="1256"/>
      <c r="H270" s="1256"/>
      <c r="I270" s="1256"/>
      <c r="J270" s="1256"/>
      <c r="K270" s="1256"/>
      <c r="L270" s="1256"/>
      <c r="M270" s="1256"/>
      <c r="N270" s="1256"/>
      <c r="O270" s="1256"/>
      <c r="P270" s="1256"/>
      <c r="Q270" s="1256"/>
      <c r="R270" s="1256"/>
      <c r="S270" s="1256"/>
      <c r="T270" s="1256"/>
      <c r="U270" s="1247"/>
      <c r="V270" s="1247"/>
      <c r="W270" s="1247"/>
      <c r="X270" s="1247"/>
      <c r="Y270" s="1247"/>
      <c r="Z270" s="1247"/>
      <c r="AA270" s="1247"/>
      <c r="AB270" s="1247"/>
      <c r="AC270" s="1254"/>
      <c r="AD270" s="1247"/>
      <c r="AE270" s="1247"/>
      <c r="AF270" s="1247"/>
      <c r="AG270" s="1250"/>
      <c r="AH270" s="1247"/>
      <c r="AI270" s="1250"/>
      <c r="AJ270" s="1250"/>
      <c r="AK270" s="1250"/>
      <c r="AL270" s="1250"/>
      <c r="AM270" s="1251"/>
      <c r="AN270" s="1252"/>
      <c r="AO270" s="4"/>
      <c r="AP270" s="15"/>
      <c r="AQ270" s="13"/>
    </row>
    <row r="271" spans="1:43" ht="11.25" customHeight="1">
      <c r="B271" s="537"/>
      <c r="D271" s="4"/>
      <c r="E271" s="1215" t="s">
        <v>507</v>
      </c>
      <c r="F271" s="24"/>
      <c r="G271" s="24"/>
      <c r="H271" s="24"/>
      <c r="I271" s="24"/>
      <c r="J271" s="24"/>
      <c r="K271" s="24"/>
      <c r="L271" s="24"/>
      <c r="M271" s="24"/>
      <c r="N271" s="24"/>
      <c r="O271" s="24"/>
      <c r="P271" s="24"/>
      <c r="Q271" s="24"/>
      <c r="R271" s="24"/>
      <c r="S271" s="24"/>
      <c r="T271" s="24"/>
      <c r="U271" s="22"/>
      <c r="V271" s="22"/>
      <c r="W271" s="15"/>
      <c r="X271" s="15"/>
      <c r="Y271" s="727" t="s">
        <v>13</v>
      </c>
      <c r="Z271" s="15"/>
      <c r="AA271" s="15"/>
      <c r="AB271" s="15"/>
      <c r="AC271" s="848"/>
      <c r="AD271" s="848"/>
      <c r="AE271" s="848"/>
      <c r="AF271" s="848"/>
      <c r="AG271" s="848"/>
      <c r="AH271" s="848"/>
      <c r="AI271" s="848"/>
      <c r="AJ271" s="848"/>
      <c r="AK271" s="848"/>
      <c r="AL271" s="15"/>
      <c r="AM271" s="537" t="s">
        <v>295</v>
      </c>
      <c r="AN271" s="46"/>
      <c r="AO271" s="1238"/>
      <c r="AP271" s="15"/>
      <c r="AQ271" s="13"/>
    </row>
    <row r="272" spans="1:43" ht="6" customHeight="1">
      <c r="A272" s="13"/>
      <c r="B272" s="537"/>
      <c r="D272" s="1239"/>
      <c r="E272" s="1255"/>
      <c r="F272" s="1255"/>
      <c r="G272" s="1255"/>
      <c r="H272" s="1255"/>
      <c r="I272" s="1255"/>
      <c r="J272" s="1255"/>
      <c r="K272" s="1255"/>
      <c r="L272" s="1255"/>
      <c r="M272" s="1255"/>
      <c r="N272" s="1255"/>
      <c r="O272" s="1255"/>
      <c r="P272" s="1255"/>
      <c r="Q272" s="1255"/>
      <c r="R272" s="1255"/>
      <c r="S272" s="1255"/>
      <c r="T272" s="1255"/>
      <c r="U272" s="1240"/>
      <c r="V272" s="1240"/>
      <c r="W272" s="1240"/>
      <c r="X272" s="1240"/>
      <c r="Y272" s="1240"/>
      <c r="Z272" s="1240"/>
      <c r="AA272" s="1240"/>
      <c r="AB272" s="1240"/>
      <c r="AC272" s="1253"/>
      <c r="AD272" s="1240"/>
      <c r="AE272" s="1240"/>
      <c r="AF272" s="1240"/>
      <c r="AG272" s="1243"/>
      <c r="AH272" s="1240"/>
      <c r="AI272" s="1243"/>
      <c r="AJ272" s="1243"/>
      <c r="AK272" s="1243"/>
      <c r="AL272" s="1243"/>
      <c r="AM272" s="1244"/>
      <c r="AN272" s="1245"/>
      <c r="AO272" s="4"/>
      <c r="AP272" s="15"/>
      <c r="AQ272" s="13"/>
    </row>
    <row r="273" spans="1:43" ht="6" customHeight="1">
      <c r="A273" s="13"/>
      <c r="B273" s="537"/>
      <c r="D273" s="1246"/>
      <c r="E273" s="1256"/>
      <c r="F273" s="1256"/>
      <c r="G273" s="1256"/>
      <c r="H273" s="1256"/>
      <c r="I273" s="1256"/>
      <c r="J273" s="1256"/>
      <c r="K273" s="1256"/>
      <c r="L273" s="1256"/>
      <c r="M273" s="1256"/>
      <c r="N273" s="1256"/>
      <c r="O273" s="1256"/>
      <c r="P273" s="1256"/>
      <c r="Q273" s="1256"/>
      <c r="R273" s="1256"/>
      <c r="S273" s="1256"/>
      <c r="T273" s="1256"/>
      <c r="U273" s="1247"/>
      <c r="V273" s="1247"/>
      <c r="W273" s="1247"/>
      <c r="X273" s="1247"/>
      <c r="Y273" s="1247"/>
      <c r="Z273" s="1247"/>
      <c r="AA273" s="1247"/>
      <c r="AB273" s="1247"/>
      <c r="AC273" s="1254"/>
      <c r="AD273" s="1247"/>
      <c r="AE273" s="1247"/>
      <c r="AF273" s="1247"/>
      <c r="AG273" s="1250"/>
      <c r="AH273" s="1247"/>
      <c r="AI273" s="1250"/>
      <c r="AJ273" s="1250"/>
      <c r="AK273" s="1250"/>
      <c r="AL273" s="1250"/>
      <c r="AM273" s="1251"/>
      <c r="AN273" s="1252"/>
      <c r="AO273" s="4"/>
      <c r="AP273" s="15"/>
      <c r="AQ273" s="13"/>
    </row>
    <row r="274" spans="1:43" ht="11.25" customHeight="1">
      <c r="B274" s="537"/>
      <c r="D274" s="4"/>
      <c r="E274" s="1215" t="s">
        <v>508</v>
      </c>
      <c r="F274" s="24"/>
      <c r="G274" s="24"/>
      <c r="H274" s="24"/>
      <c r="I274" s="24"/>
      <c r="J274" s="24"/>
      <c r="K274" s="24"/>
      <c r="L274" s="24"/>
      <c r="M274" s="24"/>
      <c r="N274" s="24"/>
      <c r="O274" s="24"/>
      <c r="P274" s="24"/>
      <c r="Q274" s="24"/>
      <c r="R274" s="24"/>
      <c r="S274" s="24"/>
      <c r="T274" s="24"/>
      <c r="U274" s="831"/>
      <c r="V274" s="831"/>
      <c r="W274" s="831"/>
      <c r="X274" s="727" t="s">
        <v>13</v>
      </c>
      <c r="Y274" s="727"/>
      <c r="Z274" s="727"/>
      <c r="AA274" s="727"/>
      <c r="AB274" s="727"/>
      <c r="AC274" s="727"/>
      <c r="AD274" s="727"/>
      <c r="AE274" s="727"/>
      <c r="AF274" s="727"/>
      <c r="AG274" s="727"/>
      <c r="AH274" s="727"/>
      <c r="AI274" s="727"/>
      <c r="AJ274" s="727"/>
      <c r="AK274" s="727"/>
      <c r="AL274" s="727"/>
      <c r="AM274" s="537" t="s">
        <v>298</v>
      </c>
      <c r="AN274" s="46"/>
      <c r="AO274" s="1238"/>
      <c r="AP274" s="15"/>
      <c r="AQ274" s="13"/>
    </row>
    <row r="275" spans="1:43" ht="6" customHeight="1">
      <c r="A275" s="13"/>
      <c r="B275" s="537"/>
      <c r="D275" s="1239"/>
      <c r="E275" s="1255"/>
      <c r="F275" s="1255"/>
      <c r="G275" s="1255"/>
      <c r="H275" s="1255"/>
      <c r="I275" s="1255"/>
      <c r="J275" s="1255"/>
      <c r="K275" s="1255"/>
      <c r="L275" s="1255"/>
      <c r="M275" s="1255"/>
      <c r="N275" s="1255"/>
      <c r="O275" s="1255"/>
      <c r="P275" s="1255"/>
      <c r="Q275" s="1255"/>
      <c r="R275" s="1255"/>
      <c r="S275" s="1255"/>
      <c r="T275" s="1255"/>
      <c r="U275" s="1240"/>
      <c r="V275" s="1240"/>
      <c r="W275" s="1240"/>
      <c r="X275" s="1240"/>
      <c r="Y275" s="1240"/>
      <c r="Z275" s="1240"/>
      <c r="AA275" s="1240"/>
      <c r="AB275" s="1240"/>
      <c r="AC275" s="1253"/>
      <c r="AD275" s="1240"/>
      <c r="AE275" s="1240"/>
      <c r="AF275" s="1240"/>
      <c r="AG275" s="1243"/>
      <c r="AH275" s="1240"/>
      <c r="AI275" s="1243"/>
      <c r="AJ275" s="1243"/>
      <c r="AK275" s="1243"/>
      <c r="AL275" s="1243"/>
      <c r="AM275" s="1244"/>
      <c r="AN275" s="1245"/>
      <c r="AO275" s="4"/>
      <c r="AP275" s="15"/>
      <c r="AQ275" s="13"/>
    </row>
    <row r="276" spans="1:43" ht="6" customHeight="1">
      <c r="A276" s="13"/>
      <c r="B276" s="537"/>
      <c r="D276" s="1246"/>
      <c r="E276" s="1256"/>
      <c r="F276" s="1256"/>
      <c r="G276" s="1256"/>
      <c r="H276" s="1256"/>
      <c r="I276" s="1256"/>
      <c r="J276" s="1256"/>
      <c r="K276" s="1256"/>
      <c r="L276" s="1256"/>
      <c r="M276" s="1256"/>
      <c r="N276" s="1256"/>
      <c r="O276" s="1256"/>
      <c r="P276" s="1256"/>
      <c r="Q276" s="1256"/>
      <c r="R276" s="1256"/>
      <c r="S276" s="1256"/>
      <c r="T276" s="1256"/>
      <c r="U276" s="1247"/>
      <c r="V276" s="1247"/>
      <c r="W276" s="1247"/>
      <c r="X276" s="1247"/>
      <c r="Y276" s="1247"/>
      <c r="Z276" s="1247"/>
      <c r="AA276" s="1247"/>
      <c r="AB276" s="1247"/>
      <c r="AC276" s="1254"/>
      <c r="AD276" s="1247"/>
      <c r="AE276" s="1247"/>
      <c r="AF276" s="1247"/>
      <c r="AG276" s="1250"/>
      <c r="AH276" s="1247"/>
      <c r="AI276" s="1250"/>
      <c r="AJ276" s="1250"/>
      <c r="AK276" s="1250"/>
      <c r="AL276" s="1250"/>
      <c r="AM276" s="1251"/>
      <c r="AN276" s="1252"/>
      <c r="AO276" s="4"/>
      <c r="AP276" s="15"/>
      <c r="AQ276" s="13"/>
    </row>
    <row r="277" spans="1:43" ht="11.25" customHeight="1">
      <c r="B277" s="537"/>
      <c r="D277" s="4"/>
      <c r="E277" s="1215" t="s">
        <v>509</v>
      </c>
      <c r="F277" s="24"/>
      <c r="G277" s="24"/>
      <c r="H277" s="24"/>
      <c r="I277" s="24"/>
      <c r="J277" s="24"/>
      <c r="K277" s="24"/>
      <c r="L277" s="24"/>
      <c r="M277" s="24"/>
      <c r="N277" s="24"/>
      <c r="O277" s="24"/>
      <c r="P277" s="24"/>
      <c r="Q277" s="24"/>
      <c r="R277" s="24"/>
      <c r="S277" s="24"/>
      <c r="T277" s="24"/>
      <c r="U277" s="22"/>
      <c r="V277" s="22"/>
      <c r="W277" s="15"/>
      <c r="X277" s="15"/>
      <c r="Y277" s="15"/>
      <c r="Z277" s="15"/>
      <c r="AA277" s="15"/>
      <c r="AB277" s="15"/>
      <c r="AC277" s="848"/>
      <c r="AD277" s="848"/>
      <c r="AE277" s="848"/>
      <c r="AF277" s="848"/>
      <c r="AG277" s="849" t="s">
        <v>13</v>
      </c>
      <c r="AH277" s="848"/>
      <c r="AI277" s="848"/>
      <c r="AJ277" s="848"/>
      <c r="AK277" s="848"/>
      <c r="AL277" s="15"/>
      <c r="AM277" s="537" t="s">
        <v>301</v>
      </c>
      <c r="AN277" s="46"/>
      <c r="AO277" s="1238"/>
      <c r="AP277" s="15"/>
      <c r="AQ277" s="13"/>
    </row>
    <row r="278" spans="1:43" ht="6" customHeight="1">
      <c r="A278" s="13"/>
      <c r="B278" s="537"/>
      <c r="D278" s="1239"/>
      <c r="E278" s="1255"/>
      <c r="F278" s="1255"/>
      <c r="G278" s="1255"/>
      <c r="H278" s="1255"/>
      <c r="I278" s="1255"/>
      <c r="J278" s="1255"/>
      <c r="K278" s="1255"/>
      <c r="L278" s="1255"/>
      <c r="M278" s="1255"/>
      <c r="N278" s="1255"/>
      <c r="O278" s="1255"/>
      <c r="P278" s="1255"/>
      <c r="Q278" s="1255"/>
      <c r="R278" s="1255"/>
      <c r="S278" s="1255"/>
      <c r="T278" s="1255"/>
      <c r="U278" s="1240"/>
      <c r="V278" s="1240"/>
      <c r="W278" s="1240"/>
      <c r="X278" s="1240"/>
      <c r="Y278" s="1240"/>
      <c r="Z278" s="1240"/>
      <c r="AA278" s="1240"/>
      <c r="AB278" s="1240"/>
      <c r="AC278" s="1253"/>
      <c r="AD278" s="1240"/>
      <c r="AE278" s="1240"/>
      <c r="AF278" s="1240"/>
      <c r="AG278" s="1243"/>
      <c r="AH278" s="1240"/>
      <c r="AI278" s="1243"/>
      <c r="AJ278" s="1243"/>
      <c r="AK278" s="1243"/>
      <c r="AL278" s="1243"/>
      <c r="AM278" s="1244"/>
      <c r="AN278" s="1245"/>
      <c r="AO278" s="4"/>
      <c r="AP278" s="15"/>
      <c r="AQ278" s="13"/>
    </row>
    <row r="279" spans="1:43" ht="6" customHeight="1">
      <c r="A279" s="13"/>
      <c r="B279" s="537"/>
      <c r="D279" s="1246"/>
      <c r="E279" s="1256"/>
      <c r="F279" s="1256"/>
      <c r="G279" s="1256"/>
      <c r="H279" s="1256"/>
      <c r="I279" s="1256"/>
      <c r="J279" s="1256"/>
      <c r="K279" s="1256"/>
      <c r="L279" s="1256"/>
      <c r="M279" s="1256"/>
      <c r="N279" s="1256"/>
      <c r="O279" s="1256"/>
      <c r="P279" s="1256"/>
      <c r="Q279" s="1256"/>
      <c r="R279" s="1256"/>
      <c r="S279" s="1256"/>
      <c r="T279" s="1256"/>
      <c r="U279" s="1247"/>
      <c r="V279" s="1247"/>
      <c r="W279" s="1247"/>
      <c r="X279" s="1247"/>
      <c r="Y279" s="1247"/>
      <c r="Z279" s="1247"/>
      <c r="AA279" s="1247"/>
      <c r="AB279" s="1247"/>
      <c r="AC279" s="1254"/>
      <c r="AD279" s="1247"/>
      <c r="AE279" s="1247"/>
      <c r="AF279" s="1247"/>
      <c r="AG279" s="1250"/>
      <c r="AH279" s="1247"/>
      <c r="AI279" s="1250"/>
      <c r="AJ279" s="1250"/>
      <c r="AK279" s="1250"/>
      <c r="AL279" s="1250"/>
      <c r="AM279" s="1251"/>
      <c r="AN279" s="1252"/>
      <c r="AO279" s="4"/>
      <c r="AP279" s="15"/>
      <c r="AQ279" s="13"/>
    </row>
    <row r="280" spans="1:43" ht="11.25" customHeight="1">
      <c r="B280" s="537"/>
      <c r="D280" s="4"/>
      <c r="E280" s="1215" t="s">
        <v>510</v>
      </c>
      <c r="F280" s="24"/>
      <c r="G280" s="24"/>
      <c r="H280" s="24"/>
      <c r="I280" s="24"/>
      <c r="J280" s="24"/>
      <c r="K280" s="24"/>
      <c r="L280" s="24"/>
      <c r="M280" s="24"/>
      <c r="N280" s="24"/>
      <c r="O280" s="24"/>
      <c r="P280" s="24"/>
      <c r="Q280" s="24"/>
      <c r="R280" s="24"/>
      <c r="S280" s="24"/>
      <c r="T280" s="24"/>
      <c r="U280" s="22"/>
      <c r="V280" s="22"/>
      <c r="W280" s="15"/>
      <c r="X280" s="15"/>
      <c r="Y280" s="15"/>
      <c r="Z280" s="15"/>
      <c r="AA280" s="15"/>
      <c r="AB280" s="15"/>
      <c r="AC280" s="848"/>
      <c r="AD280" s="848"/>
      <c r="AE280" s="849" t="s">
        <v>13</v>
      </c>
      <c r="AF280" s="848"/>
      <c r="AG280" s="848"/>
      <c r="AH280" s="848"/>
      <c r="AI280" s="848"/>
      <c r="AJ280" s="848"/>
      <c r="AK280" s="848"/>
      <c r="AL280" s="15"/>
      <c r="AM280" s="537" t="s">
        <v>304</v>
      </c>
      <c r="AN280" s="46"/>
      <c r="AO280" s="1238"/>
      <c r="AP280" s="15"/>
      <c r="AQ280" s="13"/>
    </row>
    <row r="281" spans="1:43" ht="6" customHeight="1">
      <c r="A281" s="13"/>
      <c r="B281" s="537"/>
      <c r="D281" s="1239"/>
      <c r="E281" s="1255"/>
      <c r="F281" s="1255"/>
      <c r="G281" s="1255"/>
      <c r="H281" s="1255"/>
      <c r="I281" s="1255"/>
      <c r="J281" s="1255"/>
      <c r="K281" s="1255"/>
      <c r="L281" s="1255"/>
      <c r="M281" s="1255"/>
      <c r="N281" s="1255"/>
      <c r="O281" s="1255"/>
      <c r="P281" s="1255"/>
      <c r="Q281" s="1255"/>
      <c r="R281" s="1255"/>
      <c r="S281" s="1255"/>
      <c r="T281" s="1255"/>
      <c r="U281" s="1240"/>
      <c r="V281" s="1240"/>
      <c r="W281" s="1240"/>
      <c r="X281" s="1240"/>
      <c r="Y281" s="1240"/>
      <c r="Z281" s="1240"/>
      <c r="AA281" s="1240"/>
      <c r="AB281" s="1240"/>
      <c r="AC281" s="1253"/>
      <c r="AD281" s="1240"/>
      <c r="AE281" s="1240"/>
      <c r="AF281" s="1240"/>
      <c r="AG281" s="1243"/>
      <c r="AH281" s="1240"/>
      <c r="AI281" s="1243"/>
      <c r="AJ281" s="1243"/>
      <c r="AK281" s="1243"/>
      <c r="AL281" s="1243"/>
      <c r="AM281" s="1244"/>
      <c r="AN281" s="1245"/>
      <c r="AO281" s="4"/>
      <c r="AP281" s="15"/>
      <c r="AQ281" s="13"/>
    </row>
    <row r="282" spans="1:43" ht="6" customHeight="1">
      <c r="A282" s="13"/>
      <c r="B282" s="537"/>
      <c r="D282" s="1246"/>
      <c r="E282" s="1256"/>
      <c r="F282" s="1256"/>
      <c r="G282" s="1256"/>
      <c r="H282" s="1256"/>
      <c r="I282" s="1256"/>
      <c r="J282" s="1256"/>
      <c r="K282" s="1256"/>
      <c r="L282" s="1256"/>
      <c r="M282" s="1256"/>
      <c r="N282" s="1256"/>
      <c r="O282" s="1256"/>
      <c r="P282" s="1256"/>
      <c r="Q282" s="1256"/>
      <c r="R282" s="1256"/>
      <c r="S282" s="1256"/>
      <c r="T282" s="1256"/>
      <c r="U282" s="1247"/>
      <c r="V282" s="1247"/>
      <c r="W282" s="1247"/>
      <c r="X282" s="1247"/>
      <c r="Y282" s="1247"/>
      <c r="Z282" s="1247"/>
      <c r="AA282" s="1247"/>
      <c r="AB282" s="1247"/>
      <c r="AC282" s="1254"/>
      <c r="AD282" s="1247"/>
      <c r="AE282" s="1247"/>
      <c r="AF282" s="1247"/>
      <c r="AG282" s="1250"/>
      <c r="AH282" s="1247"/>
      <c r="AI282" s="1250"/>
      <c r="AJ282" s="1250"/>
      <c r="AK282" s="1250"/>
      <c r="AL282" s="1250"/>
      <c r="AM282" s="1251"/>
      <c r="AN282" s="1252"/>
      <c r="AO282" s="4"/>
      <c r="AP282" s="15"/>
      <c r="AQ282" s="13"/>
    </row>
    <row r="283" spans="1:43" ht="11.25" customHeight="1">
      <c r="B283" s="537"/>
      <c r="D283" s="4"/>
      <c r="E283" s="1215" t="s">
        <v>511</v>
      </c>
      <c r="F283" s="24"/>
      <c r="G283" s="24"/>
      <c r="H283" s="24"/>
      <c r="I283" s="24"/>
      <c r="J283" s="24"/>
      <c r="K283" s="24"/>
      <c r="L283" s="24"/>
      <c r="M283" s="24"/>
      <c r="N283" s="24"/>
      <c r="O283" s="24"/>
      <c r="P283" s="24"/>
      <c r="Q283" s="24"/>
      <c r="R283" s="24"/>
      <c r="S283" s="24"/>
      <c r="T283" s="24"/>
      <c r="U283" s="22"/>
      <c r="V283" s="22"/>
      <c r="X283" s="15"/>
      <c r="Y283" s="15"/>
      <c r="Z283" s="15"/>
      <c r="AB283" s="15"/>
      <c r="AC283" s="727" t="s">
        <v>13</v>
      </c>
      <c r="AD283" s="848"/>
      <c r="AE283" s="848"/>
      <c r="AF283" s="848"/>
      <c r="AG283" s="848"/>
      <c r="AH283" s="848"/>
      <c r="AI283" s="848"/>
      <c r="AJ283" s="848"/>
      <c r="AK283" s="848"/>
      <c r="AL283" s="15"/>
      <c r="AM283" s="537" t="s">
        <v>512</v>
      </c>
      <c r="AN283" s="46"/>
      <c r="AO283" s="1238"/>
      <c r="AP283" s="15"/>
      <c r="AQ283" s="13"/>
    </row>
    <row r="284" spans="1:43" ht="6" customHeight="1">
      <c r="A284" s="13"/>
      <c r="B284" s="537"/>
      <c r="D284" s="1239"/>
      <c r="E284" s="1255"/>
      <c r="F284" s="1255"/>
      <c r="G284" s="1255"/>
      <c r="H284" s="1255"/>
      <c r="I284" s="1255"/>
      <c r="J284" s="1255"/>
      <c r="K284" s="1255"/>
      <c r="L284" s="1255"/>
      <c r="M284" s="1255"/>
      <c r="N284" s="1255"/>
      <c r="O284" s="1255"/>
      <c r="P284" s="1255"/>
      <c r="Q284" s="1255"/>
      <c r="R284" s="1255"/>
      <c r="S284" s="1255"/>
      <c r="T284" s="1255"/>
      <c r="U284" s="1240"/>
      <c r="V284" s="1240"/>
      <c r="W284" s="1240"/>
      <c r="X284" s="1240"/>
      <c r="Y284" s="1240"/>
      <c r="Z284" s="1240"/>
      <c r="AA284" s="1240"/>
      <c r="AB284" s="1240"/>
      <c r="AC284" s="1253"/>
      <c r="AD284" s="1240"/>
      <c r="AE284" s="1240"/>
      <c r="AF284" s="1240"/>
      <c r="AG284" s="1243"/>
      <c r="AH284" s="1240"/>
      <c r="AI284" s="1243"/>
      <c r="AJ284" s="1243"/>
      <c r="AK284" s="1243"/>
      <c r="AL284" s="1243"/>
      <c r="AM284" s="1244"/>
      <c r="AN284" s="1245"/>
      <c r="AO284" s="4"/>
      <c r="AP284" s="15"/>
      <c r="AQ284" s="13"/>
    </row>
    <row r="285" spans="1:43" ht="6" customHeight="1">
      <c r="A285" s="13"/>
      <c r="B285" s="537"/>
      <c r="D285" s="1246"/>
      <c r="E285" s="1256"/>
      <c r="F285" s="1256"/>
      <c r="G285" s="1256"/>
      <c r="H285" s="1256"/>
      <c r="I285" s="1256"/>
      <c r="J285" s="1256"/>
      <c r="K285" s="1256"/>
      <c r="L285" s="1256"/>
      <c r="M285" s="1256"/>
      <c r="N285" s="1256"/>
      <c r="O285" s="1256"/>
      <c r="P285" s="1256"/>
      <c r="Q285" s="1256"/>
      <c r="R285" s="1256"/>
      <c r="S285" s="1256"/>
      <c r="T285" s="1256"/>
      <c r="U285" s="1247"/>
      <c r="V285" s="1247"/>
      <c r="W285" s="1247"/>
      <c r="X285" s="1247"/>
      <c r="Y285" s="1247"/>
      <c r="Z285" s="1247"/>
      <c r="AA285" s="1247"/>
      <c r="AB285" s="1247"/>
      <c r="AC285" s="1254"/>
      <c r="AD285" s="1247"/>
      <c r="AE285" s="1247"/>
      <c r="AF285" s="1247"/>
      <c r="AG285" s="1250"/>
      <c r="AH285" s="1247"/>
      <c r="AI285" s="1250"/>
      <c r="AJ285" s="1250"/>
      <c r="AK285" s="1250"/>
      <c r="AL285" s="1250"/>
      <c r="AM285" s="1251"/>
      <c r="AN285" s="1252"/>
      <c r="AO285" s="4"/>
      <c r="AP285" s="15"/>
      <c r="AQ285" s="13"/>
    </row>
    <row r="286" spans="1:43" ht="11.25" customHeight="1">
      <c r="B286" s="537"/>
      <c r="D286" s="4"/>
      <c r="E286" s="1215" t="s">
        <v>513</v>
      </c>
      <c r="F286" s="24"/>
      <c r="G286" s="24"/>
      <c r="H286" s="24"/>
      <c r="I286" s="24"/>
      <c r="J286" s="24"/>
      <c r="K286" s="24"/>
      <c r="L286" s="24"/>
      <c r="M286" s="24"/>
      <c r="N286" s="24"/>
      <c r="O286" s="24"/>
      <c r="P286" s="24"/>
      <c r="Q286" s="24"/>
      <c r="R286" s="24"/>
      <c r="S286" s="24"/>
      <c r="T286" s="24"/>
      <c r="U286" s="22"/>
      <c r="V286" s="22"/>
      <c r="W286" s="15"/>
      <c r="X286" s="15"/>
      <c r="Y286" s="15"/>
      <c r="Z286" s="15"/>
      <c r="AA286" s="15"/>
      <c r="AB286" s="15"/>
      <c r="AC286" s="848"/>
      <c r="AE286" s="849" t="s">
        <v>13</v>
      </c>
      <c r="AF286" s="848"/>
      <c r="AG286" s="848"/>
      <c r="AH286" s="848"/>
      <c r="AI286" s="848"/>
      <c r="AJ286" s="848"/>
      <c r="AK286" s="848"/>
      <c r="AL286" s="15"/>
      <c r="AM286" s="537" t="s">
        <v>514</v>
      </c>
      <c r="AN286" s="46"/>
      <c r="AO286" s="1238"/>
      <c r="AP286" s="15"/>
      <c r="AQ286" s="13"/>
    </row>
    <row r="287" spans="1:43" ht="6" customHeight="1">
      <c r="A287" s="13"/>
      <c r="B287" s="537"/>
      <c r="D287" s="1239"/>
      <c r="E287" s="1255"/>
      <c r="F287" s="1255"/>
      <c r="G287" s="1255"/>
      <c r="H287" s="1255"/>
      <c r="I287" s="1255"/>
      <c r="J287" s="1255"/>
      <c r="K287" s="1255"/>
      <c r="L287" s="1255"/>
      <c r="M287" s="1255"/>
      <c r="N287" s="1255"/>
      <c r="O287" s="1255"/>
      <c r="P287" s="1255"/>
      <c r="Q287" s="1255"/>
      <c r="R287" s="1255"/>
      <c r="S287" s="1255"/>
      <c r="T287" s="1255"/>
      <c r="U287" s="1240"/>
      <c r="V287" s="1240"/>
      <c r="W287" s="1240"/>
      <c r="X287" s="1240"/>
      <c r="Y287" s="1240"/>
      <c r="Z287" s="1240"/>
      <c r="AA287" s="1240"/>
      <c r="AB287" s="1240"/>
      <c r="AC287" s="1253"/>
      <c r="AD287" s="1240"/>
      <c r="AE287" s="1240"/>
      <c r="AF287" s="1240"/>
      <c r="AG287" s="1243"/>
      <c r="AH287" s="1240"/>
      <c r="AI287" s="1243"/>
      <c r="AJ287" s="1243"/>
      <c r="AK287" s="1243"/>
      <c r="AL287" s="1243"/>
      <c r="AM287" s="1244"/>
      <c r="AN287" s="1245"/>
      <c r="AO287" s="4"/>
      <c r="AP287" s="15"/>
      <c r="AQ287" s="13"/>
    </row>
    <row r="288" spans="1:43" ht="6" customHeight="1">
      <c r="A288" s="13"/>
      <c r="B288" s="537"/>
      <c r="D288" s="1246"/>
      <c r="E288" s="1256"/>
      <c r="F288" s="1256"/>
      <c r="G288" s="1256"/>
      <c r="H288" s="1256"/>
      <c r="I288" s="1256"/>
      <c r="J288" s="1256"/>
      <c r="K288" s="1256"/>
      <c r="L288" s="1256"/>
      <c r="M288" s="1256"/>
      <c r="N288" s="1256"/>
      <c r="O288" s="1256"/>
      <c r="P288" s="1256"/>
      <c r="Q288" s="1256"/>
      <c r="R288" s="1256"/>
      <c r="S288" s="1256"/>
      <c r="T288" s="1256"/>
      <c r="U288" s="1247"/>
      <c r="V288" s="1247"/>
      <c r="W288" s="1247"/>
      <c r="X288" s="1247"/>
      <c r="Y288" s="1247"/>
      <c r="Z288" s="1247"/>
      <c r="AA288" s="1247"/>
      <c r="AB288" s="1247"/>
      <c r="AC288" s="1254"/>
      <c r="AD288" s="1247"/>
      <c r="AE288" s="1247"/>
      <c r="AF288" s="1247"/>
      <c r="AG288" s="1250"/>
      <c r="AH288" s="1247"/>
      <c r="AI288" s="1250"/>
      <c r="AJ288" s="1250"/>
      <c r="AK288" s="1250"/>
      <c r="AL288" s="1250"/>
      <c r="AM288" s="1251"/>
      <c r="AN288" s="1252"/>
      <c r="AO288" s="4"/>
      <c r="AP288" s="15"/>
      <c r="AQ288" s="13"/>
    </row>
    <row r="289" spans="1:64" ht="11.25" customHeight="1">
      <c r="B289" s="537"/>
      <c r="D289" s="4"/>
      <c r="E289" s="1215" t="s">
        <v>515</v>
      </c>
      <c r="F289" s="24"/>
      <c r="G289" s="24"/>
      <c r="H289" s="24"/>
      <c r="I289" s="24"/>
      <c r="J289" s="24"/>
      <c r="K289" s="24"/>
      <c r="L289" s="24"/>
      <c r="M289" s="24"/>
      <c r="N289" s="24"/>
      <c r="O289" s="24"/>
      <c r="P289" s="24"/>
      <c r="Q289" s="24"/>
      <c r="R289" s="24"/>
      <c r="S289" s="24"/>
      <c r="T289" s="24"/>
      <c r="U289" s="22"/>
      <c r="V289" s="22"/>
      <c r="W289" s="848"/>
      <c r="X289" s="848"/>
      <c r="Y289" s="848"/>
      <c r="AA289" s="848"/>
      <c r="AB289" s="849" t="s">
        <v>13</v>
      </c>
      <c r="AC289" s="848"/>
      <c r="AD289" s="848"/>
      <c r="AE289" s="848"/>
      <c r="AF289" s="848"/>
      <c r="AG289" s="848"/>
      <c r="AH289" s="848"/>
      <c r="AI289" s="848"/>
      <c r="AJ289" s="848"/>
      <c r="AK289" s="848"/>
      <c r="AL289" s="15"/>
      <c r="AM289" s="537" t="s">
        <v>516</v>
      </c>
      <c r="AN289" s="46"/>
      <c r="AO289" s="1238"/>
      <c r="AP289" s="15"/>
      <c r="AQ289" s="13"/>
    </row>
    <row r="290" spans="1:64" ht="6" customHeight="1">
      <c r="A290" s="13"/>
      <c r="B290" s="537"/>
      <c r="D290" s="1239"/>
      <c r="E290" s="1255"/>
      <c r="F290" s="1255"/>
      <c r="G290" s="1255"/>
      <c r="H290" s="1255"/>
      <c r="I290" s="1255"/>
      <c r="J290" s="1255"/>
      <c r="K290" s="1255"/>
      <c r="L290" s="1255"/>
      <c r="M290" s="1255"/>
      <c r="N290" s="1255"/>
      <c r="O290" s="1255"/>
      <c r="P290" s="1255"/>
      <c r="Q290" s="1255"/>
      <c r="R290" s="1255"/>
      <c r="S290" s="1255"/>
      <c r="T290" s="1255"/>
      <c r="U290" s="1240"/>
      <c r="V290" s="1240"/>
      <c r="W290" s="1240"/>
      <c r="X290" s="1240"/>
      <c r="Y290" s="1240"/>
      <c r="Z290" s="1240"/>
      <c r="AA290" s="1240"/>
      <c r="AB290" s="1240"/>
      <c r="AC290" s="1253"/>
      <c r="AD290" s="1240"/>
      <c r="AE290" s="1240"/>
      <c r="AF290" s="1240"/>
      <c r="AG290" s="1243"/>
      <c r="AH290" s="1240"/>
      <c r="AI290" s="1243"/>
      <c r="AJ290" s="1243"/>
      <c r="AK290" s="1243"/>
      <c r="AL290" s="1243"/>
      <c r="AM290" s="1244"/>
      <c r="AN290" s="1245"/>
      <c r="AO290" s="4"/>
      <c r="AP290" s="15"/>
      <c r="AQ290" s="13"/>
    </row>
    <row r="291" spans="1:64" ht="6" customHeight="1">
      <c r="A291" s="13"/>
      <c r="B291" s="537"/>
      <c r="D291" s="1246"/>
      <c r="E291" s="1256"/>
      <c r="F291" s="1256"/>
      <c r="G291" s="1256"/>
      <c r="H291" s="1256"/>
      <c r="I291" s="1256"/>
      <c r="J291" s="1256"/>
      <c r="K291" s="1256"/>
      <c r="L291" s="1256"/>
      <c r="M291" s="1256"/>
      <c r="N291" s="1256"/>
      <c r="O291" s="1256"/>
      <c r="P291" s="1256"/>
      <c r="Q291" s="1256"/>
      <c r="R291" s="1256"/>
      <c r="S291" s="1256"/>
      <c r="T291" s="1256"/>
      <c r="U291" s="1247"/>
      <c r="V291" s="1247"/>
      <c r="W291" s="1247"/>
      <c r="X291" s="1247"/>
      <c r="Y291" s="1247"/>
      <c r="Z291" s="1247"/>
      <c r="AA291" s="1247"/>
      <c r="AB291" s="1247"/>
      <c r="AC291" s="1254"/>
      <c r="AD291" s="1247"/>
      <c r="AE291" s="1247"/>
      <c r="AF291" s="1247"/>
      <c r="AG291" s="1250"/>
      <c r="AH291" s="1247"/>
      <c r="AI291" s="1250"/>
      <c r="AJ291" s="1250"/>
      <c r="AK291" s="1250"/>
      <c r="AL291" s="1250"/>
      <c r="AM291" s="1251"/>
      <c r="AN291" s="1252"/>
      <c r="AO291" s="4"/>
      <c r="AP291" s="15"/>
      <c r="AQ291" s="13"/>
    </row>
    <row r="292" spans="1:64" ht="11.25" customHeight="1">
      <c r="B292" s="537"/>
      <c r="D292" s="4"/>
      <c r="E292" s="1216" t="s">
        <v>517</v>
      </c>
      <c r="F292" s="1216"/>
      <c r="G292" s="1216"/>
      <c r="H292" s="1216"/>
      <c r="I292" s="1216"/>
      <c r="J292" s="1216"/>
      <c r="K292" s="1216"/>
      <c r="L292" s="1216"/>
      <c r="M292" s="1216"/>
      <c r="N292" s="1216"/>
      <c r="O292" s="1216"/>
      <c r="P292" s="1216"/>
      <c r="Q292" s="1216"/>
      <c r="R292" s="1216"/>
      <c r="S292" s="1216"/>
      <c r="T292" s="1216"/>
      <c r="U292" s="1216"/>
      <c r="V292" s="1216"/>
      <c r="W292" s="1216"/>
      <c r="X292" s="1216"/>
      <c r="Y292" s="1216"/>
      <c r="Z292" s="1216"/>
      <c r="AA292" s="1216"/>
      <c r="AB292" s="1216"/>
      <c r="AC292" s="1216"/>
      <c r="AD292" s="1216"/>
      <c r="AE292" s="1216"/>
      <c r="AF292" s="1216"/>
      <c r="AG292" s="1216"/>
      <c r="AH292" s="1216"/>
      <c r="AI292" s="1216"/>
      <c r="AJ292" s="1216"/>
      <c r="AK292" s="1216"/>
      <c r="AL292" s="15"/>
      <c r="AM292" s="336"/>
      <c r="AN292" s="46"/>
      <c r="AO292" s="1238"/>
      <c r="AP292" s="15"/>
      <c r="AQ292" s="13"/>
    </row>
    <row r="293" spans="1:64" ht="11.25" customHeight="1">
      <c r="B293" s="537"/>
      <c r="D293" s="4"/>
      <c r="E293" s="1216" t="s">
        <v>518</v>
      </c>
      <c r="F293" s="1216"/>
      <c r="G293" s="1216"/>
      <c r="H293" s="1216"/>
      <c r="I293" s="1216"/>
      <c r="J293" s="1216"/>
      <c r="K293" s="1216"/>
      <c r="L293" s="1216"/>
      <c r="M293" s="1216"/>
      <c r="N293" s="1216"/>
      <c r="O293" s="1216"/>
      <c r="P293" s="1216"/>
      <c r="Q293" s="1216"/>
      <c r="R293" s="1216"/>
      <c r="S293" s="1216"/>
      <c r="T293" s="1216"/>
      <c r="U293" s="1216"/>
      <c r="V293" s="1216"/>
      <c r="W293" s="1216"/>
      <c r="X293" s="1237"/>
      <c r="Y293" s="1237" t="s">
        <v>13</v>
      </c>
      <c r="Z293" s="1237"/>
      <c r="AA293" s="1237"/>
      <c r="AB293" s="1237"/>
      <c r="AC293" s="1237"/>
      <c r="AD293" s="1237"/>
      <c r="AE293" s="1237"/>
      <c r="AF293" s="1237"/>
      <c r="AG293" s="1237"/>
      <c r="AH293" s="1237"/>
      <c r="AI293" s="1237"/>
      <c r="AJ293" s="1237"/>
      <c r="AK293" s="1237"/>
      <c r="AL293" s="727"/>
      <c r="AM293" s="537" t="s">
        <v>519</v>
      </c>
      <c r="AN293" s="46"/>
      <c r="AO293" s="1238"/>
      <c r="AP293" s="15"/>
      <c r="AQ293" s="13"/>
    </row>
    <row r="294" spans="1:64" ht="6" customHeight="1">
      <c r="A294" s="13"/>
      <c r="B294" s="537"/>
      <c r="D294" s="1239"/>
      <c r="E294" s="1240"/>
      <c r="F294" s="1240"/>
      <c r="G294" s="1240"/>
      <c r="H294" s="1240"/>
      <c r="I294" s="1240"/>
      <c r="J294" s="1240"/>
      <c r="K294" s="1240"/>
      <c r="L294" s="1240"/>
      <c r="M294" s="1240"/>
      <c r="N294" s="1240"/>
      <c r="O294" s="1240"/>
      <c r="P294" s="1240"/>
      <c r="Q294" s="1240"/>
      <c r="R294" s="1240"/>
      <c r="S294" s="1240"/>
      <c r="T294" s="1240"/>
      <c r="U294" s="1240"/>
      <c r="V294" s="1240"/>
      <c r="W294" s="1240"/>
      <c r="X294" s="1240"/>
      <c r="Y294" s="1240"/>
      <c r="Z294" s="1240"/>
      <c r="AA294" s="1240"/>
      <c r="AB294" s="1240"/>
      <c r="AC294" s="1253"/>
      <c r="AD294" s="1240"/>
      <c r="AE294" s="1240"/>
      <c r="AF294" s="1240"/>
      <c r="AG294" s="1243"/>
      <c r="AH294" s="1240"/>
      <c r="AI294" s="1243"/>
      <c r="AJ294" s="1243"/>
      <c r="AK294" s="1243"/>
      <c r="AL294" s="1243"/>
      <c r="AM294" s="1244"/>
      <c r="AN294" s="1245"/>
      <c r="AO294" s="4"/>
      <c r="AP294" s="15"/>
      <c r="AQ294" s="13"/>
    </row>
    <row r="295" spans="1:64" ht="6" customHeight="1">
      <c r="A295" s="13"/>
      <c r="B295" s="537"/>
      <c r="D295" s="1246"/>
      <c r="E295" s="1247"/>
      <c r="F295" s="1247"/>
      <c r="G295" s="1247"/>
      <c r="H295" s="1247"/>
      <c r="I295" s="1247"/>
      <c r="J295" s="1247"/>
      <c r="K295" s="1247"/>
      <c r="L295" s="1247"/>
      <c r="M295" s="1247"/>
      <c r="N295" s="1247"/>
      <c r="O295" s="1247"/>
      <c r="P295" s="1247"/>
      <c r="Q295" s="1247"/>
      <c r="R295" s="1247"/>
      <c r="S295" s="1247"/>
      <c r="T295" s="1247"/>
      <c r="U295" s="1247"/>
      <c r="V295" s="1247"/>
      <c r="W295" s="1247"/>
      <c r="X295" s="1247"/>
      <c r="Y295" s="1247"/>
      <c r="Z295" s="1247"/>
      <c r="AA295" s="1247"/>
      <c r="AB295" s="1247"/>
      <c r="AC295" s="1254"/>
      <c r="AD295" s="1247"/>
      <c r="AE295" s="1247"/>
      <c r="AF295" s="1247"/>
      <c r="AG295" s="1250"/>
      <c r="AH295" s="1247"/>
      <c r="AI295" s="1250"/>
      <c r="AJ295" s="1250"/>
      <c r="AK295" s="1250"/>
      <c r="AL295" s="1250"/>
      <c r="AM295" s="1251"/>
      <c r="AN295" s="1252"/>
      <c r="AO295" s="4"/>
      <c r="AP295" s="15"/>
      <c r="AQ295" s="13"/>
    </row>
    <row r="296" spans="1:64" ht="11.25" customHeight="1">
      <c r="B296" s="537"/>
      <c r="D296" s="4"/>
      <c r="E296" s="1216" t="s">
        <v>520</v>
      </c>
      <c r="F296" s="1216"/>
      <c r="G296" s="1216"/>
      <c r="H296" s="1216"/>
      <c r="I296" s="1216"/>
      <c r="J296" s="1216"/>
      <c r="K296" s="1216"/>
      <c r="L296" s="1216"/>
      <c r="M296" s="1216"/>
      <c r="N296" s="1216"/>
      <c r="O296" s="1216"/>
      <c r="P296" s="1216"/>
      <c r="Q296" s="1216"/>
      <c r="R296" s="1216"/>
      <c r="S296" s="1216"/>
      <c r="T296" s="1216"/>
      <c r="U296" s="1216"/>
      <c r="V296" s="1216"/>
      <c r="W296" s="1216"/>
      <c r="X296" s="1216"/>
      <c r="Y296" s="1216"/>
      <c r="Z296" s="1216"/>
      <c r="AA296" s="1216"/>
      <c r="AB296" s="1216"/>
      <c r="AC296" s="1216"/>
      <c r="AD296" s="1216"/>
      <c r="AE296" s="1237"/>
      <c r="AF296" s="1237"/>
      <c r="AG296" s="1237" t="s">
        <v>13</v>
      </c>
      <c r="AH296" s="1237"/>
      <c r="AI296" s="1237"/>
      <c r="AJ296" s="1237"/>
      <c r="AK296" s="1237"/>
      <c r="AL296" s="15"/>
      <c r="AM296" s="537" t="s">
        <v>521</v>
      </c>
      <c r="AN296" s="46"/>
      <c r="AO296" s="1238"/>
      <c r="AP296" s="633"/>
      <c r="AQ296" s="633"/>
      <c r="AR296" s="633"/>
      <c r="AS296" s="633"/>
      <c r="AT296" s="633"/>
      <c r="AU296" s="633"/>
      <c r="AV296" s="633"/>
      <c r="AW296" s="633"/>
      <c r="AX296" s="633"/>
      <c r="AY296" s="633"/>
      <c r="AZ296" s="633"/>
      <c r="BA296" s="633"/>
      <c r="BB296" s="633"/>
      <c r="BC296" s="633"/>
      <c r="BD296" s="633"/>
      <c r="BE296" s="633"/>
      <c r="BF296" s="633"/>
      <c r="BG296" s="633"/>
      <c r="BH296" s="633"/>
      <c r="BI296" s="633"/>
      <c r="BJ296" s="633"/>
      <c r="BK296" s="633"/>
      <c r="BL296" s="633"/>
    </row>
    <row r="297" spans="1:64" ht="11.25" customHeight="1">
      <c r="B297" s="537"/>
      <c r="D297" s="4"/>
      <c r="E297" s="1216"/>
      <c r="F297" s="1216"/>
      <c r="G297" s="1216"/>
      <c r="H297" s="1216"/>
      <c r="I297" s="1216"/>
      <c r="J297" s="1216"/>
      <c r="K297" s="1216"/>
      <c r="L297" s="1216"/>
      <c r="M297" s="1216"/>
      <c r="N297" s="1216"/>
      <c r="O297" s="1216"/>
      <c r="P297" s="1216"/>
      <c r="Q297" s="1216"/>
      <c r="R297" s="1216"/>
      <c r="S297" s="1216"/>
      <c r="T297" s="1216"/>
      <c r="U297" s="1216"/>
      <c r="V297" s="1216"/>
      <c r="W297" s="1216"/>
      <c r="X297" s="1216"/>
      <c r="Y297" s="1216"/>
      <c r="Z297" s="1216"/>
      <c r="AA297" s="1216"/>
      <c r="AB297" s="1216"/>
      <c r="AC297" s="1216"/>
      <c r="AD297" s="1216"/>
      <c r="AE297" s="1216"/>
      <c r="AF297" s="1216"/>
      <c r="AG297" s="1216"/>
      <c r="AH297" s="1216"/>
      <c r="AI297" s="1216"/>
      <c r="AJ297" s="1216"/>
      <c r="AK297" s="1216"/>
      <c r="AL297" s="15"/>
      <c r="AM297" s="336"/>
      <c r="AN297" s="46"/>
      <c r="AO297" s="1238"/>
      <c r="AP297" s="15"/>
      <c r="AQ297" s="13"/>
      <c r="AS297" s="633"/>
    </row>
    <row r="298" spans="1:64" ht="11.25" customHeight="1">
      <c r="B298" s="537"/>
      <c r="D298" s="4"/>
      <c r="E298" s="1769" t="s">
        <v>522</v>
      </c>
      <c r="F298" s="1769"/>
      <c r="G298" s="1769"/>
      <c r="H298" s="1769"/>
      <c r="I298" s="1769"/>
      <c r="J298" s="1769"/>
      <c r="K298" s="1769"/>
      <c r="L298" s="1769"/>
      <c r="M298" s="1769"/>
      <c r="N298" s="1769"/>
      <c r="O298" s="1769"/>
      <c r="P298" s="1769"/>
      <c r="Q298" s="1769"/>
      <c r="R298" s="1769"/>
      <c r="S298" s="1769"/>
      <c r="T298" s="1769"/>
      <c r="U298" s="1769"/>
      <c r="V298" s="1769"/>
      <c r="W298" s="1769"/>
      <c r="X298" s="1769"/>
      <c r="Y298" s="1769"/>
      <c r="Z298" s="1769"/>
      <c r="AA298" s="1769"/>
      <c r="AB298" s="1769"/>
      <c r="AC298" s="1769"/>
      <c r="AD298" s="1769"/>
      <c r="AE298" s="1769"/>
      <c r="AF298" s="1769"/>
      <c r="AG298" s="1769"/>
      <c r="AH298" s="1769"/>
      <c r="AI298" s="1769"/>
      <c r="AJ298" s="1769"/>
      <c r="AK298" s="1769"/>
      <c r="AL298" s="1769"/>
      <c r="AM298" s="1769"/>
      <c r="AN298" s="46"/>
      <c r="AO298" s="258"/>
      <c r="AP298" s="15"/>
      <c r="AQ298" s="13"/>
    </row>
    <row r="299" spans="1:64" ht="11.25" customHeight="1">
      <c r="B299" s="537"/>
      <c r="D299" s="4"/>
      <c r="E299" s="1769"/>
      <c r="F299" s="1769"/>
      <c r="G299" s="1769"/>
      <c r="H299" s="1769"/>
      <c r="I299" s="1769"/>
      <c r="J299" s="1769"/>
      <c r="K299" s="1769"/>
      <c r="L299" s="1769"/>
      <c r="M299" s="1769"/>
      <c r="N299" s="1769"/>
      <c r="O299" s="1769"/>
      <c r="P299" s="1769"/>
      <c r="Q299" s="1769"/>
      <c r="R299" s="1769"/>
      <c r="S299" s="1769"/>
      <c r="T299" s="1769"/>
      <c r="U299" s="1769"/>
      <c r="V299" s="1769"/>
      <c r="W299" s="1769"/>
      <c r="X299" s="1769"/>
      <c r="Y299" s="1769"/>
      <c r="Z299" s="1769"/>
      <c r="AA299" s="1769"/>
      <c r="AB299" s="1769"/>
      <c r="AC299" s="1769"/>
      <c r="AD299" s="1769"/>
      <c r="AE299" s="1769"/>
      <c r="AF299" s="1769"/>
      <c r="AG299" s="1769"/>
      <c r="AH299" s="1769"/>
      <c r="AI299" s="1769"/>
      <c r="AJ299" s="1769"/>
      <c r="AK299" s="1769"/>
      <c r="AL299" s="1769"/>
      <c r="AM299" s="1769"/>
      <c r="AN299" s="46"/>
      <c r="AO299" s="258"/>
      <c r="AP299" s="15"/>
      <c r="AQ299" s="13"/>
    </row>
    <row r="300" spans="1:64" ht="11.25" customHeight="1">
      <c r="B300" s="537"/>
      <c r="D300" s="4"/>
      <c r="E300" s="1769"/>
      <c r="F300" s="1769"/>
      <c r="G300" s="1769"/>
      <c r="H300" s="1769"/>
      <c r="I300" s="1769"/>
      <c r="J300" s="1769"/>
      <c r="K300" s="1769"/>
      <c r="L300" s="1769"/>
      <c r="M300" s="1769"/>
      <c r="N300" s="1769"/>
      <c r="O300" s="1769"/>
      <c r="P300" s="1769"/>
      <c r="Q300" s="1769"/>
      <c r="R300" s="1769"/>
      <c r="S300" s="1769"/>
      <c r="T300" s="1769"/>
      <c r="U300" s="1769"/>
      <c r="V300" s="1769"/>
      <c r="W300" s="1769"/>
      <c r="X300" s="1769"/>
      <c r="Y300" s="1769"/>
      <c r="Z300" s="1769"/>
      <c r="AA300" s="1769"/>
      <c r="AB300" s="1769"/>
      <c r="AC300" s="1769"/>
      <c r="AD300" s="1769"/>
      <c r="AE300" s="1769"/>
      <c r="AF300" s="1769"/>
      <c r="AG300" s="1769"/>
      <c r="AH300" s="1769"/>
      <c r="AI300" s="1769"/>
      <c r="AJ300" s="1769"/>
      <c r="AK300" s="1769"/>
      <c r="AL300" s="1769"/>
      <c r="AM300" s="1769"/>
      <c r="AN300" s="46"/>
      <c r="AO300" s="258"/>
      <c r="AP300" s="15"/>
      <c r="AQ300" s="13"/>
    </row>
    <row r="301" spans="1:64" ht="11.25" customHeight="1">
      <c r="B301" s="537"/>
      <c r="D301" s="4"/>
      <c r="E301" s="1769"/>
      <c r="F301" s="1769"/>
      <c r="G301" s="1769"/>
      <c r="H301" s="1769"/>
      <c r="I301" s="1769"/>
      <c r="J301" s="1769"/>
      <c r="K301" s="1769"/>
      <c r="L301" s="1769"/>
      <c r="M301" s="1769"/>
      <c r="N301" s="1769"/>
      <c r="O301" s="1769"/>
      <c r="P301" s="1769"/>
      <c r="Q301" s="1769"/>
      <c r="R301" s="1769"/>
      <c r="S301" s="1769"/>
      <c r="T301" s="1769"/>
      <c r="U301" s="1769"/>
      <c r="V301" s="1769"/>
      <c r="W301" s="1769"/>
      <c r="X301" s="1769"/>
      <c r="Y301" s="1769"/>
      <c r="Z301" s="1769"/>
      <c r="AA301" s="1769"/>
      <c r="AB301" s="1769"/>
      <c r="AC301" s="1769"/>
      <c r="AD301" s="1769"/>
      <c r="AE301" s="1769"/>
      <c r="AF301" s="1769"/>
      <c r="AG301" s="1769"/>
      <c r="AH301" s="1769"/>
      <c r="AI301" s="1769"/>
      <c r="AJ301" s="1769"/>
      <c r="AK301" s="1769"/>
      <c r="AL301" s="1769"/>
      <c r="AM301" s="1769"/>
      <c r="AN301" s="46"/>
      <c r="AO301" s="258"/>
      <c r="AP301" s="15"/>
      <c r="AQ301" s="13"/>
    </row>
    <row r="302" spans="1:64" ht="11.25" customHeight="1">
      <c r="B302" s="537"/>
      <c r="D302" s="4"/>
      <c r="E302" s="1769"/>
      <c r="F302" s="1769"/>
      <c r="G302" s="1769"/>
      <c r="H302" s="1769"/>
      <c r="I302" s="1769"/>
      <c r="J302" s="1769"/>
      <c r="K302" s="1769"/>
      <c r="L302" s="1769"/>
      <c r="M302" s="1769"/>
      <c r="N302" s="1769"/>
      <c r="O302" s="1769"/>
      <c r="P302" s="1769"/>
      <c r="Q302" s="1769"/>
      <c r="R302" s="1769"/>
      <c r="S302" s="1769"/>
      <c r="T302" s="1769"/>
      <c r="U302" s="1769"/>
      <c r="V302" s="1769"/>
      <c r="W302" s="1769"/>
      <c r="X302" s="1769"/>
      <c r="Y302" s="1769"/>
      <c r="Z302" s="1769"/>
      <c r="AA302" s="1769"/>
      <c r="AB302" s="1769"/>
      <c r="AC302" s="1769"/>
      <c r="AD302" s="1769"/>
      <c r="AE302" s="1769"/>
      <c r="AF302" s="1769"/>
      <c r="AG302" s="1769"/>
      <c r="AH302" s="1769"/>
      <c r="AI302" s="1769"/>
      <c r="AJ302" s="1769"/>
      <c r="AK302" s="1769"/>
      <c r="AL302" s="1769"/>
      <c r="AM302" s="1769"/>
      <c r="AN302" s="46"/>
      <c r="AO302" s="258"/>
      <c r="AP302" s="15"/>
      <c r="AQ302" s="13"/>
    </row>
    <row r="303" spans="1:64" ht="11.25" customHeight="1">
      <c r="B303" s="537"/>
      <c r="D303" s="4"/>
      <c r="E303" s="1769"/>
      <c r="F303" s="1769"/>
      <c r="G303" s="1769"/>
      <c r="H303" s="1769"/>
      <c r="I303" s="1769"/>
      <c r="J303" s="1769"/>
      <c r="K303" s="1769"/>
      <c r="L303" s="1769"/>
      <c r="M303" s="1769"/>
      <c r="N303" s="1769"/>
      <c r="O303" s="1769"/>
      <c r="P303" s="1769"/>
      <c r="Q303" s="1769"/>
      <c r="R303" s="1769"/>
      <c r="S303" s="1769"/>
      <c r="T303" s="1769"/>
      <c r="U303" s="1769"/>
      <c r="V303" s="1769"/>
      <c r="W303" s="1769"/>
      <c r="X303" s="1769"/>
      <c r="Y303" s="1769"/>
      <c r="Z303" s="1769"/>
      <c r="AA303" s="1769"/>
      <c r="AB303" s="1769"/>
      <c r="AC303" s="1769"/>
      <c r="AD303" s="1769"/>
      <c r="AE303" s="1769"/>
      <c r="AF303" s="1769"/>
      <c r="AG303" s="1769"/>
      <c r="AH303" s="1769"/>
      <c r="AI303" s="1769"/>
      <c r="AJ303" s="1769"/>
      <c r="AK303" s="1769"/>
      <c r="AL303" s="1769"/>
      <c r="AM303" s="1769"/>
      <c r="AN303" s="46"/>
      <c r="AO303" s="258"/>
      <c r="AP303" s="15"/>
      <c r="AQ303" s="13"/>
    </row>
    <row r="304" spans="1:64" ht="11.25" customHeight="1">
      <c r="B304" s="537"/>
      <c r="D304" s="4"/>
      <c r="E304" s="1769"/>
      <c r="F304" s="1769"/>
      <c r="G304" s="1769"/>
      <c r="H304" s="1769"/>
      <c r="I304" s="1769"/>
      <c r="J304" s="1769"/>
      <c r="K304" s="1769"/>
      <c r="L304" s="1769"/>
      <c r="M304" s="1769"/>
      <c r="N304" s="1769"/>
      <c r="O304" s="1769"/>
      <c r="P304" s="1769"/>
      <c r="Q304" s="1769"/>
      <c r="R304" s="1769"/>
      <c r="S304" s="1769"/>
      <c r="T304" s="1769"/>
      <c r="U304" s="1769"/>
      <c r="V304" s="1769"/>
      <c r="W304" s="1769"/>
      <c r="X304" s="1769"/>
      <c r="Y304" s="1769"/>
      <c r="Z304" s="1769"/>
      <c r="AA304" s="1769"/>
      <c r="AB304" s="1769"/>
      <c r="AC304" s="1769"/>
      <c r="AD304" s="1769"/>
      <c r="AE304" s="1769"/>
      <c r="AF304" s="1769"/>
      <c r="AG304" s="1769"/>
      <c r="AH304" s="1769"/>
      <c r="AI304" s="1769"/>
      <c r="AJ304" s="1769"/>
      <c r="AK304" s="1769"/>
      <c r="AL304" s="1769"/>
      <c r="AM304" s="1769"/>
      <c r="AN304" s="46"/>
      <c r="AO304" s="258"/>
      <c r="AP304" s="15"/>
      <c r="AQ304" s="13"/>
    </row>
    <row r="305" spans="1:44" ht="11.25" customHeight="1">
      <c r="B305" s="537"/>
      <c r="D305" s="4"/>
      <c r="E305" s="1769"/>
      <c r="F305" s="1769"/>
      <c r="G305" s="1769"/>
      <c r="H305" s="1769"/>
      <c r="I305" s="1769"/>
      <c r="J305" s="1769"/>
      <c r="K305" s="1769"/>
      <c r="L305" s="1769"/>
      <c r="M305" s="1769"/>
      <c r="N305" s="1769"/>
      <c r="O305" s="1769"/>
      <c r="P305" s="1769"/>
      <c r="Q305" s="1769"/>
      <c r="R305" s="1769"/>
      <c r="S305" s="1769"/>
      <c r="T305" s="1769"/>
      <c r="U305" s="1769"/>
      <c r="V305" s="1769"/>
      <c r="W305" s="1769"/>
      <c r="X305" s="1769"/>
      <c r="Y305" s="1769"/>
      <c r="Z305" s="1769"/>
      <c r="AA305" s="1769"/>
      <c r="AB305" s="1769"/>
      <c r="AC305" s="1769"/>
      <c r="AD305" s="1769"/>
      <c r="AE305" s="1769"/>
      <c r="AF305" s="1769"/>
      <c r="AG305" s="1769"/>
      <c r="AH305" s="1769"/>
      <c r="AI305" s="1769"/>
      <c r="AJ305" s="1769"/>
      <c r="AK305" s="1769"/>
      <c r="AL305" s="1769"/>
      <c r="AM305" s="1769"/>
      <c r="AN305" s="46"/>
      <c r="AO305" s="258"/>
      <c r="AP305" s="15"/>
      <c r="AQ305" s="13"/>
    </row>
    <row r="306" spans="1:44" ht="6" customHeight="1">
      <c r="A306" s="13"/>
      <c r="B306" s="537"/>
      <c r="D306" s="1239"/>
      <c r="E306" s="1240"/>
      <c r="F306" s="1240"/>
      <c r="G306" s="1240"/>
      <c r="H306" s="1240"/>
      <c r="I306" s="1240"/>
      <c r="J306" s="1240"/>
      <c r="K306" s="1240"/>
      <c r="L306" s="1240"/>
      <c r="M306" s="1240"/>
      <c r="N306" s="1240"/>
      <c r="O306" s="1240"/>
      <c r="P306" s="1240"/>
      <c r="Q306" s="1240"/>
      <c r="R306" s="1240"/>
      <c r="S306" s="1240"/>
      <c r="T306" s="1240"/>
      <c r="U306" s="1240"/>
      <c r="V306" s="1240"/>
      <c r="W306" s="1240"/>
      <c r="X306" s="1240"/>
      <c r="Y306" s="1240"/>
      <c r="Z306" s="1240"/>
      <c r="AA306" s="1240"/>
      <c r="AB306" s="1240"/>
      <c r="AC306" s="1253"/>
      <c r="AD306" s="1240"/>
      <c r="AE306" s="1240"/>
      <c r="AF306" s="1240"/>
      <c r="AG306" s="1243"/>
      <c r="AH306" s="1243"/>
      <c r="AI306" s="1243"/>
      <c r="AJ306" s="1243"/>
      <c r="AK306" s="1243"/>
      <c r="AL306" s="1243"/>
      <c r="AM306" s="1244"/>
      <c r="AN306" s="1245"/>
      <c r="AO306" s="258"/>
      <c r="AP306" s="15"/>
      <c r="AQ306" s="13"/>
    </row>
    <row r="307" spans="1:44" ht="6" customHeight="1">
      <c r="A307" s="13"/>
      <c r="B307" s="537"/>
      <c r="D307" s="1246"/>
      <c r="E307" s="1247"/>
      <c r="F307" s="1247"/>
      <c r="G307" s="1247"/>
      <c r="H307" s="1247"/>
      <c r="I307" s="1247"/>
      <c r="J307" s="1247"/>
      <c r="K307" s="1247"/>
      <c r="L307" s="1247"/>
      <c r="M307" s="1247"/>
      <c r="N307" s="1247"/>
      <c r="O307" s="1247"/>
      <c r="P307" s="1247"/>
      <c r="Q307" s="1247"/>
      <c r="R307" s="1247"/>
      <c r="S307" s="1247"/>
      <c r="T307" s="1247"/>
      <c r="U307" s="1247"/>
      <c r="V307" s="1247"/>
      <c r="W307" s="1247"/>
      <c r="X307" s="1247"/>
      <c r="Y307" s="1247"/>
      <c r="Z307" s="1247"/>
      <c r="AA307" s="1247"/>
      <c r="AB307" s="1247"/>
      <c r="AC307" s="1254"/>
      <c r="AD307" s="1247"/>
      <c r="AE307" s="1247"/>
      <c r="AF307" s="1247"/>
      <c r="AG307" s="1250"/>
      <c r="AH307" s="1247"/>
      <c r="AI307" s="1250"/>
      <c r="AJ307" s="1250"/>
      <c r="AK307" s="1250"/>
      <c r="AL307" s="1250"/>
      <c r="AM307" s="1251"/>
      <c r="AN307" s="1252"/>
      <c r="AO307" s="4"/>
      <c r="AP307" s="15"/>
      <c r="AQ307" s="13"/>
    </row>
    <row r="308" spans="1:44" ht="11.25" customHeight="1">
      <c r="B308" s="537"/>
      <c r="D308" s="4"/>
      <c r="E308" s="1216" t="s">
        <v>523</v>
      </c>
      <c r="F308" s="22"/>
      <c r="G308" s="22"/>
      <c r="H308" s="22"/>
      <c r="I308" s="22"/>
      <c r="J308" s="22"/>
      <c r="K308" s="22"/>
      <c r="L308" s="22"/>
      <c r="M308" s="22"/>
      <c r="N308" s="22"/>
      <c r="O308" s="849" t="s">
        <v>13</v>
      </c>
      <c r="P308" s="848"/>
      <c r="Q308" s="848"/>
      <c r="R308" s="848"/>
      <c r="S308" s="848"/>
      <c r="T308" s="848"/>
      <c r="U308" s="23"/>
      <c r="V308" s="23"/>
      <c r="W308" s="15"/>
      <c r="X308" s="15"/>
      <c r="Y308" s="15"/>
      <c r="Z308" s="15"/>
      <c r="AA308" s="15"/>
      <c r="AB308" s="15"/>
      <c r="AC308" s="23"/>
      <c r="AD308" s="23"/>
      <c r="AE308" s="23"/>
      <c r="AF308" s="23"/>
      <c r="AG308" s="23"/>
      <c r="AH308" s="23"/>
      <c r="AI308" s="23"/>
      <c r="AJ308" s="23"/>
      <c r="AK308" s="23"/>
      <c r="AL308" s="15"/>
      <c r="AM308" s="537" t="s">
        <v>524</v>
      </c>
      <c r="AN308" s="46"/>
      <c r="AO308" s="1238"/>
      <c r="AP308" s="15"/>
      <c r="AQ308" s="13"/>
    </row>
    <row r="309" spans="1:44" ht="6" customHeight="1" thickBot="1">
      <c r="A309" s="13"/>
      <c r="B309" s="537"/>
      <c r="D309" s="4"/>
      <c r="AC309" s="37"/>
      <c r="AG309" s="15"/>
      <c r="AI309" s="15"/>
      <c r="AJ309" s="15"/>
      <c r="AK309" s="15"/>
      <c r="AL309" s="15"/>
      <c r="AN309" s="46"/>
      <c r="AO309" s="63"/>
      <c r="AP309" s="117"/>
      <c r="AQ309" s="39"/>
      <c r="AR309" s="28"/>
    </row>
    <row r="310" spans="1:44" ht="6" customHeight="1">
      <c r="A310" s="1139"/>
      <c r="B310" s="584"/>
      <c r="C310" s="27"/>
      <c r="D310" s="1140"/>
      <c r="E310" s="27"/>
      <c r="F310" s="27"/>
      <c r="G310" s="27"/>
      <c r="H310" s="27"/>
      <c r="I310" s="27"/>
      <c r="J310" s="27"/>
      <c r="K310" s="27"/>
      <c r="L310" s="27"/>
      <c r="M310" s="27"/>
      <c r="N310" s="27"/>
      <c r="O310" s="27"/>
      <c r="P310" s="27"/>
      <c r="Q310" s="27"/>
      <c r="R310" s="43"/>
      <c r="S310" s="27"/>
      <c r="T310" s="27"/>
      <c r="U310" s="27"/>
      <c r="V310" s="27"/>
      <c r="W310" s="27"/>
      <c r="X310" s="27"/>
      <c r="Y310" s="27"/>
      <c r="Z310" s="27"/>
      <c r="AA310" s="27"/>
      <c r="AB310" s="27"/>
      <c r="AC310" s="43"/>
      <c r="AD310" s="27"/>
      <c r="AE310" s="27"/>
      <c r="AF310" s="27"/>
      <c r="AG310" s="139"/>
      <c r="AH310" s="27"/>
      <c r="AI310" s="139"/>
      <c r="AJ310" s="27"/>
      <c r="AK310" s="27"/>
      <c r="AL310" s="27"/>
      <c r="AM310" s="27"/>
      <c r="AN310" s="1141"/>
      <c r="AO310" s="139"/>
      <c r="AP310" s="139"/>
      <c r="AQ310" s="42"/>
      <c r="AR310" s="44"/>
    </row>
    <row r="311" spans="1:44" ht="11.25" customHeight="1">
      <c r="A311" s="1142"/>
      <c r="B311" s="537">
        <v>632</v>
      </c>
      <c r="D311" s="1143"/>
      <c r="E311" s="1212" t="s">
        <v>525</v>
      </c>
      <c r="AN311" s="263"/>
      <c r="AO311" s="15"/>
      <c r="AP311" s="15"/>
      <c r="AQ311" s="13"/>
      <c r="AR311" s="45"/>
    </row>
    <row r="312" spans="1:44" ht="6" customHeight="1">
      <c r="A312" s="1142"/>
      <c r="B312" s="537"/>
      <c r="D312" s="1143"/>
      <c r="E312" s="37"/>
      <c r="AN312" s="263"/>
      <c r="AO312" s="15"/>
      <c r="AP312" s="15"/>
      <c r="AQ312" s="13"/>
      <c r="AR312" s="45"/>
    </row>
    <row r="313" spans="1:44" ht="11.25" customHeight="1">
      <c r="A313" s="1142"/>
      <c r="B313" s="537"/>
      <c r="D313" s="1143"/>
      <c r="E313" s="37"/>
      <c r="R313" s="25" t="s">
        <v>526</v>
      </c>
      <c r="AK313" s="25" t="s">
        <v>526</v>
      </c>
      <c r="AN313" s="263"/>
      <c r="AO313" s="15"/>
      <c r="AP313" s="15"/>
      <c r="AQ313" s="13"/>
      <c r="AR313" s="45"/>
    </row>
    <row r="314" spans="1:44" ht="11.25" customHeight="1">
      <c r="A314" s="1142"/>
      <c r="B314" s="537"/>
      <c r="D314" s="1143"/>
      <c r="R314" s="25" t="s">
        <v>527</v>
      </c>
      <c r="AK314" s="25" t="s">
        <v>527</v>
      </c>
      <c r="AN314" s="263"/>
      <c r="AO314" s="15"/>
      <c r="AP314" s="15"/>
      <c r="AQ314" s="13"/>
      <c r="AR314" s="45"/>
    </row>
    <row r="315" spans="1:44" ht="11.25" customHeight="1">
      <c r="A315" s="1142"/>
      <c r="B315" s="537"/>
      <c r="D315" s="1143"/>
      <c r="R315" s="25" t="s">
        <v>427</v>
      </c>
      <c r="AK315" s="25" t="s">
        <v>528</v>
      </c>
      <c r="AN315" s="263"/>
      <c r="AO315" s="15"/>
      <c r="AP315" s="15"/>
      <c r="AQ315" s="13"/>
      <c r="AR315" s="45"/>
    </row>
    <row r="316" spans="1:44" ht="11.25" customHeight="1">
      <c r="A316" s="1142"/>
      <c r="B316" s="537"/>
      <c r="D316" s="1143"/>
      <c r="R316" s="25" t="s">
        <v>529</v>
      </c>
      <c r="AK316" s="25" t="s">
        <v>530</v>
      </c>
      <c r="AN316" s="263"/>
      <c r="AO316" s="15"/>
      <c r="AP316" s="15"/>
      <c r="AQ316" s="1">
        <v>634</v>
      </c>
      <c r="AR316" s="45"/>
    </row>
    <row r="317" spans="1:44" ht="6" customHeight="1" thickBot="1">
      <c r="A317" s="1144"/>
      <c r="B317" s="544"/>
      <c r="C317" s="28"/>
      <c r="D317" s="1145"/>
      <c r="E317" s="28"/>
      <c r="F317" s="28"/>
      <c r="G317" s="28"/>
      <c r="H317" s="28"/>
      <c r="I317" s="28"/>
      <c r="J317" s="28"/>
      <c r="K317" s="28"/>
      <c r="L317" s="28"/>
      <c r="M317" s="28"/>
      <c r="N317" s="28"/>
      <c r="O317" s="28"/>
      <c r="P317" s="28"/>
      <c r="Q317" s="28"/>
      <c r="R317" s="151"/>
      <c r="S317" s="28"/>
      <c r="T317" s="28"/>
      <c r="U317" s="28"/>
      <c r="V317" s="28"/>
      <c r="W317" s="28"/>
      <c r="X317" s="28"/>
      <c r="Y317" s="28"/>
      <c r="Z317" s="28"/>
      <c r="AA317" s="28"/>
      <c r="AB317" s="28"/>
      <c r="AC317" s="151"/>
      <c r="AD317" s="28"/>
      <c r="AE317" s="28"/>
      <c r="AF317" s="28"/>
      <c r="AG317" s="117"/>
      <c r="AH317" s="28"/>
      <c r="AI317" s="117"/>
      <c r="AJ317" s="28"/>
      <c r="AK317" s="28"/>
      <c r="AL317" s="28"/>
      <c r="AM317" s="28"/>
      <c r="AN317" s="1146"/>
      <c r="AO317" s="117"/>
      <c r="AP317" s="117"/>
      <c r="AQ317" s="39"/>
      <c r="AR317" s="50"/>
    </row>
    <row r="318" spans="1:44" ht="6" customHeight="1">
      <c r="A318" s="13"/>
      <c r="B318" s="537"/>
      <c r="D318" s="4"/>
      <c r="V318" s="4"/>
      <c r="W318" s="37"/>
      <c r="AC318" s="37"/>
      <c r="AG318" s="15"/>
      <c r="AI318" s="15"/>
      <c r="AN318" s="46"/>
      <c r="AO318" s="258"/>
      <c r="AP318" s="15"/>
      <c r="AQ318" s="13"/>
    </row>
    <row r="319" spans="1:44" ht="11.25" customHeight="1">
      <c r="A319" s="13"/>
      <c r="B319" s="537">
        <v>633</v>
      </c>
      <c r="D319" s="4"/>
      <c r="E319" s="1774" t="str">
        <f ca="1">VLOOKUP(INDIRECT(ADDRESS(ROW(),COLUMN()-3)),INDIRECT("translations[[Question Num]:["&amp; Language_Selected &amp;"]]"),MATCH(Language_Selected,Language_Options,0)+1,FALSE)</f>
        <v xml:space="preserve">Is there a toilet (latrine) available for female clients in this facility? </v>
      </c>
      <c r="F319" s="1774"/>
      <c r="G319" s="1774"/>
      <c r="H319" s="1774"/>
      <c r="I319" s="1774"/>
      <c r="J319" s="1774"/>
      <c r="K319" s="1774"/>
      <c r="L319" s="1774"/>
      <c r="M319" s="1774"/>
      <c r="N319" s="1774"/>
      <c r="O319" s="1774"/>
      <c r="P319" s="1774"/>
      <c r="Q319" s="1774"/>
      <c r="R319" s="1774"/>
      <c r="S319" s="1774"/>
      <c r="T319" s="1774"/>
      <c r="V319" s="4"/>
      <c r="W319" s="1" t="s">
        <v>216</v>
      </c>
      <c r="Y319" s="15" t="s">
        <v>13</v>
      </c>
      <c r="Z319" s="15"/>
      <c r="AA319" s="15"/>
      <c r="AB319" s="15"/>
      <c r="AC319" s="15"/>
      <c r="AD319" s="15"/>
      <c r="AE319" s="15"/>
      <c r="AF319" s="15"/>
      <c r="AG319" s="15"/>
      <c r="AH319" s="15"/>
      <c r="AI319" s="15"/>
      <c r="AJ319" s="15"/>
      <c r="AK319" s="15"/>
      <c r="AL319" s="15"/>
      <c r="AM319" s="272">
        <v>1</v>
      </c>
      <c r="AN319" s="46"/>
      <c r="AO319" s="258"/>
      <c r="AP319" s="15"/>
      <c r="AQ319" s="13"/>
    </row>
    <row r="320" spans="1:44" ht="11.25" customHeight="1">
      <c r="A320" s="13"/>
      <c r="B320" s="537"/>
      <c r="D320" s="4"/>
      <c r="E320" s="1774"/>
      <c r="F320" s="1774"/>
      <c r="G320" s="1774"/>
      <c r="H320" s="1774"/>
      <c r="I320" s="1774"/>
      <c r="J320" s="1774"/>
      <c r="K320" s="1774"/>
      <c r="L320" s="1774"/>
      <c r="M320" s="1774"/>
      <c r="N320" s="1774"/>
      <c r="O320" s="1774"/>
      <c r="P320" s="1774"/>
      <c r="Q320" s="1774"/>
      <c r="R320" s="1774"/>
      <c r="S320" s="1774"/>
      <c r="T320" s="1774"/>
      <c r="V320" s="4"/>
      <c r="W320" s="1" t="s">
        <v>217</v>
      </c>
      <c r="Y320" s="15" t="s">
        <v>13</v>
      </c>
      <c r="Z320" s="15"/>
      <c r="AA320" s="15"/>
      <c r="AB320" s="15"/>
      <c r="AC320" s="15"/>
      <c r="AD320" s="15"/>
      <c r="AE320" s="15"/>
      <c r="AF320" s="15"/>
      <c r="AG320" s="15"/>
      <c r="AH320" s="15"/>
      <c r="AI320" s="15"/>
      <c r="AJ320" s="15"/>
      <c r="AK320" s="15"/>
      <c r="AL320" s="15"/>
      <c r="AM320" s="272">
        <v>2</v>
      </c>
      <c r="AN320" s="46"/>
      <c r="AO320" s="258"/>
      <c r="AP320" s="15"/>
      <c r="AQ320" s="13"/>
    </row>
    <row r="321" spans="1:72" ht="6" customHeight="1">
      <c r="A321" s="2"/>
      <c r="B321" s="541"/>
      <c r="C321" s="7"/>
      <c r="D321" s="6"/>
      <c r="E321" s="7"/>
      <c r="F321" s="7"/>
      <c r="G321" s="7"/>
      <c r="H321" s="7"/>
      <c r="I321" s="7"/>
      <c r="J321" s="7"/>
      <c r="K321" s="7"/>
      <c r="L321" s="7"/>
      <c r="M321" s="7"/>
      <c r="N321" s="7"/>
      <c r="O321" s="7"/>
      <c r="P321" s="7"/>
      <c r="Q321" s="7"/>
      <c r="R321" s="7"/>
      <c r="S321" s="7"/>
      <c r="T321" s="7"/>
      <c r="U321" s="7"/>
      <c r="V321" s="6"/>
      <c r="W321" s="56"/>
      <c r="X321" s="7"/>
      <c r="Y321" s="7"/>
      <c r="Z321" s="7"/>
      <c r="AA321" s="7"/>
      <c r="AB321" s="7"/>
      <c r="AC321" s="56"/>
      <c r="AD321" s="7"/>
      <c r="AE321" s="7"/>
      <c r="AF321" s="7"/>
      <c r="AG321" s="53"/>
      <c r="AH321" s="7"/>
      <c r="AI321" s="53"/>
      <c r="AJ321" s="7"/>
      <c r="AK321" s="7"/>
      <c r="AL321" s="7"/>
      <c r="AM321" s="7"/>
      <c r="AN321" s="31"/>
      <c r="AO321" s="260"/>
      <c r="AP321" s="53"/>
      <c r="AQ321" s="2"/>
      <c r="AR321" s="7"/>
    </row>
    <row r="322" spans="1:72" ht="6" customHeight="1">
      <c r="A322" s="1147"/>
      <c r="B322" s="579"/>
      <c r="C322" s="12"/>
      <c r="D322" s="1148"/>
      <c r="E322" s="12"/>
      <c r="F322" s="12"/>
      <c r="G322" s="12"/>
      <c r="H322" s="12"/>
      <c r="I322" s="12"/>
      <c r="J322" s="12"/>
      <c r="K322" s="12"/>
      <c r="L322" s="12"/>
      <c r="M322" s="12"/>
      <c r="N322" s="12"/>
      <c r="O322" s="12"/>
      <c r="P322" s="12"/>
      <c r="Q322" s="12"/>
      <c r="R322" s="261"/>
      <c r="S322" s="12"/>
      <c r="T322" s="12"/>
      <c r="U322" s="12"/>
      <c r="V322" s="12"/>
      <c r="W322" s="12"/>
      <c r="X322" s="12"/>
      <c r="Y322" s="12"/>
      <c r="Z322" s="12"/>
      <c r="AA322" s="12"/>
      <c r="AB322" s="12"/>
      <c r="AC322" s="261"/>
      <c r="AD322" s="12"/>
      <c r="AE322" s="12"/>
      <c r="AF322" s="12"/>
      <c r="AG322" s="14"/>
      <c r="AH322" s="12"/>
      <c r="AI322" s="14"/>
      <c r="AJ322" s="12"/>
      <c r="AK322" s="12"/>
      <c r="AL322" s="12"/>
      <c r="AM322" s="12"/>
      <c r="AN322" s="670"/>
      <c r="AO322" s="14"/>
      <c r="AP322" s="14"/>
      <c r="AQ322" s="9"/>
      <c r="AR322" s="95"/>
    </row>
    <row r="323" spans="1:72" ht="11.25" customHeight="1">
      <c r="A323" s="1142"/>
      <c r="B323" s="537">
        <v>634</v>
      </c>
      <c r="D323" s="1143"/>
      <c r="E323" s="1212" t="s">
        <v>525</v>
      </c>
      <c r="AN323" s="263"/>
      <c r="AO323" s="15"/>
      <c r="AP323" s="15"/>
      <c r="AQ323" s="13"/>
      <c r="AR323" s="45"/>
    </row>
    <row r="324" spans="1:72" ht="6" customHeight="1">
      <c r="A324" s="1142"/>
      <c r="B324" s="537"/>
      <c r="D324" s="1143"/>
      <c r="E324" s="37"/>
      <c r="AN324" s="263"/>
      <c r="AO324" s="15"/>
      <c r="AP324" s="15"/>
      <c r="AQ324" s="13"/>
      <c r="AR324" s="45"/>
    </row>
    <row r="325" spans="1:72" ht="11.25" customHeight="1">
      <c r="A325" s="1142"/>
      <c r="B325" s="537"/>
      <c r="D325" s="1143"/>
      <c r="R325" s="25" t="s">
        <v>531</v>
      </c>
      <c r="AK325" s="25" t="s">
        <v>531</v>
      </c>
      <c r="AN325" s="263"/>
      <c r="AO325" s="15"/>
      <c r="AP325" s="15"/>
      <c r="AQ325" s="13"/>
      <c r="AR325" s="45"/>
    </row>
    <row r="326" spans="1:72" ht="11.25" customHeight="1">
      <c r="A326" s="1142"/>
      <c r="B326" s="537"/>
      <c r="D326" s="1143"/>
      <c r="R326" s="25" t="s">
        <v>427</v>
      </c>
      <c r="AK326" s="25" t="s">
        <v>528</v>
      </c>
      <c r="AN326" s="263"/>
      <c r="AO326" s="15"/>
      <c r="AP326" s="15"/>
      <c r="AQ326" s="13"/>
      <c r="AR326" s="45"/>
    </row>
    <row r="327" spans="1:72" ht="11.25" customHeight="1">
      <c r="A327" s="1142"/>
      <c r="B327" s="537"/>
      <c r="D327" s="1143"/>
      <c r="R327" s="25" t="s">
        <v>532</v>
      </c>
      <c r="AK327" s="25" t="s">
        <v>533</v>
      </c>
      <c r="AN327" s="263"/>
      <c r="AO327" s="15"/>
      <c r="AP327" s="15"/>
      <c r="AQ327" s="1">
        <v>636</v>
      </c>
      <c r="AR327" s="45"/>
    </row>
    <row r="328" spans="1:72" ht="6" customHeight="1" thickBot="1">
      <c r="A328" s="1144"/>
      <c r="B328" s="544"/>
      <c r="C328" s="28"/>
      <c r="D328" s="1145"/>
      <c r="E328" s="28"/>
      <c r="F328" s="28"/>
      <c r="G328" s="28"/>
      <c r="H328" s="28"/>
      <c r="I328" s="28"/>
      <c r="J328" s="28"/>
      <c r="K328" s="28"/>
      <c r="L328" s="28"/>
      <c r="M328" s="28"/>
      <c r="N328" s="28"/>
      <c r="O328" s="28"/>
      <c r="P328" s="28"/>
      <c r="Q328" s="28"/>
      <c r="R328" s="151"/>
      <c r="S328" s="28"/>
      <c r="T328" s="28"/>
      <c r="U328" s="28"/>
      <c r="V328" s="28"/>
      <c r="W328" s="28"/>
      <c r="X328" s="28"/>
      <c r="Y328" s="28"/>
      <c r="Z328" s="28"/>
      <c r="AA328" s="28"/>
      <c r="AB328" s="28"/>
      <c r="AC328" s="151"/>
      <c r="AD328" s="28"/>
      <c r="AE328" s="28"/>
      <c r="AF328" s="28"/>
      <c r="AG328" s="117"/>
      <c r="AH328" s="28"/>
      <c r="AI328" s="117"/>
      <c r="AJ328" s="28"/>
      <c r="AK328" s="28"/>
      <c r="AL328" s="28"/>
      <c r="AM328" s="28"/>
      <c r="AN328" s="1146"/>
      <c r="AO328" s="117"/>
      <c r="AP328" s="117"/>
      <c r="AQ328" s="39"/>
      <c r="AR328" s="50"/>
    </row>
    <row r="329" spans="1:72" ht="6" customHeight="1">
      <c r="A329" s="42"/>
      <c r="B329" s="584"/>
      <c r="C329" s="27"/>
      <c r="D329" s="51"/>
      <c r="E329" s="27"/>
      <c r="F329" s="27"/>
      <c r="G329" s="27"/>
      <c r="H329" s="27"/>
      <c r="I329" s="27"/>
      <c r="J329" s="27"/>
      <c r="K329" s="27"/>
      <c r="L329" s="27"/>
      <c r="M329" s="27"/>
      <c r="N329" s="27"/>
      <c r="O329" s="27"/>
      <c r="P329" s="27"/>
      <c r="Q329" s="27"/>
      <c r="R329" s="27"/>
      <c r="S329" s="27"/>
      <c r="T329" s="27"/>
      <c r="U329" s="27"/>
      <c r="V329" s="51"/>
      <c r="W329" s="43"/>
      <c r="X329" s="27"/>
      <c r="Y329" s="27"/>
      <c r="Z329" s="27"/>
      <c r="AA329" s="27"/>
      <c r="AB329" s="27"/>
      <c r="AC329" s="43"/>
      <c r="AD329" s="27"/>
      <c r="AE329" s="27"/>
      <c r="AF329" s="27"/>
      <c r="AG329" s="139"/>
      <c r="AH329" s="27"/>
      <c r="AI329" s="139"/>
      <c r="AJ329" s="27"/>
      <c r="AK329" s="27"/>
      <c r="AL329" s="27"/>
      <c r="AM329" s="27"/>
      <c r="AN329" s="128"/>
      <c r="AO329" s="386"/>
      <c r="AP329" s="139"/>
      <c r="AQ329" s="42"/>
      <c r="AR329" s="27"/>
    </row>
    <row r="330" spans="1:72" ht="11.25" customHeight="1">
      <c r="A330" s="13"/>
      <c r="B330" s="537">
        <v>635</v>
      </c>
      <c r="D330" s="4"/>
      <c r="E330" s="1733" t="str">
        <f ca="1">VLOOKUP(INDIRECT(ADDRESS(ROW(),COLUMN()-3)),INDIRECT("translations[[Question Num]:["&amp; Language_Selected &amp;"]]"),MATCH(Language_Selected,Language_Options,0)+1,FALSE)</f>
        <v xml:space="preserve">For people with limited mobility, a toilet (latrine) is easy to use if it has no steps, a wide door, a handrail for support, and the door handle and seats within easy reach. Is there such toilet (latrine) available in this facility? </v>
      </c>
      <c r="F330" s="1733"/>
      <c r="G330" s="1733"/>
      <c r="H330" s="1733"/>
      <c r="I330" s="1733"/>
      <c r="J330" s="1733"/>
      <c r="K330" s="1733"/>
      <c r="L330" s="1733"/>
      <c r="M330" s="1733"/>
      <c r="N330" s="1733"/>
      <c r="O330" s="1733"/>
      <c r="P330" s="1733"/>
      <c r="Q330" s="1733"/>
      <c r="R330" s="1733"/>
      <c r="S330" s="1733"/>
      <c r="T330" s="1733"/>
      <c r="V330" s="4"/>
      <c r="W330" s="1" t="s">
        <v>216</v>
      </c>
      <c r="Y330" s="15" t="s">
        <v>13</v>
      </c>
      <c r="Z330" s="15"/>
      <c r="AA330" s="15"/>
      <c r="AB330" s="15"/>
      <c r="AC330" s="15"/>
      <c r="AD330" s="15"/>
      <c r="AE330" s="15"/>
      <c r="AF330" s="15"/>
      <c r="AG330" s="15"/>
      <c r="AH330" s="15"/>
      <c r="AI330" s="15"/>
      <c r="AJ330" s="15"/>
      <c r="AK330" s="15"/>
      <c r="AL330" s="15"/>
      <c r="AM330" s="272">
        <v>1</v>
      </c>
      <c r="AN330" s="46"/>
      <c r="AO330" s="258"/>
      <c r="AP330" s="15"/>
      <c r="AQ330" s="13"/>
      <c r="AS330" s="1316"/>
      <c r="AT330" s="1311"/>
      <c r="AU330" s="1311"/>
      <c r="AV330" s="1311"/>
      <c r="AW330" s="1311"/>
      <c r="AX330" s="1311"/>
      <c r="AY330" s="1311"/>
      <c r="AZ330" s="1311"/>
      <c r="BA330" s="1311"/>
      <c r="BB330" s="1311"/>
      <c r="BC330" s="1311"/>
      <c r="BD330" s="1311"/>
      <c r="BE330" s="1311"/>
      <c r="BF330" s="1311"/>
      <c r="BG330" s="1311"/>
      <c r="BH330" s="1311"/>
      <c r="BI330" s="1311"/>
      <c r="BJ330" s="1311"/>
      <c r="BK330" s="1311"/>
      <c r="BL330" s="1311"/>
      <c r="BM330" s="1311"/>
      <c r="BN330" s="1311"/>
      <c r="BO330" s="1311"/>
      <c r="BP330" s="1311"/>
      <c r="BQ330" s="1311"/>
      <c r="BR330" s="1311"/>
      <c r="BS330" s="1311"/>
      <c r="BT330" s="1311"/>
    </row>
    <row r="331" spans="1:72" ht="11.25" customHeight="1">
      <c r="A331" s="13"/>
      <c r="B331" s="537"/>
      <c r="D331" s="4"/>
      <c r="E331" s="1733"/>
      <c r="F331" s="1733"/>
      <c r="G331" s="1733"/>
      <c r="H331" s="1733"/>
      <c r="I331" s="1733"/>
      <c r="J331" s="1733"/>
      <c r="K331" s="1733"/>
      <c r="L331" s="1733"/>
      <c r="M331" s="1733"/>
      <c r="N331" s="1733"/>
      <c r="O331" s="1733"/>
      <c r="P331" s="1733"/>
      <c r="Q331" s="1733"/>
      <c r="R331" s="1733"/>
      <c r="S331" s="1733"/>
      <c r="T331" s="1733"/>
      <c r="V331" s="4"/>
      <c r="W331" s="1" t="s">
        <v>217</v>
      </c>
      <c r="Y331" s="15" t="s">
        <v>13</v>
      </c>
      <c r="Z331" s="15"/>
      <c r="AA331" s="15"/>
      <c r="AB331" s="15"/>
      <c r="AC331" s="15"/>
      <c r="AD331" s="15"/>
      <c r="AE331" s="15"/>
      <c r="AF331" s="15"/>
      <c r="AG331" s="15"/>
      <c r="AH331" s="15"/>
      <c r="AI331" s="15"/>
      <c r="AJ331" s="15"/>
      <c r="AK331" s="15"/>
      <c r="AL331" s="15"/>
      <c r="AM331" s="272">
        <v>2</v>
      </c>
      <c r="AN331" s="46"/>
      <c r="AO331" s="258"/>
      <c r="AP331" s="15"/>
      <c r="AQ331" s="13"/>
      <c r="AS331" s="1317"/>
      <c r="AT331" s="1311"/>
      <c r="AU331" s="1311"/>
      <c r="AV331" s="1311"/>
      <c r="AW331" s="1311"/>
      <c r="AX331" s="1311"/>
      <c r="AY331" s="1311"/>
      <c r="AZ331" s="1311"/>
      <c r="BA331" s="1311"/>
      <c r="BB331" s="1311"/>
      <c r="BC331" s="1311"/>
      <c r="BD331" s="1311"/>
      <c r="BE331" s="1311"/>
      <c r="BF331" s="1311"/>
      <c r="BG331" s="1311"/>
      <c r="BH331" s="1311"/>
      <c r="BI331" s="1311"/>
      <c r="BJ331" s="1311"/>
      <c r="BK331" s="1311"/>
      <c r="BL331" s="1311"/>
      <c r="BM331" s="1311"/>
      <c r="BN331" s="1311"/>
      <c r="BO331" s="1311"/>
      <c r="BP331" s="1311"/>
      <c r="BQ331" s="1311"/>
      <c r="BR331" s="1311"/>
      <c r="BS331" s="1311"/>
      <c r="BT331" s="1311"/>
    </row>
    <row r="332" spans="1:72" ht="11.25" customHeight="1">
      <c r="A332" s="13"/>
      <c r="B332" s="537"/>
      <c r="D332" s="4"/>
      <c r="E332" s="1733"/>
      <c r="F332" s="1733"/>
      <c r="G332" s="1733"/>
      <c r="H332" s="1733"/>
      <c r="I332" s="1733"/>
      <c r="J332" s="1733"/>
      <c r="K332" s="1733"/>
      <c r="L332" s="1733"/>
      <c r="M332" s="1733"/>
      <c r="N332" s="1733"/>
      <c r="O332" s="1733"/>
      <c r="P332" s="1733"/>
      <c r="Q332" s="1733"/>
      <c r="R332" s="1733"/>
      <c r="S332" s="1733"/>
      <c r="T332" s="1733"/>
      <c r="V332" s="4"/>
      <c r="Y332" s="15"/>
      <c r="Z332" s="15"/>
      <c r="AA332" s="15"/>
      <c r="AB332" s="15"/>
      <c r="AC332" s="15"/>
      <c r="AD332" s="15"/>
      <c r="AE332" s="15"/>
      <c r="AF332" s="15"/>
      <c r="AG332" s="15"/>
      <c r="AH332" s="15"/>
      <c r="AI332" s="15"/>
      <c r="AJ332" s="15"/>
      <c r="AK332" s="15"/>
      <c r="AL332" s="15"/>
      <c r="AM332" s="272"/>
      <c r="AN332" s="46"/>
      <c r="AO332" s="258"/>
      <c r="AP332" s="15"/>
      <c r="AQ332" s="13"/>
    </row>
    <row r="333" spans="1:72" ht="11.25" customHeight="1">
      <c r="A333" s="13"/>
      <c r="B333" s="537"/>
      <c r="D333" s="4"/>
      <c r="E333" s="1733"/>
      <c r="F333" s="1733"/>
      <c r="G333" s="1733"/>
      <c r="H333" s="1733"/>
      <c r="I333" s="1733"/>
      <c r="J333" s="1733"/>
      <c r="K333" s="1733"/>
      <c r="L333" s="1733"/>
      <c r="M333" s="1733"/>
      <c r="N333" s="1733"/>
      <c r="O333" s="1733"/>
      <c r="P333" s="1733"/>
      <c r="Q333" s="1733"/>
      <c r="R333" s="1733"/>
      <c r="S333" s="1733"/>
      <c r="T333" s="1733"/>
      <c r="V333" s="4"/>
      <c r="Y333" s="15"/>
      <c r="Z333" s="15"/>
      <c r="AA333" s="15"/>
      <c r="AB333" s="15"/>
      <c r="AC333" s="15"/>
      <c r="AD333" s="15"/>
      <c r="AE333" s="15"/>
      <c r="AF333" s="15"/>
      <c r="AG333" s="15"/>
      <c r="AH333" s="15"/>
      <c r="AI333" s="15"/>
      <c r="AJ333" s="15"/>
      <c r="AK333" s="15"/>
      <c r="AL333" s="15"/>
      <c r="AM333" s="272"/>
      <c r="AN333" s="46"/>
      <c r="AO333" s="258"/>
      <c r="AP333" s="15"/>
      <c r="AQ333" s="13"/>
    </row>
    <row r="334" spans="1:72" ht="11.25" customHeight="1">
      <c r="A334" s="13"/>
      <c r="B334" s="537"/>
      <c r="D334" s="4"/>
      <c r="E334" s="1733"/>
      <c r="F334" s="1733"/>
      <c r="G334" s="1733"/>
      <c r="H334" s="1733"/>
      <c r="I334" s="1733"/>
      <c r="J334" s="1733"/>
      <c r="K334" s="1733"/>
      <c r="L334" s="1733"/>
      <c r="M334" s="1733"/>
      <c r="N334" s="1733"/>
      <c r="O334" s="1733"/>
      <c r="P334" s="1733"/>
      <c r="Q334" s="1733"/>
      <c r="R334" s="1733"/>
      <c r="S334" s="1733"/>
      <c r="T334" s="1733"/>
      <c r="V334" s="4"/>
      <c r="Y334" s="15"/>
      <c r="Z334" s="15"/>
      <c r="AA334" s="15"/>
      <c r="AB334" s="15"/>
      <c r="AC334" s="15"/>
      <c r="AD334" s="15"/>
      <c r="AE334" s="15"/>
      <c r="AF334" s="15"/>
      <c r="AG334" s="15"/>
      <c r="AH334" s="15"/>
      <c r="AI334" s="15"/>
      <c r="AJ334" s="15"/>
      <c r="AK334" s="15"/>
      <c r="AL334" s="15"/>
      <c r="AM334" s="272"/>
      <c r="AN334" s="46"/>
      <c r="AO334" s="258"/>
      <c r="AP334" s="15"/>
      <c r="AQ334" s="13"/>
    </row>
    <row r="335" spans="1:72" ht="11.25" customHeight="1">
      <c r="A335" s="13"/>
      <c r="B335" s="537"/>
      <c r="D335" s="4"/>
      <c r="E335" s="1733"/>
      <c r="F335" s="1733"/>
      <c r="G335" s="1733"/>
      <c r="H335" s="1733"/>
      <c r="I335" s="1733"/>
      <c r="J335" s="1733"/>
      <c r="K335" s="1733"/>
      <c r="L335" s="1733"/>
      <c r="M335" s="1733"/>
      <c r="N335" s="1733"/>
      <c r="O335" s="1733"/>
      <c r="P335" s="1733"/>
      <c r="Q335" s="1733"/>
      <c r="R335" s="1733"/>
      <c r="S335" s="1733"/>
      <c r="T335" s="1733"/>
      <c r="V335" s="4"/>
      <c r="Y335" s="15"/>
      <c r="Z335" s="15"/>
      <c r="AA335" s="15"/>
      <c r="AB335" s="15"/>
      <c r="AC335" s="15"/>
      <c r="AD335" s="15"/>
      <c r="AE335" s="15"/>
      <c r="AF335" s="15"/>
      <c r="AG335" s="15"/>
      <c r="AH335" s="15"/>
      <c r="AI335" s="15"/>
      <c r="AJ335" s="15"/>
      <c r="AK335" s="15"/>
      <c r="AL335" s="15"/>
      <c r="AM335" s="272"/>
      <c r="AN335" s="46"/>
      <c r="AO335" s="258"/>
      <c r="AP335" s="15"/>
      <c r="AQ335" s="13"/>
    </row>
    <row r="336" spans="1:72" ht="11.25" customHeight="1">
      <c r="A336" s="13"/>
      <c r="B336" s="537"/>
      <c r="D336" s="4"/>
      <c r="E336" s="1733"/>
      <c r="F336" s="1733"/>
      <c r="G336" s="1733"/>
      <c r="H336" s="1733"/>
      <c r="I336" s="1733"/>
      <c r="J336" s="1733"/>
      <c r="K336" s="1733"/>
      <c r="L336" s="1733"/>
      <c r="M336" s="1733"/>
      <c r="N336" s="1733"/>
      <c r="O336" s="1733"/>
      <c r="P336" s="1733"/>
      <c r="Q336" s="1733"/>
      <c r="R336" s="1733"/>
      <c r="S336" s="1733"/>
      <c r="T336" s="1733"/>
      <c r="V336" s="4"/>
      <c r="Y336" s="15"/>
      <c r="Z336" s="15"/>
      <c r="AA336" s="15"/>
      <c r="AB336" s="15"/>
      <c r="AC336" s="15"/>
      <c r="AD336" s="15"/>
      <c r="AE336" s="15"/>
      <c r="AF336" s="15"/>
      <c r="AG336" s="15"/>
      <c r="AH336" s="15"/>
      <c r="AI336" s="15"/>
      <c r="AJ336" s="15"/>
      <c r="AK336" s="15"/>
      <c r="AL336" s="15"/>
      <c r="AM336" s="272"/>
      <c r="AN336" s="46"/>
      <c r="AO336" s="258"/>
      <c r="AP336" s="15"/>
      <c r="AQ336" s="13"/>
    </row>
    <row r="337" spans="1:44" ht="6" customHeight="1">
      <c r="A337" s="2"/>
      <c r="B337" s="541"/>
      <c r="C337" s="7"/>
      <c r="D337" s="6"/>
      <c r="E337" s="7"/>
      <c r="F337" s="7"/>
      <c r="G337" s="7"/>
      <c r="H337" s="7"/>
      <c r="I337" s="7"/>
      <c r="J337" s="7"/>
      <c r="K337" s="7"/>
      <c r="L337" s="7"/>
      <c r="M337" s="7"/>
      <c r="N337" s="7"/>
      <c r="O337" s="7"/>
      <c r="P337" s="7"/>
      <c r="Q337" s="7"/>
      <c r="R337" s="7"/>
      <c r="S337" s="7"/>
      <c r="T337" s="7"/>
      <c r="U337" s="7"/>
      <c r="V337" s="6"/>
      <c r="W337" s="56"/>
      <c r="X337" s="7"/>
      <c r="Y337" s="7"/>
      <c r="Z337" s="7"/>
      <c r="AA337" s="7"/>
      <c r="AB337" s="7"/>
      <c r="AC337" s="56"/>
      <c r="AD337" s="7"/>
      <c r="AE337" s="7"/>
      <c r="AF337" s="7"/>
      <c r="AG337" s="53"/>
      <c r="AH337" s="7"/>
      <c r="AI337" s="53"/>
      <c r="AJ337" s="7"/>
      <c r="AK337" s="7"/>
      <c r="AL337" s="7"/>
      <c r="AM337" s="338"/>
      <c r="AN337" s="31"/>
      <c r="AO337" s="260"/>
      <c r="AP337" s="53"/>
      <c r="AQ337" s="2"/>
      <c r="AR337" s="7"/>
    </row>
    <row r="338" spans="1:44" ht="6" customHeight="1">
      <c r="A338" s="9"/>
      <c r="B338" s="579"/>
      <c r="C338" s="12"/>
      <c r="D338" s="11"/>
      <c r="E338" s="12"/>
      <c r="F338" s="12"/>
      <c r="G338" s="12"/>
      <c r="H338" s="12"/>
      <c r="I338" s="12"/>
      <c r="J338" s="12"/>
      <c r="K338" s="12"/>
      <c r="L338" s="12"/>
      <c r="M338" s="12"/>
      <c r="N338" s="12"/>
      <c r="O338" s="12"/>
      <c r="P338" s="12"/>
      <c r="Q338" s="12"/>
      <c r="R338" s="12"/>
      <c r="S338" s="12"/>
      <c r="T338" s="12"/>
      <c r="U338" s="12"/>
      <c r="V338" s="11"/>
      <c r="W338" s="261"/>
      <c r="X338" s="12"/>
      <c r="Y338" s="12"/>
      <c r="Z338" s="12"/>
      <c r="AA338" s="12"/>
      <c r="AB338" s="12"/>
      <c r="AC338" s="261"/>
      <c r="AD338" s="12"/>
      <c r="AE338" s="12"/>
      <c r="AF338" s="12"/>
      <c r="AG338" s="14"/>
      <c r="AH338" s="12"/>
      <c r="AI338" s="14"/>
      <c r="AJ338" s="12"/>
      <c r="AK338" s="12"/>
      <c r="AL338" s="12"/>
      <c r="AM338" s="613"/>
      <c r="AN338" s="30"/>
      <c r="AO338" s="48"/>
      <c r="AP338" s="14"/>
      <c r="AQ338" s="9"/>
      <c r="AR338" s="12"/>
    </row>
    <row r="339" spans="1:44" ht="11.25" customHeight="1">
      <c r="A339" s="13"/>
      <c r="B339" s="537">
        <v>636</v>
      </c>
      <c r="D339" s="4"/>
      <c r="E339" s="1774" t="str">
        <f ca="1">VLOOKUP(INDIRECT(ADDRESS(ROW(),COLUMN()-3)),INDIRECT("translations[[Question Num]:["&amp; Language_Selected &amp;"]]"),MATCH(Language_Selected,Language_Options,0)+1,FALSE)</f>
        <v xml:space="preserve">Is there a toilet (latrine) reserved for the exclusive use of staff? </v>
      </c>
      <c r="F339" s="1774"/>
      <c r="G339" s="1774"/>
      <c r="H339" s="1774"/>
      <c r="I339" s="1774"/>
      <c r="J339" s="1774"/>
      <c r="K339" s="1774"/>
      <c r="L339" s="1774"/>
      <c r="M339" s="1774"/>
      <c r="N339" s="1774"/>
      <c r="O339" s="1774"/>
      <c r="P339" s="1774"/>
      <c r="Q339" s="1774"/>
      <c r="R339" s="1774"/>
      <c r="S339" s="1774"/>
      <c r="T339" s="1774"/>
      <c r="V339" s="4"/>
      <c r="W339" s="1" t="s">
        <v>216</v>
      </c>
      <c r="Y339" s="15" t="s">
        <v>13</v>
      </c>
      <c r="Z339" s="15"/>
      <c r="AA339" s="15"/>
      <c r="AB339" s="15"/>
      <c r="AC339" s="15"/>
      <c r="AD339" s="15"/>
      <c r="AE339" s="15"/>
      <c r="AF339" s="15"/>
      <c r="AG339" s="15"/>
      <c r="AH339" s="15"/>
      <c r="AI339" s="15"/>
      <c r="AJ339" s="15"/>
      <c r="AK339" s="15"/>
      <c r="AL339" s="15"/>
      <c r="AM339" s="272">
        <v>1</v>
      </c>
      <c r="AN339" s="46"/>
      <c r="AO339" s="258"/>
      <c r="AP339" s="15"/>
      <c r="AQ339" s="13"/>
    </row>
    <row r="340" spans="1:44" ht="11.25" customHeight="1">
      <c r="A340" s="13"/>
      <c r="B340" s="537"/>
      <c r="D340" s="4"/>
      <c r="E340" s="1774"/>
      <c r="F340" s="1774"/>
      <c r="G340" s="1774"/>
      <c r="H340" s="1774"/>
      <c r="I340" s="1774"/>
      <c r="J340" s="1774"/>
      <c r="K340" s="1774"/>
      <c r="L340" s="1774"/>
      <c r="M340" s="1774"/>
      <c r="N340" s="1774"/>
      <c r="O340" s="1774"/>
      <c r="P340" s="1774"/>
      <c r="Q340" s="1774"/>
      <c r="R340" s="1774"/>
      <c r="S340" s="1774"/>
      <c r="T340" s="1774"/>
      <c r="V340" s="4"/>
      <c r="W340" s="1" t="s">
        <v>217</v>
      </c>
      <c r="Y340" s="15" t="s">
        <v>13</v>
      </c>
      <c r="Z340" s="15"/>
      <c r="AA340" s="15"/>
      <c r="AB340" s="15"/>
      <c r="AC340" s="15"/>
      <c r="AD340" s="15"/>
      <c r="AE340" s="15"/>
      <c r="AF340" s="15"/>
      <c r="AG340" s="15"/>
      <c r="AH340" s="15"/>
      <c r="AI340" s="15"/>
      <c r="AJ340" s="15"/>
      <c r="AK340" s="15"/>
      <c r="AL340" s="15"/>
      <c r="AM340" s="272">
        <v>2</v>
      </c>
      <c r="AN340" s="46"/>
      <c r="AO340" s="258"/>
      <c r="AP340" s="15"/>
      <c r="AQ340" s="13"/>
    </row>
    <row r="341" spans="1:44" ht="6" customHeight="1" thickBot="1">
      <c r="A341" s="39"/>
      <c r="B341" s="279"/>
      <c r="C341" s="28"/>
      <c r="D341" s="63"/>
      <c r="E341" s="28"/>
      <c r="F341" s="28"/>
      <c r="G341" s="28"/>
      <c r="H341" s="28"/>
      <c r="I341" s="28"/>
      <c r="J341" s="28"/>
      <c r="K341" s="28"/>
      <c r="L341" s="28"/>
      <c r="M341" s="28"/>
      <c r="N341" s="28"/>
      <c r="O341" s="28"/>
      <c r="P341" s="28"/>
      <c r="Q341" s="28"/>
      <c r="R341" s="28"/>
      <c r="S341" s="28"/>
      <c r="T341" s="28"/>
      <c r="U341" s="28"/>
      <c r="V341" s="63"/>
      <c r="W341" s="151"/>
      <c r="X341" s="28"/>
      <c r="Y341" s="28"/>
      <c r="Z341" s="28"/>
      <c r="AA341" s="28"/>
      <c r="AB341" s="28"/>
      <c r="AC341" s="151"/>
      <c r="AD341" s="28"/>
      <c r="AE341" s="28"/>
      <c r="AF341" s="28"/>
      <c r="AG341" s="117"/>
      <c r="AH341" s="28"/>
      <c r="AI341" s="117"/>
      <c r="AJ341" s="28"/>
      <c r="AK341" s="28"/>
      <c r="AL341" s="28"/>
      <c r="AM341" s="28"/>
      <c r="AN341" s="172"/>
      <c r="AO341" s="270"/>
      <c r="AP341" s="117"/>
      <c r="AQ341" s="39"/>
      <c r="AR341" s="28"/>
    </row>
    <row r="342" spans="1:44" ht="6" customHeight="1">
      <c r="A342" s="61"/>
      <c r="B342" s="150"/>
      <c r="C342" s="27"/>
      <c r="D342" s="27"/>
      <c r="E342" s="42"/>
      <c r="F342" s="42"/>
      <c r="G342" s="42"/>
      <c r="H342" s="27"/>
      <c r="I342" s="27"/>
      <c r="J342" s="27"/>
      <c r="K342" s="27"/>
      <c r="L342" s="27"/>
      <c r="M342" s="27"/>
      <c r="N342" s="27"/>
      <c r="O342" s="27"/>
      <c r="P342" s="27"/>
      <c r="Q342" s="27"/>
      <c r="R342" s="27"/>
      <c r="S342" s="27"/>
      <c r="T342" s="27"/>
      <c r="U342" s="27"/>
      <c r="V342" s="27"/>
      <c r="W342" s="27"/>
      <c r="X342" s="27"/>
      <c r="Y342" s="27"/>
      <c r="Z342" s="27"/>
      <c r="AA342" s="27"/>
      <c r="AB342" s="27"/>
      <c r="AC342" s="139"/>
      <c r="AD342" s="27"/>
      <c r="AE342" s="27"/>
      <c r="AF342" s="27"/>
      <c r="AG342" s="27"/>
      <c r="AH342" s="27"/>
      <c r="AI342" s="27"/>
      <c r="AJ342" s="27"/>
      <c r="AK342" s="27"/>
      <c r="AL342" s="27"/>
      <c r="AM342" s="27"/>
      <c r="AN342" s="27"/>
      <c r="AO342" s="27"/>
      <c r="AP342" s="27"/>
      <c r="AQ342" s="27"/>
      <c r="AR342" s="44"/>
    </row>
    <row r="343" spans="1:44" ht="20.149999999999999" customHeight="1">
      <c r="A343" s="47"/>
      <c r="B343" s="1764" t="s">
        <v>162</v>
      </c>
      <c r="C343" s="1764"/>
      <c r="D343" s="1764"/>
      <c r="E343" s="1764"/>
      <c r="F343" s="1764"/>
      <c r="G343" s="1764"/>
      <c r="H343" s="1764"/>
      <c r="I343" s="1764"/>
      <c r="J343" s="1764"/>
      <c r="K343" s="1764"/>
      <c r="L343" s="1764"/>
      <c r="M343" s="1764"/>
      <c r="N343" s="1764"/>
      <c r="O343" s="1764"/>
      <c r="P343" s="1764"/>
      <c r="Q343" s="1764"/>
      <c r="R343" s="1764"/>
      <c r="S343" s="1764"/>
      <c r="T343" s="1764"/>
      <c r="U343" s="1764"/>
      <c r="V343" s="1764"/>
      <c r="W343" s="1764"/>
      <c r="X343" s="1764"/>
      <c r="Y343" s="1764"/>
      <c r="Z343" s="1764"/>
      <c r="AA343" s="1764"/>
      <c r="AB343" s="1764"/>
      <c r="AC343" s="1764"/>
      <c r="AD343" s="1764"/>
      <c r="AE343" s="1764"/>
      <c r="AF343" s="1764"/>
      <c r="AG343" s="1764"/>
      <c r="AH343" s="1764"/>
      <c r="AI343" s="1764"/>
      <c r="AJ343" s="1764"/>
      <c r="AK343" s="1764"/>
      <c r="AL343" s="1764"/>
      <c r="AM343" s="1764"/>
      <c r="AN343" s="1764"/>
      <c r="AO343" s="1764"/>
      <c r="AP343" s="1764"/>
      <c r="AQ343" s="1764"/>
      <c r="AR343" s="1765"/>
    </row>
    <row r="344" spans="1:44" ht="6" customHeight="1" thickBot="1">
      <c r="A344" s="62"/>
      <c r="B344" s="9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c r="AA344" s="28"/>
      <c r="AB344" s="28"/>
      <c r="AC344" s="117"/>
      <c r="AD344" s="28"/>
      <c r="AE344" s="28"/>
      <c r="AF344" s="28"/>
      <c r="AG344" s="28"/>
      <c r="AH344" s="28"/>
      <c r="AI344" s="28"/>
      <c r="AJ344" s="28"/>
      <c r="AK344" s="28"/>
      <c r="AL344" s="28"/>
      <c r="AM344" s="28"/>
      <c r="AN344" s="28"/>
      <c r="AO344" s="28"/>
      <c r="AP344" s="28"/>
      <c r="AQ344" s="28"/>
      <c r="AR344" s="50"/>
    </row>
  </sheetData>
  <mergeCells count="67">
    <mergeCell ref="B343:AR343"/>
    <mergeCell ref="AA212:AL212"/>
    <mergeCell ref="A225:AR225"/>
    <mergeCell ref="E181:T185"/>
    <mergeCell ref="W185:AC185"/>
    <mergeCell ref="W184:AB184"/>
    <mergeCell ref="W182:AE182"/>
    <mergeCell ref="W181:AE181"/>
    <mergeCell ref="E218:T222"/>
    <mergeCell ref="E339:T340"/>
    <mergeCell ref="E319:T320"/>
    <mergeCell ref="E251:AM251"/>
    <mergeCell ref="E188:T215"/>
    <mergeCell ref="E228:T248"/>
    <mergeCell ref="E298:AM305"/>
    <mergeCell ref="AE20:AI26"/>
    <mergeCell ref="AJ20:AN26"/>
    <mergeCell ref="E330:T336"/>
    <mergeCell ref="W218:AE218"/>
    <mergeCell ref="W219:AE219"/>
    <mergeCell ref="W221:AB221"/>
    <mergeCell ref="W222:AC222"/>
    <mergeCell ref="E132:T133"/>
    <mergeCell ref="E141:T141"/>
    <mergeCell ref="AA174:AL174"/>
    <mergeCell ref="A144:AR144"/>
    <mergeCell ref="E124:T125"/>
    <mergeCell ref="E40:X40"/>
    <mergeCell ref="E51:X57"/>
    <mergeCell ref="E21:X25"/>
    <mergeCell ref="Z20:AD26"/>
    <mergeCell ref="E152:T178"/>
    <mergeCell ref="D2:AR2"/>
    <mergeCell ref="AQ120:AR121"/>
    <mergeCell ref="E47:X48"/>
    <mergeCell ref="E12:X13"/>
    <mergeCell ref="E7:AQ9"/>
    <mergeCell ref="E68:X69"/>
    <mergeCell ref="D4:AR4"/>
    <mergeCell ref="E28:X28"/>
    <mergeCell ref="AK120:AM121"/>
    <mergeCell ref="E72:X73"/>
    <mergeCell ref="E31:X31"/>
    <mergeCell ref="E34:X34"/>
    <mergeCell ref="E16:X18"/>
    <mergeCell ref="E147:AQ149"/>
    <mergeCell ref="E60:X61"/>
    <mergeCell ref="E37:X37"/>
    <mergeCell ref="Z59:AD62"/>
    <mergeCell ref="AE59:AI62"/>
    <mergeCell ref="AJ59:AN62"/>
    <mergeCell ref="E43:X44"/>
    <mergeCell ref="E81:X82"/>
    <mergeCell ref="E76:X78"/>
    <mergeCell ref="E64:X65"/>
    <mergeCell ref="E128:T129"/>
    <mergeCell ref="E85:X92"/>
    <mergeCell ref="E136:T138"/>
    <mergeCell ref="AF120:AJ121"/>
    <mergeCell ref="AN120:AP121"/>
    <mergeCell ref="AK117:AR117"/>
    <mergeCell ref="A95:AR95"/>
    <mergeCell ref="E105:AQ108"/>
    <mergeCell ref="V120:Z121"/>
    <mergeCell ref="V117:AJ117"/>
    <mergeCell ref="AA120:AE121"/>
    <mergeCell ref="E111:U122"/>
  </mergeCells>
  <printOptions horizontalCentered="1"/>
  <pageMargins left="0.25" right="0.25" top="0.25" bottom="0.25" header="0.3" footer="0.3"/>
  <pageSetup paperSize="9" orientation="portrait" r:id="rId1"/>
  <headerFooter>
    <oddFooter>&amp;C&amp;A
page &amp;P of &amp;N</oddFooter>
  </headerFooter>
  <rowBreaks count="5" manualBreakCount="5">
    <brk id="83" max="43" man="1"/>
    <brk id="142" max="43" man="1"/>
    <brk id="216" max="43" man="1"/>
    <brk id="249" max="43" man="1"/>
    <brk id="321" max="4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7FEEA-857E-DA47-A8E3-737CE5B38D6C}">
  <sheetPr codeName="Sheet12">
    <tabColor theme="4" tint="0.59999389629810485"/>
  </sheetPr>
  <dimension ref="A1:DE170"/>
  <sheetViews>
    <sheetView view="pageBreakPreview" topLeftCell="A113" zoomScaleNormal="100" zoomScaleSheetLayoutView="100" workbookViewId="0">
      <selection activeCell="AS48" sqref="AS48"/>
    </sheetView>
  </sheetViews>
  <sheetFormatPr defaultColWidth="2" defaultRowHeight="11.25" customHeight="1"/>
  <cols>
    <col min="1" max="1" width="1.81640625" style="1" customWidth="1"/>
    <col min="2" max="2" width="4" style="190" customWidth="1"/>
    <col min="3" max="4" width="1.81640625" style="1" customWidth="1"/>
    <col min="5" max="19" width="2" style="1" customWidth="1"/>
    <col min="20" max="20" width="1.81640625" style="1" customWidth="1"/>
    <col min="21" max="44" width="2" style="1" customWidth="1"/>
    <col min="45" max="45" width="55.36328125" style="177" customWidth="1"/>
    <col min="46" max="16384" width="2" style="1"/>
  </cols>
  <sheetData>
    <row r="1" spans="1:90" ht="6" customHeight="1">
      <c r="A1" s="37"/>
      <c r="B1" s="97"/>
      <c r="C1" s="3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row>
    <row r="2" spans="1:90" ht="11.25" customHeight="1">
      <c r="A2" s="37"/>
      <c r="B2" s="97"/>
      <c r="C2" s="37"/>
      <c r="D2" s="1728" t="s">
        <v>534</v>
      </c>
      <c r="E2" s="1728"/>
      <c r="F2" s="1728"/>
      <c r="G2" s="1728"/>
      <c r="H2" s="1728"/>
      <c r="I2" s="1728"/>
      <c r="J2" s="1728"/>
      <c r="K2" s="1728"/>
      <c r="L2" s="1728"/>
      <c r="M2" s="1728"/>
      <c r="N2" s="1728"/>
      <c r="O2" s="1728"/>
      <c r="P2" s="1728"/>
      <c r="Q2" s="1728"/>
      <c r="R2" s="1728"/>
      <c r="S2" s="1728"/>
      <c r="T2" s="1728"/>
      <c r="U2" s="1728"/>
      <c r="V2" s="1728"/>
      <c r="W2" s="1728"/>
      <c r="X2" s="1728"/>
      <c r="Y2" s="1728"/>
      <c r="Z2" s="1728"/>
      <c r="AA2" s="1728"/>
      <c r="AB2" s="1728"/>
      <c r="AC2" s="1728"/>
      <c r="AD2" s="1728"/>
      <c r="AE2" s="1728"/>
      <c r="AF2" s="1728"/>
      <c r="AG2" s="1728"/>
      <c r="AH2" s="1728"/>
      <c r="AI2" s="1728"/>
      <c r="AJ2" s="1728"/>
      <c r="AK2" s="1728"/>
      <c r="AL2" s="1728"/>
      <c r="AM2" s="1728"/>
      <c r="AN2" s="1728"/>
      <c r="AO2" s="1728"/>
      <c r="AP2" s="1728"/>
      <c r="AQ2" s="1728"/>
      <c r="AR2" s="1728"/>
    </row>
    <row r="3" spans="1:90" ht="6" customHeight="1" thickBot="1">
      <c r="A3" s="59"/>
      <c r="B3" s="186"/>
      <c r="C3" s="59"/>
      <c r="D3" s="59"/>
      <c r="E3" s="59"/>
      <c r="F3" s="59"/>
      <c r="G3" s="59"/>
      <c r="H3" s="59"/>
      <c r="I3" s="59"/>
      <c r="J3" s="59"/>
      <c r="K3" s="59"/>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row>
    <row r="4" spans="1:90" ht="6" customHeight="1">
      <c r="A4" s="480"/>
      <c r="B4" s="188"/>
      <c r="C4" s="1257"/>
      <c r="D4" s="1258"/>
      <c r="E4" s="239"/>
      <c r="F4" s="239"/>
      <c r="G4" s="239"/>
      <c r="H4" s="239"/>
      <c r="I4" s="239"/>
      <c r="J4" s="239"/>
      <c r="K4" s="239"/>
      <c r="L4" s="239"/>
      <c r="M4" s="239"/>
      <c r="N4" s="239"/>
      <c r="O4" s="239"/>
      <c r="P4" s="239"/>
      <c r="Q4" s="239"/>
      <c r="R4" s="239"/>
      <c r="S4" s="239"/>
      <c r="T4" s="239"/>
      <c r="U4" s="239"/>
      <c r="V4" s="239"/>
      <c r="W4" s="239"/>
      <c r="X4" s="239"/>
      <c r="Y4" s="239"/>
      <c r="Z4" s="239"/>
      <c r="AA4" s="239"/>
      <c r="AB4" s="239"/>
      <c r="AC4" s="239"/>
      <c r="AD4" s="239"/>
      <c r="AE4" s="239"/>
      <c r="AF4" s="239"/>
      <c r="AG4" s="239"/>
      <c r="AH4" s="239"/>
      <c r="AI4" s="239"/>
      <c r="AJ4" s="239"/>
      <c r="AK4" s="239"/>
      <c r="AL4" s="239"/>
      <c r="AM4" s="239"/>
      <c r="AN4" s="239"/>
      <c r="AO4" s="239"/>
      <c r="AP4" s="239"/>
      <c r="AQ4" s="239"/>
      <c r="AR4" s="44"/>
    </row>
    <row r="5" spans="1:90" ht="11.25" customHeight="1">
      <c r="A5" s="47"/>
      <c r="B5" s="190" t="s">
        <v>535</v>
      </c>
      <c r="C5" s="1124"/>
      <c r="D5" s="4"/>
      <c r="E5" s="1733" t="str">
        <f ca="1">VLOOKUP(INDIRECT(ADDRESS(ROW(),COLUMN()-3)),INDIRECT("translations[[Question Num]:["&amp; Language_Selected &amp;"]]"),MATCH(Language_Selected,Language_Options,0)+1,FALSE)</f>
        <v>AT THIS POINT TELL YOUR RESPONDENT THAT YOU WOULD LIKE TO SEE SOME BASIC SUPPLIES AND EQUIPMENT USED IN THE PROVISION OF CLIENT SERVICES. YOU WOULD LIKE TO SEE IF THESE SUPPLIES AND EQUIPMENT ARE AVAILABLE IN THE GENERAL OUTPATIENT AREA. IF YOU ARE NOT IN THE GENERAL OUTPATIENT AREA, ASK TO BE TAKEN TO THE GENERAL OUTPATIENT AREA.</v>
      </c>
      <c r="F5" s="1733"/>
      <c r="G5" s="1733"/>
      <c r="H5" s="1733"/>
      <c r="I5" s="1733"/>
      <c r="J5" s="1733"/>
      <c r="K5" s="1733"/>
      <c r="L5" s="1733"/>
      <c r="M5" s="1733"/>
      <c r="N5" s="1733"/>
      <c r="O5" s="1733"/>
      <c r="P5" s="1733"/>
      <c r="Q5" s="1733"/>
      <c r="R5" s="1733"/>
      <c r="S5" s="1733"/>
      <c r="T5" s="1733"/>
      <c r="U5" s="1733"/>
      <c r="V5" s="1733"/>
      <c r="W5" s="1733"/>
      <c r="X5" s="1733"/>
      <c r="Y5" s="1733"/>
      <c r="Z5" s="1733"/>
      <c r="AA5" s="1733"/>
      <c r="AB5" s="1733"/>
      <c r="AC5" s="1733"/>
      <c r="AD5" s="1733"/>
      <c r="AE5" s="1733"/>
      <c r="AF5" s="1733"/>
      <c r="AG5" s="1733"/>
      <c r="AH5" s="1733"/>
      <c r="AI5" s="1733"/>
      <c r="AJ5" s="1733"/>
      <c r="AK5" s="1733"/>
      <c r="AL5" s="1733"/>
      <c r="AM5" s="1733"/>
      <c r="AN5" s="1733"/>
      <c r="AO5" s="1733"/>
      <c r="AP5" s="1733"/>
      <c r="AQ5" s="1733"/>
      <c r="AR5" s="628"/>
      <c r="AS5" s="1328"/>
    </row>
    <row r="6" spans="1:90" ht="11.25" customHeight="1">
      <c r="A6" s="47"/>
      <c r="B6" s="22"/>
      <c r="C6" s="1124"/>
      <c r="D6" s="1259"/>
      <c r="E6" s="1733"/>
      <c r="F6" s="1733"/>
      <c r="G6" s="1733"/>
      <c r="H6" s="1733"/>
      <c r="I6" s="1733"/>
      <c r="J6" s="1733"/>
      <c r="K6" s="1733"/>
      <c r="L6" s="1733"/>
      <c r="M6" s="1733"/>
      <c r="N6" s="1733"/>
      <c r="O6" s="1733"/>
      <c r="P6" s="1733"/>
      <c r="Q6" s="1733"/>
      <c r="R6" s="1733"/>
      <c r="S6" s="1733"/>
      <c r="T6" s="1733"/>
      <c r="U6" s="1733"/>
      <c r="V6" s="1733"/>
      <c r="W6" s="1733"/>
      <c r="X6" s="1733"/>
      <c r="Y6" s="1733"/>
      <c r="Z6" s="1733"/>
      <c r="AA6" s="1733"/>
      <c r="AB6" s="1733"/>
      <c r="AC6" s="1733"/>
      <c r="AD6" s="1733"/>
      <c r="AE6" s="1733"/>
      <c r="AF6" s="1733"/>
      <c r="AG6" s="1733"/>
      <c r="AH6" s="1733"/>
      <c r="AI6" s="1733"/>
      <c r="AJ6" s="1733"/>
      <c r="AK6" s="1733"/>
      <c r="AL6" s="1733"/>
      <c r="AM6" s="1733"/>
      <c r="AN6" s="1733"/>
      <c r="AO6" s="1733"/>
      <c r="AP6" s="1733"/>
      <c r="AQ6" s="1733"/>
      <c r="AR6" s="628"/>
    </row>
    <row r="7" spans="1:90" ht="11.25" customHeight="1">
      <c r="A7" s="47"/>
      <c r="B7" s="22"/>
      <c r="C7" s="1124"/>
      <c r="D7" s="1259"/>
      <c r="E7" s="1733"/>
      <c r="F7" s="1733"/>
      <c r="G7" s="1733"/>
      <c r="H7" s="1733"/>
      <c r="I7" s="1733"/>
      <c r="J7" s="1733"/>
      <c r="K7" s="1733"/>
      <c r="L7" s="1733"/>
      <c r="M7" s="1733"/>
      <c r="N7" s="1733"/>
      <c r="O7" s="1733"/>
      <c r="P7" s="1733"/>
      <c r="Q7" s="1733"/>
      <c r="R7" s="1733"/>
      <c r="S7" s="1733"/>
      <c r="T7" s="1733"/>
      <c r="U7" s="1733"/>
      <c r="V7" s="1733"/>
      <c r="W7" s="1733"/>
      <c r="X7" s="1733"/>
      <c r="Y7" s="1733"/>
      <c r="Z7" s="1733"/>
      <c r="AA7" s="1733"/>
      <c r="AB7" s="1733"/>
      <c r="AC7" s="1733"/>
      <c r="AD7" s="1733"/>
      <c r="AE7" s="1733"/>
      <c r="AF7" s="1733"/>
      <c r="AG7" s="1733"/>
      <c r="AH7" s="1733"/>
      <c r="AI7" s="1733"/>
      <c r="AJ7" s="1733"/>
      <c r="AK7" s="1733"/>
      <c r="AL7" s="1733"/>
      <c r="AM7" s="1733"/>
      <c r="AN7" s="1733"/>
      <c r="AO7" s="1733"/>
      <c r="AP7" s="1733"/>
      <c r="AQ7" s="1733"/>
      <c r="AR7" s="628"/>
    </row>
    <row r="8" spans="1:90" ht="11.25" customHeight="1">
      <c r="A8" s="47"/>
      <c r="B8" s="22"/>
      <c r="C8" s="1124"/>
      <c r="D8" s="1259"/>
      <c r="E8" s="1733"/>
      <c r="F8" s="1733"/>
      <c r="G8" s="1733"/>
      <c r="H8" s="1733"/>
      <c r="I8" s="1733"/>
      <c r="J8" s="1733"/>
      <c r="K8" s="1733"/>
      <c r="L8" s="1733"/>
      <c r="M8" s="1733"/>
      <c r="N8" s="1733"/>
      <c r="O8" s="1733"/>
      <c r="P8" s="1733"/>
      <c r="Q8" s="1733"/>
      <c r="R8" s="1733"/>
      <c r="S8" s="1733"/>
      <c r="T8" s="1733"/>
      <c r="U8" s="1733"/>
      <c r="V8" s="1733"/>
      <c r="W8" s="1733"/>
      <c r="X8" s="1733"/>
      <c r="Y8" s="1733"/>
      <c r="Z8" s="1733"/>
      <c r="AA8" s="1733"/>
      <c r="AB8" s="1733"/>
      <c r="AC8" s="1733"/>
      <c r="AD8" s="1733"/>
      <c r="AE8" s="1733"/>
      <c r="AF8" s="1733"/>
      <c r="AG8" s="1733"/>
      <c r="AH8" s="1733"/>
      <c r="AI8" s="1733"/>
      <c r="AJ8" s="1733"/>
      <c r="AK8" s="1733"/>
      <c r="AL8" s="1733"/>
      <c r="AM8" s="1733"/>
      <c r="AN8" s="1733"/>
      <c r="AO8" s="1733"/>
      <c r="AP8" s="1733"/>
      <c r="AQ8" s="1733"/>
      <c r="AR8" s="628"/>
    </row>
    <row r="9" spans="1:90" ht="11.25" customHeight="1">
      <c r="A9" s="47"/>
      <c r="B9" s="22"/>
      <c r="C9" s="1124"/>
      <c r="D9" s="1259"/>
      <c r="E9" s="1733"/>
      <c r="F9" s="1733"/>
      <c r="G9" s="1733"/>
      <c r="H9" s="1733"/>
      <c r="I9" s="1733"/>
      <c r="J9" s="1733"/>
      <c r="K9" s="1733"/>
      <c r="L9" s="1733"/>
      <c r="M9" s="1733"/>
      <c r="N9" s="1733"/>
      <c r="O9" s="1733"/>
      <c r="P9" s="1733"/>
      <c r="Q9" s="1733"/>
      <c r="R9" s="1733"/>
      <c r="S9" s="1733"/>
      <c r="T9" s="1733"/>
      <c r="U9" s="1733"/>
      <c r="V9" s="1733"/>
      <c r="W9" s="1733"/>
      <c r="X9" s="1733"/>
      <c r="Y9" s="1733"/>
      <c r="Z9" s="1733"/>
      <c r="AA9" s="1733"/>
      <c r="AB9" s="1733"/>
      <c r="AC9" s="1733"/>
      <c r="AD9" s="1733"/>
      <c r="AE9" s="1733"/>
      <c r="AF9" s="1733"/>
      <c r="AG9" s="1733"/>
      <c r="AH9" s="1733"/>
      <c r="AI9" s="1733"/>
      <c r="AJ9" s="1733"/>
      <c r="AK9" s="1733"/>
      <c r="AL9" s="1733"/>
      <c r="AM9" s="1733"/>
      <c r="AN9" s="1733"/>
      <c r="AO9" s="1733"/>
      <c r="AP9" s="1733"/>
      <c r="AQ9" s="1733"/>
      <c r="AR9" s="628"/>
    </row>
    <row r="10" spans="1:90" ht="6" customHeight="1" thickBot="1">
      <c r="A10" s="481"/>
      <c r="B10" s="186"/>
      <c r="C10" s="157"/>
      <c r="D10" s="1260"/>
      <c r="E10" s="116"/>
      <c r="F10" s="116"/>
      <c r="G10" s="116"/>
      <c r="H10" s="116"/>
      <c r="I10" s="116"/>
      <c r="J10" s="116"/>
      <c r="K10" s="116"/>
      <c r="L10" s="116"/>
      <c r="M10" s="116"/>
      <c r="N10" s="116"/>
      <c r="O10" s="116"/>
      <c r="P10" s="116"/>
      <c r="Q10" s="116"/>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c r="AO10" s="116"/>
      <c r="AP10" s="116"/>
      <c r="AQ10" s="116"/>
      <c r="AR10" s="50"/>
    </row>
    <row r="11" spans="1:90" ht="6" customHeight="1">
      <c r="A11" s="41"/>
      <c r="B11" s="188"/>
      <c r="C11" s="27"/>
      <c r="D11" s="41"/>
      <c r="E11" s="41"/>
      <c r="F11" s="41"/>
      <c r="G11" s="41"/>
      <c r="H11" s="41"/>
      <c r="I11" s="41"/>
      <c r="J11" s="41"/>
      <c r="K11" s="27"/>
      <c r="L11" s="41"/>
      <c r="M11" s="41"/>
      <c r="N11" s="41"/>
      <c r="O11" s="41"/>
      <c r="P11" s="27"/>
      <c r="Q11" s="27"/>
      <c r="R11" s="27"/>
      <c r="S11" s="27"/>
      <c r="T11" s="27"/>
      <c r="U11" s="27"/>
      <c r="V11" s="27"/>
      <c r="W11" s="139"/>
      <c r="X11" s="139"/>
      <c r="Y11" s="139"/>
      <c r="Z11" s="139"/>
      <c r="AA11" s="139"/>
      <c r="AB11" s="139"/>
      <c r="AC11" s="139"/>
      <c r="AD11" s="139"/>
      <c r="AE11" s="139"/>
      <c r="AF11" s="139"/>
      <c r="AG11" s="139"/>
      <c r="AH11" s="139"/>
      <c r="AI11" s="139"/>
      <c r="AJ11" s="139"/>
      <c r="AK11" s="139"/>
      <c r="AL11" s="27"/>
      <c r="AM11" s="112"/>
      <c r="AN11" s="27"/>
      <c r="AO11" s="27"/>
      <c r="AP11" s="27"/>
      <c r="AQ11" s="17"/>
    </row>
    <row r="12" spans="1:90" ht="11.25" customHeight="1">
      <c r="A12" s="8"/>
      <c r="B12" s="1798" t="s">
        <v>536</v>
      </c>
      <c r="C12" s="1798"/>
      <c r="D12" s="1798"/>
      <c r="E12" s="1798"/>
      <c r="F12" s="1798"/>
      <c r="G12" s="1798"/>
      <c r="H12" s="1798"/>
      <c r="I12" s="1798"/>
      <c r="J12" s="1798"/>
      <c r="K12" s="1798"/>
      <c r="L12" s="1798"/>
      <c r="M12" s="1798"/>
      <c r="N12" s="1798"/>
      <c r="O12" s="1798"/>
      <c r="P12" s="1798"/>
      <c r="Q12" s="1798"/>
      <c r="R12" s="1798"/>
      <c r="S12" s="1798"/>
      <c r="T12" s="1798"/>
      <c r="U12" s="1798"/>
      <c r="V12" s="1798"/>
      <c r="W12" s="1798"/>
      <c r="X12" s="1798"/>
      <c r="Y12" s="1798"/>
      <c r="Z12" s="1798"/>
      <c r="AA12" s="1798"/>
      <c r="AB12" s="1798"/>
      <c r="AC12" s="1798"/>
      <c r="AD12" s="1798"/>
      <c r="AE12" s="1798"/>
      <c r="AF12" s="1798"/>
      <c r="AG12" s="1798"/>
      <c r="AH12" s="1798"/>
      <c r="AI12" s="1798"/>
      <c r="AJ12" s="1798"/>
      <c r="AK12" s="1798"/>
      <c r="AL12" s="1798"/>
      <c r="AM12" s="1798"/>
      <c r="AN12" s="1798"/>
      <c r="AO12" s="1798"/>
      <c r="AP12" s="1798"/>
      <c r="AQ12" s="1798"/>
      <c r="AR12" s="1798"/>
      <c r="CL12" s="1351"/>
    </row>
    <row r="13" spans="1:90" ht="6" customHeight="1" thickBot="1">
      <c r="A13" s="8"/>
      <c r="C13" s="8"/>
      <c r="E13" s="8"/>
      <c r="W13" s="15"/>
      <c r="AM13" s="18"/>
      <c r="AQ13" s="17"/>
    </row>
    <row r="14" spans="1:90" ht="6" customHeight="1">
      <c r="A14" s="35"/>
      <c r="B14" s="188"/>
      <c r="C14" s="41"/>
      <c r="D14" s="51"/>
      <c r="E14" s="27"/>
      <c r="F14" s="27"/>
      <c r="G14" s="27"/>
      <c r="H14" s="27"/>
      <c r="I14" s="27"/>
      <c r="J14" s="27"/>
      <c r="K14" s="27"/>
      <c r="L14" s="27"/>
      <c r="M14" s="27"/>
      <c r="N14" s="27"/>
      <c r="O14" s="27"/>
      <c r="P14" s="27"/>
      <c r="Q14" s="27"/>
      <c r="R14" s="27"/>
      <c r="S14" s="27"/>
      <c r="T14" s="128"/>
      <c r="U14" s="304"/>
      <c r="V14" s="304"/>
      <c r="W14" s="304"/>
      <c r="X14" s="304"/>
      <c r="Y14" s="304"/>
      <c r="Z14" s="304"/>
      <c r="AA14" s="304"/>
      <c r="AB14" s="304"/>
      <c r="AC14" s="304"/>
      <c r="AD14" s="304"/>
      <c r="AE14" s="304"/>
      <c r="AF14" s="304"/>
      <c r="AG14" s="304"/>
      <c r="AH14" s="304"/>
      <c r="AI14" s="305"/>
      <c r="AJ14" s="304"/>
      <c r="AK14" s="304"/>
      <c r="AL14" s="304"/>
      <c r="AM14" s="304"/>
      <c r="AN14" s="304"/>
      <c r="AO14" s="304"/>
      <c r="AP14" s="304"/>
      <c r="AQ14" s="304"/>
      <c r="AR14" s="306"/>
    </row>
    <row r="15" spans="1:90" ht="11.25" customHeight="1">
      <c r="A15" s="36"/>
      <c r="B15" s="537">
        <v>700</v>
      </c>
      <c r="C15" s="8"/>
      <c r="D15" s="4"/>
      <c r="E15" s="1733" t="str">
        <f ca="1">VLOOKUP(INDIRECT(ADDRESS(ROW(),COLUMN()-3)),INDIRECT("translations[[Question Num]:["&amp; Language_Selected &amp;"]]"),MATCH(Language_Selected,Language_Options,0)+1,FALSE)</f>
        <v xml:space="preserve">I would like to know if the following items are available today in the main service area and are functioning.
READ OUT EACH ITEM LISTED IN CAPITAL LETTERS. ASK TO SEE ITEMS. </v>
      </c>
      <c r="F15" s="1733"/>
      <c r="G15" s="1733"/>
      <c r="H15" s="1733"/>
      <c r="I15" s="1733"/>
      <c r="J15" s="1733"/>
      <c r="K15" s="1733"/>
      <c r="L15" s="1733"/>
      <c r="M15" s="1733"/>
      <c r="N15" s="1733"/>
      <c r="O15" s="1733"/>
      <c r="P15" s="1733"/>
      <c r="Q15" s="1733"/>
      <c r="R15" s="1733"/>
      <c r="S15" s="1733"/>
      <c r="T15" s="46"/>
      <c r="U15" s="1738" t="s">
        <v>537</v>
      </c>
      <c r="V15" s="1738"/>
      <c r="W15" s="1738"/>
      <c r="X15" s="1738"/>
      <c r="Y15" s="1738"/>
      <c r="Z15" s="1738"/>
      <c r="AA15" s="1738"/>
      <c r="AB15" s="1738"/>
      <c r="AC15" s="1738"/>
      <c r="AD15" s="1738"/>
      <c r="AE15" s="1738"/>
      <c r="AF15" s="1738"/>
      <c r="AG15" s="1738"/>
      <c r="AH15" s="1738"/>
      <c r="AI15" s="1832"/>
      <c r="AJ15" s="1738" t="s">
        <v>442</v>
      </c>
      <c r="AK15" s="1738"/>
      <c r="AL15" s="1738"/>
      <c r="AM15" s="1738"/>
      <c r="AN15" s="1738"/>
      <c r="AO15" s="1738"/>
      <c r="AP15" s="1738"/>
      <c r="AQ15" s="1738"/>
      <c r="AR15" s="1833"/>
      <c r="CL15"/>
    </row>
    <row r="16" spans="1:90" ht="6" customHeight="1">
      <c r="A16" s="218"/>
      <c r="B16" s="214"/>
      <c r="C16" s="8"/>
      <c r="D16" s="4"/>
      <c r="E16" s="1733"/>
      <c r="F16" s="1733"/>
      <c r="G16" s="1733"/>
      <c r="H16" s="1733"/>
      <c r="I16" s="1733"/>
      <c r="J16" s="1733"/>
      <c r="K16" s="1733"/>
      <c r="L16" s="1733"/>
      <c r="M16" s="1733"/>
      <c r="N16" s="1733"/>
      <c r="O16" s="1733"/>
      <c r="P16" s="1733"/>
      <c r="Q16" s="1733"/>
      <c r="R16" s="1733"/>
      <c r="S16" s="1733"/>
      <c r="U16" s="280"/>
      <c r="V16" s="71"/>
      <c r="W16" s="71"/>
      <c r="X16" s="71"/>
      <c r="Y16" s="71"/>
      <c r="Z16" s="71"/>
      <c r="AA16" s="71"/>
      <c r="AB16" s="71"/>
      <c r="AC16" s="71"/>
      <c r="AD16" s="71"/>
      <c r="AE16" s="71"/>
      <c r="AF16" s="71"/>
      <c r="AG16" s="71"/>
      <c r="AH16" s="71"/>
      <c r="AI16" s="281"/>
      <c r="AJ16" s="280"/>
      <c r="AK16" s="71"/>
      <c r="AL16" s="71"/>
      <c r="AM16" s="71"/>
      <c r="AN16" s="71"/>
      <c r="AO16" s="71"/>
      <c r="AP16" s="71"/>
      <c r="AQ16" s="71"/>
      <c r="AR16" s="307"/>
    </row>
    <row r="17" spans="1:44" ht="6" customHeight="1">
      <c r="A17" s="36"/>
      <c r="B17" s="201"/>
      <c r="C17" s="8"/>
      <c r="D17" s="4"/>
      <c r="E17" s="1733"/>
      <c r="F17" s="1733"/>
      <c r="G17" s="1733"/>
      <c r="H17" s="1733"/>
      <c r="I17" s="1733"/>
      <c r="J17" s="1733"/>
      <c r="K17" s="1733"/>
      <c r="L17" s="1733"/>
      <c r="M17" s="1733"/>
      <c r="N17" s="1733"/>
      <c r="O17" s="1733"/>
      <c r="P17" s="1733"/>
      <c r="Q17" s="1733"/>
      <c r="R17" s="1733"/>
      <c r="S17" s="1733"/>
      <c r="U17" s="11"/>
      <c r="V17" s="12"/>
      <c r="W17" s="12"/>
      <c r="X17" s="12"/>
      <c r="Y17" s="12"/>
      <c r="Z17" s="12"/>
      <c r="AA17" s="12"/>
      <c r="AB17" s="12"/>
      <c r="AC17" s="14"/>
      <c r="AD17" s="14"/>
      <c r="AE17" s="12"/>
      <c r="AF17" s="12"/>
      <c r="AG17" s="12"/>
      <c r="AH17" s="12"/>
      <c r="AI17" s="49"/>
      <c r="AJ17" s="48"/>
      <c r="AK17" s="12"/>
      <c r="AL17" s="12"/>
      <c r="AM17" s="12"/>
      <c r="AN17" s="12"/>
      <c r="AO17" s="249"/>
      <c r="AP17" s="12"/>
      <c r="AQ17" s="12"/>
      <c r="AR17" s="95"/>
    </row>
    <row r="18" spans="1:44" ht="11.25" customHeight="1">
      <c r="A18" s="36"/>
      <c r="B18" s="201"/>
      <c r="C18" s="8"/>
      <c r="D18" s="4"/>
      <c r="E18" s="1733"/>
      <c r="F18" s="1733"/>
      <c r="G18" s="1733"/>
      <c r="H18" s="1733"/>
      <c r="I18" s="1733"/>
      <c r="J18" s="1733"/>
      <c r="K18" s="1733"/>
      <c r="L18" s="1733"/>
      <c r="M18" s="1733"/>
      <c r="N18" s="1733"/>
      <c r="O18" s="1733"/>
      <c r="P18" s="1733"/>
      <c r="Q18" s="1733"/>
      <c r="R18" s="1733"/>
      <c r="S18" s="1733"/>
      <c r="U18" s="113"/>
      <c r="V18" s="73"/>
      <c r="W18" s="73"/>
      <c r="X18" s="73"/>
      <c r="Y18" s="73"/>
      <c r="Z18" s="1811" t="s">
        <v>282</v>
      </c>
      <c r="AA18" s="1811"/>
      <c r="AB18" s="1811"/>
      <c r="AC18" s="1811"/>
      <c r="AD18" s="1811"/>
      <c r="AE18" s="1811" t="s">
        <v>427</v>
      </c>
      <c r="AF18" s="1789"/>
      <c r="AG18" s="1789"/>
      <c r="AH18" s="1789"/>
      <c r="AI18" s="1813"/>
      <c r="AJ18" s="1835" t="s">
        <v>129</v>
      </c>
      <c r="AK18" s="1725"/>
      <c r="AL18" s="1725"/>
      <c r="AM18" s="1725" t="s">
        <v>130</v>
      </c>
      <c r="AN18" s="1725"/>
      <c r="AO18" s="1725"/>
      <c r="AP18" s="1811" t="s">
        <v>158</v>
      </c>
      <c r="AQ18" s="1811"/>
      <c r="AR18" s="1834"/>
    </row>
    <row r="19" spans="1:44" ht="11.25" customHeight="1">
      <c r="A19" s="36"/>
      <c r="B19" s="201"/>
      <c r="C19" s="8"/>
      <c r="D19" s="4"/>
      <c r="E19" s="1733"/>
      <c r="F19" s="1733"/>
      <c r="G19" s="1733"/>
      <c r="H19" s="1733"/>
      <c r="I19" s="1733"/>
      <c r="J19" s="1733"/>
      <c r="K19" s="1733"/>
      <c r="L19" s="1733"/>
      <c r="M19" s="1733"/>
      <c r="N19" s="1733"/>
      <c r="O19" s="1733"/>
      <c r="P19" s="1733"/>
      <c r="Q19" s="1733"/>
      <c r="R19" s="1733"/>
      <c r="S19" s="1733"/>
      <c r="U19" s="113"/>
      <c r="V19" s="73"/>
      <c r="W19" s="73"/>
      <c r="X19" s="73"/>
      <c r="Y19" s="73"/>
      <c r="Z19" s="1811"/>
      <c r="AA19" s="1811"/>
      <c r="AB19" s="1811"/>
      <c r="AC19" s="1811"/>
      <c r="AD19" s="1811"/>
      <c r="AE19" s="1811"/>
      <c r="AF19" s="1789"/>
      <c r="AG19" s="1789"/>
      <c r="AH19" s="1789"/>
      <c r="AI19" s="1813"/>
      <c r="AJ19" s="1835"/>
      <c r="AK19" s="1725"/>
      <c r="AL19" s="1725"/>
      <c r="AM19" s="1725"/>
      <c r="AN19" s="1725"/>
      <c r="AO19" s="1725"/>
      <c r="AP19" s="1811"/>
      <c r="AQ19" s="1811"/>
      <c r="AR19" s="1834"/>
    </row>
    <row r="20" spans="1:44" ht="11.25" customHeight="1">
      <c r="A20" s="36"/>
      <c r="B20" s="201"/>
      <c r="C20" s="8"/>
      <c r="D20" s="4"/>
      <c r="E20" s="1733"/>
      <c r="F20" s="1733"/>
      <c r="G20" s="1733"/>
      <c r="H20" s="1733"/>
      <c r="I20" s="1733"/>
      <c r="J20" s="1733"/>
      <c r="K20" s="1733"/>
      <c r="L20" s="1733"/>
      <c r="M20" s="1733"/>
      <c r="N20" s="1733"/>
      <c r="O20" s="1733"/>
      <c r="P20" s="1733"/>
      <c r="Q20" s="1733"/>
      <c r="R20" s="1733"/>
      <c r="S20" s="1733"/>
      <c r="U20" s="113"/>
      <c r="V20" s="73"/>
      <c r="W20" s="73"/>
      <c r="X20" s="73"/>
      <c r="Y20" s="73"/>
      <c r="Z20" s="1811"/>
      <c r="AA20" s="1811"/>
      <c r="AB20" s="1811"/>
      <c r="AC20" s="1811"/>
      <c r="AD20" s="1811"/>
      <c r="AE20" s="1811"/>
      <c r="AF20" s="1789"/>
      <c r="AG20" s="1789"/>
      <c r="AH20" s="1789"/>
      <c r="AI20" s="1813"/>
      <c r="AJ20" s="1835"/>
      <c r="AK20" s="1725"/>
      <c r="AL20" s="1725"/>
      <c r="AM20" s="1725"/>
      <c r="AN20" s="1725"/>
      <c r="AO20" s="1725"/>
      <c r="AP20" s="1811"/>
      <c r="AQ20" s="1811"/>
      <c r="AR20" s="1834"/>
    </row>
    <row r="21" spans="1:44" ht="11.25" customHeight="1">
      <c r="A21" s="36"/>
      <c r="B21" s="201"/>
      <c r="C21" s="8"/>
      <c r="D21" s="4"/>
      <c r="E21" s="1733"/>
      <c r="F21" s="1733"/>
      <c r="G21" s="1733"/>
      <c r="H21" s="1733"/>
      <c r="I21" s="1733"/>
      <c r="J21" s="1733"/>
      <c r="K21" s="1733"/>
      <c r="L21" s="1733"/>
      <c r="M21" s="1733"/>
      <c r="N21" s="1733"/>
      <c r="O21" s="1733"/>
      <c r="P21" s="1733"/>
      <c r="Q21" s="1733"/>
      <c r="R21" s="1733"/>
      <c r="S21" s="1733"/>
      <c r="U21" s="113"/>
      <c r="V21" s="73"/>
      <c r="W21" s="73"/>
      <c r="X21" s="73"/>
      <c r="Y21" s="73"/>
      <c r="Z21" s="1811"/>
      <c r="AA21" s="1811"/>
      <c r="AB21" s="1811"/>
      <c r="AC21" s="1811"/>
      <c r="AD21" s="1811"/>
      <c r="AE21" s="1789"/>
      <c r="AF21" s="1789"/>
      <c r="AG21" s="1789"/>
      <c r="AH21" s="1789"/>
      <c r="AI21" s="1813"/>
      <c r="AJ21" s="1835"/>
      <c r="AK21" s="1725"/>
      <c r="AL21" s="1725"/>
      <c r="AM21" s="1725"/>
      <c r="AN21" s="1725"/>
      <c r="AO21" s="1725"/>
      <c r="AP21" s="1811"/>
      <c r="AQ21" s="1811"/>
      <c r="AR21" s="1834"/>
    </row>
    <row r="22" spans="1:44" ht="11.25" customHeight="1">
      <c r="A22" s="36"/>
      <c r="B22" s="201"/>
      <c r="C22" s="8"/>
      <c r="D22" s="4"/>
      <c r="E22" s="1733"/>
      <c r="F22" s="1733"/>
      <c r="G22" s="1733"/>
      <c r="H22" s="1733"/>
      <c r="I22" s="1733"/>
      <c r="J22" s="1733"/>
      <c r="K22" s="1733"/>
      <c r="L22" s="1733"/>
      <c r="M22" s="1733"/>
      <c r="N22" s="1733"/>
      <c r="O22" s="1733"/>
      <c r="P22" s="1733"/>
      <c r="Q22" s="1733"/>
      <c r="R22" s="1733"/>
      <c r="S22" s="1733"/>
      <c r="U22" s="789"/>
      <c r="V22" s="850"/>
      <c r="W22" s="851" t="s">
        <v>81</v>
      </c>
      <c r="X22" s="851"/>
      <c r="Y22" s="851"/>
      <c r="Z22" s="1811"/>
      <c r="AA22" s="1811"/>
      <c r="AB22" s="1811"/>
      <c r="AC22" s="1811"/>
      <c r="AD22" s="1811"/>
      <c r="AE22" s="1789"/>
      <c r="AF22" s="1789"/>
      <c r="AG22" s="1789"/>
      <c r="AH22" s="1789"/>
      <c r="AI22" s="1813"/>
      <c r="AJ22" s="1835"/>
      <c r="AK22" s="1725"/>
      <c r="AL22" s="1725"/>
      <c r="AM22" s="1725"/>
      <c r="AN22" s="1725"/>
      <c r="AO22" s="1725"/>
      <c r="AP22" s="1811"/>
      <c r="AQ22" s="1811"/>
      <c r="AR22" s="1834"/>
    </row>
    <row r="23" spans="1:44" ht="6" customHeight="1">
      <c r="A23" s="36"/>
      <c r="B23" s="214"/>
      <c r="C23" s="8"/>
      <c r="D23" s="6"/>
      <c r="E23" s="7"/>
      <c r="F23" s="7"/>
      <c r="G23" s="7"/>
      <c r="H23" s="7"/>
      <c r="I23" s="7"/>
      <c r="J23" s="7"/>
      <c r="K23" s="7"/>
      <c r="L23" s="7"/>
      <c r="M23" s="7"/>
      <c r="N23" s="7"/>
      <c r="O23" s="7"/>
      <c r="P23" s="7"/>
      <c r="Q23" s="7"/>
      <c r="R23" s="7"/>
      <c r="S23" s="7"/>
      <c r="T23" s="7"/>
      <c r="U23" s="6"/>
      <c r="V23" s="7"/>
      <c r="W23" s="7"/>
      <c r="X23" s="7"/>
      <c r="Y23" s="7"/>
      <c r="Z23" s="7"/>
      <c r="AA23" s="7"/>
      <c r="AB23" s="7"/>
      <c r="AC23" s="7"/>
      <c r="AD23" s="7"/>
      <c r="AE23" s="53"/>
      <c r="AF23" s="7"/>
      <c r="AG23" s="7"/>
      <c r="AH23" s="53"/>
      <c r="AI23" s="129"/>
      <c r="AJ23" s="6"/>
      <c r="AK23" s="7"/>
      <c r="AL23" s="7"/>
      <c r="AM23" s="7"/>
      <c r="AN23" s="7"/>
      <c r="AO23" s="241"/>
      <c r="AP23" s="7"/>
      <c r="AQ23" s="7"/>
      <c r="AR23" s="54"/>
    </row>
    <row r="24" spans="1:44" ht="6" customHeight="1">
      <c r="A24" s="36"/>
      <c r="B24" s="201"/>
      <c r="C24" s="8"/>
      <c r="D24" s="4"/>
      <c r="U24" s="4"/>
      <c r="AE24" s="15"/>
      <c r="AG24" s="12"/>
      <c r="AH24" s="14"/>
      <c r="AI24" s="15"/>
      <c r="AJ24" s="4"/>
      <c r="AO24" s="125"/>
      <c r="AQ24" s="12"/>
      <c r="AR24" s="45"/>
    </row>
    <row r="25" spans="1:44" ht="11.25" customHeight="1">
      <c r="A25" s="36"/>
      <c r="B25" s="214" t="s">
        <v>131</v>
      </c>
      <c r="C25" s="8"/>
      <c r="D25" s="4"/>
      <c r="E25" s="1769" t="str">
        <f ca="1">VLOOKUP(CONCATENATE($B$15&amp;"-"&amp;INDIRECT(ADDRESS(ROW(),COLUMN()-3))),INDIRECT("translations[[Question Num]:["&amp; Language_Selected &amp;"]]"),MATCH(Language_Selected,Language_Options,0)+1,FALSE)</f>
        <v>ADULT WEIGHING SCALE</v>
      </c>
      <c r="F25" s="1769"/>
      <c r="G25" s="1769"/>
      <c r="H25" s="1769"/>
      <c r="I25" s="1769"/>
      <c r="J25" s="1769"/>
      <c r="K25" s="1769"/>
      <c r="L25" s="1769"/>
      <c r="M25" s="1769"/>
      <c r="N25" s="1769"/>
      <c r="O25" s="1769"/>
      <c r="P25" s="1769"/>
      <c r="Q25" s="1769"/>
      <c r="R25" s="1769"/>
      <c r="S25" s="1769"/>
      <c r="U25" s="283"/>
      <c r="V25" s="134" t="s">
        <v>21</v>
      </c>
      <c r="X25" s="16" t="s">
        <v>227</v>
      </c>
      <c r="AA25" s="16" t="s">
        <v>23</v>
      </c>
      <c r="AC25" s="16" t="s">
        <v>227</v>
      </c>
      <c r="AE25" s="16"/>
      <c r="AF25" s="15"/>
      <c r="AG25" s="1">
        <v>3</v>
      </c>
      <c r="AI25" s="15"/>
      <c r="AJ25" s="258"/>
      <c r="AK25" s="16" t="s">
        <v>21</v>
      </c>
      <c r="AN25" s="16" t="s">
        <v>23</v>
      </c>
      <c r="AO25" s="16"/>
      <c r="AP25" s="16"/>
      <c r="AQ25" s="16" t="s">
        <v>35</v>
      </c>
      <c r="AR25" s="284"/>
    </row>
    <row r="26" spans="1:44" ht="11.25" customHeight="1">
      <c r="A26" s="36"/>
      <c r="B26" s="201"/>
      <c r="C26" s="8"/>
      <c r="D26" s="6"/>
      <c r="E26" s="7"/>
      <c r="F26" s="7"/>
      <c r="G26" s="7"/>
      <c r="H26" s="7"/>
      <c r="I26" s="7"/>
      <c r="J26" s="7"/>
      <c r="K26" s="7"/>
      <c r="L26" s="7"/>
      <c r="M26" s="7"/>
      <c r="N26" s="7"/>
      <c r="O26" s="7"/>
      <c r="P26" s="7"/>
      <c r="Q26" s="7"/>
      <c r="R26" s="7"/>
      <c r="S26" s="7"/>
      <c r="T26" s="7"/>
      <c r="U26" s="6"/>
      <c r="V26" s="135"/>
      <c r="W26" s="7"/>
      <c r="X26" s="7"/>
      <c r="Y26" s="7"/>
      <c r="Z26" s="7"/>
      <c r="AA26" s="7"/>
      <c r="AB26" s="7"/>
      <c r="AC26" s="7"/>
      <c r="AD26" s="7"/>
      <c r="AE26" s="7"/>
      <c r="AF26" s="15"/>
      <c r="AG26" s="194" t="s">
        <v>132</v>
      </c>
      <c r="AI26" s="15"/>
      <c r="AJ26" s="260"/>
      <c r="AK26" s="7"/>
      <c r="AL26" s="7"/>
      <c r="AM26" s="7"/>
      <c r="AN26" s="7"/>
      <c r="AO26" s="7"/>
      <c r="AP26" s="241"/>
      <c r="AQ26" s="7"/>
      <c r="AR26" s="54"/>
    </row>
    <row r="27" spans="1:44" ht="6" customHeight="1">
      <c r="A27" s="36"/>
      <c r="B27" s="214"/>
      <c r="C27" s="8"/>
      <c r="D27" s="4"/>
      <c r="R27" s="16"/>
      <c r="U27" s="283"/>
      <c r="V27" s="134"/>
      <c r="X27" s="16"/>
      <c r="AA27" s="16"/>
      <c r="AC27" s="16"/>
      <c r="AE27" s="16"/>
      <c r="AF27" s="14"/>
      <c r="AG27" s="1454"/>
      <c r="AH27" s="12"/>
      <c r="AI27" s="361"/>
      <c r="AJ27" s="258"/>
      <c r="AK27" s="16"/>
      <c r="AN27" s="92"/>
      <c r="AO27" s="92"/>
      <c r="AP27" s="92"/>
      <c r="AQ27" s="92"/>
      <c r="AR27" s="257"/>
    </row>
    <row r="28" spans="1:44" ht="11.25" customHeight="1">
      <c r="A28" s="124"/>
      <c r="B28" s="214" t="s">
        <v>132</v>
      </c>
      <c r="C28" s="8"/>
      <c r="D28" s="4"/>
      <c r="E28" s="1769" t="str">
        <f ca="1">VLOOKUP(CONCATENATE($B$15&amp;"-"&amp;INDIRECT(ADDRESS(ROW(),COLUMN()-3))),INDIRECT("translations[[Question Num]:["&amp; Language_Selected &amp;"]]"),MATCH(Language_Selected,Language_Options,0)+1,FALSE)</f>
        <v>STADIOMETER (OR HEIGHT ROD) FOR MEASURING HEIGHT</v>
      </c>
      <c r="F28" s="1769"/>
      <c r="G28" s="1769"/>
      <c r="H28" s="1769"/>
      <c r="I28" s="1769"/>
      <c r="J28" s="1769"/>
      <c r="K28" s="1769"/>
      <c r="L28" s="1769"/>
      <c r="M28" s="1769"/>
      <c r="N28" s="1769"/>
      <c r="O28" s="1769"/>
      <c r="P28" s="1769"/>
      <c r="Q28" s="1769"/>
      <c r="R28" s="1769"/>
      <c r="S28" s="1769"/>
      <c r="U28" s="283"/>
      <c r="V28" s="134" t="s">
        <v>21</v>
      </c>
      <c r="X28" s="16" t="s">
        <v>227</v>
      </c>
      <c r="AA28" s="16" t="s">
        <v>23</v>
      </c>
      <c r="AC28" s="16" t="s">
        <v>227</v>
      </c>
      <c r="AE28" s="16"/>
      <c r="AF28" s="15"/>
      <c r="AG28" s="25" t="s">
        <v>25</v>
      </c>
      <c r="AI28" s="46"/>
      <c r="AJ28" s="258"/>
      <c r="AK28" s="16" t="s">
        <v>21</v>
      </c>
      <c r="AN28" s="16" t="s">
        <v>23</v>
      </c>
      <c r="AO28" s="16"/>
      <c r="AP28" s="16"/>
      <c r="AQ28" s="16" t="s">
        <v>35</v>
      </c>
      <c r="AR28" s="284"/>
    </row>
    <row r="29" spans="1:44" ht="11.25" customHeight="1">
      <c r="A29" s="36"/>
      <c r="B29" s="214"/>
      <c r="C29" s="8"/>
      <c r="D29" s="4"/>
      <c r="E29" s="1769"/>
      <c r="F29" s="1769"/>
      <c r="G29" s="1769"/>
      <c r="H29" s="1769"/>
      <c r="I29" s="1769"/>
      <c r="J29" s="1769"/>
      <c r="K29" s="1769"/>
      <c r="L29" s="1769"/>
      <c r="M29" s="1769"/>
      <c r="N29" s="1769"/>
      <c r="O29" s="1769"/>
      <c r="P29" s="1769"/>
      <c r="Q29" s="1769"/>
      <c r="R29" s="1769"/>
      <c r="S29" s="1769"/>
      <c r="U29" s="283"/>
      <c r="V29" s="134"/>
      <c r="X29" s="16"/>
      <c r="AA29" s="16"/>
      <c r="AC29" s="16"/>
      <c r="AE29" s="16"/>
      <c r="AF29" s="15"/>
      <c r="AG29" s="272" t="s">
        <v>133</v>
      </c>
      <c r="AI29" s="46"/>
      <c r="AJ29" s="258"/>
      <c r="AK29" s="16"/>
      <c r="AN29" s="92"/>
      <c r="AO29" s="92"/>
      <c r="AP29" s="92"/>
      <c r="AQ29" s="92"/>
      <c r="AR29" s="257"/>
    </row>
    <row r="30" spans="1:44" ht="6" customHeight="1">
      <c r="A30" s="36"/>
      <c r="B30" s="214"/>
      <c r="C30" s="8"/>
      <c r="D30" s="6"/>
      <c r="E30" s="7"/>
      <c r="F30" s="7"/>
      <c r="G30" s="7"/>
      <c r="H30" s="7"/>
      <c r="I30" s="7"/>
      <c r="J30" s="7"/>
      <c r="K30" s="7"/>
      <c r="L30" s="7"/>
      <c r="M30" s="7"/>
      <c r="N30" s="7"/>
      <c r="O30" s="7"/>
      <c r="P30" s="7"/>
      <c r="Q30" s="7"/>
      <c r="R30" s="285"/>
      <c r="S30" s="7"/>
      <c r="T30" s="7"/>
      <c r="U30" s="286"/>
      <c r="V30" s="163"/>
      <c r="W30" s="7"/>
      <c r="X30" s="285"/>
      <c r="Y30" s="7"/>
      <c r="Z30" s="7"/>
      <c r="AA30" s="285"/>
      <c r="AB30" s="7"/>
      <c r="AC30" s="285"/>
      <c r="AD30" s="7"/>
      <c r="AE30" s="285"/>
      <c r="AF30" s="53"/>
      <c r="AG30" s="1452"/>
      <c r="AH30" s="7"/>
      <c r="AI30" s="285"/>
      <c r="AJ30" s="260"/>
      <c r="AK30" s="285"/>
      <c r="AL30" s="7"/>
      <c r="AM30" s="7"/>
      <c r="AN30" s="287"/>
      <c r="AO30" s="287"/>
      <c r="AP30" s="287"/>
      <c r="AQ30" s="287"/>
      <c r="AR30" s="288"/>
    </row>
    <row r="31" spans="1:44" ht="6" customHeight="1">
      <c r="A31" s="36"/>
      <c r="B31" s="214"/>
      <c r="C31" s="8"/>
      <c r="D31" s="4"/>
      <c r="R31" s="16"/>
      <c r="U31" s="283"/>
      <c r="V31" s="134"/>
      <c r="X31" s="16"/>
      <c r="AA31" s="16"/>
      <c r="AC31" s="16"/>
      <c r="AE31" s="16"/>
      <c r="AF31" s="15"/>
      <c r="AG31" s="308"/>
      <c r="AI31" s="16"/>
      <c r="AJ31" s="295"/>
      <c r="AK31" s="301"/>
      <c r="AL31" s="267"/>
      <c r="AM31" s="267"/>
      <c r="AN31" s="274"/>
      <c r="AO31" s="274"/>
      <c r="AP31" s="274"/>
      <c r="AQ31" s="274"/>
      <c r="AR31" s="296"/>
    </row>
    <row r="32" spans="1:44" ht="11.25" customHeight="1">
      <c r="A32" s="36"/>
      <c r="B32" s="214" t="s">
        <v>133</v>
      </c>
      <c r="C32" s="8"/>
      <c r="D32" s="4"/>
      <c r="E32" s="1733" t="str">
        <f ca="1">VLOOKUP(CONCATENATE($B$15&amp;"-"&amp;INDIRECT(ADDRESS(ROW(),COLUMN()-3))),INDIRECT("translations[[Question Num]:["&amp; Language_Selected &amp;"]]"),MATCH(Language_Selected,Language_Options,0)+1,FALSE)</f>
        <v>MEASURING TAPE (GENERAL USE) (1 MILLIMETER GRADATION)</v>
      </c>
      <c r="F32" s="1733"/>
      <c r="G32" s="1733"/>
      <c r="H32" s="1733"/>
      <c r="I32" s="1733"/>
      <c r="J32" s="1733"/>
      <c r="K32" s="1733"/>
      <c r="L32" s="1733"/>
      <c r="M32" s="1733"/>
      <c r="N32" s="1733"/>
      <c r="O32" s="1733"/>
      <c r="P32" s="1733"/>
      <c r="Q32" s="1733"/>
      <c r="R32" s="1733"/>
      <c r="S32" s="1733"/>
      <c r="U32" s="283"/>
      <c r="V32" s="134" t="s">
        <v>21</v>
      </c>
      <c r="X32" s="16"/>
      <c r="AA32" s="16" t="s">
        <v>23</v>
      </c>
      <c r="AC32" s="16"/>
      <c r="AE32" s="16"/>
      <c r="AF32" s="15"/>
      <c r="AG32" s="16" t="s">
        <v>25</v>
      </c>
      <c r="AI32" s="16"/>
      <c r="AJ32" s="295"/>
      <c r="AK32" s="301"/>
      <c r="AL32" s="267"/>
      <c r="AM32" s="267"/>
      <c r="AN32" s="301"/>
      <c r="AO32" s="301"/>
      <c r="AP32" s="301"/>
      <c r="AQ32" s="301"/>
      <c r="AR32" s="297"/>
    </row>
    <row r="33" spans="1:45" ht="11.25" customHeight="1">
      <c r="A33" s="36"/>
      <c r="B33" s="214"/>
      <c r="C33" s="8"/>
      <c r="D33" s="4"/>
      <c r="E33" s="1733"/>
      <c r="F33" s="1733"/>
      <c r="G33" s="1733"/>
      <c r="H33" s="1733"/>
      <c r="I33" s="1733"/>
      <c r="J33" s="1733"/>
      <c r="K33" s="1733"/>
      <c r="L33" s="1733"/>
      <c r="M33" s="1733"/>
      <c r="N33" s="1733"/>
      <c r="O33" s="1733"/>
      <c r="P33" s="1733"/>
      <c r="Q33" s="1733"/>
      <c r="R33" s="1733"/>
      <c r="S33" s="1733"/>
      <c r="U33" s="283"/>
      <c r="V33" s="134"/>
      <c r="X33" s="16"/>
      <c r="AA33" s="16"/>
      <c r="AC33" s="16"/>
      <c r="AE33" s="16"/>
      <c r="AF33" s="15"/>
      <c r="AG33" s="16"/>
      <c r="AI33" s="16"/>
      <c r="AJ33" s="295"/>
      <c r="AK33" s="301"/>
      <c r="AL33" s="267"/>
      <c r="AM33" s="267"/>
      <c r="AN33" s="301"/>
      <c r="AO33" s="301"/>
      <c r="AP33" s="301"/>
      <c r="AQ33" s="301"/>
      <c r="AR33" s="297"/>
      <c r="AS33" s="633"/>
    </row>
    <row r="34" spans="1:45" ht="6" customHeight="1">
      <c r="A34" s="36"/>
      <c r="B34" s="214"/>
      <c r="C34" s="8"/>
      <c r="D34" s="6"/>
      <c r="E34" s="7"/>
      <c r="F34" s="7"/>
      <c r="G34" s="7"/>
      <c r="H34" s="7"/>
      <c r="I34" s="7"/>
      <c r="J34" s="7"/>
      <c r="K34" s="7"/>
      <c r="L34" s="7"/>
      <c r="M34" s="7"/>
      <c r="N34" s="7"/>
      <c r="O34" s="7"/>
      <c r="P34" s="7"/>
      <c r="Q34" s="7"/>
      <c r="R34" s="287"/>
      <c r="S34" s="7"/>
      <c r="T34" s="7"/>
      <c r="U34" s="289"/>
      <c r="V34" s="135"/>
      <c r="W34" s="285"/>
      <c r="X34" s="7"/>
      <c r="Y34" s="285"/>
      <c r="Z34" s="7"/>
      <c r="AA34" s="7"/>
      <c r="AB34" s="285"/>
      <c r="AC34" s="287"/>
      <c r="AD34" s="7"/>
      <c r="AE34" s="287"/>
      <c r="AF34" s="53"/>
      <c r="AG34" s="53"/>
      <c r="AH34" s="7"/>
      <c r="AI34" s="285"/>
      <c r="AJ34" s="298"/>
      <c r="AK34" s="231"/>
      <c r="AL34" s="231"/>
      <c r="AM34" s="231"/>
      <c r="AN34" s="231"/>
      <c r="AO34" s="231"/>
      <c r="AP34" s="299"/>
      <c r="AQ34" s="231"/>
      <c r="AR34" s="233"/>
    </row>
    <row r="35" spans="1:45" ht="6" customHeight="1">
      <c r="A35" s="36"/>
      <c r="B35" s="214"/>
      <c r="C35" s="8"/>
      <c r="D35" s="4"/>
      <c r="R35" s="92"/>
      <c r="U35" s="290"/>
      <c r="V35" s="25"/>
      <c r="W35" s="16"/>
      <c r="Y35" s="16"/>
      <c r="AB35" s="16"/>
      <c r="AE35" s="92"/>
      <c r="AF35" s="15"/>
      <c r="AG35" s="15"/>
      <c r="AI35" s="16"/>
      <c r="AJ35" s="258"/>
      <c r="AP35" s="125"/>
      <c r="AR35" s="45"/>
    </row>
    <row r="36" spans="1:45" ht="11.25" customHeight="1">
      <c r="A36" s="36"/>
      <c r="B36" s="214" t="s">
        <v>134</v>
      </c>
      <c r="C36" s="8"/>
      <c r="D36" s="4"/>
      <c r="E36" s="1769" t="str">
        <f ca="1">VLOOKUP(CONCATENATE($B$15&amp;"-"&amp;INDIRECT(ADDRESS(ROW(),COLUMN()-3))),INDIRECT("translations[[Question Num]:["&amp; Language_Selected &amp;"]]"),MATCH(Language_Selected,Language_Options,0)+1,FALSE)</f>
        <v>THERMOMETER</v>
      </c>
      <c r="F36" s="1769"/>
      <c r="G36" s="1769"/>
      <c r="H36" s="1769"/>
      <c r="I36" s="1769"/>
      <c r="J36" s="1769"/>
      <c r="K36" s="1769"/>
      <c r="L36" s="1769"/>
      <c r="M36" s="1769"/>
      <c r="N36" s="1769"/>
      <c r="O36" s="1769"/>
      <c r="P36" s="1769"/>
      <c r="Q36" s="1769"/>
      <c r="R36" s="1769"/>
      <c r="S36" s="1769"/>
      <c r="U36" s="290"/>
      <c r="V36" s="134" t="s">
        <v>21</v>
      </c>
      <c r="X36" s="16" t="s">
        <v>227</v>
      </c>
      <c r="AA36" s="16" t="s">
        <v>23</v>
      </c>
      <c r="AC36" s="16" t="s">
        <v>227</v>
      </c>
      <c r="AE36" s="92"/>
      <c r="AF36" s="15"/>
      <c r="AG36" s="25" t="s">
        <v>25</v>
      </c>
      <c r="AI36" s="16"/>
      <c r="AJ36" s="258"/>
      <c r="AK36" s="16" t="s">
        <v>21</v>
      </c>
      <c r="AN36" s="16" t="s">
        <v>23</v>
      </c>
      <c r="AO36" s="16"/>
      <c r="AP36" s="16"/>
      <c r="AQ36" s="16" t="s">
        <v>35</v>
      </c>
      <c r="AR36" s="284"/>
    </row>
    <row r="37" spans="1:45" ht="11.25" customHeight="1">
      <c r="A37" s="36"/>
      <c r="B37" s="214"/>
      <c r="C37" s="8"/>
      <c r="D37" s="6"/>
      <c r="E37" s="7"/>
      <c r="F37" s="7"/>
      <c r="G37" s="7"/>
      <c r="H37" s="7"/>
      <c r="I37" s="7"/>
      <c r="J37" s="7"/>
      <c r="K37" s="7"/>
      <c r="L37" s="7"/>
      <c r="M37" s="7"/>
      <c r="N37" s="7"/>
      <c r="O37" s="7"/>
      <c r="P37" s="7"/>
      <c r="Q37" s="7"/>
      <c r="R37" s="287"/>
      <c r="S37" s="7"/>
      <c r="T37" s="7"/>
      <c r="U37" s="289"/>
      <c r="V37" s="135"/>
      <c r="W37" s="285"/>
      <c r="X37" s="7"/>
      <c r="Y37" s="285"/>
      <c r="Z37" s="7"/>
      <c r="AA37" s="7"/>
      <c r="AB37" s="285"/>
      <c r="AC37" s="7"/>
      <c r="AD37" s="7"/>
      <c r="AE37" s="287"/>
      <c r="AF37" s="53"/>
      <c r="AG37" s="272" t="s">
        <v>135</v>
      </c>
      <c r="AI37" s="285"/>
      <c r="AJ37" s="260"/>
      <c r="AK37" s="7"/>
      <c r="AL37" s="7"/>
      <c r="AM37" s="7"/>
      <c r="AN37" s="7"/>
      <c r="AO37" s="7"/>
      <c r="AP37" s="241"/>
      <c r="AQ37" s="7"/>
      <c r="AR37" s="54"/>
    </row>
    <row r="38" spans="1:45" ht="6" customHeight="1">
      <c r="A38" s="36"/>
      <c r="B38" s="214"/>
      <c r="C38" s="8"/>
      <c r="D38" s="4"/>
      <c r="R38" s="92"/>
      <c r="U38" s="290"/>
      <c r="V38" s="25"/>
      <c r="W38" s="16"/>
      <c r="Y38" s="16"/>
      <c r="AB38" s="16"/>
      <c r="AE38" s="92"/>
      <c r="AF38" s="15"/>
      <c r="AG38" s="14"/>
      <c r="AH38" s="12"/>
      <c r="AI38" s="16"/>
      <c r="AJ38" s="258"/>
      <c r="AP38" s="125"/>
      <c r="AR38" s="45"/>
    </row>
    <row r="39" spans="1:45" ht="11.25" customHeight="1">
      <c r="A39" s="36"/>
      <c r="B39" s="214" t="s">
        <v>135</v>
      </c>
      <c r="C39" s="8"/>
      <c r="D39" s="4"/>
      <c r="E39" s="1769" t="str">
        <f ca="1">VLOOKUP(CONCATENATE($B$15&amp;"-"&amp;INDIRECT(ADDRESS(ROW(),COLUMN()-3))),INDIRECT("translations[[Question Num]:["&amp; Language_Selected &amp;"]]"),MATCH(Language_Selected,Language_Options,0)+1,FALSE)</f>
        <v>STETHOSCOPE</v>
      </c>
      <c r="F39" s="1769"/>
      <c r="G39" s="1769"/>
      <c r="H39" s="1769"/>
      <c r="I39" s="1769"/>
      <c r="J39" s="1769"/>
      <c r="K39" s="1769"/>
      <c r="L39" s="1769"/>
      <c r="M39" s="1769"/>
      <c r="N39" s="1769"/>
      <c r="O39" s="1769"/>
      <c r="P39" s="1769"/>
      <c r="Q39" s="1769"/>
      <c r="R39" s="1769"/>
      <c r="S39" s="1769"/>
      <c r="U39" s="290"/>
      <c r="V39" s="134" t="s">
        <v>21</v>
      </c>
      <c r="X39" s="16" t="s">
        <v>227</v>
      </c>
      <c r="AA39" s="16" t="s">
        <v>23</v>
      </c>
      <c r="AC39" s="16" t="s">
        <v>227</v>
      </c>
      <c r="AE39" s="92"/>
      <c r="AF39" s="15"/>
      <c r="AG39" s="25" t="s">
        <v>25</v>
      </c>
      <c r="AI39" s="16"/>
      <c r="AJ39" s="258"/>
      <c r="AK39" s="16" t="s">
        <v>21</v>
      </c>
      <c r="AN39" s="16" t="s">
        <v>23</v>
      </c>
      <c r="AO39" s="16"/>
      <c r="AP39" s="16"/>
      <c r="AQ39" s="16" t="s">
        <v>35</v>
      </c>
      <c r="AR39" s="284"/>
    </row>
    <row r="40" spans="1:45" ht="11.25" customHeight="1">
      <c r="A40" s="36"/>
      <c r="B40" s="214"/>
      <c r="C40" s="8"/>
      <c r="D40" s="6"/>
      <c r="E40" s="7"/>
      <c r="F40" s="7"/>
      <c r="G40" s="7"/>
      <c r="H40" s="7"/>
      <c r="I40" s="7"/>
      <c r="J40" s="7"/>
      <c r="K40" s="7"/>
      <c r="L40" s="7"/>
      <c r="M40" s="7"/>
      <c r="N40" s="7"/>
      <c r="O40" s="7"/>
      <c r="P40" s="7"/>
      <c r="Q40" s="7"/>
      <c r="R40" s="287"/>
      <c r="S40" s="7"/>
      <c r="T40" s="7"/>
      <c r="U40" s="289"/>
      <c r="V40" s="135"/>
      <c r="W40" s="285"/>
      <c r="X40" s="7"/>
      <c r="Y40" s="285"/>
      <c r="Z40" s="7"/>
      <c r="AA40" s="7"/>
      <c r="AB40" s="285"/>
      <c r="AC40" s="7"/>
      <c r="AD40" s="7"/>
      <c r="AE40" s="287"/>
      <c r="AF40" s="53"/>
      <c r="AG40" s="985" t="s">
        <v>136</v>
      </c>
      <c r="AI40" s="285"/>
      <c r="AJ40" s="260"/>
      <c r="AK40" s="7"/>
      <c r="AL40" s="7"/>
      <c r="AM40" s="7"/>
      <c r="AN40" s="7"/>
      <c r="AO40" s="7"/>
      <c r="AP40" s="241"/>
      <c r="AQ40" s="7"/>
      <c r="AR40" s="54"/>
    </row>
    <row r="41" spans="1:45" ht="6" customHeight="1">
      <c r="A41" s="36"/>
      <c r="B41" s="214"/>
      <c r="C41" s="8"/>
      <c r="D41" s="4"/>
      <c r="R41" s="92"/>
      <c r="U41" s="290"/>
      <c r="V41" s="25"/>
      <c r="W41" s="16"/>
      <c r="Y41" s="16"/>
      <c r="AB41" s="16"/>
      <c r="AC41" s="92"/>
      <c r="AE41" s="92"/>
      <c r="AF41" s="15"/>
      <c r="AG41" s="14"/>
      <c r="AH41" s="12"/>
      <c r="AI41" s="16"/>
      <c r="AJ41" s="258"/>
      <c r="AP41" s="125"/>
      <c r="AR41" s="45"/>
    </row>
    <row r="42" spans="1:45" ht="11.25" customHeight="1">
      <c r="A42" s="36"/>
      <c r="B42" s="926" t="s">
        <v>136</v>
      </c>
      <c r="C42" s="313"/>
      <c r="D42" s="762"/>
      <c r="E42" s="1801" t="str">
        <f ca="1">VLOOKUP(CONCATENATE($B$15&amp;"-"&amp;INDIRECT(ADDRESS(ROW(),COLUMN()-3))),INDIRECT("translations[[Question Num]:["&amp; Language_Selected &amp;"]]"),MATCH(Language_Selected,Language_Options,0)+1,FALSE)</f>
        <v>BLOOD PRESSURE APPARATUS (MAY BE DIGITAL OR MANUAL SPHYGMOMANOMETER WITH STETHOSCOPE)</v>
      </c>
      <c r="F42" s="1801"/>
      <c r="G42" s="1801"/>
      <c r="H42" s="1801"/>
      <c r="I42" s="1801"/>
      <c r="J42" s="1801"/>
      <c r="K42" s="1801"/>
      <c r="L42" s="1801"/>
      <c r="M42" s="1801"/>
      <c r="N42" s="1801"/>
      <c r="O42" s="1801"/>
      <c r="P42" s="1801"/>
      <c r="Q42" s="1801"/>
      <c r="R42" s="1801"/>
      <c r="S42" s="1801"/>
      <c r="U42" s="290"/>
      <c r="V42" s="134" t="s">
        <v>21</v>
      </c>
      <c r="X42" s="16" t="s">
        <v>227</v>
      </c>
      <c r="AA42" s="16" t="s">
        <v>23</v>
      </c>
      <c r="AC42" s="16" t="s">
        <v>227</v>
      </c>
      <c r="AE42" s="92"/>
      <c r="AF42" s="15"/>
      <c r="AG42" s="25" t="s">
        <v>25</v>
      </c>
      <c r="AI42" s="16"/>
      <c r="AJ42" s="258"/>
      <c r="AK42" s="16" t="s">
        <v>21</v>
      </c>
      <c r="AN42" s="16" t="s">
        <v>23</v>
      </c>
      <c r="AO42" s="16"/>
      <c r="AP42" s="16"/>
      <c r="AQ42" s="16" t="s">
        <v>35</v>
      </c>
      <c r="AR42" s="284"/>
    </row>
    <row r="43" spans="1:45" ht="11.25" customHeight="1">
      <c r="A43" s="36"/>
      <c r="B43" s="926"/>
      <c r="C43" s="313"/>
      <c r="D43" s="762"/>
      <c r="E43" s="1801"/>
      <c r="F43" s="1801"/>
      <c r="G43" s="1801"/>
      <c r="H43" s="1801"/>
      <c r="I43" s="1801"/>
      <c r="J43" s="1801"/>
      <c r="K43" s="1801"/>
      <c r="L43" s="1801"/>
      <c r="M43" s="1801"/>
      <c r="N43" s="1801"/>
      <c r="O43" s="1801"/>
      <c r="P43" s="1801"/>
      <c r="Q43" s="1801"/>
      <c r="R43" s="1801"/>
      <c r="S43" s="1801"/>
      <c r="U43" s="290"/>
      <c r="V43" s="134"/>
      <c r="X43" s="16"/>
      <c r="AA43" s="16"/>
      <c r="AC43" s="16"/>
      <c r="AE43" s="92"/>
      <c r="AF43" s="15"/>
      <c r="AG43" s="985" t="s">
        <v>137</v>
      </c>
      <c r="AI43" s="16"/>
      <c r="AJ43" s="258"/>
      <c r="AK43" s="100"/>
      <c r="AN43" s="16"/>
      <c r="AO43" s="16"/>
      <c r="AP43" s="16"/>
      <c r="AQ43" s="16"/>
      <c r="AR43" s="284"/>
    </row>
    <row r="44" spans="1:45" ht="11.25" customHeight="1">
      <c r="A44" s="36"/>
      <c r="B44" s="926"/>
      <c r="C44" s="313"/>
      <c r="D44" s="762"/>
      <c r="E44" s="1801"/>
      <c r="F44" s="1801"/>
      <c r="G44" s="1801"/>
      <c r="H44" s="1801"/>
      <c r="I44" s="1801"/>
      <c r="J44" s="1801"/>
      <c r="K44" s="1801"/>
      <c r="L44" s="1801"/>
      <c r="M44" s="1801"/>
      <c r="N44" s="1801"/>
      <c r="O44" s="1801"/>
      <c r="P44" s="1801"/>
      <c r="Q44" s="1801"/>
      <c r="R44" s="1801"/>
      <c r="S44" s="1801"/>
      <c r="U44" s="290"/>
      <c r="V44" s="134"/>
      <c r="X44" s="16"/>
      <c r="AA44" s="16"/>
      <c r="AC44" s="16"/>
      <c r="AE44" s="92"/>
      <c r="AF44" s="15"/>
      <c r="AG44" s="25"/>
      <c r="AI44" s="16"/>
      <c r="AJ44" s="258"/>
      <c r="AK44" s="16"/>
      <c r="AN44" s="16"/>
      <c r="AO44" s="16"/>
      <c r="AP44" s="16"/>
      <c r="AQ44" s="16"/>
      <c r="AR44" s="284"/>
    </row>
    <row r="45" spans="1:45" ht="11.25" customHeight="1">
      <c r="A45" s="36"/>
      <c r="B45" s="926"/>
      <c r="C45" s="313"/>
      <c r="D45" s="762"/>
      <c r="E45" s="1801"/>
      <c r="F45" s="1801"/>
      <c r="G45" s="1801"/>
      <c r="H45" s="1801"/>
      <c r="I45" s="1801"/>
      <c r="J45" s="1801"/>
      <c r="K45" s="1801"/>
      <c r="L45" s="1801"/>
      <c r="M45" s="1801"/>
      <c r="N45" s="1801"/>
      <c r="O45" s="1801"/>
      <c r="P45" s="1801"/>
      <c r="Q45" s="1801"/>
      <c r="R45" s="1801"/>
      <c r="S45" s="1801"/>
      <c r="U45" s="290"/>
      <c r="V45" s="134"/>
      <c r="X45" s="16"/>
      <c r="AA45" s="16"/>
      <c r="AC45" s="16"/>
      <c r="AE45" s="92"/>
      <c r="AF45" s="15"/>
      <c r="AG45" s="985"/>
      <c r="AI45" s="16"/>
      <c r="AJ45" s="258"/>
      <c r="AN45" s="16"/>
      <c r="AO45" s="16"/>
      <c r="AP45" s="16"/>
      <c r="AQ45" s="16"/>
      <c r="AR45" s="284"/>
    </row>
    <row r="46" spans="1:45" ht="6" customHeight="1">
      <c r="A46" s="36"/>
      <c r="B46" s="926"/>
      <c r="C46" s="313"/>
      <c r="D46" s="761"/>
      <c r="E46" s="310"/>
      <c r="F46" s="310"/>
      <c r="G46" s="310"/>
      <c r="H46" s="310"/>
      <c r="I46" s="310"/>
      <c r="J46" s="310"/>
      <c r="K46" s="310"/>
      <c r="L46" s="310"/>
      <c r="M46" s="310"/>
      <c r="N46" s="310"/>
      <c r="O46" s="310"/>
      <c r="P46" s="310"/>
      <c r="Q46" s="310"/>
      <c r="R46" s="769"/>
      <c r="S46" s="310"/>
      <c r="T46" s="7"/>
      <c r="U46" s="289"/>
      <c r="V46" s="135"/>
      <c r="W46" s="285"/>
      <c r="X46" s="7"/>
      <c r="Y46" s="285"/>
      <c r="Z46" s="7"/>
      <c r="AA46" s="7"/>
      <c r="AB46" s="285"/>
      <c r="AC46" s="287"/>
      <c r="AD46" s="7"/>
      <c r="AE46" s="287"/>
      <c r="AF46" s="53"/>
      <c r="AG46" s="53"/>
      <c r="AH46" s="7"/>
      <c r="AI46" s="285"/>
      <c r="AJ46" s="260"/>
      <c r="AK46" s="7"/>
      <c r="AL46" s="7"/>
      <c r="AM46" s="7"/>
      <c r="AN46" s="7"/>
      <c r="AO46" s="7"/>
      <c r="AP46" s="241"/>
      <c r="AQ46" s="7"/>
      <c r="AR46" s="54"/>
    </row>
    <row r="47" spans="1:45" ht="6" customHeight="1">
      <c r="A47" s="36"/>
      <c r="B47" s="926"/>
      <c r="C47" s="313"/>
      <c r="D47" s="762"/>
      <c r="E47" s="109"/>
      <c r="F47" s="109"/>
      <c r="G47" s="109"/>
      <c r="H47" s="109"/>
      <c r="I47" s="109"/>
      <c r="J47" s="109"/>
      <c r="K47" s="109"/>
      <c r="L47" s="109"/>
      <c r="M47" s="109"/>
      <c r="N47" s="109"/>
      <c r="O47" s="109"/>
      <c r="P47" s="109"/>
      <c r="Q47" s="109"/>
      <c r="R47" s="937"/>
      <c r="S47" s="109"/>
      <c r="U47" s="290"/>
      <c r="V47" s="25"/>
      <c r="W47" s="16"/>
      <c r="Y47" s="16"/>
      <c r="AB47" s="16"/>
      <c r="AE47" s="92"/>
      <c r="AF47" s="15"/>
      <c r="AG47" s="15"/>
      <c r="AI47" s="16"/>
      <c r="AJ47" s="258"/>
      <c r="AP47" s="125"/>
      <c r="AR47" s="45"/>
    </row>
    <row r="48" spans="1:45" ht="11.25" customHeight="1">
      <c r="A48" s="1341"/>
      <c r="B48" s="926" t="s">
        <v>137</v>
      </c>
      <c r="C48" s="313"/>
      <c r="D48" s="762"/>
      <c r="E48" s="1837" t="str">
        <f ca="1">VLOOKUP(CONCATENATE($B$15&amp;"-"&amp;INDIRECT(ADDRESS(ROW(),COLUMN()-3))),INDIRECT("translations[[Question Num]:["&amp; Language_Selected &amp;"]]"),MATCH(Language_Selected,Language_Options,0)+1,FALSE)</f>
        <v>SELF-INFLATING BAG AND MASK [ADULT]</v>
      </c>
      <c r="F48" s="1837"/>
      <c r="G48" s="1837"/>
      <c r="H48" s="1837"/>
      <c r="I48" s="1837"/>
      <c r="J48" s="1837"/>
      <c r="K48" s="1837"/>
      <c r="L48" s="1837"/>
      <c r="M48" s="1837"/>
      <c r="N48" s="1837"/>
      <c r="O48" s="1837"/>
      <c r="P48" s="1837"/>
      <c r="Q48" s="1837"/>
      <c r="R48" s="1837"/>
      <c r="S48" s="1837"/>
      <c r="U48" s="290"/>
      <c r="V48" s="134" t="s">
        <v>21</v>
      </c>
      <c r="X48" s="16" t="s">
        <v>227</v>
      </c>
      <c r="AA48" s="16" t="s">
        <v>23</v>
      </c>
      <c r="AC48" s="16" t="s">
        <v>227</v>
      </c>
      <c r="AE48" s="92"/>
      <c r="AF48" s="15"/>
      <c r="AG48" s="25" t="s">
        <v>25</v>
      </c>
      <c r="AI48" s="16"/>
      <c r="AJ48" s="258"/>
      <c r="AK48" s="16" t="s">
        <v>21</v>
      </c>
      <c r="AN48" s="16" t="s">
        <v>23</v>
      </c>
      <c r="AO48" s="16"/>
      <c r="AP48" s="16"/>
      <c r="AQ48" s="16" t="s">
        <v>35</v>
      </c>
      <c r="AR48" s="284"/>
      <c r="AS48" s="605"/>
    </row>
    <row r="49" spans="1:45" ht="11.25" customHeight="1">
      <c r="A49" s="1341"/>
      <c r="B49" s="926"/>
      <c r="C49" s="313"/>
      <c r="D49" s="762"/>
      <c r="E49" s="1837"/>
      <c r="F49" s="1837"/>
      <c r="G49" s="1837"/>
      <c r="H49" s="1837"/>
      <c r="I49" s="1837"/>
      <c r="J49" s="1837"/>
      <c r="K49" s="1837"/>
      <c r="L49" s="1837"/>
      <c r="M49" s="1837"/>
      <c r="N49" s="1837"/>
      <c r="O49" s="1837"/>
      <c r="P49" s="1837"/>
      <c r="Q49" s="1837"/>
      <c r="R49" s="1837"/>
      <c r="S49" s="1837"/>
      <c r="U49" s="290"/>
      <c r="V49" s="134"/>
      <c r="X49" s="16"/>
      <c r="AA49" s="16"/>
      <c r="AC49" s="16"/>
      <c r="AE49" s="92"/>
      <c r="AF49" s="15"/>
      <c r="AG49" s="985" t="s">
        <v>138</v>
      </c>
      <c r="AI49" s="16"/>
      <c r="AJ49" s="258"/>
      <c r="AK49" s="16"/>
      <c r="AN49" s="16"/>
      <c r="AO49" s="16"/>
      <c r="AP49" s="16"/>
      <c r="AQ49" s="16"/>
      <c r="AR49" s="284"/>
      <c r="AS49" s="605"/>
    </row>
    <row r="50" spans="1:45" ht="11.25" customHeight="1">
      <c r="A50" s="1342"/>
      <c r="B50" s="926"/>
      <c r="C50" s="313"/>
      <c r="D50" s="761"/>
      <c r="E50" s="310"/>
      <c r="F50" s="310"/>
      <c r="G50" s="310"/>
      <c r="H50" s="310"/>
      <c r="I50" s="310"/>
      <c r="J50" s="310"/>
      <c r="K50" s="310"/>
      <c r="L50" s="310"/>
      <c r="M50" s="310"/>
      <c r="N50" s="310"/>
      <c r="O50" s="310"/>
      <c r="P50" s="310"/>
      <c r="Q50" s="310"/>
      <c r="R50" s="769"/>
      <c r="S50" s="310"/>
      <c r="T50" s="7"/>
      <c r="U50" s="289"/>
      <c r="V50" s="135"/>
      <c r="W50" s="285"/>
      <c r="X50" s="7"/>
      <c r="Y50" s="285"/>
      <c r="Z50" s="7"/>
      <c r="AA50" s="7"/>
      <c r="AB50" s="285"/>
      <c r="AC50" s="7"/>
      <c r="AD50" s="7"/>
      <c r="AE50" s="287"/>
      <c r="AF50" s="53"/>
      <c r="AG50" s="985"/>
      <c r="AI50" s="285"/>
      <c r="AJ50" s="260"/>
      <c r="AK50" s="7"/>
      <c r="AL50" s="7"/>
      <c r="AM50" s="7"/>
      <c r="AN50" s="7"/>
      <c r="AO50" s="7"/>
      <c r="AP50" s="241"/>
      <c r="AQ50" s="7"/>
      <c r="AR50" s="54"/>
      <c r="AS50" s="605"/>
    </row>
    <row r="51" spans="1:45" ht="6" customHeight="1">
      <c r="A51" s="1342"/>
      <c r="B51" s="926"/>
      <c r="C51" s="313"/>
      <c r="D51" s="762"/>
      <c r="E51" s="109"/>
      <c r="F51" s="109"/>
      <c r="G51" s="109"/>
      <c r="H51" s="109"/>
      <c r="I51" s="109"/>
      <c r="J51" s="109"/>
      <c r="K51" s="109"/>
      <c r="L51" s="109"/>
      <c r="M51" s="109"/>
      <c r="N51" s="109"/>
      <c r="O51" s="109"/>
      <c r="P51" s="109"/>
      <c r="Q51" s="109"/>
      <c r="R51" s="937"/>
      <c r="S51" s="109"/>
      <c r="U51" s="290"/>
      <c r="V51" s="25"/>
      <c r="W51" s="16"/>
      <c r="Y51" s="16"/>
      <c r="AB51" s="16"/>
      <c r="AC51" s="92"/>
      <c r="AE51" s="92"/>
      <c r="AF51" s="15"/>
      <c r="AG51" s="14"/>
      <c r="AH51" s="12"/>
      <c r="AI51" s="16"/>
      <c r="AJ51" s="258"/>
      <c r="AP51" s="125"/>
      <c r="AR51" s="45"/>
      <c r="AS51" s="605"/>
    </row>
    <row r="52" spans="1:45" ht="11.25" customHeight="1">
      <c r="A52" s="1342"/>
      <c r="B52" s="926" t="s">
        <v>138</v>
      </c>
      <c r="C52" s="313"/>
      <c r="D52" s="762"/>
      <c r="E52" s="1836" t="str">
        <f ca="1">VLOOKUP(CONCATENATE($B$15&amp;"-"&amp;INDIRECT(ADDRESS(ROW(),COLUMN()-3))),INDIRECT("translations[[Question Num]:["&amp; Language_Selected &amp;"]]"),MATCH(Language_Selected,Language_Options,0)+1,FALSE)</f>
        <v>SELF-INFLATING BAG AND MASK [PEDIATRIC]</v>
      </c>
      <c r="F52" s="1836"/>
      <c r="G52" s="1836"/>
      <c r="H52" s="1836"/>
      <c r="I52" s="1836"/>
      <c r="J52" s="1836"/>
      <c r="K52" s="1836"/>
      <c r="L52" s="1836"/>
      <c r="M52" s="1836"/>
      <c r="N52" s="1836"/>
      <c r="O52" s="1836"/>
      <c r="P52" s="1836"/>
      <c r="Q52" s="1836"/>
      <c r="R52" s="1836"/>
      <c r="S52" s="1836"/>
      <c r="U52" s="290"/>
      <c r="V52" s="134" t="s">
        <v>21</v>
      </c>
      <c r="X52" s="16" t="s">
        <v>227</v>
      </c>
      <c r="AA52" s="16" t="s">
        <v>23</v>
      </c>
      <c r="AC52" s="16" t="s">
        <v>227</v>
      </c>
      <c r="AE52" s="92"/>
      <c r="AF52" s="15"/>
      <c r="AG52" s="25" t="s">
        <v>25</v>
      </c>
      <c r="AI52" s="16"/>
      <c r="AJ52" s="258"/>
      <c r="AK52" s="16" t="s">
        <v>21</v>
      </c>
      <c r="AN52" s="16" t="s">
        <v>23</v>
      </c>
      <c r="AO52" s="16"/>
      <c r="AP52" s="16"/>
      <c r="AQ52" s="16" t="s">
        <v>35</v>
      </c>
      <c r="AR52" s="284"/>
      <c r="AS52" s="605"/>
    </row>
    <row r="53" spans="1:45" ht="11.25" customHeight="1">
      <c r="A53" s="1342"/>
      <c r="B53" s="926"/>
      <c r="C53" s="313"/>
      <c r="D53" s="762"/>
      <c r="E53" s="1836"/>
      <c r="F53" s="1836"/>
      <c r="G53" s="1836"/>
      <c r="H53" s="1836"/>
      <c r="I53" s="1836"/>
      <c r="J53" s="1836"/>
      <c r="K53" s="1836"/>
      <c r="L53" s="1836"/>
      <c r="M53" s="1836"/>
      <c r="N53" s="1836"/>
      <c r="O53" s="1836"/>
      <c r="P53" s="1836"/>
      <c r="Q53" s="1836"/>
      <c r="R53" s="1836"/>
      <c r="S53" s="1836"/>
      <c r="U53" s="290"/>
      <c r="V53" s="134"/>
      <c r="X53" s="16"/>
      <c r="AA53" s="16"/>
      <c r="AC53" s="16"/>
      <c r="AE53" s="92"/>
      <c r="AF53" s="15"/>
      <c r="AG53" s="985" t="s">
        <v>139</v>
      </c>
      <c r="AI53" s="16"/>
      <c r="AJ53" s="258"/>
      <c r="AK53" s="16"/>
      <c r="AN53" s="16"/>
      <c r="AO53" s="16"/>
      <c r="AP53" s="16"/>
      <c r="AQ53" s="16"/>
      <c r="AR53" s="284"/>
      <c r="AS53" s="605"/>
    </row>
    <row r="54" spans="1:45" ht="6" customHeight="1">
      <c r="A54" s="1342"/>
      <c r="B54" s="926"/>
      <c r="C54" s="313"/>
      <c r="D54" s="761"/>
      <c r="E54" s="310"/>
      <c r="F54" s="310"/>
      <c r="G54" s="310"/>
      <c r="H54" s="310"/>
      <c r="I54" s="310"/>
      <c r="J54" s="310"/>
      <c r="K54" s="310"/>
      <c r="L54" s="310"/>
      <c r="M54" s="310"/>
      <c r="N54" s="310"/>
      <c r="O54" s="310"/>
      <c r="P54" s="310"/>
      <c r="Q54" s="310"/>
      <c r="R54" s="769"/>
      <c r="S54" s="310"/>
      <c r="T54" s="7"/>
      <c r="U54" s="289"/>
      <c r="V54" s="135"/>
      <c r="W54" s="285"/>
      <c r="X54" s="7"/>
      <c r="Y54" s="285"/>
      <c r="Z54" s="7"/>
      <c r="AA54" s="7"/>
      <c r="AB54" s="285"/>
      <c r="AC54" s="287"/>
      <c r="AD54" s="7"/>
      <c r="AE54" s="287"/>
      <c r="AF54" s="53"/>
      <c r="AG54" s="53"/>
      <c r="AH54" s="7"/>
      <c r="AI54" s="285"/>
      <c r="AJ54" s="260"/>
      <c r="AK54" s="7"/>
      <c r="AL54" s="7"/>
      <c r="AM54" s="7"/>
      <c r="AN54" s="7"/>
      <c r="AO54" s="7"/>
      <c r="AP54" s="241"/>
      <c r="AQ54" s="7"/>
      <c r="AR54" s="54"/>
      <c r="AS54" s="605"/>
    </row>
    <row r="55" spans="1:45" ht="6" customHeight="1">
      <c r="A55" s="1342"/>
      <c r="B55" s="926"/>
      <c r="C55" s="313"/>
      <c r="D55" s="762"/>
      <c r="E55" s="109"/>
      <c r="F55" s="109"/>
      <c r="G55" s="109"/>
      <c r="H55" s="109"/>
      <c r="I55" s="109"/>
      <c r="J55" s="109"/>
      <c r="K55" s="109"/>
      <c r="L55" s="109"/>
      <c r="M55" s="109"/>
      <c r="N55" s="109"/>
      <c r="O55" s="109"/>
      <c r="P55" s="109"/>
      <c r="Q55" s="109"/>
      <c r="R55" s="937"/>
      <c r="S55" s="109"/>
      <c r="U55" s="290"/>
      <c r="V55" s="25"/>
      <c r="W55" s="16"/>
      <c r="Y55" s="16"/>
      <c r="AE55" s="92"/>
      <c r="AF55" s="15"/>
      <c r="AG55" s="15"/>
      <c r="AI55" s="16"/>
      <c r="AJ55" s="295"/>
      <c r="AK55" s="267"/>
      <c r="AL55" s="267"/>
      <c r="AM55" s="267"/>
      <c r="AN55" s="267"/>
      <c r="AO55" s="267"/>
      <c r="AP55" s="302"/>
      <c r="AQ55" s="267"/>
      <c r="AR55" s="229"/>
      <c r="AS55" s="605"/>
    </row>
    <row r="56" spans="1:45" ht="11.25" customHeight="1">
      <c r="A56" s="1342"/>
      <c r="B56" s="926" t="s">
        <v>139</v>
      </c>
      <c r="C56" s="313"/>
      <c r="D56" s="762"/>
      <c r="E56" s="1836" t="str">
        <f ca="1">VLOOKUP(CONCATENATE($B$15&amp;"-"&amp;INDIRECT(ADDRESS(ROW(),COLUMN()-3))),INDIRECT("translations[[Question Num]:["&amp; Language_Selected &amp;"]]"),MATCH(Language_Selected,Language_Options,0)+1,FALSE)</f>
        <v>SPACERS FOR INHALERS</v>
      </c>
      <c r="F56" s="1836"/>
      <c r="G56" s="1836"/>
      <c r="H56" s="1836"/>
      <c r="I56" s="1836"/>
      <c r="J56" s="1836"/>
      <c r="K56" s="1836"/>
      <c r="L56" s="1836"/>
      <c r="M56" s="1836"/>
      <c r="N56" s="1836"/>
      <c r="O56" s="1836"/>
      <c r="P56" s="1836"/>
      <c r="Q56" s="1836"/>
      <c r="R56" s="1836"/>
      <c r="S56" s="1836"/>
      <c r="U56" s="290"/>
      <c r="V56" s="134" t="s">
        <v>21</v>
      </c>
      <c r="AA56" s="16" t="s">
        <v>23</v>
      </c>
      <c r="AE56" s="92"/>
      <c r="AF56" s="15"/>
      <c r="AG56" s="25" t="s">
        <v>25</v>
      </c>
      <c r="AI56" s="16"/>
      <c r="AJ56" s="295"/>
      <c r="AK56" s="301"/>
      <c r="AL56" s="267"/>
      <c r="AM56" s="267"/>
      <c r="AN56" s="301"/>
      <c r="AO56" s="301"/>
      <c r="AP56" s="301"/>
      <c r="AQ56" s="301"/>
      <c r="AR56" s="297"/>
      <c r="AS56" s="605"/>
    </row>
    <row r="57" spans="1:45" ht="6" customHeight="1">
      <c r="A57" s="1342"/>
      <c r="B57" s="926"/>
      <c r="C57" s="313"/>
      <c r="D57" s="761"/>
      <c r="E57" s="310"/>
      <c r="F57" s="310"/>
      <c r="G57" s="310"/>
      <c r="H57" s="310"/>
      <c r="I57" s="310"/>
      <c r="J57" s="310"/>
      <c r="K57" s="310"/>
      <c r="L57" s="310"/>
      <c r="M57" s="310"/>
      <c r="N57" s="310"/>
      <c r="O57" s="310"/>
      <c r="P57" s="310"/>
      <c r="Q57" s="310"/>
      <c r="R57" s="769"/>
      <c r="S57" s="310"/>
      <c r="T57" s="7"/>
      <c r="U57" s="289"/>
      <c r="V57" s="163"/>
      <c r="W57" s="7"/>
      <c r="X57" s="285"/>
      <c r="Y57" s="7"/>
      <c r="Z57" s="7"/>
      <c r="AA57" s="285"/>
      <c r="AB57" s="7"/>
      <c r="AC57" s="285"/>
      <c r="AD57" s="7"/>
      <c r="AE57" s="287"/>
      <c r="AF57" s="53"/>
      <c r="AG57" s="1452"/>
      <c r="AH57" s="7"/>
      <c r="AI57" s="285"/>
      <c r="AJ57" s="298"/>
      <c r="AK57" s="1344"/>
      <c r="AL57" s="231"/>
      <c r="AM57" s="231"/>
      <c r="AN57" s="231"/>
      <c r="AO57" s="427"/>
      <c r="AP57" s="299"/>
      <c r="AQ57" s="231"/>
      <c r="AR57" s="233"/>
      <c r="AS57" s="605"/>
    </row>
    <row r="58" spans="1:45" ht="6" customHeight="1">
      <c r="A58" s="1342"/>
      <c r="B58" s="925"/>
      <c r="C58" s="313"/>
      <c r="D58" s="762"/>
      <c r="E58" s="109"/>
      <c r="F58" s="109"/>
      <c r="G58" s="109"/>
      <c r="H58" s="109"/>
      <c r="I58" s="109"/>
      <c r="J58" s="109"/>
      <c r="K58" s="109"/>
      <c r="L58" s="109"/>
      <c r="M58" s="109"/>
      <c r="N58" s="109"/>
      <c r="O58" s="109"/>
      <c r="P58" s="109"/>
      <c r="Q58" s="109"/>
      <c r="R58" s="937"/>
      <c r="S58" s="109"/>
      <c r="U58" s="290"/>
      <c r="V58" s="134"/>
      <c r="X58" s="16"/>
      <c r="AA58" s="16"/>
      <c r="AB58" s="16"/>
      <c r="AC58" s="92"/>
      <c r="AE58" s="92"/>
      <c r="AF58" s="15"/>
      <c r="AG58" s="308"/>
      <c r="AI58" s="16"/>
      <c r="AJ58" s="258"/>
      <c r="AK58" s="16"/>
      <c r="AN58" s="92"/>
      <c r="AO58" s="92"/>
      <c r="AP58" s="92"/>
      <c r="AQ58" s="92"/>
      <c r="AR58" s="257"/>
      <c r="AS58" s="605"/>
    </row>
    <row r="59" spans="1:45" ht="11.25" customHeight="1">
      <c r="A59" s="1342"/>
      <c r="B59" s="926" t="s">
        <v>140</v>
      </c>
      <c r="C59" s="313"/>
      <c r="D59" s="762"/>
      <c r="E59" s="1836" t="str">
        <f ca="1">VLOOKUP(CONCATENATE($B$15&amp;"-"&amp;INDIRECT(ADDRESS(ROW(),COLUMN()-3))),INDIRECT("translations[[Question Num]:["&amp; Language_Selected &amp;"]]"),MATCH(Language_Selected,Language_Options,0)+1,FALSE)</f>
        <v>PEAK FLOW METERS</v>
      </c>
      <c r="F59" s="1836"/>
      <c r="G59" s="1836"/>
      <c r="H59" s="1836"/>
      <c r="I59" s="1836"/>
      <c r="J59" s="1836"/>
      <c r="K59" s="1836"/>
      <c r="L59" s="1836"/>
      <c r="M59" s="1836"/>
      <c r="N59" s="1836"/>
      <c r="O59" s="1836"/>
      <c r="P59" s="1836"/>
      <c r="Q59" s="1836"/>
      <c r="R59" s="1836"/>
      <c r="S59" s="1836"/>
      <c r="U59" s="283"/>
      <c r="V59" s="134" t="s">
        <v>21</v>
      </c>
      <c r="X59" s="16" t="s">
        <v>227</v>
      </c>
      <c r="AA59" s="16" t="s">
        <v>23</v>
      </c>
      <c r="AC59" s="16" t="s">
        <v>227</v>
      </c>
      <c r="AE59" s="16"/>
      <c r="AF59" s="15"/>
      <c r="AG59" s="16" t="s">
        <v>25</v>
      </c>
      <c r="AI59" s="16"/>
      <c r="AJ59" s="258"/>
      <c r="AK59" s="16" t="s">
        <v>21</v>
      </c>
      <c r="AN59" s="16" t="s">
        <v>23</v>
      </c>
      <c r="AO59" s="16"/>
      <c r="AP59" s="16"/>
      <c r="AQ59" s="16" t="s">
        <v>35</v>
      </c>
      <c r="AR59" s="284"/>
      <c r="AS59" s="605"/>
    </row>
    <row r="60" spans="1:45" ht="11.25" customHeight="1">
      <c r="A60" s="1342"/>
      <c r="B60" s="926"/>
      <c r="C60" s="313"/>
      <c r="D60" s="761"/>
      <c r="E60" s="310"/>
      <c r="F60" s="310"/>
      <c r="G60" s="310"/>
      <c r="H60" s="310"/>
      <c r="I60" s="310"/>
      <c r="J60" s="310"/>
      <c r="K60" s="310"/>
      <c r="L60" s="310"/>
      <c r="M60" s="310"/>
      <c r="N60" s="310"/>
      <c r="O60" s="310"/>
      <c r="P60" s="310"/>
      <c r="Q60" s="310"/>
      <c r="R60" s="769"/>
      <c r="S60" s="310"/>
      <c r="T60" s="7"/>
      <c r="U60" s="289"/>
      <c r="V60" s="163"/>
      <c r="W60" s="7"/>
      <c r="X60" s="285"/>
      <c r="Y60" s="7"/>
      <c r="Z60" s="7"/>
      <c r="AA60" s="285"/>
      <c r="AB60" s="7"/>
      <c r="AC60" s="285"/>
      <c r="AD60" s="7"/>
      <c r="AE60" s="287"/>
      <c r="AF60" s="53"/>
      <c r="AG60" s="1453" t="s">
        <v>141</v>
      </c>
      <c r="AH60" s="7"/>
      <c r="AI60" s="285"/>
      <c r="AJ60" s="260"/>
      <c r="AK60" s="7"/>
      <c r="AL60" s="7"/>
      <c r="AM60" s="7"/>
      <c r="AN60" s="7"/>
      <c r="AO60" s="7"/>
      <c r="AP60" s="241"/>
      <c r="AQ60" s="7"/>
      <c r="AR60" s="54"/>
      <c r="AS60" s="605"/>
    </row>
    <row r="61" spans="1:45" ht="6" customHeight="1">
      <c r="A61" s="1342"/>
      <c r="B61" s="926"/>
      <c r="C61" s="313"/>
      <c r="D61" s="762"/>
      <c r="E61" s="109"/>
      <c r="F61" s="109"/>
      <c r="G61" s="109"/>
      <c r="H61" s="109"/>
      <c r="I61" s="109"/>
      <c r="J61" s="109"/>
      <c r="K61" s="109"/>
      <c r="L61" s="109"/>
      <c r="M61" s="109"/>
      <c r="N61" s="109"/>
      <c r="O61" s="109"/>
      <c r="P61" s="109"/>
      <c r="Q61" s="109"/>
      <c r="R61" s="937"/>
      <c r="S61" s="109"/>
      <c r="U61" s="290"/>
      <c r="V61" s="134"/>
      <c r="AA61" s="16"/>
      <c r="AE61" s="92"/>
      <c r="AF61" s="15"/>
      <c r="AG61" s="308"/>
      <c r="AI61" s="16"/>
      <c r="AJ61" s="258"/>
      <c r="AK61" s="16"/>
      <c r="AN61" s="92"/>
      <c r="AO61" s="92"/>
      <c r="AP61" s="92"/>
      <c r="AQ61" s="92"/>
      <c r="AR61" s="257"/>
      <c r="AS61" s="605"/>
    </row>
    <row r="62" spans="1:45" ht="11.25" customHeight="1">
      <c r="A62" s="1342"/>
      <c r="B62" s="926" t="s">
        <v>141</v>
      </c>
      <c r="C62" s="313"/>
      <c r="D62" s="762"/>
      <c r="E62" s="1836" t="str">
        <f ca="1">VLOOKUP(CONCATENATE($B$15&amp;"-"&amp;INDIRECT(ADDRESS(ROW(),COLUMN()-3))),INDIRECT("translations[[Question Num]:["&amp; Language_Selected &amp;"]]"),MATCH(Language_Selected,Language_Options,0)+1,FALSE)</f>
        <v>PULSE OXIMETER</v>
      </c>
      <c r="F62" s="1836"/>
      <c r="G62" s="1836"/>
      <c r="H62" s="1836"/>
      <c r="I62" s="1836"/>
      <c r="J62" s="1836"/>
      <c r="K62" s="1836"/>
      <c r="L62" s="1836"/>
      <c r="M62" s="1836"/>
      <c r="N62" s="1836"/>
      <c r="O62" s="1836"/>
      <c r="P62" s="1836"/>
      <c r="Q62" s="1836"/>
      <c r="R62" s="1836"/>
      <c r="S62" s="1836"/>
      <c r="U62" s="283"/>
      <c r="V62" s="134" t="s">
        <v>21</v>
      </c>
      <c r="X62" s="16" t="s">
        <v>227</v>
      </c>
      <c r="AA62" s="16" t="s">
        <v>23</v>
      </c>
      <c r="AC62" s="16" t="s">
        <v>227</v>
      </c>
      <c r="AE62" s="16"/>
      <c r="AF62" s="15"/>
      <c r="AG62" s="25" t="s">
        <v>25</v>
      </c>
      <c r="AI62" s="16"/>
      <c r="AJ62" s="258"/>
      <c r="AK62" s="16" t="s">
        <v>21</v>
      </c>
      <c r="AN62" s="16" t="s">
        <v>23</v>
      </c>
      <c r="AO62" s="16"/>
      <c r="AP62" s="16"/>
      <c r="AQ62" s="16" t="s">
        <v>35</v>
      </c>
      <c r="AR62" s="284"/>
      <c r="AS62" s="605"/>
    </row>
    <row r="63" spans="1:45" ht="11.25" customHeight="1">
      <c r="A63" s="1342"/>
      <c r="B63" s="926"/>
      <c r="C63" s="313"/>
      <c r="D63" s="761"/>
      <c r="E63" s="310"/>
      <c r="F63" s="310"/>
      <c r="G63" s="310"/>
      <c r="H63" s="310"/>
      <c r="I63" s="310"/>
      <c r="J63" s="310"/>
      <c r="K63" s="310"/>
      <c r="L63" s="310"/>
      <c r="M63" s="310"/>
      <c r="N63" s="310"/>
      <c r="O63" s="310"/>
      <c r="P63" s="310"/>
      <c r="Q63" s="310"/>
      <c r="R63" s="769"/>
      <c r="S63" s="310"/>
      <c r="T63" s="7"/>
      <c r="U63" s="289"/>
      <c r="V63" s="135"/>
      <c r="W63" s="285"/>
      <c r="X63" s="7"/>
      <c r="Y63" s="285"/>
      <c r="Z63" s="7"/>
      <c r="AA63" s="7"/>
      <c r="AB63" s="285"/>
      <c r="AC63" s="7"/>
      <c r="AD63" s="7"/>
      <c r="AE63" s="287"/>
      <c r="AF63" s="53"/>
      <c r="AG63" s="985" t="s">
        <v>142</v>
      </c>
      <c r="AI63" s="285"/>
      <c r="AJ63" s="260"/>
      <c r="AK63" s="7"/>
      <c r="AL63" s="7"/>
      <c r="AM63" s="7"/>
      <c r="AN63" s="7"/>
      <c r="AO63" s="7"/>
      <c r="AP63" s="241"/>
      <c r="AQ63" s="7"/>
      <c r="AR63" s="54"/>
      <c r="AS63" s="605"/>
    </row>
    <row r="64" spans="1:45" ht="6" customHeight="1">
      <c r="A64" s="1342"/>
      <c r="B64" s="926"/>
      <c r="C64" s="313"/>
      <c r="D64" s="762"/>
      <c r="E64" s="109"/>
      <c r="F64" s="109"/>
      <c r="G64" s="109"/>
      <c r="H64" s="109"/>
      <c r="I64" s="109"/>
      <c r="J64" s="109"/>
      <c r="K64" s="109"/>
      <c r="L64" s="109"/>
      <c r="M64" s="109"/>
      <c r="N64" s="109"/>
      <c r="O64" s="109"/>
      <c r="P64" s="109"/>
      <c r="Q64" s="109"/>
      <c r="R64" s="937"/>
      <c r="S64" s="109"/>
      <c r="U64" s="290"/>
      <c r="V64" s="25"/>
      <c r="W64" s="16"/>
      <c r="Y64" s="16"/>
      <c r="AB64" s="16"/>
      <c r="AE64" s="92"/>
      <c r="AF64" s="15"/>
      <c r="AG64" s="14"/>
      <c r="AH64" s="12"/>
      <c r="AI64" s="16"/>
      <c r="AJ64" s="258"/>
      <c r="AP64" s="125"/>
      <c r="AR64" s="45"/>
      <c r="AS64" s="605"/>
    </row>
    <row r="65" spans="1:96" ht="11.25" customHeight="1">
      <c r="A65" s="1342"/>
      <c r="B65" s="926" t="s">
        <v>142</v>
      </c>
      <c r="C65" s="313"/>
      <c r="D65" s="762"/>
      <c r="E65" s="1836" t="str">
        <f ca="1">VLOOKUP(CONCATENATE($B$15&amp;"-"&amp;INDIRECT(ADDRESS(ROW(),COLUMN()-3))),INDIRECT("translations[[Question Num]:["&amp; Language_Selected &amp;"]]"),MATCH(Language_Selected,Language_Options,0)+1,FALSE)</f>
        <v>OXYGEN CONCENTRATORS</v>
      </c>
      <c r="F65" s="1836"/>
      <c r="G65" s="1836"/>
      <c r="H65" s="1836"/>
      <c r="I65" s="1836"/>
      <c r="J65" s="1836"/>
      <c r="K65" s="1836"/>
      <c r="L65" s="1836"/>
      <c r="M65" s="1836"/>
      <c r="N65" s="1836"/>
      <c r="O65" s="1836"/>
      <c r="P65" s="1836"/>
      <c r="Q65" s="1836"/>
      <c r="R65" s="1836"/>
      <c r="S65" s="1836"/>
      <c r="U65" s="290"/>
      <c r="V65" s="134" t="s">
        <v>21</v>
      </c>
      <c r="X65" s="16" t="s">
        <v>227</v>
      </c>
      <c r="AA65" s="16" t="s">
        <v>23</v>
      </c>
      <c r="AC65" s="16" t="s">
        <v>227</v>
      </c>
      <c r="AE65" s="92"/>
      <c r="AF65" s="15"/>
      <c r="AG65" s="25" t="s">
        <v>25</v>
      </c>
      <c r="AI65" s="16"/>
      <c r="AJ65" s="258"/>
      <c r="AK65" s="16" t="s">
        <v>21</v>
      </c>
      <c r="AN65" s="16" t="s">
        <v>23</v>
      </c>
      <c r="AO65" s="16"/>
      <c r="AP65" s="16"/>
      <c r="AQ65" s="16" t="s">
        <v>35</v>
      </c>
      <c r="AR65" s="284"/>
      <c r="AS65" s="605"/>
    </row>
    <row r="66" spans="1:96" ht="11.25" customHeight="1">
      <c r="A66" s="1342"/>
      <c r="B66" s="1203"/>
      <c r="C66" s="8"/>
      <c r="D66" s="6"/>
      <c r="E66" s="7"/>
      <c r="F66" s="7"/>
      <c r="G66" s="7"/>
      <c r="H66" s="7"/>
      <c r="I66" s="7"/>
      <c r="J66" s="7"/>
      <c r="K66" s="7"/>
      <c r="L66" s="7"/>
      <c r="M66" s="7"/>
      <c r="N66" s="7"/>
      <c r="O66" s="7"/>
      <c r="P66" s="7"/>
      <c r="Q66" s="7"/>
      <c r="R66" s="287"/>
      <c r="S66" s="7"/>
      <c r="T66" s="7"/>
      <c r="U66" s="289"/>
      <c r="V66" s="135"/>
      <c r="W66" s="285"/>
      <c r="X66" s="7"/>
      <c r="Y66" s="285"/>
      <c r="Z66" s="7"/>
      <c r="AA66" s="7"/>
      <c r="AB66" s="285"/>
      <c r="AC66" s="7"/>
      <c r="AD66" s="7"/>
      <c r="AE66" s="287"/>
      <c r="AF66" s="53"/>
      <c r="AG66" s="985" t="s">
        <v>143</v>
      </c>
      <c r="AI66" s="285"/>
      <c r="AJ66" s="260"/>
      <c r="AK66" s="7"/>
      <c r="AL66" s="7"/>
      <c r="AM66" s="7"/>
      <c r="AN66" s="7"/>
      <c r="AO66" s="7"/>
      <c r="AP66" s="241"/>
      <c r="AQ66" s="7"/>
      <c r="AR66" s="54"/>
      <c r="AS66" s="605"/>
    </row>
    <row r="67" spans="1:96" ht="6" customHeight="1">
      <c r="A67" s="1342"/>
      <c r="B67" s="1203"/>
      <c r="C67" s="8"/>
      <c r="D67" s="4"/>
      <c r="R67" s="92"/>
      <c r="U67" s="290"/>
      <c r="V67" s="25"/>
      <c r="W67" s="16"/>
      <c r="Y67" s="16"/>
      <c r="AB67" s="16"/>
      <c r="AE67" s="92"/>
      <c r="AF67" s="15"/>
      <c r="AG67" s="14"/>
      <c r="AH67" s="12"/>
      <c r="AI67" s="16"/>
      <c r="AJ67" s="258"/>
      <c r="AP67" s="125"/>
      <c r="AR67" s="45"/>
      <c r="AS67" s="605"/>
    </row>
    <row r="68" spans="1:96" ht="11.25" customHeight="1">
      <c r="A68" s="1342"/>
      <c r="B68" s="926" t="s">
        <v>143</v>
      </c>
      <c r="C68" s="313"/>
      <c r="D68" s="762"/>
      <c r="E68" s="1836" t="str">
        <f ca="1">VLOOKUP(CONCATENATE($B$15&amp;"-"&amp;INDIRECT(ADDRESS(ROW(),COLUMN()-3))),INDIRECT("translations[[Question Num]:["&amp; Language_Selected &amp;"]]"),MATCH(Language_Selected,Language_Options,0)+1,FALSE)</f>
        <v>FILLED OXYGEN CYLINDER</v>
      </c>
      <c r="F68" s="1836"/>
      <c r="G68" s="1836"/>
      <c r="H68" s="1836"/>
      <c r="I68" s="1836"/>
      <c r="J68" s="1836"/>
      <c r="K68" s="1836"/>
      <c r="L68" s="1836"/>
      <c r="M68" s="1836"/>
      <c r="N68" s="1836"/>
      <c r="O68" s="1836"/>
      <c r="P68" s="1836"/>
      <c r="Q68" s="1836"/>
      <c r="R68" s="1836"/>
      <c r="S68" s="1836"/>
      <c r="U68" s="290"/>
      <c r="V68" s="134" t="s">
        <v>21</v>
      </c>
      <c r="X68" s="16" t="s">
        <v>227</v>
      </c>
      <c r="AA68" s="16" t="s">
        <v>23</v>
      </c>
      <c r="AC68" s="16" t="s">
        <v>227</v>
      </c>
      <c r="AE68" s="92"/>
      <c r="AF68" s="15"/>
      <c r="AG68" s="25" t="s">
        <v>25</v>
      </c>
      <c r="AI68" s="16"/>
      <c r="AJ68" s="258"/>
      <c r="AK68" s="16" t="s">
        <v>21</v>
      </c>
      <c r="AN68" s="16" t="s">
        <v>23</v>
      </c>
      <c r="AO68" s="16"/>
      <c r="AP68" s="16"/>
      <c r="AQ68" s="16" t="s">
        <v>35</v>
      </c>
      <c r="AR68" s="284"/>
      <c r="AS68" s="605"/>
    </row>
    <row r="69" spans="1:96" ht="11.25" customHeight="1">
      <c r="A69" s="1342"/>
      <c r="B69" s="926"/>
      <c r="C69" s="313"/>
      <c r="D69" s="761"/>
      <c r="E69" s="310"/>
      <c r="F69" s="310"/>
      <c r="G69" s="310"/>
      <c r="H69" s="310"/>
      <c r="I69" s="310"/>
      <c r="J69" s="310"/>
      <c r="K69" s="310"/>
      <c r="L69" s="310"/>
      <c r="M69" s="310"/>
      <c r="N69" s="310"/>
      <c r="O69" s="310"/>
      <c r="P69" s="310"/>
      <c r="Q69" s="310"/>
      <c r="R69" s="769"/>
      <c r="S69" s="310"/>
      <c r="T69" s="7"/>
      <c r="U69" s="289"/>
      <c r="V69" s="135"/>
      <c r="W69" s="285"/>
      <c r="X69" s="7"/>
      <c r="Y69" s="285"/>
      <c r="Z69" s="7"/>
      <c r="AA69" s="7"/>
      <c r="AB69" s="285"/>
      <c r="AC69" s="7"/>
      <c r="AD69" s="7"/>
      <c r="AE69" s="287"/>
      <c r="AF69" s="53"/>
      <c r="AG69" s="985" t="s">
        <v>144</v>
      </c>
      <c r="AI69" s="285"/>
      <c r="AJ69" s="260"/>
      <c r="AK69" s="7"/>
      <c r="AL69" s="7"/>
      <c r="AM69" s="7"/>
      <c r="AN69" s="7"/>
      <c r="AO69" s="7"/>
      <c r="AP69" s="241"/>
      <c r="AQ69" s="7"/>
      <c r="AR69" s="54"/>
      <c r="AS69" s="605"/>
    </row>
    <row r="70" spans="1:96" ht="6" customHeight="1">
      <c r="A70" s="1342"/>
      <c r="B70" s="926"/>
      <c r="C70" s="313"/>
      <c r="D70" s="762"/>
      <c r="E70" s="109"/>
      <c r="F70" s="109"/>
      <c r="G70" s="109"/>
      <c r="H70" s="109"/>
      <c r="I70" s="109"/>
      <c r="J70" s="109"/>
      <c r="K70" s="109"/>
      <c r="L70" s="109"/>
      <c r="M70" s="109"/>
      <c r="N70" s="109"/>
      <c r="O70" s="109"/>
      <c r="P70" s="109"/>
      <c r="Q70" s="109"/>
      <c r="R70" s="937"/>
      <c r="S70" s="109"/>
      <c r="U70" s="290"/>
      <c r="V70" s="25"/>
      <c r="W70" s="16"/>
      <c r="Y70" s="16"/>
      <c r="AB70" s="16"/>
      <c r="AE70" s="92"/>
      <c r="AF70" s="15"/>
      <c r="AG70" s="14"/>
      <c r="AH70" s="12"/>
      <c r="AI70" s="16"/>
      <c r="AJ70" s="258"/>
      <c r="AP70" s="125"/>
      <c r="AR70" s="45"/>
      <c r="AS70" s="605"/>
    </row>
    <row r="71" spans="1:96" ht="11.25" customHeight="1">
      <c r="A71" s="1342"/>
      <c r="B71" s="926" t="s">
        <v>144</v>
      </c>
      <c r="C71" s="313"/>
      <c r="D71" s="762"/>
      <c r="E71" s="1836" t="str">
        <f ca="1">VLOOKUP(CONCATENATE($B$15&amp;"-"&amp;INDIRECT(ADDRESS(ROW(),COLUMN()-3))),INDIRECT("translations[[Question Num]:["&amp; Language_Selected &amp;"]]"),MATCH(Language_Selected,Language_Options,0)+1,FALSE)</f>
        <v>OXYGEN DISTRIBUTION SYSTEM</v>
      </c>
      <c r="F71" s="1836"/>
      <c r="G71" s="1836"/>
      <c r="H71" s="1836"/>
      <c r="I71" s="1836"/>
      <c r="J71" s="1836"/>
      <c r="K71" s="1836"/>
      <c r="L71" s="1836"/>
      <c r="M71" s="1836"/>
      <c r="N71" s="1836"/>
      <c r="O71" s="1836"/>
      <c r="P71" s="1836"/>
      <c r="Q71" s="1836"/>
      <c r="R71" s="1836"/>
      <c r="S71" s="1836"/>
      <c r="U71" s="290"/>
      <c r="V71" s="134" t="s">
        <v>21</v>
      </c>
      <c r="X71" s="16" t="s">
        <v>227</v>
      </c>
      <c r="AA71" s="16" t="s">
        <v>23</v>
      </c>
      <c r="AC71" s="16" t="s">
        <v>227</v>
      </c>
      <c r="AE71" s="92"/>
      <c r="AF71" s="15"/>
      <c r="AG71" s="25" t="s">
        <v>25</v>
      </c>
      <c r="AI71" s="16"/>
      <c r="AJ71" s="258"/>
      <c r="AK71" s="16" t="s">
        <v>21</v>
      </c>
      <c r="AN71" s="16" t="s">
        <v>23</v>
      </c>
      <c r="AO71" s="16"/>
      <c r="AP71" s="16"/>
      <c r="AQ71" s="16" t="s">
        <v>35</v>
      </c>
      <c r="AR71" s="284"/>
      <c r="AS71" s="605"/>
    </row>
    <row r="72" spans="1:96" ht="11.25" customHeight="1">
      <c r="A72" s="1342"/>
      <c r="B72" s="926"/>
      <c r="C72" s="313"/>
      <c r="D72" s="761"/>
      <c r="E72" s="310"/>
      <c r="F72" s="310"/>
      <c r="G72" s="310"/>
      <c r="H72" s="310"/>
      <c r="I72" s="310"/>
      <c r="J72" s="310"/>
      <c r="K72" s="310"/>
      <c r="L72" s="310"/>
      <c r="M72" s="310"/>
      <c r="N72" s="310"/>
      <c r="O72" s="310"/>
      <c r="P72" s="310"/>
      <c r="Q72" s="310"/>
      <c r="R72" s="769"/>
      <c r="S72" s="310"/>
      <c r="T72" s="7"/>
      <c r="U72" s="289"/>
      <c r="V72" s="135"/>
      <c r="W72" s="285"/>
      <c r="X72" s="7"/>
      <c r="Y72" s="285"/>
      <c r="Z72" s="7"/>
      <c r="AA72" s="7"/>
      <c r="AB72" s="285"/>
      <c r="AC72" s="7"/>
      <c r="AD72" s="7"/>
      <c r="AE72" s="287"/>
      <c r="AF72" s="53"/>
      <c r="AG72" s="985" t="s">
        <v>145</v>
      </c>
      <c r="AI72" s="285"/>
      <c r="AJ72" s="260"/>
      <c r="AK72" s="7"/>
      <c r="AL72" s="7"/>
      <c r="AM72" s="7"/>
      <c r="AN72" s="7"/>
      <c r="AO72" s="7"/>
      <c r="AP72" s="241"/>
      <c r="AQ72" s="7"/>
      <c r="AR72" s="54"/>
      <c r="AS72" s="605"/>
    </row>
    <row r="73" spans="1:96" ht="6" customHeight="1">
      <c r="A73" s="1342"/>
      <c r="B73" s="926"/>
      <c r="C73" s="313"/>
      <c r="D73" s="762"/>
      <c r="E73" s="109"/>
      <c r="F73" s="109"/>
      <c r="G73" s="109"/>
      <c r="H73" s="109"/>
      <c r="I73" s="109"/>
      <c r="J73" s="109"/>
      <c r="K73" s="109"/>
      <c r="L73" s="109"/>
      <c r="M73" s="109"/>
      <c r="N73" s="109"/>
      <c r="O73" s="109"/>
      <c r="P73" s="109"/>
      <c r="Q73" s="109"/>
      <c r="R73" s="937"/>
      <c r="S73" s="109"/>
      <c r="U73" s="290"/>
      <c r="V73" s="25"/>
      <c r="W73" s="16"/>
      <c r="Y73" s="16"/>
      <c r="AB73" s="16"/>
      <c r="AE73" s="92"/>
      <c r="AF73" s="15"/>
      <c r="AG73" s="14"/>
      <c r="AH73" s="12"/>
      <c r="AI73" s="16"/>
      <c r="AJ73" s="258"/>
      <c r="AP73" s="125"/>
      <c r="AR73" s="45"/>
      <c r="AS73" s="605"/>
    </row>
    <row r="74" spans="1:96" ht="11.25" customHeight="1">
      <c r="A74" s="1342"/>
      <c r="B74" s="926" t="s">
        <v>145</v>
      </c>
      <c r="C74" s="313"/>
      <c r="D74" s="762"/>
      <c r="E74" s="1836" t="str">
        <f ca="1">VLOOKUP(CONCATENATE($B$15&amp;"-"&amp;INDIRECT(ADDRESS(ROW(),COLUMN()-3))),INDIRECT("translations[[Question Num]:["&amp; Language_Selected &amp;"]]"),MATCH(Language_Selected,Language_Options,0)+1,FALSE)</f>
        <v>OXYGEN ANALYZER</v>
      </c>
      <c r="F74" s="1836"/>
      <c r="G74" s="1836"/>
      <c r="H74" s="1836"/>
      <c r="I74" s="1836"/>
      <c r="J74" s="1836"/>
      <c r="K74" s="1836"/>
      <c r="L74" s="1836"/>
      <c r="M74" s="1836"/>
      <c r="N74" s="1836"/>
      <c r="O74" s="1836"/>
      <c r="P74" s="1836"/>
      <c r="Q74" s="1836"/>
      <c r="R74" s="1836"/>
      <c r="S74" s="1836"/>
      <c r="U74" s="290"/>
      <c r="V74" s="134" t="s">
        <v>21</v>
      </c>
      <c r="X74" s="16" t="s">
        <v>227</v>
      </c>
      <c r="AA74" s="16" t="s">
        <v>23</v>
      </c>
      <c r="AC74" s="16" t="s">
        <v>227</v>
      </c>
      <c r="AE74" s="92"/>
      <c r="AF74" s="15"/>
      <c r="AG74" s="25" t="s">
        <v>25</v>
      </c>
      <c r="AI74" s="16"/>
      <c r="AJ74" s="258"/>
      <c r="AK74" s="16" t="s">
        <v>21</v>
      </c>
      <c r="AN74" s="16" t="s">
        <v>23</v>
      </c>
      <c r="AO74" s="16"/>
      <c r="AP74" s="16"/>
      <c r="AQ74" s="16" t="s">
        <v>35</v>
      </c>
      <c r="AR74" s="284"/>
      <c r="AS74" s="605"/>
    </row>
    <row r="75" spans="1:96" ht="11.25" customHeight="1">
      <c r="A75" s="1342"/>
      <c r="B75" s="926"/>
      <c r="C75" s="313"/>
      <c r="D75" s="761"/>
      <c r="E75" s="310"/>
      <c r="F75" s="310"/>
      <c r="G75" s="310"/>
      <c r="H75" s="310"/>
      <c r="I75" s="310"/>
      <c r="J75" s="310"/>
      <c r="K75" s="310"/>
      <c r="L75" s="310"/>
      <c r="M75" s="310"/>
      <c r="N75" s="310"/>
      <c r="O75" s="310"/>
      <c r="P75" s="310"/>
      <c r="Q75" s="310"/>
      <c r="R75" s="769"/>
      <c r="S75" s="310"/>
      <c r="T75" s="7"/>
      <c r="U75" s="289"/>
      <c r="V75" s="135"/>
      <c r="W75" s="285"/>
      <c r="X75" s="7"/>
      <c r="Y75" s="285"/>
      <c r="Z75" s="7"/>
      <c r="AA75" s="7"/>
      <c r="AB75" s="285"/>
      <c r="AC75" s="7"/>
      <c r="AD75" s="7"/>
      <c r="AE75" s="287"/>
      <c r="AF75" s="53"/>
      <c r="AG75" s="985" t="s">
        <v>146</v>
      </c>
      <c r="AI75" s="285"/>
      <c r="AJ75" s="260"/>
      <c r="AK75" s="7"/>
      <c r="AL75" s="7"/>
      <c r="AM75" s="7"/>
      <c r="AN75" s="7"/>
      <c r="AO75" s="7"/>
      <c r="AP75" s="241"/>
      <c r="AQ75" s="7"/>
      <c r="AR75" s="54"/>
      <c r="AS75" s="605"/>
    </row>
    <row r="76" spans="1:96" ht="6" customHeight="1">
      <c r="A76" s="1342"/>
      <c r="B76" s="926"/>
      <c r="C76" s="313"/>
      <c r="D76" s="762"/>
      <c r="E76" s="109"/>
      <c r="F76" s="109"/>
      <c r="G76" s="109"/>
      <c r="H76" s="109"/>
      <c r="I76" s="109"/>
      <c r="J76" s="109"/>
      <c r="K76" s="109"/>
      <c r="L76" s="109"/>
      <c r="M76" s="109"/>
      <c r="N76" s="109"/>
      <c r="O76" s="109"/>
      <c r="P76" s="109"/>
      <c r="Q76" s="109"/>
      <c r="R76" s="937"/>
      <c r="S76" s="109"/>
      <c r="U76" s="290"/>
      <c r="V76" s="25"/>
      <c r="W76" s="16"/>
      <c r="Y76" s="16"/>
      <c r="AB76" s="16"/>
      <c r="AE76" s="92"/>
      <c r="AF76" s="15"/>
      <c r="AG76" s="14"/>
      <c r="AH76" s="12"/>
      <c r="AI76" s="16"/>
      <c r="AJ76" s="258"/>
      <c r="AP76" s="125"/>
      <c r="AR76" s="45"/>
      <c r="AS76" s="605"/>
    </row>
    <row r="77" spans="1:96" ht="11.25" customHeight="1">
      <c r="A77" s="1342"/>
      <c r="B77" s="926" t="s">
        <v>146</v>
      </c>
      <c r="C77" s="313"/>
      <c r="D77" s="762"/>
      <c r="E77" s="1836" t="str">
        <f ca="1">VLOOKUP(CONCATENATE($B$15&amp;"-"&amp;INDIRECT(ADDRESS(ROW(),COLUMN()-3))),INDIRECT("translations[[Question Num]:["&amp; Language_Selected &amp;"]]"),MATCH(Language_Selected,Language_Options,0)+1,FALSE)</f>
        <v>PRESSURE REGULATOR</v>
      </c>
      <c r="F77" s="1836"/>
      <c r="G77" s="1836"/>
      <c r="H77" s="1836"/>
      <c r="I77" s="1836"/>
      <c r="J77" s="1836"/>
      <c r="K77" s="1836"/>
      <c r="L77" s="1836"/>
      <c r="M77" s="1836"/>
      <c r="N77" s="1836"/>
      <c r="O77" s="1836"/>
      <c r="P77" s="1836"/>
      <c r="Q77" s="1836"/>
      <c r="R77" s="1836"/>
      <c r="S77" s="1836"/>
      <c r="T77" s="109"/>
      <c r="U77" s="1438"/>
      <c r="V77" s="1439" t="s">
        <v>21</v>
      </c>
      <c r="W77" s="109"/>
      <c r="X77" s="1424" t="s">
        <v>227</v>
      </c>
      <c r="Y77" s="109"/>
      <c r="Z77" s="109"/>
      <c r="AA77" s="1424" t="s">
        <v>23</v>
      </c>
      <c r="AB77" s="109"/>
      <c r="AC77" s="1424" t="s">
        <v>227</v>
      </c>
      <c r="AD77" s="109"/>
      <c r="AE77" s="1424"/>
      <c r="AF77" s="877"/>
      <c r="AG77" s="1414" t="s">
        <v>25</v>
      </c>
      <c r="AH77" s="109"/>
      <c r="AI77" s="16"/>
      <c r="AJ77" s="258"/>
      <c r="AK77" s="16" t="s">
        <v>21</v>
      </c>
      <c r="AN77" s="16" t="s">
        <v>23</v>
      </c>
      <c r="AO77" s="16"/>
      <c r="AP77" s="16"/>
      <c r="AQ77" s="16" t="s">
        <v>35</v>
      </c>
      <c r="AR77" s="284"/>
      <c r="AS77" s="605"/>
    </row>
    <row r="78" spans="1:96" ht="11.25" customHeight="1">
      <c r="A78" s="1343"/>
      <c r="B78" s="1445"/>
      <c r="C78" s="314"/>
      <c r="D78" s="761"/>
      <c r="E78" s="310"/>
      <c r="F78" s="310"/>
      <c r="G78" s="310"/>
      <c r="H78" s="310"/>
      <c r="I78" s="310"/>
      <c r="J78" s="310"/>
      <c r="K78" s="310"/>
      <c r="L78" s="310"/>
      <c r="M78" s="310"/>
      <c r="N78" s="310"/>
      <c r="O78" s="310"/>
      <c r="P78" s="310"/>
      <c r="Q78" s="310"/>
      <c r="R78" s="769"/>
      <c r="S78" s="310"/>
      <c r="T78" s="310"/>
      <c r="U78" s="1440"/>
      <c r="V78" s="1441"/>
      <c r="W78" s="1442"/>
      <c r="X78" s="310"/>
      <c r="Y78" s="1442"/>
      <c r="Z78" s="310"/>
      <c r="AA78" s="310"/>
      <c r="AB78" s="1442"/>
      <c r="AC78" s="310"/>
      <c r="AD78" s="310"/>
      <c r="AE78" s="769"/>
      <c r="AF78" s="773"/>
      <c r="AG78" s="774" t="s">
        <v>147</v>
      </c>
      <c r="AH78" s="310"/>
      <c r="AI78" s="285"/>
      <c r="AJ78" s="260"/>
      <c r="AK78" s="7"/>
      <c r="AL78" s="7"/>
      <c r="AM78" s="7"/>
      <c r="AN78" s="7"/>
      <c r="AO78" s="7"/>
      <c r="AP78" s="241"/>
      <c r="AQ78" s="7"/>
      <c r="AR78" s="54"/>
      <c r="AS78" s="605"/>
    </row>
    <row r="79" spans="1:96" ht="6" customHeight="1">
      <c r="A79" s="1669"/>
      <c r="B79" s="1613"/>
      <c r="C79" s="574"/>
      <c r="D79" s="764"/>
      <c r="E79" s="576"/>
      <c r="F79" s="576"/>
      <c r="G79" s="576"/>
      <c r="H79" s="576"/>
      <c r="I79" s="576"/>
      <c r="J79" s="576"/>
      <c r="K79" s="576"/>
      <c r="L79" s="576"/>
      <c r="M79" s="576"/>
      <c r="N79" s="576"/>
      <c r="O79" s="576"/>
      <c r="P79" s="576"/>
      <c r="Q79" s="576"/>
      <c r="R79" s="1447"/>
      <c r="S79" s="576"/>
      <c r="T79" s="576"/>
      <c r="U79" s="1670"/>
      <c r="V79" s="1600"/>
      <c r="W79" s="1449"/>
      <c r="X79" s="576"/>
      <c r="Y79" s="1449"/>
      <c r="Z79" s="576"/>
      <c r="AA79" s="576"/>
      <c r="AB79" s="1449"/>
      <c r="AC79" s="576"/>
      <c r="AD79" s="576"/>
      <c r="AE79" s="1447"/>
      <c r="AF79" s="1444"/>
      <c r="AG79" s="1444"/>
      <c r="AH79" s="576"/>
      <c r="AI79" s="292"/>
      <c r="AJ79" s="48"/>
      <c r="AK79" s="12"/>
      <c r="AL79" s="12"/>
      <c r="AM79" s="12"/>
      <c r="AN79" s="12"/>
      <c r="AO79" s="12"/>
      <c r="AP79" s="249"/>
      <c r="AQ79" s="12"/>
      <c r="AR79" s="95"/>
      <c r="AS79" s="605"/>
    </row>
    <row r="80" spans="1:96" ht="11.25" customHeight="1">
      <c r="A80" s="1342"/>
      <c r="B80" s="926" t="s">
        <v>147</v>
      </c>
      <c r="C80" s="313"/>
      <c r="D80" s="762"/>
      <c r="E80" s="1836" t="str">
        <f ca="1">VLOOKUP(CONCATENATE($B$15&amp;"-"&amp;INDIRECT(ADDRESS(ROW(),COLUMN()-3))),INDIRECT("translations[[Question Num]:["&amp; Language_Selected &amp;"]]"),MATCH(Language_Selected,Language_Options,0)+1,FALSE)</f>
        <v>CYLINDER GAUGES</v>
      </c>
      <c r="F80" s="1836"/>
      <c r="G80" s="1836"/>
      <c r="H80" s="1836"/>
      <c r="I80" s="1836"/>
      <c r="J80" s="1836"/>
      <c r="K80" s="1836"/>
      <c r="L80" s="1836"/>
      <c r="M80" s="1836"/>
      <c r="N80" s="1836"/>
      <c r="O80" s="1836"/>
      <c r="P80" s="1836"/>
      <c r="Q80" s="1836"/>
      <c r="R80" s="1836"/>
      <c r="S80" s="1836"/>
      <c r="T80" s="109"/>
      <c r="U80" s="1443"/>
      <c r="V80" s="1439" t="s">
        <v>21</v>
      </c>
      <c r="W80" s="109"/>
      <c r="X80" s="1424" t="s">
        <v>227</v>
      </c>
      <c r="Y80" s="109"/>
      <c r="Z80" s="109"/>
      <c r="AA80" s="1424" t="s">
        <v>23</v>
      </c>
      <c r="AB80" s="109"/>
      <c r="AC80" s="1424" t="s">
        <v>227</v>
      </c>
      <c r="AD80" s="109"/>
      <c r="AE80" s="937"/>
      <c r="AF80" s="877"/>
      <c r="AG80" s="1414" t="s">
        <v>25</v>
      </c>
      <c r="AH80" s="109"/>
      <c r="AI80" s="16"/>
      <c r="AJ80" s="258"/>
      <c r="AK80" s="16" t="s">
        <v>21</v>
      </c>
      <c r="AN80" s="16" t="s">
        <v>23</v>
      </c>
      <c r="AO80" s="16"/>
      <c r="AP80" s="16"/>
      <c r="AQ80" s="16" t="s">
        <v>35</v>
      </c>
      <c r="AR80" s="284"/>
      <c r="AS80" s="605"/>
      <c r="AT80" s="462"/>
      <c r="AU80" s="462"/>
      <c r="AV80" s="462"/>
      <c r="AW80" s="462"/>
      <c r="AX80" s="462"/>
      <c r="AY80" s="462"/>
      <c r="AZ80" s="462"/>
      <c r="BA80" s="462"/>
      <c r="BB80" s="462"/>
      <c r="BC80" s="462"/>
      <c r="BD80" s="462"/>
      <c r="BE80" s="462"/>
      <c r="BF80" s="462"/>
      <c r="BG80" s="462"/>
      <c r="BH80" s="462"/>
      <c r="BI80" s="462"/>
      <c r="BJ80" s="462"/>
      <c r="BK80" s="462"/>
      <c r="BL80" s="462"/>
      <c r="BM80" s="462"/>
      <c r="BN80" s="462"/>
      <c r="BO80" s="462"/>
      <c r="BP80" s="462"/>
      <c r="BQ80" s="462"/>
      <c r="BR80" s="462"/>
      <c r="BS80" s="462"/>
      <c r="BT80" s="462"/>
      <c r="BU80" s="462"/>
      <c r="BV80" s="462"/>
      <c r="BW80" s="462"/>
      <c r="BX80" s="462"/>
      <c r="BY80" s="462"/>
      <c r="BZ80" s="462"/>
      <c r="CA80" s="462"/>
      <c r="CB80" s="462"/>
      <c r="CC80" s="462"/>
      <c r="CD80" s="462"/>
      <c r="CE80" s="462"/>
      <c r="CF80" s="462"/>
      <c r="CG80" s="462"/>
      <c r="CH80" s="462"/>
      <c r="CI80" s="462"/>
      <c r="CJ80" s="462"/>
      <c r="CK80" s="462"/>
      <c r="CL80" s="462"/>
      <c r="CM80" s="462"/>
      <c r="CN80" s="462"/>
      <c r="CO80" s="462"/>
      <c r="CP80" s="462"/>
      <c r="CQ80" s="462"/>
      <c r="CR80" s="462"/>
    </row>
    <row r="81" spans="1:96" ht="11.25" customHeight="1">
      <c r="A81" s="1342"/>
      <c r="B81" s="926"/>
      <c r="C81" s="313"/>
      <c r="D81" s="761"/>
      <c r="E81" s="310"/>
      <c r="F81" s="310"/>
      <c r="G81" s="310"/>
      <c r="H81" s="310"/>
      <c r="I81" s="310"/>
      <c r="J81" s="310"/>
      <c r="K81" s="310"/>
      <c r="L81" s="310"/>
      <c r="M81" s="310"/>
      <c r="N81" s="310"/>
      <c r="O81" s="310"/>
      <c r="P81" s="310"/>
      <c r="Q81" s="310"/>
      <c r="R81" s="769"/>
      <c r="S81" s="310"/>
      <c r="T81" s="310"/>
      <c r="U81" s="1440"/>
      <c r="V81" s="1441"/>
      <c r="W81" s="1442"/>
      <c r="X81" s="310"/>
      <c r="Y81" s="1442"/>
      <c r="Z81" s="310"/>
      <c r="AA81" s="310"/>
      <c r="AB81" s="1442"/>
      <c r="AC81" s="310"/>
      <c r="AD81" s="310"/>
      <c r="AE81" s="769"/>
      <c r="AF81" s="773"/>
      <c r="AG81" s="987" t="s">
        <v>148</v>
      </c>
      <c r="AH81" s="109"/>
      <c r="AI81" s="285"/>
      <c r="AJ81" s="260"/>
      <c r="AK81" s="7"/>
      <c r="AL81" s="7"/>
      <c r="AM81" s="7"/>
      <c r="AN81" s="7"/>
      <c r="AO81" s="7"/>
      <c r="AP81" s="241"/>
      <c r="AQ81" s="7"/>
      <c r="AR81" s="54"/>
      <c r="AS81" s="605"/>
      <c r="AT81" s="205"/>
      <c r="AU81" s="205"/>
      <c r="AV81" s="205"/>
      <c r="AW81" s="205"/>
      <c r="AX81" s="205"/>
      <c r="AY81" s="205"/>
      <c r="AZ81" s="205"/>
      <c r="BA81" s="205"/>
      <c r="BB81" s="205"/>
      <c r="BC81" s="205"/>
      <c r="BD81" s="205"/>
      <c r="BE81" s="205"/>
      <c r="BF81" s="205"/>
      <c r="BG81" s="205"/>
      <c r="BH81" s="205"/>
      <c r="BI81" s="205"/>
      <c r="BJ81" s="205"/>
      <c r="BK81" s="205"/>
      <c r="BL81" s="205"/>
      <c r="BM81" s="205"/>
      <c r="BN81" s="205"/>
      <c r="BO81" s="205"/>
      <c r="BP81" s="205"/>
      <c r="BQ81" s="205"/>
      <c r="BR81" s="205"/>
      <c r="BS81" s="205"/>
      <c r="BT81" s="205"/>
      <c r="BU81" s="205"/>
      <c r="BV81" s="205"/>
      <c r="BW81" s="205"/>
      <c r="BX81" s="205"/>
      <c r="BY81" s="205"/>
      <c r="BZ81" s="205"/>
      <c r="CA81" s="205"/>
      <c r="CB81" s="205"/>
      <c r="CC81" s="205"/>
      <c r="CD81" s="205"/>
      <c r="CE81" s="205"/>
      <c r="CF81" s="205"/>
      <c r="CG81" s="205"/>
      <c r="CH81" s="205"/>
      <c r="CI81" s="205"/>
      <c r="CJ81" s="205"/>
      <c r="CK81" s="205"/>
      <c r="CL81" s="205"/>
      <c r="CM81" s="205"/>
      <c r="CN81" s="205"/>
      <c r="CO81" s="205"/>
      <c r="CP81" s="205"/>
      <c r="CQ81" s="205"/>
      <c r="CR81" s="205"/>
    </row>
    <row r="82" spans="1:96" ht="6" customHeight="1">
      <c r="A82" s="1342"/>
      <c r="B82" s="926"/>
      <c r="C82" s="313"/>
      <c r="D82" s="762"/>
      <c r="E82" s="109"/>
      <c r="F82" s="109"/>
      <c r="G82" s="109"/>
      <c r="H82" s="109"/>
      <c r="I82" s="109"/>
      <c r="J82" s="109"/>
      <c r="K82" s="109"/>
      <c r="L82" s="109"/>
      <c r="M82" s="109"/>
      <c r="N82" s="109"/>
      <c r="O82" s="109"/>
      <c r="P82" s="109"/>
      <c r="Q82" s="109"/>
      <c r="R82" s="937"/>
      <c r="S82" s="109"/>
      <c r="T82" s="109"/>
      <c r="U82" s="1443"/>
      <c r="V82" s="1414"/>
      <c r="W82" s="1424"/>
      <c r="X82" s="109"/>
      <c r="Y82" s="1424"/>
      <c r="Z82" s="109"/>
      <c r="AA82" s="109"/>
      <c r="AB82" s="1424"/>
      <c r="AC82" s="109"/>
      <c r="AD82" s="109"/>
      <c r="AE82" s="937"/>
      <c r="AF82" s="877"/>
      <c r="AG82" s="1444"/>
      <c r="AH82" s="576"/>
      <c r="AI82" s="16"/>
      <c r="AJ82" s="258"/>
      <c r="AP82" s="125"/>
      <c r="AR82" s="45"/>
      <c r="AS82" s="605"/>
    </row>
    <row r="83" spans="1:96" ht="11.25" customHeight="1">
      <c r="A83" s="1342"/>
      <c r="B83" s="926" t="s">
        <v>148</v>
      </c>
      <c r="C83" s="313"/>
      <c r="D83" s="762"/>
      <c r="E83" s="1836" t="str">
        <f ca="1">VLOOKUP(CONCATENATE($B$15&amp;"-"&amp;INDIRECT(ADDRESS(ROW(),COLUMN()-3))),INDIRECT("translations[[Question Num]:["&amp; Language_Selected &amp;"]]"),MATCH(Language_Selected,Language_Options,0)+1,FALSE)</f>
        <v>HUMIDIFIERS</v>
      </c>
      <c r="F83" s="1836"/>
      <c r="G83" s="1836"/>
      <c r="H83" s="1836"/>
      <c r="I83" s="1836"/>
      <c r="J83" s="1836"/>
      <c r="K83" s="1836"/>
      <c r="L83" s="1836"/>
      <c r="M83" s="1836"/>
      <c r="N83" s="1836"/>
      <c r="O83" s="1836"/>
      <c r="P83" s="1836"/>
      <c r="Q83" s="1836"/>
      <c r="R83" s="1836"/>
      <c r="S83" s="1836"/>
      <c r="T83" s="109"/>
      <c r="U83" s="1443"/>
      <c r="V83" s="1439" t="s">
        <v>21</v>
      </c>
      <c r="W83" s="109"/>
      <c r="X83" s="1424" t="s">
        <v>227</v>
      </c>
      <c r="Y83" s="109"/>
      <c r="Z83" s="109"/>
      <c r="AA83" s="1424" t="s">
        <v>23</v>
      </c>
      <c r="AB83" s="109"/>
      <c r="AC83" s="1424" t="s">
        <v>227</v>
      </c>
      <c r="AD83" s="109"/>
      <c r="AE83" s="937"/>
      <c r="AF83" s="877"/>
      <c r="AG83" s="1414" t="s">
        <v>25</v>
      </c>
      <c r="AH83" s="109"/>
      <c r="AI83" s="16"/>
      <c r="AJ83" s="258"/>
      <c r="AK83" s="16" t="s">
        <v>21</v>
      </c>
      <c r="AN83" s="16" t="s">
        <v>23</v>
      </c>
      <c r="AO83" s="16"/>
      <c r="AP83" s="16"/>
      <c r="AQ83" s="16" t="s">
        <v>35</v>
      </c>
      <c r="AR83" s="284"/>
      <c r="AS83" s="1345"/>
      <c r="AT83" s="1839"/>
      <c r="AU83" s="1839"/>
      <c r="AV83" s="1839"/>
      <c r="AW83" s="1839"/>
      <c r="AX83" s="1839"/>
      <c r="AY83" s="1839"/>
      <c r="AZ83" s="1839"/>
      <c r="BA83" s="1839"/>
      <c r="BB83" s="1839"/>
      <c r="BC83" s="1839"/>
      <c r="BD83" s="1839"/>
      <c r="BE83" s="1839"/>
      <c r="BF83" s="1839"/>
      <c r="BG83" s="1839"/>
      <c r="BH83" s="1839"/>
      <c r="BI83" s="1839"/>
      <c r="BJ83" s="1839"/>
      <c r="BK83" s="1839"/>
      <c r="BL83" s="1839"/>
      <c r="BM83" s="1839"/>
      <c r="BN83" s="1839"/>
      <c r="BO83" s="1839"/>
      <c r="BP83" s="1839"/>
      <c r="BQ83" s="1839"/>
      <c r="BR83" s="1839"/>
      <c r="BS83" s="1839"/>
      <c r="BT83" s="1839"/>
      <c r="BU83" s="1839"/>
      <c r="BV83" s="1839"/>
      <c r="BW83" s="1839"/>
      <c r="BX83" s="1839"/>
      <c r="BY83" s="1839"/>
      <c r="BZ83" s="1839"/>
      <c r="CA83" s="1839"/>
      <c r="CB83" s="1839"/>
      <c r="CC83" s="1839"/>
      <c r="CD83" s="1839"/>
      <c r="CE83" s="1839"/>
      <c r="CF83" s="1839"/>
      <c r="CG83" s="1839"/>
      <c r="CH83" s="1839"/>
      <c r="CI83" s="1839"/>
      <c r="CJ83" s="1839"/>
      <c r="CK83" s="1839"/>
      <c r="CL83" s="1839"/>
      <c r="CM83" s="1839"/>
      <c r="CN83" s="1839"/>
      <c r="CO83" s="1839"/>
      <c r="CP83" s="1839"/>
      <c r="CQ83" s="1839"/>
    </row>
    <row r="84" spans="1:96" ht="11.25" customHeight="1">
      <c r="A84" s="1342"/>
      <c r="B84" s="926"/>
      <c r="C84" s="313"/>
      <c r="D84" s="761"/>
      <c r="E84" s="310"/>
      <c r="F84" s="310"/>
      <c r="G84" s="310"/>
      <c r="H84" s="310"/>
      <c r="I84" s="310"/>
      <c r="J84" s="310"/>
      <c r="K84" s="310"/>
      <c r="L84" s="310"/>
      <c r="M84" s="310"/>
      <c r="N84" s="310"/>
      <c r="O84" s="310"/>
      <c r="P84" s="310"/>
      <c r="Q84" s="310"/>
      <c r="R84" s="769"/>
      <c r="S84" s="310"/>
      <c r="T84" s="310"/>
      <c r="U84" s="1440"/>
      <c r="V84" s="1441"/>
      <c r="W84" s="1442"/>
      <c r="X84" s="310"/>
      <c r="Y84" s="1442"/>
      <c r="Z84" s="310"/>
      <c r="AA84" s="310"/>
      <c r="AB84" s="1442"/>
      <c r="AC84" s="310"/>
      <c r="AD84" s="310"/>
      <c r="AE84" s="769"/>
      <c r="AF84" s="877"/>
      <c r="AG84" s="987" t="s">
        <v>149</v>
      </c>
      <c r="AH84" s="109"/>
      <c r="AI84" s="285"/>
      <c r="AJ84" s="260"/>
      <c r="AK84" s="7"/>
      <c r="AL84" s="7"/>
      <c r="AM84" s="7"/>
      <c r="AN84" s="7"/>
      <c r="AO84" s="7"/>
      <c r="AP84" s="241"/>
      <c r="AQ84" s="7"/>
      <c r="AR84" s="54"/>
      <c r="AS84" s="1345"/>
      <c r="AT84" s="1840"/>
      <c r="AU84" s="1840"/>
      <c r="AV84" s="1840"/>
      <c r="AW84" s="1840"/>
      <c r="AX84" s="1840"/>
      <c r="AY84" s="1840"/>
      <c r="AZ84" s="1840"/>
      <c r="BA84" s="1840"/>
      <c r="BB84" s="1840"/>
      <c r="BC84" s="1840"/>
      <c r="BD84" s="1840"/>
      <c r="BE84" s="1840"/>
      <c r="BF84" s="1840"/>
      <c r="BG84" s="1840"/>
      <c r="BH84" s="1840"/>
      <c r="BI84" s="1840"/>
      <c r="BJ84" s="1840"/>
      <c r="BK84" s="1840"/>
      <c r="BL84" s="1840"/>
      <c r="BM84" s="1840"/>
      <c r="BN84" s="1840"/>
      <c r="BO84" s="1840"/>
      <c r="BP84" s="1840"/>
      <c r="BQ84" s="1840"/>
      <c r="BR84" s="1840"/>
      <c r="BS84" s="1840"/>
      <c r="BT84" s="1840"/>
      <c r="BU84" s="1840"/>
      <c r="BV84" s="1840"/>
      <c r="BW84" s="1840"/>
      <c r="BX84" s="1840"/>
      <c r="BY84" s="1840"/>
      <c r="BZ84" s="1840"/>
      <c r="CA84" s="1840"/>
      <c r="CB84" s="1840"/>
      <c r="CC84" s="1840"/>
      <c r="CD84" s="1840"/>
      <c r="CE84" s="1840"/>
      <c r="CF84" s="1840"/>
      <c r="CG84" s="1840"/>
      <c r="CH84" s="1840"/>
      <c r="CI84" s="1840"/>
      <c r="CJ84" s="1840"/>
      <c r="CK84" s="1840"/>
      <c r="CL84" s="1840"/>
      <c r="CM84" s="1840"/>
      <c r="CN84" s="1840"/>
      <c r="CO84" s="1840"/>
      <c r="CP84" s="1840"/>
      <c r="CQ84" s="1840"/>
    </row>
    <row r="85" spans="1:96" ht="6" customHeight="1">
      <c r="A85" s="1342"/>
      <c r="B85" s="926"/>
      <c r="C85" s="313"/>
      <c r="D85" s="762"/>
      <c r="E85" s="109"/>
      <c r="F85" s="109"/>
      <c r="G85" s="109"/>
      <c r="H85" s="109"/>
      <c r="I85" s="109"/>
      <c r="J85" s="109"/>
      <c r="K85" s="109"/>
      <c r="L85" s="109"/>
      <c r="M85" s="109"/>
      <c r="N85" s="109"/>
      <c r="O85" s="109"/>
      <c r="P85" s="109"/>
      <c r="Q85" s="109"/>
      <c r="R85" s="937"/>
      <c r="S85" s="109"/>
      <c r="T85" s="109"/>
      <c r="U85" s="1443"/>
      <c r="V85" s="1414"/>
      <c r="W85" s="1424"/>
      <c r="X85" s="109"/>
      <c r="Y85" s="1424"/>
      <c r="Z85" s="109"/>
      <c r="AA85" s="109"/>
      <c r="AB85" s="1424"/>
      <c r="AC85" s="109"/>
      <c r="AD85" s="109"/>
      <c r="AE85" s="937"/>
      <c r="AF85" s="1444"/>
      <c r="AG85" s="1444"/>
      <c r="AH85" s="576"/>
      <c r="AI85" s="16"/>
      <c r="AJ85" s="258"/>
      <c r="AP85" s="125"/>
      <c r="AR85" s="45"/>
      <c r="AS85" s="605"/>
      <c r="AT85" s="1840"/>
      <c r="AU85" s="1840"/>
      <c r="AV85" s="1840"/>
      <c r="AW85" s="1840"/>
      <c r="AX85" s="1840"/>
      <c r="AY85" s="1840"/>
      <c r="AZ85" s="1840"/>
      <c r="BA85" s="1840"/>
      <c r="BB85" s="1840"/>
      <c r="BC85" s="1840"/>
      <c r="BD85" s="1840"/>
      <c r="BE85" s="1840"/>
      <c r="BF85" s="1840"/>
      <c r="BG85" s="1840"/>
      <c r="BH85" s="1840"/>
      <c r="BI85" s="1840"/>
      <c r="BJ85" s="1840"/>
      <c r="BK85" s="1840"/>
      <c r="BL85" s="1840"/>
      <c r="BM85" s="1840"/>
      <c r="BN85" s="1840"/>
      <c r="BO85" s="1840"/>
      <c r="BP85" s="1840"/>
      <c r="BQ85" s="1840"/>
      <c r="BR85" s="1840"/>
      <c r="BS85" s="1840"/>
      <c r="BT85" s="1840"/>
      <c r="BU85" s="1840"/>
      <c r="BV85" s="1840"/>
      <c r="BW85" s="1840"/>
      <c r="BX85" s="1840"/>
      <c r="BY85" s="1840"/>
      <c r="BZ85" s="1840"/>
      <c r="CA85" s="1840"/>
      <c r="CB85" s="1840"/>
      <c r="CC85" s="1840"/>
      <c r="CD85" s="1840"/>
      <c r="CE85" s="1840"/>
      <c r="CF85" s="1840"/>
      <c r="CG85" s="1840"/>
      <c r="CH85" s="1840"/>
      <c r="CI85" s="1840"/>
      <c r="CJ85" s="1840"/>
      <c r="CK85" s="1840"/>
      <c r="CL85" s="1840"/>
      <c r="CM85" s="1840"/>
      <c r="CN85" s="1840"/>
      <c r="CO85" s="1840"/>
      <c r="CP85" s="1840"/>
      <c r="CQ85" s="1840"/>
    </row>
    <row r="86" spans="1:96" ht="11.25" customHeight="1">
      <c r="A86" s="1342"/>
      <c r="B86" s="926" t="s">
        <v>149</v>
      </c>
      <c r="C86" s="313"/>
      <c r="D86" s="762"/>
      <c r="E86" s="1836" t="str">
        <f ca="1">VLOOKUP(CONCATENATE($B$15&amp;"-"&amp;INDIRECT(ADDRESS(ROW(),COLUMN()-3))),INDIRECT("translations[[Question Num]:["&amp; Language_Selected &amp;"]]"),MATCH(Language_Selected,Language_Options,0)+1,FALSE)</f>
        <v>LOW FLOW METERS</v>
      </c>
      <c r="F86" s="1836"/>
      <c r="G86" s="1836"/>
      <c r="H86" s="1836"/>
      <c r="I86" s="1836"/>
      <c r="J86" s="1836"/>
      <c r="K86" s="1836"/>
      <c r="L86" s="1836"/>
      <c r="M86" s="1836"/>
      <c r="N86" s="1836"/>
      <c r="O86" s="1836"/>
      <c r="P86" s="1836"/>
      <c r="Q86" s="1836"/>
      <c r="R86" s="1836"/>
      <c r="S86" s="1836"/>
      <c r="T86" s="109"/>
      <c r="U86" s="1443"/>
      <c r="V86" s="1439" t="s">
        <v>21</v>
      </c>
      <c r="W86" s="109"/>
      <c r="X86" s="1424" t="s">
        <v>227</v>
      </c>
      <c r="Y86" s="109"/>
      <c r="Z86" s="109"/>
      <c r="AA86" s="1424" t="s">
        <v>23</v>
      </c>
      <c r="AB86" s="109"/>
      <c r="AC86" s="1424" t="s">
        <v>227</v>
      </c>
      <c r="AD86" s="109"/>
      <c r="AE86" s="937"/>
      <c r="AF86" s="877"/>
      <c r="AG86" s="1414" t="s">
        <v>25</v>
      </c>
      <c r="AH86" s="109"/>
      <c r="AI86" s="16"/>
      <c r="AJ86" s="258"/>
      <c r="AK86" s="16" t="s">
        <v>21</v>
      </c>
      <c r="AN86" s="16" t="s">
        <v>23</v>
      </c>
      <c r="AO86" s="16"/>
      <c r="AP86" s="16"/>
      <c r="AQ86" s="16" t="s">
        <v>35</v>
      </c>
      <c r="AR86" s="284"/>
      <c r="AS86" s="605"/>
      <c r="AT86" s="1840"/>
      <c r="AU86" s="1840"/>
      <c r="AV86" s="1840"/>
      <c r="AW86" s="1840"/>
      <c r="AX86" s="1840"/>
      <c r="AY86" s="1840"/>
      <c r="AZ86" s="1840"/>
      <c r="BA86" s="1840"/>
      <c r="BB86" s="1840"/>
      <c r="BC86" s="1840"/>
      <c r="BD86" s="1840"/>
      <c r="BE86" s="1840"/>
      <c r="BF86" s="1840"/>
      <c r="BG86" s="1840"/>
      <c r="BH86" s="1840"/>
      <c r="BI86" s="1840"/>
      <c r="BJ86" s="1840"/>
      <c r="BK86" s="1840"/>
      <c r="BL86" s="1840"/>
      <c r="BM86" s="1840"/>
      <c r="BN86" s="1840"/>
      <c r="BO86" s="1840"/>
      <c r="BP86" s="1840"/>
      <c r="BQ86" s="1840"/>
      <c r="BR86" s="1840"/>
      <c r="BS86" s="1840"/>
      <c r="BT86" s="1840"/>
      <c r="BU86" s="1840"/>
      <c r="BV86" s="1840"/>
      <c r="BW86" s="1840"/>
      <c r="BX86" s="1840"/>
      <c r="BY86" s="1840"/>
      <c r="BZ86" s="1840"/>
      <c r="CA86" s="1840"/>
      <c r="CB86" s="1840"/>
      <c r="CC86" s="1840"/>
      <c r="CD86" s="1840"/>
      <c r="CE86" s="1840"/>
      <c r="CF86" s="1840"/>
      <c r="CG86" s="1840"/>
      <c r="CH86" s="1840"/>
      <c r="CI86" s="1840"/>
      <c r="CJ86" s="1840"/>
      <c r="CK86" s="1840"/>
      <c r="CL86" s="1840"/>
      <c r="CM86" s="1840"/>
      <c r="CN86" s="1840"/>
      <c r="CO86" s="1840"/>
      <c r="CP86" s="1840"/>
      <c r="CQ86" s="1840"/>
    </row>
    <row r="87" spans="1:96" ht="11.25" customHeight="1">
      <c r="A87" s="1668"/>
      <c r="B87" s="926"/>
      <c r="C87" s="1416"/>
      <c r="D87" s="761"/>
      <c r="E87" s="310"/>
      <c r="F87" s="310"/>
      <c r="G87" s="310"/>
      <c r="H87" s="310"/>
      <c r="I87" s="310"/>
      <c r="J87" s="310"/>
      <c r="K87" s="310"/>
      <c r="L87" s="310"/>
      <c r="M87" s="310"/>
      <c r="N87" s="310"/>
      <c r="O87" s="310"/>
      <c r="P87" s="310"/>
      <c r="Q87" s="310"/>
      <c r="R87" s="769"/>
      <c r="S87" s="310"/>
      <c r="T87" s="310"/>
      <c r="U87" s="1440"/>
      <c r="V87" s="1441"/>
      <c r="W87" s="1442"/>
      <c r="X87" s="310"/>
      <c r="Y87" s="1442"/>
      <c r="Z87" s="310"/>
      <c r="AA87" s="310"/>
      <c r="AB87" s="1442"/>
      <c r="AC87" s="310"/>
      <c r="AD87" s="310"/>
      <c r="AE87" s="769"/>
      <c r="AF87" s="773"/>
      <c r="AG87" s="987" t="s">
        <v>150</v>
      </c>
      <c r="AH87" s="109"/>
      <c r="AI87" s="285"/>
      <c r="AJ87" s="260"/>
      <c r="AK87" s="7"/>
      <c r="AL87" s="7"/>
      <c r="AM87" s="7"/>
      <c r="AN87" s="7"/>
      <c r="AO87" s="7"/>
      <c r="AP87" s="241"/>
      <c r="AQ87" s="7"/>
      <c r="AR87" s="54"/>
      <c r="AS87" s="605"/>
      <c r="AT87" s="1840"/>
      <c r="AU87" s="1840"/>
      <c r="AV87" s="1840"/>
      <c r="AW87" s="1840"/>
      <c r="AX87" s="1840"/>
      <c r="AY87" s="1840"/>
      <c r="AZ87" s="1840"/>
      <c r="BA87" s="1840"/>
      <c r="BB87" s="1840"/>
      <c r="BC87" s="1840"/>
      <c r="BD87" s="1840"/>
      <c r="BE87" s="1840"/>
      <c r="BF87" s="1840"/>
      <c r="BG87" s="1840"/>
      <c r="BH87" s="1840"/>
      <c r="BI87" s="1840"/>
      <c r="BJ87" s="1840"/>
      <c r="BK87" s="1840"/>
      <c r="BL87" s="1840"/>
      <c r="BM87" s="1840"/>
      <c r="BN87" s="1840"/>
      <c r="BO87" s="1840"/>
      <c r="BP87" s="1840"/>
      <c r="BQ87" s="1840"/>
      <c r="BR87" s="1840"/>
      <c r="BS87" s="1840"/>
      <c r="BT87" s="1840"/>
      <c r="BU87" s="1840"/>
      <c r="BV87" s="1840"/>
      <c r="BW87" s="1840"/>
      <c r="BX87" s="1840"/>
      <c r="BY87" s="1840"/>
      <c r="BZ87" s="1840"/>
      <c r="CA87" s="1840"/>
      <c r="CB87" s="1840"/>
      <c r="CC87" s="1840"/>
      <c r="CD87" s="1840"/>
      <c r="CE87" s="1840"/>
      <c r="CF87" s="1840"/>
      <c r="CG87" s="1840"/>
      <c r="CH87" s="1840"/>
      <c r="CI87" s="1840"/>
      <c r="CJ87" s="1840"/>
      <c r="CK87" s="1840"/>
      <c r="CL87" s="1840"/>
      <c r="CM87" s="1840"/>
      <c r="CN87" s="1840"/>
      <c r="CO87" s="1840"/>
      <c r="CP87" s="1840"/>
      <c r="CQ87" s="1840"/>
    </row>
    <row r="88" spans="1:96" ht="6" customHeight="1">
      <c r="A88" s="1668"/>
      <c r="B88" s="926"/>
      <c r="C88" s="1416"/>
      <c r="D88" s="762"/>
      <c r="E88" s="109"/>
      <c r="F88" s="109"/>
      <c r="G88" s="109"/>
      <c r="H88" s="109"/>
      <c r="I88" s="109"/>
      <c r="J88" s="109"/>
      <c r="K88" s="109"/>
      <c r="L88" s="109"/>
      <c r="M88" s="109"/>
      <c r="N88" s="109"/>
      <c r="O88" s="109"/>
      <c r="P88" s="109"/>
      <c r="Q88" s="109"/>
      <c r="R88" s="937"/>
      <c r="S88" s="109"/>
      <c r="T88" s="109"/>
      <c r="U88" s="1443"/>
      <c r="V88" s="1414"/>
      <c r="W88" s="1424"/>
      <c r="X88" s="109"/>
      <c r="Y88" s="1424"/>
      <c r="Z88" s="109"/>
      <c r="AA88" s="109"/>
      <c r="AB88" s="1424"/>
      <c r="AC88" s="109"/>
      <c r="AD88" s="109"/>
      <c r="AE88" s="937"/>
      <c r="AF88" s="877"/>
      <c r="AG88" s="1444"/>
      <c r="AH88" s="576"/>
      <c r="AI88" s="16"/>
      <c r="AJ88" s="295"/>
      <c r="AK88" s="267"/>
      <c r="AL88" s="267"/>
      <c r="AM88" s="267"/>
      <c r="AN88" s="267"/>
      <c r="AO88" s="267"/>
      <c r="AP88" s="302"/>
      <c r="AQ88" s="267"/>
      <c r="AR88" s="229"/>
      <c r="AS88" s="605"/>
      <c r="AT88" s="1840"/>
      <c r="AU88" s="1840"/>
      <c r="AV88" s="1840"/>
      <c r="AW88" s="1840"/>
      <c r="AX88" s="1840"/>
      <c r="AY88" s="1840"/>
      <c r="AZ88" s="1840"/>
      <c r="BA88" s="1840"/>
      <c r="BB88" s="1840"/>
      <c r="BC88" s="1840"/>
      <c r="BD88" s="1840"/>
      <c r="BE88" s="1840"/>
      <c r="BF88" s="1840"/>
      <c r="BG88" s="1840"/>
      <c r="BH88" s="1840"/>
      <c r="BI88" s="1840"/>
      <c r="BJ88" s="1840"/>
      <c r="BK88" s="1840"/>
      <c r="BL88" s="1840"/>
      <c r="BM88" s="1840"/>
      <c r="BN88" s="1840"/>
      <c r="BO88" s="1840"/>
      <c r="BP88" s="1840"/>
      <c r="BQ88" s="1840"/>
      <c r="BR88" s="1840"/>
      <c r="BS88" s="1840"/>
      <c r="BT88" s="1840"/>
      <c r="BU88" s="1840"/>
      <c r="BV88" s="1840"/>
      <c r="BW88" s="1840"/>
      <c r="BX88" s="1840"/>
      <c r="BY88" s="1840"/>
      <c r="BZ88" s="1840"/>
      <c r="CA88" s="1840"/>
      <c r="CB88" s="1840"/>
      <c r="CC88" s="1840"/>
      <c r="CD88" s="1840"/>
      <c r="CE88" s="1840"/>
      <c r="CF88" s="1840"/>
      <c r="CG88" s="1840"/>
      <c r="CH88" s="1840"/>
      <c r="CI88" s="1840"/>
      <c r="CJ88" s="1840"/>
      <c r="CK88" s="1840"/>
      <c r="CL88" s="1840"/>
      <c r="CM88" s="1840"/>
      <c r="CN88" s="1840"/>
      <c r="CO88" s="1840"/>
      <c r="CP88" s="1840"/>
      <c r="CQ88" s="1840"/>
    </row>
    <row r="89" spans="1:96" ht="11.25" customHeight="1">
      <c r="A89" s="1668"/>
      <c r="B89" s="926" t="s">
        <v>150</v>
      </c>
      <c r="C89" s="1416"/>
      <c r="D89" s="762"/>
      <c r="E89" s="1836" t="str">
        <f ca="1">VLOOKUP(CONCATENATE($B$15&amp;"-"&amp;INDIRECT(ADDRESS(ROW(),COLUMN()-3))),INDIRECT("translations[[Question Num]:["&amp; Language_Selected &amp;"]]"),MATCH(Language_Selected,Language_Options,0)+1,FALSE)</f>
        <v>NASAL CATHETER</v>
      </c>
      <c r="F89" s="1836"/>
      <c r="G89" s="1836"/>
      <c r="H89" s="1836"/>
      <c r="I89" s="1836"/>
      <c r="J89" s="1836"/>
      <c r="K89" s="1836"/>
      <c r="L89" s="1836"/>
      <c r="M89" s="1836"/>
      <c r="N89" s="1836"/>
      <c r="O89" s="1836"/>
      <c r="P89" s="1836"/>
      <c r="Q89" s="1836"/>
      <c r="R89" s="1836"/>
      <c r="S89" s="1836"/>
      <c r="T89" s="109"/>
      <c r="U89" s="1443"/>
      <c r="V89" s="1439" t="s">
        <v>21</v>
      </c>
      <c r="W89" s="109"/>
      <c r="X89" s="1424"/>
      <c r="Y89" s="109"/>
      <c r="Z89" s="109"/>
      <c r="AA89" s="1424" t="s">
        <v>23</v>
      </c>
      <c r="AB89" s="109"/>
      <c r="AC89" s="1424"/>
      <c r="AD89" s="109"/>
      <c r="AE89" s="937"/>
      <c r="AF89" s="877"/>
      <c r="AG89" s="1414" t="s">
        <v>25</v>
      </c>
      <c r="AH89" s="109"/>
      <c r="AI89" s="16"/>
      <c r="AJ89" s="295"/>
      <c r="AK89" s="301"/>
      <c r="AL89" s="267"/>
      <c r="AM89" s="267"/>
      <c r="AN89" s="301"/>
      <c r="AO89" s="301"/>
      <c r="AP89" s="301"/>
      <c r="AQ89" s="301"/>
      <c r="AR89" s="297"/>
      <c r="AS89" s="605"/>
    </row>
    <row r="90" spans="1:96" ht="11.25" customHeight="1">
      <c r="A90" s="1668"/>
      <c r="B90" s="926"/>
      <c r="C90" s="1416"/>
      <c r="D90" s="310"/>
      <c r="E90" s="310"/>
      <c r="F90" s="310"/>
      <c r="G90" s="310"/>
      <c r="H90" s="310"/>
      <c r="I90" s="310"/>
      <c r="J90" s="310"/>
      <c r="K90" s="310"/>
      <c r="L90" s="310"/>
      <c r="M90" s="310"/>
      <c r="N90" s="310"/>
      <c r="O90" s="310"/>
      <c r="P90" s="310"/>
      <c r="Q90" s="310"/>
      <c r="R90" s="769"/>
      <c r="S90" s="310"/>
      <c r="T90" s="310"/>
      <c r="U90" s="1440"/>
      <c r="V90" s="770"/>
      <c r="W90" s="310"/>
      <c r="X90" s="310"/>
      <c r="Y90" s="310"/>
      <c r="Z90" s="310"/>
      <c r="AA90" s="1442"/>
      <c r="AB90" s="310"/>
      <c r="AC90" s="310"/>
      <c r="AD90" s="310"/>
      <c r="AE90" s="769"/>
      <c r="AF90" s="773"/>
      <c r="AG90" s="774"/>
      <c r="AH90" s="310"/>
      <c r="AI90" s="285"/>
      <c r="AJ90" s="298"/>
      <c r="AK90" s="1344"/>
      <c r="AL90" s="231"/>
      <c r="AM90" s="231"/>
      <c r="AN90" s="231"/>
      <c r="AO90" s="427"/>
      <c r="AP90" s="299"/>
      <c r="AQ90" s="231"/>
      <c r="AR90" s="1626"/>
      <c r="AS90" s="605"/>
    </row>
    <row r="91" spans="1:96" ht="6" customHeight="1">
      <c r="A91" s="1668"/>
      <c r="B91" s="926"/>
      <c r="C91" s="1416"/>
      <c r="D91" s="762"/>
      <c r="E91" s="109"/>
      <c r="F91" s="109"/>
      <c r="G91" s="109"/>
      <c r="H91" s="109"/>
      <c r="I91" s="109"/>
      <c r="J91" s="109"/>
      <c r="K91" s="109"/>
      <c r="L91" s="109"/>
      <c r="M91" s="109"/>
      <c r="N91" s="109"/>
      <c r="O91" s="109"/>
      <c r="P91" s="109"/>
      <c r="Q91" s="109"/>
      <c r="R91" s="937"/>
      <c r="S91" s="109"/>
      <c r="T91" s="109"/>
      <c r="U91" s="1443"/>
      <c r="V91" s="1439"/>
      <c r="W91" s="109"/>
      <c r="X91" s="1424"/>
      <c r="Y91" s="109"/>
      <c r="Z91" s="109"/>
      <c r="AA91" s="1424"/>
      <c r="AB91" s="109"/>
      <c r="AC91" s="1424"/>
      <c r="AD91" s="109"/>
      <c r="AE91" s="937"/>
      <c r="AF91" s="877"/>
      <c r="AG91" s="878"/>
      <c r="AH91" s="109"/>
      <c r="AI91" s="16"/>
      <c r="AJ91" s="295"/>
      <c r="AK91" s="301"/>
      <c r="AL91" s="267"/>
      <c r="AM91" s="267"/>
      <c r="AN91" s="274"/>
      <c r="AO91" s="274"/>
      <c r="AP91" s="274"/>
      <c r="AQ91" s="274"/>
      <c r="AR91" s="296"/>
      <c r="AS91" s="605"/>
    </row>
    <row r="92" spans="1:96" ht="11.25" customHeight="1">
      <c r="A92" s="1342"/>
      <c r="B92" s="926" t="s">
        <v>151</v>
      </c>
      <c r="C92" s="313"/>
      <c r="D92" s="762"/>
      <c r="E92" s="1836" t="str">
        <f ca="1">VLOOKUP(CONCATENATE($B$15&amp;"-"&amp;INDIRECT(ADDRESS(ROW(),COLUMN()-3))),INDIRECT("translations[[Question Num]:["&amp; Language_Selected &amp;"]]"),MATCH(Language_Selected,Language_Options,0)+1,FALSE)</f>
        <v>OXYGEN MASKS [ADULT]</v>
      </c>
      <c r="F92" s="1836"/>
      <c r="G92" s="1836"/>
      <c r="H92" s="1836"/>
      <c r="I92" s="1836"/>
      <c r="J92" s="1836"/>
      <c r="K92" s="1836"/>
      <c r="L92" s="1836"/>
      <c r="M92" s="1836"/>
      <c r="N92" s="1836"/>
      <c r="O92" s="1836"/>
      <c r="P92" s="1836"/>
      <c r="Q92" s="1836"/>
      <c r="R92" s="1836"/>
      <c r="S92" s="1836"/>
      <c r="T92" s="109"/>
      <c r="U92" s="1443"/>
      <c r="V92" s="1439" t="s">
        <v>21</v>
      </c>
      <c r="W92" s="109"/>
      <c r="X92" s="1424"/>
      <c r="Y92" s="109"/>
      <c r="Z92" s="109"/>
      <c r="AA92" s="1424" t="s">
        <v>23</v>
      </c>
      <c r="AB92" s="109"/>
      <c r="AC92" s="1424"/>
      <c r="AD92" s="109"/>
      <c r="AE92" s="937"/>
      <c r="AF92" s="877"/>
      <c r="AG92" s="1424" t="s">
        <v>25</v>
      </c>
      <c r="AH92" s="109"/>
      <c r="AI92" s="16"/>
      <c r="AJ92" s="295"/>
      <c r="AK92" s="301"/>
      <c r="AL92" s="267"/>
      <c r="AM92" s="267"/>
      <c r="AN92" s="301"/>
      <c r="AO92" s="301"/>
      <c r="AP92" s="301"/>
      <c r="AQ92" s="301"/>
      <c r="AR92" s="297"/>
      <c r="AS92" s="605"/>
    </row>
    <row r="93" spans="1:96" ht="6" customHeight="1">
      <c r="A93" s="1342"/>
      <c r="B93" s="926"/>
      <c r="C93" s="313"/>
      <c r="D93" s="761"/>
      <c r="E93" s="310"/>
      <c r="F93" s="310"/>
      <c r="G93" s="310"/>
      <c r="H93" s="310"/>
      <c r="I93" s="310"/>
      <c r="J93" s="310"/>
      <c r="K93" s="310"/>
      <c r="L93" s="310"/>
      <c r="M93" s="310"/>
      <c r="N93" s="310"/>
      <c r="O93" s="310"/>
      <c r="P93" s="310"/>
      <c r="Q93" s="310"/>
      <c r="R93" s="769"/>
      <c r="S93" s="310"/>
      <c r="T93" s="310"/>
      <c r="U93" s="1440"/>
      <c r="V93" s="770"/>
      <c r="W93" s="310"/>
      <c r="X93" s="1442"/>
      <c r="Y93" s="310"/>
      <c r="Z93" s="310"/>
      <c r="AA93" s="1442"/>
      <c r="AB93" s="310"/>
      <c r="AC93" s="1442"/>
      <c r="AD93" s="310"/>
      <c r="AE93" s="769"/>
      <c r="AF93" s="773"/>
      <c r="AG93" s="1450"/>
      <c r="AH93" s="310"/>
      <c r="AI93" s="285"/>
      <c r="AJ93" s="295"/>
      <c r="AK93" s="267"/>
      <c r="AL93" s="267"/>
      <c r="AM93" s="267"/>
      <c r="AN93" s="267"/>
      <c r="AO93" s="267"/>
      <c r="AP93" s="302"/>
      <c r="AQ93" s="267"/>
      <c r="AR93" s="229"/>
      <c r="AS93" s="605"/>
    </row>
    <row r="94" spans="1:96" ht="6" customHeight="1">
      <c r="A94" s="36"/>
      <c r="B94" s="926"/>
      <c r="C94" s="313"/>
      <c r="D94" s="762"/>
      <c r="E94" s="109"/>
      <c r="F94" s="109"/>
      <c r="G94" s="109"/>
      <c r="H94" s="109"/>
      <c r="I94" s="109"/>
      <c r="J94" s="109"/>
      <c r="K94" s="109"/>
      <c r="L94" s="109"/>
      <c r="M94" s="109"/>
      <c r="N94" s="109"/>
      <c r="O94" s="109"/>
      <c r="P94" s="109"/>
      <c r="Q94" s="109"/>
      <c r="R94" s="937"/>
      <c r="S94" s="109"/>
      <c r="T94" s="109"/>
      <c r="U94" s="1443"/>
      <c r="V94" s="1439"/>
      <c r="W94" s="109"/>
      <c r="X94" s="1424"/>
      <c r="Y94" s="109"/>
      <c r="Z94" s="109"/>
      <c r="AA94" s="1424"/>
      <c r="AB94" s="109"/>
      <c r="AC94" s="1424"/>
      <c r="AD94" s="109"/>
      <c r="AE94" s="937"/>
      <c r="AF94" s="877"/>
      <c r="AG94" s="878"/>
      <c r="AH94" s="109"/>
      <c r="AI94" s="16"/>
      <c r="AJ94" s="295"/>
      <c r="AK94" s="301"/>
      <c r="AL94" s="267"/>
      <c r="AM94" s="267"/>
      <c r="AN94" s="274"/>
      <c r="AO94" s="274"/>
      <c r="AP94" s="274"/>
      <c r="AQ94" s="274"/>
      <c r="AR94" s="296"/>
      <c r="AS94" s="605"/>
    </row>
    <row r="95" spans="1:96" ht="11.25" customHeight="1">
      <c r="A95" s="36"/>
      <c r="B95" s="926" t="s">
        <v>152</v>
      </c>
      <c r="C95" s="313"/>
      <c r="D95" s="762"/>
      <c r="E95" s="1836" t="str">
        <f ca="1">VLOOKUP(CONCATENATE($B$15&amp;"-"&amp;INDIRECT(ADDRESS(ROW(),COLUMN()-3))),INDIRECT("translations[[Question Num]:["&amp; Language_Selected &amp;"]]"),MATCH(Language_Selected,Language_Options,0)+1,FALSE)</f>
        <v>OXYGEN MASKS [PEDIATRIC]</v>
      </c>
      <c r="F95" s="1836"/>
      <c r="G95" s="1836"/>
      <c r="H95" s="1836"/>
      <c r="I95" s="1836"/>
      <c r="J95" s="1836"/>
      <c r="K95" s="1836"/>
      <c r="L95" s="1836"/>
      <c r="M95" s="1836"/>
      <c r="N95" s="1836"/>
      <c r="O95" s="1836"/>
      <c r="P95" s="1836"/>
      <c r="Q95" s="1836"/>
      <c r="R95" s="1836"/>
      <c r="S95" s="1836"/>
      <c r="T95" s="109"/>
      <c r="U95" s="1443"/>
      <c r="V95" s="1439" t="s">
        <v>21</v>
      </c>
      <c r="W95" s="109"/>
      <c r="X95" s="1424"/>
      <c r="Y95" s="109"/>
      <c r="Z95" s="109"/>
      <c r="AA95" s="1424" t="s">
        <v>23</v>
      </c>
      <c r="AB95" s="109"/>
      <c r="AC95" s="1424"/>
      <c r="AD95" s="109"/>
      <c r="AE95" s="937"/>
      <c r="AF95" s="877"/>
      <c r="AG95" s="1424" t="s">
        <v>25</v>
      </c>
      <c r="AH95" s="109"/>
      <c r="AI95" s="16"/>
      <c r="AJ95" s="295"/>
      <c r="AK95" s="301"/>
      <c r="AL95" s="267"/>
      <c r="AM95" s="267"/>
      <c r="AN95" s="301"/>
      <c r="AO95" s="301"/>
      <c r="AP95" s="301"/>
      <c r="AQ95" s="301"/>
      <c r="AR95" s="297"/>
      <c r="AS95" s="605"/>
      <c r="AT95"/>
    </row>
    <row r="96" spans="1:96" ht="6" customHeight="1">
      <c r="A96" s="36"/>
      <c r="B96" s="926"/>
      <c r="C96" s="313"/>
      <c r="D96" s="761"/>
      <c r="E96" s="310"/>
      <c r="F96" s="310"/>
      <c r="G96" s="310"/>
      <c r="H96" s="310"/>
      <c r="I96" s="310"/>
      <c r="J96" s="310"/>
      <c r="K96" s="310"/>
      <c r="L96" s="310"/>
      <c r="M96" s="310"/>
      <c r="N96" s="310"/>
      <c r="O96" s="310"/>
      <c r="P96" s="310"/>
      <c r="Q96" s="310"/>
      <c r="R96" s="769"/>
      <c r="S96" s="310"/>
      <c r="T96" s="310"/>
      <c r="U96" s="1440"/>
      <c r="V96" s="770"/>
      <c r="W96" s="310"/>
      <c r="X96" s="1442"/>
      <c r="Y96" s="310"/>
      <c r="Z96" s="310"/>
      <c r="AA96" s="1442"/>
      <c r="AB96" s="310"/>
      <c r="AC96" s="1442"/>
      <c r="AD96" s="310"/>
      <c r="AE96" s="769"/>
      <c r="AF96" s="773"/>
      <c r="AG96" s="1450"/>
      <c r="AH96" s="310"/>
      <c r="AI96" s="285"/>
      <c r="AJ96" s="295"/>
      <c r="AK96" s="267"/>
      <c r="AL96" s="267"/>
      <c r="AM96" s="267"/>
      <c r="AN96" s="267"/>
      <c r="AO96" s="267"/>
      <c r="AP96" s="302"/>
      <c r="AQ96" s="267"/>
      <c r="AR96" s="229"/>
      <c r="AS96" s="605"/>
    </row>
    <row r="97" spans="1:46" ht="6" customHeight="1">
      <c r="A97" s="36"/>
      <c r="B97" s="926"/>
      <c r="C97" s="313"/>
      <c r="D97" s="762"/>
      <c r="E97" s="109"/>
      <c r="F97" s="109"/>
      <c r="G97" s="109"/>
      <c r="H97" s="109"/>
      <c r="I97" s="109"/>
      <c r="J97" s="109"/>
      <c r="K97" s="109"/>
      <c r="L97" s="109"/>
      <c r="M97" s="109"/>
      <c r="N97" s="109"/>
      <c r="O97" s="109"/>
      <c r="P97" s="109"/>
      <c r="Q97" s="109"/>
      <c r="R97" s="937"/>
      <c r="S97" s="109"/>
      <c r="T97" s="109"/>
      <c r="U97" s="1443"/>
      <c r="V97" s="1439"/>
      <c r="W97" s="109"/>
      <c r="X97" s="1424"/>
      <c r="Y97" s="109"/>
      <c r="Z97" s="109"/>
      <c r="AA97" s="1424"/>
      <c r="AB97" s="109"/>
      <c r="AC97" s="1424"/>
      <c r="AD97" s="109"/>
      <c r="AE97" s="937"/>
      <c r="AF97" s="877"/>
      <c r="AG97" s="878"/>
      <c r="AH97" s="109"/>
      <c r="AI97" s="16"/>
      <c r="AJ97" s="295"/>
      <c r="AK97" s="301"/>
      <c r="AL97" s="267"/>
      <c r="AM97" s="267"/>
      <c r="AN97" s="274"/>
      <c r="AO97" s="274"/>
      <c r="AP97" s="274"/>
      <c r="AQ97" s="274"/>
      <c r="AR97" s="296"/>
      <c r="AS97" s="605"/>
    </row>
    <row r="98" spans="1:46" ht="11.25" customHeight="1">
      <c r="A98" s="36"/>
      <c r="B98" s="926" t="s">
        <v>487</v>
      </c>
      <c r="C98" s="313"/>
      <c r="D98" s="762"/>
      <c r="E98" s="1836" t="str">
        <f ca="1">VLOOKUP(CONCATENATE($B$15&amp;"-"&amp;INDIRECT(ADDRESS(ROW(),COLUMN()-3))),INDIRECT("translations[[Question Num]:["&amp; Language_Selected &amp;"]]"),MATCH(Language_Selected,Language_Options,0)+1,FALSE)</f>
        <v>NASAL PRONGS/CANNULA FOR ADULTS</v>
      </c>
      <c r="F98" s="1836"/>
      <c r="G98" s="1836"/>
      <c r="H98" s="1836"/>
      <c r="I98" s="1836"/>
      <c r="J98" s="1836"/>
      <c r="K98" s="1836"/>
      <c r="L98" s="1836"/>
      <c r="M98" s="1836"/>
      <c r="N98" s="1836"/>
      <c r="O98" s="1836"/>
      <c r="P98" s="1836"/>
      <c r="Q98" s="1836"/>
      <c r="R98" s="1836"/>
      <c r="S98" s="1836"/>
      <c r="T98" s="109"/>
      <c r="U98" s="1443"/>
      <c r="V98" s="1439" t="s">
        <v>21</v>
      </c>
      <c r="W98" s="109"/>
      <c r="X98" s="1424"/>
      <c r="Y98" s="109"/>
      <c r="Z98" s="109"/>
      <c r="AA98" s="1424" t="s">
        <v>23</v>
      </c>
      <c r="AB98" s="109"/>
      <c r="AC98" s="1424"/>
      <c r="AD98" s="109"/>
      <c r="AE98" s="937"/>
      <c r="AF98" s="877"/>
      <c r="AG98" s="1424" t="s">
        <v>25</v>
      </c>
      <c r="AH98" s="109"/>
      <c r="AI98" s="16"/>
      <c r="AJ98" s="295"/>
      <c r="AK98" s="301"/>
      <c r="AL98" s="267"/>
      <c r="AM98" s="267"/>
      <c r="AN98" s="301"/>
      <c r="AO98" s="301"/>
      <c r="AP98" s="301"/>
      <c r="AQ98" s="301"/>
      <c r="AR98" s="297"/>
      <c r="AS98" s="605"/>
      <c r="AT98"/>
    </row>
    <row r="99" spans="1:46" ht="11.25" customHeight="1">
      <c r="A99" s="36"/>
      <c r="B99" s="926"/>
      <c r="C99" s="313"/>
      <c r="D99" s="762"/>
      <c r="E99" s="1836"/>
      <c r="F99" s="1836"/>
      <c r="G99" s="1836"/>
      <c r="H99" s="1836"/>
      <c r="I99" s="1836"/>
      <c r="J99" s="1836"/>
      <c r="K99" s="1836"/>
      <c r="L99" s="1836"/>
      <c r="M99" s="1836"/>
      <c r="N99" s="1836"/>
      <c r="O99" s="1836"/>
      <c r="P99" s="1836"/>
      <c r="Q99" s="1836"/>
      <c r="R99" s="1836"/>
      <c r="S99" s="1836"/>
      <c r="T99" s="109"/>
      <c r="U99" s="1443"/>
      <c r="V99" s="1439"/>
      <c r="W99" s="109"/>
      <c r="X99" s="1424"/>
      <c r="Y99" s="109"/>
      <c r="Z99" s="109"/>
      <c r="AA99" s="1424"/>
      <c r="AB99" s="109"/>
      <c r="AC99" s="1424"/>
      <c r="AD99" s="109"/>
      <c r="AE99" s="937"/>
      <c r="AF99" s="877"/>
      <c r="AG99" s="1424"/>
      <c r="AH99" s="109"/>
      <c r="AI99" s="16"/>
      <c r="AJ99" s="295"/>
      <c r="AK99" s="301"/>
      <c r="AL99" s="267"/>
      <c r="AM99" s="267"/>
      <c r="AN99" s="301"/>
      <c r="AO99" s="301"/>
      <c r="AP99" s="301"/>
      <c r="AQ99" s="301"/>
      <c r="AR99" s="297"/>
      <c r="AS99" s="605"/>
      <c r="AT99"/>
    </row>
    <row r="100" spans="1:46" ht="6" customHeight="1">
      <c r="A100" s="36"/>
      <c r="B100" s="926"/>
      <c r="C100" s="313"/>
      <c r="D100" s="761"/>
      <c r="E100" s="1451"/>
      <c r="F100" s="1451"/>
      <c r="G100" s="1451"/>
      <c r="H100" s="1451"/>
      <c r="I100" s="1451"/>
      <c r="J100" s="1451"/>
      <c r="K100" s="1451"/>
      <c r="L100" s="1451"/>
      <c r="M100" s="1451"/>
      <c r="N100" s="1451"/>
      <c r="O100" s="1451"/>
      <c r="P100" s="1451"/>
      <c r="Q100" s="1451"/>
      <c r="R100" s="1451"/>
      <c r="S100" s="1451"/>
      <c r="T100" s="310"/>
      <c r="U100" s="1440"/>
      <c r="V100" s="770"/>
      <c r="W100" s="310"/>
      <c r="X100" s="1442"/>
      <c r="Y100" s="310"/>
      <c r="Z100" s="310"/>
      <c r="AA100" s="1442"/>
      <c r="AB100" s="310"/>
      <c r="AC100" s="1442"/>
      <c r="AD100" s="310"/>
      <c r="AE100" s="769"/>
      <c r="AF100" s="773"/>
      <c r="AG100" s="1442"/>
      <c r="AH100" s="310"/>
      <c r="AI100" s="360"/>
      <c r="AJ100" s="295"/>
      <c r="AK100" s="301"/>
      <c r="AL100" s="267"/>
      <c r="AM100" s="267"/>
      <c r="AN100" s="301"/>
      <c r="AO100" s="301"/>
      <c r="AP100" s="301"/>
      <c r="AQ100" s="301"/>
      <c r="AR100" s="297"/>
      <c r="AS100" s="605"/>
      <c r="AT100"/>
    </row>
    <row r="101" spans="1:46" ht="6" customHeight="1">
      <c r="A101" s="36"/>
      <c r="B101" s="926"/>
      <c r="C101" s="313"/>
      <c r="D101" s="762"/>
      <c r="E101" s="1437"/>
      <c r="F101" s="1437"/>
      <c r="G101" s="1437"/>
      <c r="H101" s="1437"/>
      <c r="I101" s="1437"/>
      <c r="J101" s="1437"/>
      <c r="K101" s="1437"/>
      <c r="L101" s="1437"/>
      <c r="M101" s="1437"/>
      <c r="N101" s="1437"/>
      <c r="O101" s="1437"/>
      <c r="P101" s="1437"/>
      <c r="Q101" s="1437"/>
      <c r="R101" s="1437"/>
      <c r="S101" s="1437"/>
      <c r="T101" s="109"/>
      <c r="U101" s="1443"/>
      <c r="V101" s="1439"/>
      <c r="W101" s="109"/>
      <c r="X101" s="1424"/>
      <c r="Y101" s="109"/>
      <c r="Z101" s="109"/>
      <c r="AA101" s="1424"/>
      <c r="AB101" s="109"/>
      <c r="AC101" s="1424"/>
      <c r="AD101" s="109"/>
      <c r="AE101" s="937"/>
      <c r="AF101" s="877"/>
      <c r="AG101" s="1424"/>
      <c r="AH101" s="109"/>
      <c r="AI101" s="16"/>
      <c r="AJ101" s="295"/>
      <c r="AK101" s="301"/>
      <c r="AL101" s="267"/>
      <c r="AM101" s="267"/>
      <c r="AN101" s="301"/>
      <c r="AO101" s="301"/>
      <c r="AP101" s="301"/>
      <c r="AQ101" s="301"/>
      <c r="AR101" s="297"/>
      <c r="AS101" s="605"/>
      <c r="AT101"/>
    </row>
    <row r="102" spans="1:46" ht="11.25" customHeight="1">
      <c r="A102" s="36"/>
      <c r="B102" s="926" t="s">
        <v>538</v>
      </c>
      <c r="C102" s="313"/>
      <c r="D102" s="762"/>
      <c r="E102" s="1836" t="str">
        <f ca="1">VLOOKUP(CONCATENATE($B$15&amp;"-"&amp;INDIRECT(ADDRESS(ROW(),COLUMN()-3))),INDIRECT("translations[[Question Num]:["&amp; Language_Selected &amp;"]]"),MATCH(Language_Selected,Language_Options,0)+1,FALSE)</f>
        <v>NASAL PRONGS/CANNULA FOR CHILDREN/NEWBORNS</v>
      </c>
      <c r="F102" s="1836"/>
      <c r="G102" s="1836"/>
      <c r="H102" s="1836"/>
      <c r="I102" s="1836"/>
      <c r="J102" s="1836"/>
      <c r="K102" s="1836"/>
      <c r="L102" s="1836"/>
      <c r="M102" s="1836"/>
      <c r="N102" s="1836"/>
      <c r="O102" s="1836"/>
      <c r="P102" s="1836"/>
      <c r="Q102" s="1836"/>
      <c r="R102" s="1836"/>
      <c r="S102" s="1836"/>
      <c r="T102" s="109"/>
      <c r="U102" s="1443"/>
      <c r="V102" s="1439" t="s">
        <v>21</v>
      </c>
      <c r="W102" s="109"/>
      <c r="X102" s="1424"/>
      <c r="Y102" s="109"/>
      <c r="Z102" s="109"/>
      <c r="AA102" s="1424" t="s">
        <v>23</v>
      </c>
      <c r="AB102" s="109"/>
      <c r="AC102" s="1424"/>
      <c r="AD102" s="109"/>
      <c r="AE102" s="937"/>
      <c r="AF102" s="877"/>
      <c r="AG102" s="1424" t="s">
        <v>25</v>
      </c>
      <c r="AH102" s="109"/>
      <c r="AI102" s="1204"/>
      <c r="AJ102" s="295"/>
      <c r="AK102" s="301"/>
      <c r="AL102" s="267"/>
      <c r="AM102" s="267"/>
      <c r="AN102" s="301"/>
      <c r="AO102" s="301"/>
      <c r="AP102" s="301"/>
      <c r="AQ102" s="301"/>
      <c r="AR102" s="297"/>
      <c r="AS102" s="605"/>
      <c r="AT102"/>
    </row>
    <row r="103" spans="1:46" ht="11.25" customHeight="1">
      <c r="A103" s="36"/>
      <c r="B103" s="926"/>
      <c r="C103" s="313"/>
      <c r="D103" s="762"/>
      <c r="E103" s="1836"/>
      <c r="F103" s="1836"/>
      <c r="G103" s="1836"/>
      <c r="H103" s="1836"/>
      <c r="I103" s="1836"/>
      <c r="J103" s="1836"/>
      <c r="K103" s="1836"/>
      <c r="L103" s="1836"/>
      <c r="M103" s="1836"/>
      <c r="N103" s="1836"/>
      <c r="O103" s="1836"/>
      <c r="P103" s="1836"/>
      <c r="Q103" s="1836"/>
      <c r="R103" s="1836"/>
      <c r="S103" s="1836"/>
      <c r="T103" s="109"/>
      <c r="U103" s="1443"/>
      <c r="V103" s="1439"/>
      <c r="W103" s="109"/>
      <c r="X103" s="1424"/>
      <c r="Y103" s="109"/>
      <c r="Z103" s="109"/>
      <c r="AA103" s="1424"/>
      <c r="AB103" s="109"/>
      <c r="AC103" s="1424"/>
      <c r="AD103" s="109"/>
      <c r="AE103" s="937"/>
      <c r="AF103" s="877"/>
      <c r="AG103" s="1424"/>
      <c r="AH103" s="109"/>
      <c r="AI103" s="1204"/>
      <c r="AJ103" s="295"/>
      <c r="AK103" s="301"/>
      <c r="AL103" s="267"/>
      <c r="AM103" s="267"/>
      <c r="AN103" s="301"/>
      <c r="AO103" s="301"/>
      <c r="AP103" s="301"/>
      <c r="AQ103" s="301"/>
      <c r="AR103" s="297"/>
      <c r="AS103" s="605"/>
      <c r="AT103"/>
    </row>
    <row r="104" spans="1:46" ht="6" customHeight="1">
      <c r="A104" s="36"/>
      <c r="B104" s="926"/>
      <c r="C104" s="313"/>
      <c r="D104" s="761"/>
      <c r="E104" s="1451"/>
      <c r="F104" s="1451"/>
      <c r="G104" s="1451"/>
      <c r="H104" s="1451"/>
      <c r="I104" s="1451"/>
      <c r="J104" s="1451"/>
      <c r="K104" s="1451"/>
      <c r="L104" s="1451"/>
      <c r="M104" s="1451"/>
      <c r="N104" s="1451"/>
      <c r="O104" s="1451"/>
      <c r="P104" s="1451"/>
      <c r="Q104" s="1451"/>
      <c r="R104" s="1451"/>
      <c r="S104" s="1451"/>
      <c r="T104" s="310"/>
      <c r="U104" s="1440"/>
      <c r="V104" s="770"/>
      <c r="W104" s="310"/>
      <c r="X104" s="1442"/>
      <c r="Y104" s="310"/>
      <c r="Z104" s="310"/>
      <c r="AA104" s="1442"/>
      <c r="AB104" s="310"/>
      <c r="AC104" s="1442"/>
      <c r="AD104" s="310"/>
      <c r="AE104" s="769"/>
      <c r="AF104" s="773"/>
      <c r="AG104" s="1442"/>
      <c r="AH104" s="310"/>
      <c r="AI104" s="1391"/>
      <c r="AJ104" s="295"/>
      <c r="AK104" s="301"/>
      <c r="AL104" s="267"/>
      <c r="AM104" s="267"/>
      <c r="AN104" s="301"/>
      <c r="AO104" s="301"/>
      <c r="AP104" s="301"/>
      <c r="AQ104" s="301"/>
      <c r="AR104" s="297"/>
      <c r="AS104" s="605"/>
      <c r="AT104"/>
    </row>
    <row r="105" spans="1:46" ht="6" customHeight="1">
      <c r="A105" s="36"/>
      <c r="B105" s="926"/>
      <c r="C105" s="313"/>
      <c r="D105" s="762"/>
      <c r="E105" s="1437"/>
      <c r="F105" s="1437"/>
      <c r="G105" s="1437"/>
      <c r="H105" s="1437"/>
      <c r="I105" s="1437"/>
      <c r="J105" s="1437"/>
      <c r="K105" s="1437"/>
      <c r="L105" s="1437"/>
      <c r="M105" s="1437"/>
      <c r="N105" s="1437"/>
      <c r="O105" s="1437"/>
      <c r="P105" s="1437"/>
      <c r="Q105" s="1437"/>
      <c r="R105" s="1437"/>
      <c r="S105" s="1437"/>
      <c r="T105" s="109"/>
      <c r="U105" s="1443"/>
      <c r="V105" s="1439"/>
      <c r="W105" s="109"/>
      <c r="X105" s="1424"/>
      <c r="Y105" s="109"/>
      <c r="Z105" s="109"/>
      <c r="AA105" s="1424"/>
      <c r="AB105" s="109"/>
      <c r="AC105" s="1424"/>
      <c r="AD105" s="109"/>
      <c r="AE105" s="937"/>
      <c r="AF105" s="877"/>
      <c r="AG105" s="1424"/>
      <c r="AH105" s="109"/>
      <c r="AI105" s="16"/>
      <c r="AJ105" s="295"/>
      <c r="AK105" s="301"/>
      <c r="AL105" s="267"/>
      <c r="AM105" s="267"/>
      <c r="AN105" s="301"/>
      <c r="AO105" s="301"/>
      <c r="AP105" s="301"/>
      <c r="AQ105" s="301"/>
      <c r="AR105" s="297"/>
      <c r="AS105" s="605"/>
      <c r="AT105"/>
    </row>
    <row r="106" spans="1:46" ht="11.25" customHeight="1">
      <c r="A106" s="36"/>
      <c r="B106" s="926" t="s">
        <v>539</v>
      </c>
      <c r="C106" s="313"/>
      <c r="D106" s="762"/>
      <c r="E106" s="1836" t="str">
        <f ca="1">VLOOKUP(CONCATENATE($B$15&amp;"-"&amp;INDIRECT(ADDRESS(ROW(),COLUMN()-3))),INDIRECT("translations[[Question Num]:["&amp; Language_Selected &amp;"]]"),MATCH(Language_Selected,Language_Options,0)+1,FALSE)</f>
        <v>AIR-OXYGEN BLENDERS</v>
      </c>
      <c r="F106" s="1836"/>
      <c r="G106" s="1836"/>
      <c r="H106" s="1836"/>
      <c r="I106" s="1836"/>
      <c r="J106" s="1836"/>
      <c r="K106" s="1836"/>
      <c r="L106" s="1836"/>
      <c r="M106" s="1836"/>
      <c r="N106" s="1836"/>
      <c r="O106" s="1836"/>
      <c r="P106" s="1836"/>
      <c r="Q106" s="1836"/>
      <c r="R106" s="1836"/>
      <c r="S106" s="1836"/>
      <c r="T106" s="109"/>
      <c r="U106" s="1443"/>
      <c r="V106" s="1439" t="s">
        <v>21</v>
      </c>
      <c r="W106" s="109"/>
      <c r="X106" s="1424"/>
      <c r="Y106" s="109"/>
      <c r="Z106" s="109"/>
      <c r="AA106" s="1424" t="s">
        <v>23</v>
      </c>
      <c r="AB106" s="109"/>
      <c r="AC106" s="1424"/>
      <c r="AD106" s="109"/>
      <c r="AE106" s="937"/>
      <c r="AF106" s="877"/>
      <c r="AG106" s="1424" t="s">
        <v>25</v>
      </c>
      <c r="AH106" s="109"/>
      <c r="AI106" s="16"/>
      <c r="AJ106" s="295"/>
      <c r="AK106" s="301"/>
      <c r="AL106" s="267"/>
      <c r="AM106" s="267"/>
      <c r="AN106" s="301"/>
      <c r="AO106" s="301"/>
      <c r="AP106" s="301"/>
      <c r="AQ106" s="301"/>
      <c r="AR106" s="297"/>
      <c r="AS106" s="605"/>
      <c r="AT106"/>
    </row>
    <row r="107" spans="1:46" ht="6" customHeight="1" thickBot="1">
      <c r="A107" s="36"/>
      <c r="B107" s="926"/>
      <c r="C107" s="313"/>
      <c r="D107" s="762"/>
      <c r="E107" s="109"/>
      <c r="F107" s="109"/>
      <c r="G107" s="109"/>
      <c r="H107" s="109"/>
      <c r="I107" s="109"/>
      <c r="J107" s="109"/>
      <c r="K107" s="109"/>
      <c r="L107" s="109"/>
      <c r="M107" s="109"/>
      <c r="N107" s="109"/>
      <c r="O107" s="109"/>
      <c r="P107" s="109"/>
      <c r="Q107" s="109"/>
      <c r="R107" s="937"/>
      <c r="S107" s="109"/>
      <c r="T107" s="109"/>
      <c r="U107" s="1443"/>
      <c r="V107" s="1439"/>
      <c r="W107" s="109"/>
      <c r="X107" s="1424"/>
      <c r="Y107" s="109"/>
      <c r="Z107" s="109"/>
      <c r="AA107" s="1424"/>
      <c r="AB107" s="109"/>
      <c r="AC107" s="1424"/>
      <c r="AD107" s="109"/>
      <c r="AE107" s="937"/>
      <c r="AF107" s="877"/>
      <c r="AG107" s="878"/>
      <c r="AH107" s="109"/>
      <c r="AI107" s="16"/>
      <c r="AJ107" s="295"/>
      <c r="AK107" s="267"/>
      <c r="AL107" s="267"/>
      <c r="AM107" s="267"/>
      <c r="AN107" s="267"/>
      <c r="AO107" s="267"/>
      <c r="AP107" s="302"/>
      <c r="AQ107" s="267"/>
      <c r="AR107" s="229"/>
    </row>
    <row r="108" spans="1:46" ht="6" customHeight="1">
      <c r="A108" s="61"/>
      <c r="B108" s="188"/>
      <c r="C108" s="41"/>
      <c r="D108" s="27"/>
      <c r="E108" s="27"/>
      <c r="F108" s="27"/>
      <c r="G108" s="27"/>
      <c r="H108" s="27"/>
      <c r="I108" s="27"/>
      <c r="J108" s="27"/>
      <c r="K108" s="27"/>
      <c r="L108" s="27"/>
      <c r="M108" s="27"/>
      <c r="N108" s="27"/>
      <c r="O108" s="27"/>
      <c r="P108" s="27"/>
      <c r="Q108" s="27"/>
      <c r="R108" s="27"/>
      <c r="S108" s="27"/>
      <c r="T108" s="27"/>
      <c r="U108" s="27"/>
      <c r="V108" s="27"/>
      <c r="W108" s="139"/>
      <c r="X108" s="139"/>
      <c r="Y108" s="27"/>
      <c r="Z108" s="27"/>
      <c r="AA108" s="27"/>
      <c r="AB108" s="27"/>
      <c r="AC108" s="27"/>
      <c r="AD108" s="27"/>
      <c r="AE108" s="27"/>
      <c r="AF108" s="875"/>
      <c r="AG108" s="875"/>
      <c r="AH108" s="875"/>
      <c r="AI108" s="875"/>
      <c r="AJ108" s="875"/>
      <c r="AK108" s="875"/>
      <c r="AL108" s="27"/>
      <c r="AM108" s="27"/>
      <c r="AN108" s="27"/>
      <c r="AO108" s="145"/>
      <c r="AP108" s="145"/>
      <c r="AQ108" s="27"/>
      <c r="AR108" s="44"/>
    </row>
    <row r="109" spans="1:46" ht="11.25" customHeight="1">
      <c r="A109" s="1838" t="s">
        <v>540</v>
      </c>
      <c r="B109" s="1725"/>
      <c r="C109" s="1725"/>
      <c r="D109" s="1725"/>
      <c r="E109" s="1725"/>
      <c r="F109" s="1725"/>
      <c r="G109" s="1725"/>
      <c r="H109" s="1725"/>
      <c r="I109" s="1725"/>
      <c r="J109" s="1725"/>
      <c r="K109" s="1725"/>
      <c r="L109" s="1725"/>
      <c r="M109" s="1725"/>
      <c r="N109" s="1725"/>
      <c r="O109" s="1725"/>
      <c r="P109" s="1725"/>
      <c r="Q109" s="1725"/>
      <c r="R109" s="1725"/>
      <c r="S109" s="1725"/>
      <c r="T109" s="1725"/>
      <c r="U109" s="1725"/>
      <c r="V109" s="1725"/>
      <c r="W109" s="1725"/>
      <c r="X109" s="1725"/>
      <c r="Y109" s="1725"/>
      <c r="Z109" s="1725"/>
      <c r="AA109" s="1725"/>
      <c r="AB109" s="1725"/>
      <c r="AC109" s="1725"/>
      <c r="AD109" s="1725"/>
      <c r="AE109" s="1725"/>
      <c r="AF109" s="1725"/>
      <c r="AG109" s="1725"/>
      <c r="AH109" s="1725"/>
      <c r="AI109" s="1725"/>
      <c r="AJ109" s="1725"/>
      <c r="AK109" s="1725"/>
      <c r="AL109" s="1725"/>
      <c r="AM109" s="1725"/>
      <c r="AN109" s="1725"/>
      <c r="AO109" s="1725"/>
      <c r="AP109" s="1725"/>
      <c r="AQ109" s="1725"/>
      <c r="AR109" s="1802"/>
    </row>
    <row r="110" spans="1:46" ht="6" customHeight="1" thickBot="1">
      <c r="A110" s="1647"/>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1135"/>
    </row>
    <row r="111" spans="1:46" ht="6" customHeight="1">
      <c r="A111" s="61"/>
      <c r="B111" s="188"/>
      <c r="C111" s="128"/>
      <c r="D111" s="51"/>
      <c r="E111" s="27"/>
      <c r="F111" s="41"/>
      <c r="G111" s="41"/>
      <c r="H111" s="41"/>
      <c r="I111" s="41"/>
      <c r="J111" s="41"/>
      <c r="K111" s="27"/>
      <c r="L111" s="27"/>
      <c r="M111" s="27"/>
      <c r="N111" s="27"/>
      <c r="O111" s="27"/>
      <c r="P111" s="27"/>
      <c r="Q111" s="27"/>
      <c r="R111" s="27"/>
      <c r="S111" s="27"/>
      <c r="T111" s="27"/>
      <c r="U111" s="27"/>
      <c r="V111" s="27"/>
      <c r="W111" s="27"/>
      <c r="X111" s="27"/>
      <c r="Y111" s="27"/>
      <c r="Z111" s="139"/>
      <c r="AA111" s="139"/>
      <c r="AB111" s="139"/>
      <c r="AC111" s="139"/>
      <c r="AD111" s="139"/>
      <c r="AE111" s="139"/>
      <c r="AF111" s="139"/>
      <c r="AG111" s="139"/>
      <c r="AH111" s="139"/>
      <c r="AI111" s="139"/>
      <c r="AJ111" s="139"/>
      <c r="AK111" s="139"/>
      <c r="AL111" s="139"/>
      <c r="AM111" s="144"/>
      <c r="AN111" s="139"/>
      <c r="AO111" s="139"/>
      <c r="AP111" s="27"/>
      <c r="AQ111" s="27"/>
      <c r="AR111" s="44"/>
    </row>
    <row r="112" spans="1:46" ht="11.25" customHeight="1">
      <c r="A112" s="47"/>
      <c r="B112" s="73" t="s">
        <v>541</v>
      </c>
      <c r="C112" s="46"/>
      <c r="D112" s="4"/>
      <c r="E112" s="1733" t="str">
        <f ca="1">VLOOKUP(INDIRECT(ADDRESS(ROW(),COLUMN()-3)),INDIRECT("translations[[Question Num]:["&amp; Language_Selected &amp;"]]"),MATCH(Language_Selected,Language_Options,0)+1,FALSE)</f>
        <v>AT THIS POINT ASK TO BE SHOWN THE ROOM OR AREA IN THE GENERAL OUTPATIENT AREA WHERE MOST CLIENT SERVICES ARE OFFERED. OBSERVE THE CONDITION UNDER WHICH MOST CLIENT EXAMINATION TAKE PLACE. INDICATE IF THE FOLLOWING ITEMS ARE AVAILABLE IN THE ROOM OR AREA. ASK TO BE SHOWN ITEMS THAT YOU DO NOT SEE.</v>
      </c>
      <c r="F112" s="1733"/>
      <c r="G112" s="1733"/>
      <c r="H112" s="1733"/>
      <c r="I112" s="1733"/>
      <c r="J112" s="1733"/>
      <c r="K112" s="1733"/>
      <c r="L112" s="1733"/>
      <c r="M112" s="1733"/>
      <c r="N112" s="1733"/>
      <c r="O112" s="1733"/>
      <c r="P112" s="1733"/>
      <c r="Q112" s="1733"/>
      <c r="R112" s="1733"/>
      <c r="S112" s="1733"/>
      <c r="T112" s="1733"/>
      <c r="U112" s="1733"/>
      <c r="V112" s="1733"/>
      <c r="W112" s="1733"/>
      <c r="X112" s="1733"/>
      <c r="Y112" s="1733"/>
      <c r="Z112" s="1733"/>
      <c r="AA112" s="1733"/>
      <c r="AB112" s="1733"/>
      <c r="AC112" s="1733"/>
      <c r="AD112" s="1733"/>
      <c r="AE112" s="1733"/>
      <c r="AF112" s="1733"/>
      <c r="AG112" s="1733"/>
      <c r="AH112" s="1733"/>
      <c r="AI112" s="1733"/>
      <c r="AJ112" s="1733"/>
      <c r="AK112" s="1733"/>
      <c r="AL112" s="1733"/>
      <c r="AM112" s="1733"/>
      <c r="AN112" s="1733"/>
      <c r="AO112" s="1733"/>
      <c r="AP112" s="1733"/>
      <c r="AQ112" s="1733"/>
      <c r="AR112" s="611"/>
    </row>
    <row r="113" spans="1:45" ht="11.25" customHeight="1">
      <c r="A113" s="47"/>
      <c r="B113" s="73"/>
      <c r="C113" s="46"/>
      <c r="D113" s="4"/>
      <c r="E113" s="1733"/>
      <c r="F113" s="1733"/>
      <c r="G113" s="1733"/>
      <c r="H113" s="1733"/>
      <c r="I113" s="1733"/>
      <c r="J113" s="1733"/>
      <c r="K113" s="1733"/>
      <c r="L113" s="1733"/>
      <c r="M113" s="1733"/>
      <c r="N113" s="1733"/>
      <c r="O113" s="1733"/>
      <c r="P113" s="1733"/>
      <c r="Q113" s="1733"/>
      <c r="R113" s="1733"/>
      <c r="S113" s="1733"/>
      <c r="T113" s="1733"/>
      <c r="U113" s="1733"/>
      <c r="V113" s="1733"/>
      <c r="W113" s="1733"/>
      <c r="X113" s="1733"/>
      <c r="Y113" s="1733"/>
      <c r="Z113" s="1733"/>
      <c r="AA113" s="1733"/>
      <c r="AB113" s="1733"/>
      <c r="AC113" s="1733"/>
      <c r="AD113" s="1733"/>
      <c r="AE113" s="1733"/>
      <c r="AF113" s="1733"/>
      <c r="AG113" s="1733"/>
      <c r="AH113" s="1733"/>
      <c r="AI113" s="1733"/>
      <c r="AJ113" s="1733"/>
      <c r="AK113" s="1733"/>
      <c r="AL113" s="1733"/>
      <c r="AM113" s="1733"/>
      <c r="AN113" s="1733"/>
      <c r="AO113" s="1733"/>
      <c r="AP113" s="1733"/>
      <c r="AQ113" s="1733"/>
      <c r="AR113" s="611"/>
    </row>
    <row r="114" spans="1:45" ht="10.3">
      <c r="A114" s="47"/>
      <c r="B114" s="73"/>
      <c r="C114" s="46"/>
      <c r="D114" s="1261"/>
      <c r="E114" s="1733"/>
      <c r="F114" s="1733"/>
      <c r="G114" s="1733"/>
      <c r="H114" s="1733"/>
      <c r="I114" s="1733"/>
      <c r="J114" s="1733"/>
      <c r="K114" s="1733"/>
      <c r="L114" s="1733"/>
      <c r="M114" s="1733"/>
      <c r="N114" s="1733"/>
      <c r="O114" s="1733"/>
      <c r="P114" s="1733"/>
      <c r="Q114" s="1733"/>
      <c r="R114" s="1733"/>
      <c r="S114" s="1733"/>
      <c r="T114" s="1733"/>
      <c r="U114" s="1733"/>
      <c r="V114" s="1733"/>
      <c r="W114" s="1733"/>
      <c r="X114" s="1733"/>
      <c r="Y114" s="1733"/>
      <c r="Z114" s="1733"/>
      <c r="AA114" s="1733"/>
      <c r="AB114" s="1733"/>
      <c r="AC114" s="1733"/>
      <c r="AD114" s="1733"/>
      <c r="AE114" s="1733"/>
      <c r="AF114" s="1733"/>
      <c r="AG114" s="1733"/>
      <c r="AH114" s="1733"/>
      <c r="AI114" s="1733"/>
      <c r="AJ114" s="1733"/>
      <c r="AK114" s="1733"/>
      <c r="AL114" s="1733"/>
      <c r="AM114" s="1733"/>
      <c r="AN114" s="1733"/>
      <c r="AO114" s="1733"/>
      <c r="AP114" s="1733"/>
      <c r="AQ114" s="1733"/>
      <c r="AR114" s="611"/>
    </row>
    <row r="115" spans="1:45" ht="11.25" customHeight="1">
      <c r="A115" s="47"/>
      <c r="B115" s="73"/>
      <c r="C115" s="46"/>
      <c r="D115" s="1261"/>
      <c r="E115" s="1733"/>
      <c r="F115" s="1733"/>
      <c r="G115" s="1733"/>
      <c r="H115" s="1733"/>
      <c r="I115" s="1733"/>
      <c r="J115" s="1733"/>
      <c r="K115" s="1733"/>
      <c r="L115" s="1733"/>
      <c r="M115" s="1733"/>
      <c r="N115" s="1733"/>
      <c r="O115" s="1733"/>
      <c r="P115" s="1733"/>
      <c r="Q115" s="1733"/>
      <c r="R115" s="1733"/>
      <c r="S115" s="1733"/>
      <c r="T115" s="1733"/>
      <c r="U115" s="1733"/>
      <c r="V115" s="1733"/>
      <c r="W115" s="1733"/>
      <c r="X115" s="1733"/>
      <c r="Y115" s="1733"/>
      <c r="Z115" s="1733"/>
      <c r="AA115" s="1733"/>
      <c r="AB115" s="1733"/>
      <c r="AC115" s="1733"/>
      <c r="AD115" s="1733"/>
      <c r="AE115" s="1733"/>
      <c r="AF115" s="1733"/>
      <c r="AG115" s="1733"/>
      <c r="AH115" s="1733"/>
      <c r="AI115" s="1733"/>
      <c r="AJ115" s="1733"/>
      <c r="AK115" s="1733"/>
      <c r="AL115" s="1733"/>
      <c r="AM115" s="1733"/>
      <c r="AN115" s="1733"/>
      <c r="AO115" s="1733"/>
      <c r="AP115" s="1733"/>
      <c r="AQ115" s="1733"/>
      <c r="AR115" s="611"/>
    </row>
    <row r="116" spans="1:45" ht="11.25" customHeight="1">
      <c r="A116" s="47"/>
      <c r="B116" s="73"/>
      <c r="C116" s="46"/>
      <c r="D116" s="1261"/>
      <c r="E116" s="1733"/>
      <c r="F116" s="1733"/>
      <c r="G116" s="1733"/>
      <c r="H116" s="1733"/>
      <c r="I116" s="1733"/>
      <c r="J116" s="1733"/>
      <c r="K116" s="1733"/>
      <c r="L116" s="1733"/>
      <c r="M116" s="1733"/>
      <c r="N116" s="1733"/>
      <c r="O116" s="1733"/>
      <c r="P116" s="1733"/>
      <c r="Q116" s="1733"/>
      <c r="R116" s="1733"/>
      <c r="S116" s="1733"/>
      <c r="T116" s="1733"/>
      <c r="U116" s="1733"/>
      <c r="V116" s="1733"/>
      <c r="W116" s="1733"/>
      <c r="X116" s="1733"/>
      <c r="Y116" s="1733"/>
      <c r="Z116" s="1733"/>
      <c r="AA116" s="1733"/>
      <c r="AB116" s="1733"/>
      <c r="AC116" s="1733"/>
      <c r="AD116" s="1733"/>
      <c r="AE116" s="1733"/>
      <c r="AF116" s="1733"/>
      <c r="AG116" s="1733"/>
      <c r="AH116" s="1733"/>
      <c r="AI116" s="1733"/>
      <c r="AJ116" s="1733"/>
      <c r="AK116" s="1733"/>
      <c r="AL116" s="1733"/>
      <c r="AM116" s="1733"/>
      <c r="AN116" s="1733"/>
      <c r="AO116" s="1733"/>
      <c r="AP116" s="1733"/>
      <c r="AQ116" s="1733"/>
      <c r="AR116" s="611"/>
    </row>
    <row r="117" spans="1:45" ht="6" customHeight="1" thickBot="1">
      <c r="A117" s="62"/>
      <c r="B117" s="186"/>
      <c r="C117" s="157"/>
      <c r="D117" s="63"/>
      <c r="E117" s="28"/>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c r="AG117" s="28"/>
      <c r="AH117" s="28"/>
      <c r="AI117" s="28"/>
      <c r="AJ117" s="28"/>
      <c r="AK117" s="28"/>
      <c r="AL117" s="117"/>
      <c r="AM117" s="117"/>
      <c r="AN117" s="117"/>
      <c r="AO117" s="117"/>
      <c r="AP117" s="293"/>
      <c r="AQ117" s="28"/>
      <c r="AR117" s="50"/>
    </row>
    <row r="118" spans="1:45" ht="6" customHeight="1">
      <c r="A118" s="61"/>
      <c r="B118" s="188"/>
      <c r="C118" s="142"/>
      <c r="D118" s="51"/>
      <c r="E118" s="27"/>
      <c r="F118" s="27"/>
      <c r="G118" s="27"/>
      <c r="H118" s="27"/>
      <c r="I118" s="27"/>
      <c r="J118" s="27"/>
      <c r="K118" s="27"/>
      <c r="L118" s="27"/>
      <c r="M118" s="27"/>
      <c r="N118" s="27"/>
      <c r="O118" s="27"/>
      <c r="P118" s="27"/>
      <c r="Q118" s="27"/>
      <c r="R118" s="27"/>
      <c r="S118" s="27"/>
      <c r="T118" s="27"/>
      <c r="U118" s="27"/>
      <c r="V118" s="27"/>
      <c r="W118" s="239"/>
      <c r="X118" s="239"/>
      <c r="Y118" s="239"/>
      <c r="Z118" s="239"/>
      <c r="AA118" s="239"/>
      <c r="AB118" s="239"/>
      <c r="AC118" s="239"/>
      <c r="AD118" s="303"/>
      <c r="AE118" s="239"/>
      <c r="AF118" s="239"/>
      <c r="AG118" s="239"/>
      <c r="AH118" s="239"/>
      <c r="AI118" s="239"/>
      <c r="AJ118" s="239"/>
      <c r="AK118" s="239"/>
      <c r="AL118" s="239"/>
      <c r="AM118" s="27"/>
      <c r="AN118" s="27"/>
      <c r="AO118" s="27"/>
      <c r="AP118" s="27"/>
      <c r="AQ118" s="27"/>
      <c r="AR118" s="44"/>
    </row>
    <row r="119" spans="1:45" ht="11.25" customHeight="1">
      <c r="A119" s="294"/>
      <c r="B119" s="537">
        <v>710</v>
      </c>
      <c r="C119" s="102"/>
      <c r="D119" s="4"/>
      <c r="E119" s="1733" t="str">
        <f ca="1">VLOOKUP(INDIRECT(ADDRESS(ROW(),COLUMN()-3)),INDIRECT("translations[[Question Num]:["&amp; Language_Selected &amp;"]]"),MATCH(Language_Selected,Language_Options,0)+1,FALSE)</f>
        <v>STANDARD PRECAUTIONS AND CONDITIONS FOR CLIENT EXAMINATION
RUNNING WATER (PIPED, BUCKET WITH TAP OR POUR PITCHER)</v>
      </c>
      <c r="F119" s="1733"/>
      <c r="G119" s="1733"/>
      <c r="H119" s="1733"/>
      <c r="I119" s="1733"/>
      <c r="J119" s="1733"/>
      <c r="K119" s="1733"/>
      <c r="L119" s="1733"/>
      <c r="M119" s="1733"/>
      <c r="N119" s="1733"/>
      <c r="O119" s="1733"/>
      <c r="P119" s="1733"/>
      <c r="Q119" s="1733"/>
      <c r="R119" s="1733"/>
      <c r="S119" s="1733"/>
      <c r="T119" s="1733"/>
      <c r="U119" s="1733"/>
      <c r="V119" s="1733"/>
      <c r="W119" s="1733"/>
      <c r="X119" s="1733"/>
      <c r="Y119" s="1733"/>
      <c r="Z119" s="1733"/>
      <c r="AA119" s="1733"/>
      <c r="AB119" s="1733"/>
      <c r="AC119" s="1781"/>
      <c r="AD119" s="1825" t="s">
        <v>81</v>
      </c>
      <c r="AE119" s="1811"/>
      <c r="AF119" s="1811"/>
      <c r="AG119" s="1811"/>
      <c r="AH119" s="1811"/>
      <c r="AI119" s="1811" t="s">
        <v>282</v>
      </c>
      <c r="AJ119" s="1811"/>
      <c r="AK119" s="1811"/>
      <c r="AL119" s="1811"/>
      <c r="AM119" s="1811"/>
      <c r="AN119" s="1811" t="s">
        <v>542</v>
      </c>
      <c r="AO119" s="1811"/>
      <c r="AP119" s="1811"/>
      <c r="AQ119" s="1811"/>
      <c r="AR119" s="1834"/>
    </row>
    <row r="120" spans="1:45" ht="11.25" customHeight="1">
      <c r="A120" s="47"/>
      <c r="B120" s="925" t="s">
        <v>187</v>
      </c>
      <c r="C120" s="102"/>
      <c r="D120" s="4"/>
      <c r="E120" s="1733"/>
      <c r="F120" s="1733"/>
      <c r="G120" s="1733"/>
      <c r="H120" s="1733"/>
      <c r="I120" s="1733"/>
      <c r="J120" s="1733"/>
      <c r="K120" s="1733"/>
      <c r="L120" s="1733"/>
      <c r="M120" s="1733"/>
      <c r="N120" s="1733"/>
      <c r="O120" s="1733"/>
      <c r="P120" s="1733"/>
      <c r="Q120" s="1733"/>
      <c r="R120" s="1733"/>
      <c r="S120" s="1733"/>
      <c r="T120" s="1733"/>
      <c r="U120" s="1733"/>
      <c r="V120" s="1733"/>
      <c r="W120" s="1733"/>
      <c r="X120" s="1733"/>
      <c r="Y120" s="1733"/>
      <c r="Z120" s="1733"/>
      <c r="AA120" s="1733"/>
      <c r="AB120" s="1733"/>
      <c r="AC120" s="1781"/>
      <c r="AD120" s="1825"/>
      <c r="AE120" s="1811"/>
      <c r="AF120" s="1811"/>
      <c r="AG120" s="1811"/>
      <c r="AH120" s="1811"/>
      <c r="AI120" s="1811"/>
      <c r="AJ120" s="1811"/>
      <c r="AK120" s="1811"/>
      <c r="AL120" s="1811"/>
      <c r="AM120" s="1811"/>
      <c r="AN120" s="1811"/>
      <c r="AO120" s="1811"/>
      <c r="AP120" s="1811"/>
      <c r="AQ120" s="1811"/>
      <c r="AR120" s="1834"/>
      <c r="AS120" s="605"/>
    </row>
    <row r="121" spans="1:45" ht="11.25" customHeight="1">
      <c r="A121" s="47"/>
      <c r="B121" s="201"/>
      <c r="C121" s="102"/>
      <c r="D121" s="4"/>
      <c r="E121" s="1733"/>
      <c r="F121" s="1733"/>
      <c r="G121" s="1733"/>
      <c r="H121" s="1733"/>
      <c r="I121" s="1733"/>
      <c r="J121" s="1733"/>
      <c r="K121" s="1733"/>
      <c r="L121" s="1733"/>
      <c r="M121" s="1733"/>
      <c r="N121" s="1733"/>
      <c r="O121" s="1733"/>
      <c r="P121" s="1733"/>
      <c r="Q121" s="1733"/>
      <c r="R121" s="1733"/>
      <c r="S121" s="1733"/>
      <c r="T121" s="1733"/>
      <c r="U121" s="1733"/>
      <c r="V121" s="1733"/>
      <c r="W121" s="1733"/>
      <c r="X121" s="1733"/>
      <c r="Y121" s="1733"/>
      <c r="Z121" s="1733"/>
      <c r="AA121" s="1733"/>
      <c r="AB121" s="1733"/>
      <c r="AC121" s="1781"/>
      <c r="AD121" s="1825"/>
      <c r="AE121" s="1811"/>
      <c r="AF121" s="1811"/>
      <c r="AG121" s="1811"/>
      <c r="AH121" s="1811"/>
      <c r="AI121" s="1811"/>
      <c r="AJ121" s="1811"/>
      <c r="AK121" s="1811"/>
      <c r="AL121" s="1811"/>
      <c r="AM121" s="1811"/>
      <c r="AN121" s="1811"/>
      <c r="AO121" s="1811"/>
      <c r="AP121" s="1811"/>
      <c r="AQ121" s="1811"/>
      <c r="AR121" s="1834"/>
    </row>
    <row r="122" spans="1:45" ht="6" customHeight="1">
      <c r="A122" s="47"/>
      <c r="B122" s="201" t="s">
        <v>154</v>
      </c>
      <c r="C122" s="102"/>
      <c r="D122" s="4"/>
      <c r="E122" s="1733"/>
      <c r="F122" s="1733"/>
      <c r="G122" s="1733"/>
      <c r="H122" s="1733"/>
      <c r="I122" s="1733"/>
      <c r="J122" s="1733"/>
      <c r="K122" s="1733"/>
      <c r="L122" s="1733"/>
      <c r="M122" s="1733"/>
      <c r="N122" s="1733"/>
      <c r="O122" s="1733"/>
      <c r="P122" s="1733"/>
      <c r="Q122" s="1733"/>
      <c r="R122" s="1733"/>
      <c r="S122" s="1733"/>
      <c r="T122" s="1733"/>
      <c r="U122" s="1733"/>
      <c r="V122" s="1733"/>
      <c r="W122" s="1733"/>
      <c r="X122" s="1733"/>
      <c r="Y122" s="1733"/>
      <c r="Z122" s="1733"/>
      <c r="AA122" s="1733"/>
      <c r="AB122" s="1733"/>
      <c r="AC122" s="1781"/>
      <c r="AD122" s="6"/>
      <c r="AE122" s="7"/>
      <c r="AF122" s="7"/>
      <c r="AG122" s="7"/>
      <c r="AH122" s="7"/>
      <c r="AI122" s="7"/>
      <c r="AJ122" s="7"/>
      <c r="AK122" s="7"/>
      <c r="AL122" s="7"/>
      <c r="AM122" s="7"/>
      <c r="AN122" s="7"/>
      <c r="AO122" s="7"/>
      <c r="AP122" s="7"/>
      <c r="AQ122" s="7"/>
      <c r="AR122" s="54"/>
    </row>
    <row r="123" spans="1:45" ht="6" customHeight="1">
      <c r="A123" s="47"/>
      <c r="B123" s="201"/>
      <c r="C123" s="102"/>
      <c r="D123" s="4"/>
      <c r="E123" s="1733"/>
      <c r="F123" s="1733"/>
      <c r="G123" s="1733"/>
      <c r="H123" s="1733"/>
      <c r="I123" s="1733"/>
      <c r="J123" s="1733"/>
      <c r="K123" s="1733"/>
      <c r="L123" s="1733"/>
      <c r="M123" s="1733"/>
      <c r="N123" s="1733"/>
      <c r="O123" s="1733"/>
      <c r="P123" s="1733"/>
      <c r="Q123" s="1733"/>
      <c r="R123" s="1733"/>
      <c r="S123" s="1733"/>
      <c r="T123" s="1733"/>
      <c r="U123" s="1733"/>
      <c r="V123" s="1733"/>
      <c r="W123" s="1733"/>
      <c r="X123" s="1733"/>
      <c r="Y123" s="1733"/>
      <c r="Z123" s="1733"/>
      <c r="AA123" s="1733"/>
      <c r="AB123" s="1733"/>
      <c r="AC123" s="1781"/>
      <c r="AR123" s="45"/>
    </row>
    <row r="124" spans="1:45" ht="11.25" customHeight="1">
      <c r="A124" s="47"/>
      <c r="B124" s="201"/>
      <c r="C124" s="102"/>
      <c r="D124" s="4"/>
      <c r="E124" s="1733"/>
      <c r="F124" s="1733"/>
      <c r="G124" s="1733"/>
      <c r="H124" s="1733"/>
      <c r="I124" s="1733"/>
      <c r="J124" s="1733"/>
      <c r="K124" s="1733"/>
      <c r="L124" s="1733"/>
      <c r="M124" s="1733"/>
      <c r="N124" s="1733"/>
      <c r="O124" s="1733"/>
      <c r="P124" s="1733"/>
      <c r="Q124" s="1733"/>
      <c r="R124" s="1733"/>
      <c r="S124" s="1733"/>
      <c r="T124" s="1733"/>
      <c r="U124" s="1733"/>
      <c r="V124" s="1733"/>
      <c r="W124" s="1733"/>
      <c r="X124" s="1733"/>
      <c r="Y124" s="1733"/>
      <c r="Z124" s="1733"/>
      <c r="AA124" s="1733"/>
      <c r="AB124" s="1733"/>
      <c r="AC124" s="1781"/>
      <c r="AR124" s="45"/>
    </row>
    <row r="125" spans="1:45" ht="11.25" customHeight="1">
      <c r="A125" s="47"/>
      <c r="B125" s="201" t="s">
        <v>131</v>
      </c>
      <c r="C125" s="102"/>
      <c r="D125" s="629"/>
      <c r="E125" s="1733"/>
      <c r="F125" s="1733"/>
      <c r="G125" s="1733"/>
      <c r="H125" s="1733"/>
      <c r="I125" s="1733"/>
      <c r="J125" s="1733"/>
      <c r="K125" s="1733"/>
      <c r="L125" s="1733"/>
      <c r="M125" s="1733"/>
      <c r="N125" s="1733"/>
      <c r="O125" s="1733"/>
      <c r="P125" s="1733"/>
      <c r="Q125" s="1733"/>
      <c r="R125" s="1733"/>
      <c r="S125" s="1733"/>
      <c r="T125" s="1733"/>
      <c r="U125" s="1733"/>
      <c r="V125" s="1733"/>
      <c r="W125" s="1733"/>
      <c r="X125" s="1733"/>
      <c r="Y125" s="1733"/>
      <c r="Z125" s="1733"/>
      <c r="AA125" s="1733"/>
      <c r="AB125" s="1733"/>
      <c r="AC125" s="1781"/>
      <c r="AE125" s="73"/>
      <c r="AF125" s="18" t="s">
        <v>21</v>
      </c>
      <c r="AH125" s="73"/>
      <c r="AJ125" s="18"/>
      <c r="AK125" s="18" t="s">
        <v>23</v>
      </c>
      <c r="AL125" s="18"/>
      <c r="AM125" s="73"/>
      <c r="AN125" s="73"/>
      <c r="AP125" s="16" t="s">
        <v>25</v>
      </c>
      <c r="AR125" s="45"/>
    </row>
    <row r="126" spans="1:45" ht="6" customHeight="1">
      <c r="A126" s="47"/>
      <c r="B126" s="201"/>
      <c r="C126" s="211"/>
      <c r="D126" s="254"/>
      <c r="E126" s="5"/>
      <c r="F126" s="196"/>
      <c r="G126" s="196"/>
      <c r="H126" s="196"/>
      <c r="I126" s="196"/>
      <c r="J126" s="196"/>
      <c r="K126" s="196"/>
      <c r="L126" s="196"/>
      <c r="M126" s="196"/>
      <c r="N126" s="196"/>
      <c r="O126" s="196"/>
      <c r="P126" s="196"/>
      <c r="Q126" s="196"/>
      <c r="R126" s="196"/>
      <c r="S126" s="196"/>
      <c r="T126" s="196"/>
      <c r="U126" s="196"/>
      <c r="V126" s="196"/>
      <c r="W126" s="196"/>
      <c r="X126" s="7"/>
      <c r="Y126" s="7"/>
      <c r="Z126" s="7"/>
      <c r="AA126" s="7"/>
      <c r="AB126" s="196"/>
      <c r="AC126" s="31"/>
      <c r="AD126" s="7"/>
      <c r="AE126" s="196"/>
      <c r="AF126" s="196"/>
      <c r="AG126" s="7"/>
      <c r="AH126" s="196"/>
      <c r="AJ126" s="196"/>
      <c r="AK126" s="196"/>
      <c r="AL126" s="196"/>
      <c r="AM126" s="196"/>
      <c r="AN126" s="196"/>
      <c r="AO126" s="196"/>
      <c r="AP126" s="7"/>
      <c r="AQ126" s="7"/>
      <c r="AR126" s="54"/>
    </row>
    <row r="127" spans="1:45" ht="6" customHeight="1">
      <c r="A127" s="47"/>
      <c r="B127" s="201"/>
      <c r="C127" s="211"/>
      <c r="D127" s="113"/>
      <c r="E127" s="8"/>
      <c r="F127" s="73"/>
      <c r="G127" s="73"/>
      <c r="H127" s="73"/>
      <c r="I127" s="73"/>
      <c r="J127" s="73"/>
      <c r="K127" s="73"/>
      <c r="L127" s="73"/>
      <c r="M127" s="73"/>
      <c r="N127" s="73"/>
      <c r="O127" s="73"/>
      <c r="P127" s="73"/>
      <c r="Q127" s="73"/>
      <c r="R127" s="73"/>
      <c r="S127" s="73"/>
      <c r="T127" s="73"/>
      <c r="U127" s="73"/>
      <c r="V127" s="73"/>
      <c r="W127" s="73"/>
      <c r="AB127" s="73"/>
      <c r="AC127" s="46"/>
      <c r="AE127" s="73"/>
      <c r="AF127" s="73"/>
      <c r="AH127" s="73"/>
      <c r="AI127" s="12"/>
      <c r="AJ127" s="73"/>
      <c r="AK127" s="73"/>
      <c r="AL127" s="73"/>
      <c r="AM127" s="73"/>
      <c r="AN127" s="73"/>
      <c r="AO127" s="73"/>
      <c r="AR127" s="45"/>
    </row>
    <row r="128" spans="1:45" ht="11.25" customHeight="1">
      <c r="A128" s="47"/>
      <c r="B128" s="201" t="s">
        <v>132</v>
      </c>
      <c r="C128" s="102"/>
      <c r="D128" s="4"/>
      <c r="E128" s="1769" t="str">
        <f ca="1">VLOOKUP(CONCATENATE($B$119&amp;"-"&amp;INDIRECT(ADDRESS(ROW(),COLUMN()-3))),INDIRECT("translations[[Question Num]:["&amp; Language_Selected &amp;"]]"),MATCH(Language_Selected,Language_Options,0)+1,FALSE)</f>
        <v>HAND-WASHING SOAP (MAY BE LIQUID SOAP)</v>
      </c>
      <c r="F128" s="1769"/>
      <c r="G128" s="1769"/>
      <c r="H128" s="1769"/>
      <c r="I128" s="1769"/>
      <c r="J128" s="1769"/>
      <c r="K128" s="1769"/>
      <c r="L128" s="1769"/>
      <c r="M128" s="1769"/>
      <c r="N128" s="1769"/>
      <c r="O128" s="1769"/>
      <c r="P128" s="1769"/>
      <c r="Q128" s="1769"/>
      <c r="R128" s="1769"/>
      <c r="S128" s="1769"/>
      <c r="T128" s="1769"/>
      <c r="U128" s="1769"/>
      <c r="V128" s="1769"/>
      <c r="W128" s="1769"/>
      <c r="X128" s="1769"/>
      <c r="Y128" s="1769"/>
      <c r="Z128" s="1769"/>
      <c r="AA128" s="1769"/>
      <c r="AB128" s="1769"/>
      <c r="AC128" s="46"/>
      <c r="AE128" s="73"/>
      <c r="AF128" s="18" t="s">
        <v>21</v>
      </c>
      <c r="AH128" s="73"/>
      <c r="AJ128" s="18"/>
      <c r="AK128" s="18" t="s">
        <v>23</v>
      </c>
      <c r="AL128" s="18"/>
      <c r="AM128" s="73"/>
      <c r="AN128" s="73"/>
      <c r="AP128" s="16" t="s">
        <v>25</v>
      </c>
      <c r="AR128" s="45"/>
    </row>
    <row r="129" spans="1:109" ht="6" customHeight="1">
      <c r="A129" s="47"/>
      <c r="B129" s="201" t="s">
        <v>154</v>
      </c>
      <c r="C129" s="102"/>
      <c r="D129" s="6"/>
      <c r="E129" s="7"/>
      <c r="F129" s="196"/>
      <c r="G129" s="196"/>
      <c r="H129" s="7"/>
      <c r="I129" s="7"/>
      <c r="J129" s="7"/>
      <c r="K129" s="7"/>
      <c r="L129" s="7"/>
      <c r="M129" s="7"/>
      <c r="N129" s="7"/>
      <c r="O129" s="7"/>
      <c r="P129" s="7"/>
      <c r="Q129" s="7"/>
      <c r="R129" s="7"/>
      <c r="S129" s="7"/>
      <c r="T129" s="7"/>
      <c r="U129" s="7"/>
      <c r="V129" s="7"/>
      <c r="W129" s="7"/>
      <c r="X129" s="7"/>
      <c r="Y129" s="7"/>
      <c r="Z129" s="7"/>
      <c r="AA129" s="7"/>
      <c r="AB129" s="196"/>
      <c r="AC129" s="31"/>
      <c r="AD129" s="7"/>
      <c r="AE129" s="196"/>
      <c r="AF129" s="114"/>
      <c r="AG129" s="7"/>
      <c r="AH129" s="196"/>
      <c r="AI129" s="7"/>
      <c r="AJ129" s="114"/>
      <c r="AK129" s="114"/>
      <c r="AL129" s="114"/>
      <c r="AM129" s="196"/>
      <c r="AN129" s="196"/>
      <c r="AO129" s="285"/>
      <c r="AP129" s="7"/>
      <c r="AQ129" s="7"/>
      <c r="AR129" s="54"/>
    </row>
    <row r="130" spans="1:109" ht="6" customHeight="1">
      <c r="A130" s="47"/>
      <c r="B130" s="201"/>
      <c r="C130" s="102"/>
      <c r="D130" s="4"/>
      <c r="F130" s="73"/>
      <c r="G130" s="73"/>
      <c r="AB130" s="73"/>
      <c r="AC130" s="46"/>
      <c r="AE130" s="73"/>
      <c r="AF130" s="18"/>
      <c r="AH130" s="73"/>
      <c r="AJ130" s="18"/>
      <c r="AK130" s="18"/>
      <c r="AL130" s="18"/>
      <c r="AM130" s="73"/>
      <c r="AN130" s="73"/>
      <c r="AO130" s="16"/>
      <c r="AR130" s="45"/>
    </row>
    <row r="131" spans="1:109" ht="11.25" customHeight="1">
      <c r="A131" s="47"/>
      <c r="B131" s="201" t="s">
        <v>133</v>
      </c>
      <c r="C131" s="102"/>
      <c r="D131" s="4"/>
      <c r="E131" s="1769" t="str">
        <f ca="1">VLOOKUP(CONCATENATE($B$119&amp;"-"&amp;INDIRECT(ADDRESS(ROW(),COLUMN()-3))),INDIRECT("translations[[Question Num]:["&amp; Language_Selected &amp;"]]"),MATCH(Language_Selected,Language_Options,0)+1,FALSE)</f>
        <v>ALCOHOL-BASED HAND RUB</v>
      </c>
      <c r="F131" s="1769"/>
      <c r="G131" s="1769"/>
      <c r="H131" s="1769"/>
      <c r="I131" s="1769"/>
      <c r="J131" s="1769"/>
      <c r="K131" s="1769"/>
      <c r="L131" s="1769"/>
      <c r="M131" s="1769"/>
      <c r="N131" s="1769"/>
      <c r="O131" s="1769"/>
      <c r="P131" s="1769"/>
      <c r="Q131" s="1769"/>
      <c r="R131" s="1769"/>
      <c r="S131" s="1769"/>
      <c r="T131" s="1769"/>
      <c r="U131" s="1769"/>
      <c r="V131" s="1769"/>
      <c r="W131" s="1769"/>
      <c r="X131" s="1769"/>
      <c r="Y131" s="1769"/>
      <c r="Z131" s="1769"/>
      <c r="AA131" s="1769"/>
      <c r="AB131" s="1769"/>
      <c r="AC131" s="46"/>
      <c r="AE131" s="73"/>
      <c r="AF131" s="18" t="s">
        <v>21</v>
      </c>
      <c r="AH131" s="73"/>
      <c r="AJ131" s="18"/>
      <c r="AK131" s="18" t="s">
        <v>23</v>
      </c>
      <c r="AL131" s="18"/>
      <c r="AM131" s="73"/>
      <c r="AN131" s="73"/>
      <c r="AP131" s="16" t="s">
        <v>25</v>
      </c>
      <c r="AR131" s="45"/>
    </row>
    <row r="132" spans="1:109" ht="6" customHeight="1">
      <c r="A132" s="47"/>
      <c r="B132" s="201" t="s">
        <v>154</v>
      </c>
      <c r="C132" s="102"/>
      <c r="D132" s="6"/>
      <c r="E132" s="7"/>
      <c r="F132" s="196"/>
      <c r="G132" s="196"/>
      <c r="H132" s="7"/>
      <c r="I132" s="7"/>
      <c r="J132" s="7"/>
      <c r="K132" s="7"/>
      <c r="L132" s="7"/>
      <c r="M132" s="7"/>
      <c r="N132" s="7"/>
      <c r="O132" s="7"/>
      <c r="P132" s="7"/>
      <c r="Q132" s="7"/>
      <c r="R132" s="7"/>
      <c r="S132" s="7"/>
      <c r="T132" s="7"/>
      <c r="U132" s="7"/>
      <c r="V132" s="7"/>
      <c r="W132" s="7"/>
      <c r="X132" s="7"/>
      <c r="Y132" s="7"/>
      <c r="Z132" s="7"/>
      <c r="AA132" s="7"/>
      <c r="AB132" s="196"/>
      <c r="AC132" s="31"/>
      <c r="AD132" s="7"/>
      <c r="AE132" s="196"/>
      <c r="AF132" s="114"/>
      <c r="AG132" s="7"/>
      <c r="AH132" s="196"/>
      <c r="AI132" s="7"/>
      <c r="AJ132" s="114"/>
      <c r="AK132" s="114"/>
      <c r="AL132" s="114"/>
      <c r="AM132" s="196"/>
      <c r="AN132" s="196"/>
      <c r="AO132" s="285"/>
      <c r="AP132" s="7"/>
      <c r="AQ132" s="7"/>
      <c r="AR132" s="54"/>
    </row>
    <row r="133" spans="1:109" ht="6" customHeight="1">
      <c r="A133" s="47"/>
      <c r="B133" s="201"/>
      <c r="C133" s="102"/>
      <c r="D133" s="4"/>
      <c r="F133" s="73"/>
      <c r="G133" s="73"/>
      <c r="AB133" s="73"/>
      <c r="AC133" s="46"/>
      <c r="AE133" s="73"/>
      <c r="AF133" s="18"/>
      <c r="AH133" s="73"/>
      <c r="AJ133" s="18"/>
      <c r="AK133" s="18"/>
      <c r="AL133" s="18"/>
      <c r="AM133" s="73"/>
      <c r="AN133" s="73"/>
      <c r="AO133" s="16"/>
      <c r="AR133" s="45"/>
    </row>
    <row r="134" spans="1:109" ht="11.25" customHeight="1">
      <c r="A134" s="47"/>
      <c r="B134" s="201" t="s">
        <v>134</v>
      </c>
      <c r="C134" s="102"/>
      <c r="D134" s="4"/>
      <c r="E134" s="1769" t="str">
        <f ca="1">VLOOKUP(CONCATENATE($B$119&amp;"-"&amp;INDIRECT(ADDRESS(ROW(),COLUMN()-3))),INDIRECT("translations[[Question Num]:["&amp; Language_Selected &amp;"]]"),MATCH(Language_Selected,Language_Options,0)+1,FALSE)</f>
        <v>WASTE RECEPTACLE (PEDAL BIN) WITH LID AND PLASTIC BIN LINER</v>
      </c>
      <c r="F134" s="1769"/>
      <c r="G134" s="1769"/>
      <c r="H134" s="1769"/>
      <c r="I134" s="1769"/>
      <c r="J134" s="1769"/>
      <c r="K134" s="1769"/>
      <c r="L134" s="1769"/>
      <c r="M134" s="1769"/>
      <c r="N134" s="1769"/>
      <c r="O134" s="1769"/>
      <c r="P134" s="1769"/>
      <c r="Q134" s="1769"/>
      <c r="R134" s="1769"/>
      <c r="S134" s="1769"/>
      <c r="T134" s="1769"/>
      <c r="U134" s="1769"/>
      <c r="V134" s="1769"/>
      <c r="W134" s="1769"/>
      <c r="X134" s="1769"/>
      <c r="Y134" s="1769"/>
      <c r="Z134" s="1769"/>
      <c r="AA134" s="1769"/>
      <c r="AB134" s="1769"/>
      <c r="AC134" s="46"/>
      <c r="AE134" s="73"/>
      <c r="AF134" s="18" t="s">
        <v>21</v>
      </c>
      <c r="AH134" s="73"/>
      <c r="AJ134" s="18"/>
      <c r="AK134" s="18" t="s">
        <v>23</v>
      </c>
      <c r="AL134" s="18"/>
      <c r="AM134" s="73"/>
      <c r="AN134" s="73"/>
      <c r="AP134" s="16" t="s">
        <v>25</v>
      </c>
      <c r="AR134" s="45"/>
    </row>
    <row r="135" spans="1:109" ht="11.25" customHeight="1">
      <c r="A135" s="47"/>
      <c r="B135" s="201"/>
      <c r="C135" s="102"/>
      <c r="D135" s="4"/>
      <c r="E135" s="1769"/>
      <c r="F135" s="1769"/>
      <c r="G135" s="1769"/>
      <c r="H135" s="1769"/>
      <c r="I135" s="1769"/>
      <c r="J135" s="1769"/>
      <c r="K135" s="1769"/>
      <c r="L135" s="1769"/>
      <c r="M135" s="1769"/>
      <c r="N135" s="1769"/>
      <c r="O135" s="1769"/>
      <c r="P135" s="1769"/>
      <c r="Q135" s="1769"/>
      <c r="R135" s="1769"/>
      <c r="S135" s="1769"/>
      <c r="T135" s="1769"/>
      <c r="U135" s="1769"/>
      <c r="V135" s="1769"/>
      <c r="W135" s="1769"/>
      <c r="X135" s="1769"/>
      <c r="Y135" s="1769"/>
      <c r="Z135" s="1769"/>
      <c r="AA135" s="1769"/>
      <c r="AB135" s="1769"/>
      <c r="AC135" s="46"/>
      <c r="AE135" s="73"/>
      <c r="AF135" s="100" t="s">
        <v>136</v>
      </c>
      <c r="AH135" s="73"/>
      <c r="AJ135" s="18"/>
      <c r="AK135" s="18"/>
      <c r="AL135" s="18"/>
      <c r="AM135" s="73"/>
      <c r="AN135" s="73"/>
      <c r="AP135" s="16"/>
      <c r="AR135" s="45"/>
    </row>
    <row r="136" spans="1:109" ht="6" customHeight="1">
      <c r="A136" s="47"/>
      <c r="B136" s="201" t="s">
        <v>154</v>
      </c>
      <c r="C136" s="102"/>
      <c r="D136" s="6"/>
      <c r="E136" s="7"/>
      <c r="F136" s="196"/>
      <c r="G136" s="196"/>
      <c r="H136" s="7"/>
      <c r="I136" s="7"/>
      <c r="J136" s="7"/>
      <c r="K136" s="7"/>
      <c r="L136" s="7"/>
      <c r="M136" s="7"/>
      <c r="N136" s="7"/>
      <c r="O136" s="7"/>
      <c r="P136" s="7"/>
      <c r="Q136" s="7"/>
      <c r="R136" s="7"/>
      <c r="S136" s="7"/>
      <c r="T136" s="7"/>
      <c r="U136" s="7"/>
      <c r="V136" s="7"/>
      <c r="W136" s="7"/>
      <c r="X136" s="7"/>
      <c r="Y136" s="7"/>
      <c r="Z136" s="7"/>
      <c r="AA136" s="7"/>
      <c r="AB136" s="196"/>
      <c r="AC136" s="31"/>
      <c r="AD136" s="7"/>
      <c r="AE136" s="196"/>
      <c r="AF136" s="114"/>
      <c r="AG136" s="7"/>
      <c r="AH136" s="196"/>
      <c r="AI136" s="7"/>
      <c r="AJ136" s="114"/>
      <c r="AK136" s="114"/>
      <c r="AL136" s="114"/>
      <c r="AM136" s="196"/>
      <c r="AN136" s="196"/>
      <c r="AO136" s="285"/>
      <c r="AP136" s="7"/>
      <c r="AQ136" s="7"/>
      <c r="AR136" s="54"/>
    </row>
    <row r="137" spans="1:109" ht="6" customHeight="1">
      <c r="A137" s="47"/>
      <c r="B137" s="201"/>
      <c r="C137" s="102"/>
      <c r="D137" s="4"/>
      <c r="F137" s="73"/>
      <c r="G137" s="73"/>
      <c r="AB137" s="73"/>
      <c r="AC137" s="46"/>
      <c r="AE137" s="73"/>
      <c r="AF137" s="18"/>
      <c r="AH137" s="73"/>
      <c r="AJ137" s="18"/>
      <c r="AK137" s="18"/>
      <c r="AL137" s="18"/>
      <c r="AM137" s="73"/>
      <c r="AN137" s="73"/>
      <c r="AO137" s="16"/>
      <c r="AR137" s="45"/>
    </row>
    <row r="138" spans="1:109" ht="11.25" customHeight="1">
      <c r="A138" s="47"/>
      <c r="B138" s="201" t="s">
        <v>135</v>
      </c>
      <c r="C138" s="102"/>
      <c r="D138" s="4"/>
      <c r="E138" s="1769" t="str">
        <f ca="1">VLOOKUP(CONCATENATE($B$119&amp;"-"&amp;INDIRECT(ADDRESS(ROW(),COLUMN()-3))),INDIRECT("translations[[Question Num]:["&amp; Language_Selected &amp;"]]"),MATCH(Language_Selected,Language_Options,0)+1,FALSE)</f>
        <v xml:space="preserve">OTHER WASTE RECEPTACLE </v>
      </c>
      <c r="F138" s="1769"/>
      <c r="G138" s="1769"/>
      <c r="H138" s="1769"/>
      <c r="I138" s="1769"/>
      <c r="J138" s="1769"/>
      <c r="K138" s="1769"/>
      <c r="L138" s="1769"/>
      <c r="M138" s="1769"/>
      <c r="N138" s="1769"/>
      <c r="O138" s="1769"/>
      <c r="P138" s="1769"/>
      <c r="Q138" s="1769"/>
      <c r="R138" s="1769"/>
      <c r="S138" s="1769"/>
      <c r="T138" s="1769"/>
      <c r="U138" s="1769"/>
      <c r="V138" s="1769"/>
      <c r="W138" s="1769"/>
      <c r="X138" s="1769"/>
      <c r="Y138" s="1769"/>
      <c r="Z138" s="1769"/>
      <c r="AA138" s="1769"/>
      <c r="AB138" s="1769"/>
      <c r="AC138" s="46"/>
      <c r="AE138" s="73"/>
      <c r="AF138" s="18" t="s">
        <v>21</v>
      </c>
      <c r="AH138" s="73"/>
      <c r="AJ138" s="18"/>
      <c r="AK138" s="18" t="s">
        <v>23</v>
      </c>
      <c r="AL138" s="18"/>
      <c r="AM138" s="73"/>
      <c r="AN138" s="73"/>
      <c r="AP138" s="16" t="s">
        <v>25</v>
      </c>
      <c r="AR138" s="45"/>
    </row>
    <row r="139" spans="1:109" ht="6" customHeight="1">
      <c r="A139" s="47"/>
      <c r="B139" s="201" t="s">
        <v>154</v>
      </c>
      <c r="C139" s="102"/>
      <c r="D139" s="6"/>
      <c r="E139" s="7"/>
      <c r="F139" s="196"/>
      <c r="G139" s="196"/>
      <c r="H139" s="7"/>
      <c r="I139" s="7"/>
      <c r="J139" s="7"/>
      <c r="K139" s="7"/>
      <c r="L139" s="7"/>
      <c r="M139" s="7"/>
      <c r="N139" s="7"/>
      <c r="O139" s="7"/>
      <c r="P139" s="7"/>
      <c r="Q139" s="7"/>
      <c r="R139" s="7"/>
      <c r="S139" s="7"/>
      <c r="T139" s="7"/>
      <c r="U139" s="7"/>
      <c r="V139" s="7"/>
      <c r="W139" s="7"/>
      <c r="X139" s="7"/>
      <c r="Y139" s="7"/>
      <c r="Z139" s="7"/>
      <c r="AA139" s="7"/>
      <c r="AB139" s="196"/>
      <c r="AC139" s="31"/>
      <c r="AD139" s="7"/>
      <c r="AE139" s="196"/>
      <c r="AF139" s="114"/>
      <c r="AG139" s="7"/>
      <c r="AH139" s="196"/>
      <c r="AI139" s="7"/>
      <c r="AJ139" s="114"/>
      <c r="AK139" s="114"/>
      <c r="AL139" s="114"/>
      <c r="AM139" s="196"/>
      <c r="AN139" s="196"/>
      <c r="AO139" s="285"/>
      <c r="AP139" s="7"/>
      <c r="AQ139" s="7"/>
      <c r="AR139" s="54"/>
    </row>
    <row r="140" spans="1:109" ht="6" customHeight="1">
      <c r="A140" s="47"/>
      <c r="B140" s="201"/>
      <c r="C140" s="102"/>
      <c r="D140" s="4"/>
      <c r="F140" s="73"/>
      <c r="G140" s="73"/>
      <c r="AB140" s="73"/>
      <c r="AC140" s="46"/>
      <c r="AE140" s="73"/>
      <c r="AF140" s="18"/>
      <c r="AH140" s="73"/>
      <c r="AJ140" s="18"/>
      <c r="AK140" s="18"/>
      <c r="AL140" s="18"/>
      <c r="AM140" s="73"/>
      <c r="AN140" s="73"/>
      <c r="AO140" s="16"/>
      <c r="AR140" s="45"/>
    </row>
    <row r="141" spans="1:109" ht="11.25" customHeight="1">
      <c r="A141" s="47"/>
      <c r="B141" s="201" t="s">
        <v>136</v>
      </c>
      <c r="C141" s="211"/>
      <c r="D141" s="113"/>
      <c r="E141" s="1769" t="str">
        <f ca="1">VLOOKUP(CONCATENATE($B$119&amp;"-"&amp;INDIRECT(ADDRESS(ROW(),COLUMN()-3))),INDIRECT("translations[[Question Num]:["&amp; Language_Selected &amp;"]]"),MATCH(Language_Selected,Language_Options,0)+1,FALSE)</f>
        <v>SHARPS CONTAINER ("SAFETY BOX")</v>
      </c>
      <c r="F141" s="1769"/>
      <c r="G141" s="1769"/>
      <c r="H141" s="1769"/>
      <c r="I141" s="1769"/>
      <c r="J141" s="1769"/>
      <c r="K141" s="1769"/>
      <c r="L141" s="1769"/>
      <c r="M141" s="1769"/>
      <c r="N141" s="1769"/>
      <c r="O141" s="1769"/>
      <c r="P141" s="1769"/>
      <c r="Q141" s="1769"/>
      <c r="R141" s="1769"/>
      <c r="S141" s="1769"/>
      <c r="T141" s="1769"/>
      <c r="U141" s="1769"/>
      <c r="V141" s="1769"/>
      <c r="W141" s="1769"/>
      <c r="X141" s="1769"/>
      <c r="Y141" s="1769"/>
      <c r="Z141" s="1769"/>
      <c r="AA141" s="1769"/>
      <c r="AB141" s="1769"/>
      <c r="AC141" s="46"/>
      <c r="AE141" s="73"/>
      <c r="AF141" s="18" t="s">
        <v>21</v>
      </c>
      <c r="AH141" s="73"/>
      <c r="AJ141" s="18"/>
      <c r="AK141" s="18" t="s">
        <v>23</v>
      </c>
      <c r="AL141" s="18"/>
      <c r="AM141" s="73"/>
      <c r="AN141" s="73"/>
      <c r="AP141" s="16" t="s">
        <v>25</v>
      </c>
      <c r="AR141" s="45"/>
      <c r="AS141" s="1339"/>
    </row>
    <row r="142" spans="1:109" ht="6" customHeight="1">
      <c r="A142" s="47"/>
      <c r="B142" s="201" t="s">
        <v>154</v>
      </c>
      <c r="C142" s="102"/>
      <c r="D142" s="6"/>
      <c r="E142" s="7"/>
      <c r="F142" s="196"/>
      <c r="G142" s="196"/>
      <c r="H142" s="7"/>
      <c r="I142" s="7"/>
      <c r="J142" s="7"/>
      <c r="K142" s="7"/>
      <c r="L142" s="7"/>
      <c r="M142" s="7"/>
      <c r="N142" s="7"/>
      <c r="O142" s="7"/>
      <c r="P142" s="7"/>
      <c r="Q142" s="7"/>
      <c r="R142" s="7"/>
      <c r="S142" s="7"/>
      <c r="T142" s="7"/>
      <c r="U142" s="7"/>
      <c r="V142" s="7"/>
      <c r="W142" s="7"/>
      <c r="X142" s="7"/>
      <c r="Y142" s="7"/>
      <c r="Z142" s="7"/>
      <c r="AA142" s="7"/>
      <c r="AB142" s="196"/>
      <c r="AC142" s="31"/>
      <c r="AD142" s="7"/>
      <c r="AE142" s="196"/>
      <c r="AF142" s="114"/>
      <c r="AG142" s="7"/>
      <c r="AH142" s="196"/>
      <c r="AI142" s="7"/>
      <c r="AJ142" s="114"/>
      <c r="AK142" s="114"/>
      <c r="AL142" s="114"/>
      <c r="AM142" s="196"/>
      <c r="AN142" s="196"/>
      <c r="AO142" s="285"/>
      <c r="AP142" s="7"/>
      <c r="AQ142" s="7"/>
      <c r="AR142" s="54"/>
    </row>
    <row r="143" spans="1:109" ht="6" customHeight="1">
      <c r="A143" s="47"/>
      <c r="B143" s="201"/>
      <c r="C143" s="102"/>
      <c r="D143" s="4"/>
      <c r="F143" s="73"/>
      <c r="G143" s="73"/>
      <c r="AB143" s="73"/>
      <c r="AC143" s="46"/>
      <c r="AE143" s="73"/>
      <c r="AF143" s="18"/>
      <c r="AH143" s="73"/>
      <c r="AJ143" s="18"/>
      <c r="AK143" s="18"/>
      <c r="AL143" s="18"/>
      <c r="AM143" s="73"/>
      <c r="AN143" s="73"/>
      <c r="AO143" s="16"/>
      <c r="AR143" s="45"/>
    </row>
    <row r="144" spans="1:109" ht="11.25" customHeight="1">
      <c r="A144" s="47"/>
      <c r="B144" s="214" t="s">
        <v>137</v>
      </c>
      <c r="C144" s="211"/>
      <c r="D144" s="113"/>
      <c r="E144" s="1836" t="str">
        <f ca="1">VLOOKUP(CONCATENATE($B$119&amp;"-"&amp;INDIRECT(ADDRESS(ROW(),COLUMN()-3))),INDIRECT("translations[[Question Num]:["&amp; Language_Selected &amp;"]]"),MATCH(Language_Selected,Language_Options,0)+1,FALSE)</f>
        <v xml:space="preserve">DISPOSABLE LATEX, NITRILE, OR VINYL GLOVES </v>
      </c>
      <c r="F144" s="1836"/>
      <c r="G144" s="1836"/>
      <c r="H144" s="1836"/>
      <c r="I144" s="1836"/>
      <c r="J144" s="1836"/>
      <c r="K144" s="1836"/>
      <c r="L144" s="1836"/>
      <c r="M144" s="1836"/>
      <c r="N144" s="1836"/>
      <c r="O144" s="1836"/>
      <c r="P144" s="1836"/>
      <c r="Q144" s="1836"/>
      <c r="R144" s="1836"/>
      <c r="S144" s="1836"/>
      <c r="T144" s="1836"/>
      <c r="U144" s="1836"/>
      <c r="V144" s="1836"/>
      <c r="W144" s="1836"/>
      <c r="X144" s="1836"/>
      <c r="Y144" s="1836"/>
      <c r="Z144" s="1836"/>
      <c r="AA144" s="1836"/>
      <c r="AB144" s="1836"/>
      <c r="AC144" s="46"/>
      <c r="AE144" s="73"/>
      <c r="AF144" s="18" t="s">
        <v>21</v>
      </c>
      <c r="AH144" s="73"/>
      <c r="AJ144" s="18"/>
      <c r="AK144" s="18" t="s">
        <v>23</v>
      </c>
      <c r="AL144" s="18"/>
      <c r="AM144" s="73"/>
      <c r="AN144" s="73"/>
      <c r="AP144" s="16" t="s">
        <v>25</v>
      </c>
      <c r="AR144" s="45"/>
      <c r="AT144" s="1311"/>
      <c r="AU144" s="1311"/>
      <c r="AV144" s="1311"/>
      <c r="AW144" s="1311"/>
      <c r="AX144" s="1311"/>
      <c r="AY144" s="1311"/>
      <c r="AZ144" s="1311"/>
      <c r="BA144" s="1311"/>
      <c r="BB144" s="1311"/>
      <c r="BC144" s="1311"/>
      <c r="BD144" s="1311"/>
      <c r="BE144" s="1311"/>
      <c r="BF144" s="1311"/>
      <c r="BG144" s="1311"/>
      <c r="BH144" s="1311"/>
      <c r="BI144" s="1311"/>
      <c r="BJ144" s="1311"/>
      <c r="BK144" s="1311"/>
      <c r="BL144" s="1311"/>
      <c r="BM144" s="1311"/>
      <c r="BN144" s="1311"/>
      <c r="BO144" s="1311"/>
      <c r="BP144" s="1311"/>
      <c r="BQ144" s="1311"/>
      <c r="BR144" s="1311"/>
      <c r="BS144" s="1311"/>
      <c r="BT144" s="1311"/>
      <c r="BU144" s="1311"/>
      <c r="BV144" s="1311"/>
      <c r="BW144" s="1311"/>
      <c r="BX144" s="1311"/>
      <c r="BY144" s="1311"/>
      <c r="BZ144" s="1311"/>
      <c r="CA144" s="1311"/>
      <c r="CB144" s="1311"/>
      <c r="CC144" s="1311"/>
      <c r="CD144" s="1311"/>
      <c r="CE144" s="1311"/>
      <c r="CF144" s="1311"/>
      <c r="CG144" s="1311"/>
      <c r="CH144" s="1311"/>
      <c r="CI144" s="1311"/>
      <c r="CJ144" s="1311"/>
      <c r="CK144" s="1311"/>
      <c r="CL144" s="1311"/>
      <c r="CM144" s="1311"/>
      <c r="CN144" s="1311"/>
      <c r="CO144" s="1311"/>
      <c r="CP144" s="1311"/>
      <c r="CQ144" s="1311"/>
      <c r="CR144" s="1311"/>
      <c r="CS144" s="1311"/>
      <c r="CT144" s="1311"/>
      <c r="CU144" s="1311"/>
      <c r="CV144" s="1311"/>
      <c r="CW144" s="1311"/>
      <c r="CX144" s="1311"/>
      <c r="CY144" s="1311"/>
      <c r="CZ144" s="1311"/>
      <c r="DA144" s="1311"/>
      <c r="DB144" s="1311"/>
      <c r="DC144" s="1311"/>
      <c r="DD144" s="1311"/>
      <c r="DE144" s="1311"/>
    </row>
    <row r="145" spans="1:45" ht="6" customHeight="1">
      <c r="A145" s="47"/>
      <c r="B145" s="201" t="s">
        <v>154</v>
      </c>
      <c r="C145" s="102"/>
      <c r="D145" s="6"/>
      <c r="E145" s="7"/>
      <c r="F145" s="196"/>
      <c r="G145" s="196"/>
      <c r="H145" s="7"/>
      <c r="I145" s="7"/>
      <c r="J145" s="7"/>
      <c r="K145" s="7"/>
      <c r="L145" s="7"/>
      <c r="M145" s="7"/>
      <c r="N145" s="7"/>
      <c r="O145" s="7"/>
      <c r="P145" s="7"/>
      <c r="Q145" s="7"/>
      <c r="R145" s="7"/>
      <c r="S145" s="7"/>
      <c r="T145" s="7"/>
      <c r="U145" s="7"/>
      <c r="V145" s="7"/>
      <c r="W145" s="7"/>
      <c r="X145" s="7"/>
      <c r="Y145" s="7"/>
      <c r="Z145" s="7"/>
      <c r="AA145" s="7"/>
      <c r="AB145" s="196"/>
      <c r="AC145" s="31"/>
      <c r="AD145" s="7"/>
      <c r="AE145" s="196"/>
      <c r="AF145" s="114"/>
      <c r="AG145" s="7"/>
      <c r="AH145" s="196"/>
      <c r="AI145" s="7"/>
      <c r="AJ145" s="114"/>
      <c r="AK145" s="114"/>
      <c r="AL145" s="114"/>
      <c r="AM145" s="196"/>
      <c r="AN145" s="196"/>
      <c r="AO145" s="285"/>
      <c r="AP145" s="7"/>
      <c r="AQ145" s="7"/>
      <c r="AR145" s="54"/>
    </row>
    <row r="146" spans="1:45" ht="6" customHeight="1">
      <c r="A146" s="47"/>
      <c r="B146" s="201"/>
      <c r="C146" s="102"/>
      <c r="D146" s="4"/>
      <c r="F146" s="73"/>
      <c r="G146" s="73"/>
      <c r="AB146" s="73"/>
      <c r="AC146" s="46"/>
      <c r="AE146" s="73"/>
      <c r="AF146" s="18"/>
      <c r="AH146" s="73"/>
      <c r="AJ146" s="18"/>
      <c r="AK146" s="18"/>
      <c r="AL146" s="18"/>
      <c r="AM146" s="73"/>
      <c r="AN146" s="73"/>
      <c r="AO146" s="16"/>
      <c r="AR146" s="45"/>
    </row>
    <row r="147" spans="1:45" ht="11.25" customHeight="1">
      <c r="A147" s="47"/>
      <c r="B147" s="214" t="s">
        <v>138</v>
      </c>
      <c r="C147" s="18"/>
      <c r="D147" s="113"/>
      <c r="E147" s="1769" t="str">
        <f ca="1">VLOOKUP(CONCATENATE($B$119&amp;"-"&amp;INDIRECT(ADDRESS(ROW(),COLUMN()-3))),INDIRECT("translations[[Question Num]:["&amp; Language_Selected &amp;"]]"),MATCH(Language_Selected,Language_Options,0)+1,FALSE)</f>
        <v>MEDICAL MASKS</v>
      </c>
      <c r="F147" s="1769"/>
      <c r="G147" s="1769"/>
      <c r="H147" s="1769"/>
      <c r="I147" s="1769"/>
      <c r="J147" s="1769"/>
      <c r="K147" s="1769"/>
      <c r="L147" s="1769"/>
      <c r="M147" s="1769"/>
      <c r="N147" s="1769"/>
      <c r="O147" s="1769"/>
      <c r="P147" s="1769"/>
      <c r="Q147" s="1769"/>
      <c r="R147" s="1769"/>
      <c r="S147" s="1769"/>
      <c r="T147" s="1769"/>
      <c r="U147" s="1769"/>
      <c r="V147" s="1769"/>
      <c r="W147" s="1769"/>
      <c r="X147" s="1769"/>
      <c r="Y147" s="1769"/>
      <c r="Z147" s="1769"/>
      <c r="AA147" s="1769"/>
      <c r="AB147" s="1769"/>
      <c r="AC147" s="46"/>
      <c r="AE147" s="73"/>
      <c r="AF147" s="18" t="s">
        <v>21</v>
      </c>
      <c r="AG147" s="73"/>
      <c r="AH147" s="73"/>
      <c r="AJ147" s="18"/>
      <c r="AK147" s="18" t="s">
        <v>23</v>
      </c>
      <c r="AL147" s="73"/>
      <c r="AM147" s="73"/>
      <c r="AN147" s="73"/>
      <c r="AP147" s="16" t="s">
        <v>25</v>
      </c>
      <c r="AR147" s="45"/>
    </row>
    <row r="148" spans="1:45" ht="6" customHeight="1">
      <c r="A148" s="47"/>
      <c r="B148" s="201" t="s">
        <v>154</v>
      </c>
      <c r="C148" s="102"/>
      <c r="D148" s="6"/>
      <c r="E148" s="7"/>
      <c r="F148" s="196"/>
      <c r="G148" s="196"/>
      <c r="H148" s="7"/>
      <c r="I148" s="7"/>
      <c r="J148" s="7"/>
      <c r="K148" s="7"/>
      <c r="L148" s="7"/>
      <c r="M148" s="7"/>
      <c r="N148" s="7"/>
      <c r="O148" s="7"/>
      <c r="P148" s="7"/>
      <c r="Q148" s="7"/>
      <c r="R148" s="7"/>
      <c r="S148" s="7"/>
      <c r="T148" s="7"/>
      <c r="U148" s="7"/>
      <c r="V148" s="7"/>
      <c r="W148" s="7"/>
      <c r="X148" s="7"/>
      <c r="Y148" s="7"/>
      <c r="Z148" s="7"/>
      <c r="AA148" s="7"/>
      <c r="AB148" s="196"/>
      <c r="AC148" s="31"/>
      <c r="AD148" s="7"/>
      <c r="AE148" s="196"/>
      <c r="AF148" s="114"/>
      <c r="AG148" s="7"/>
      <c r="AH148" s="196"/>
      <c r="AI148" s="7"/>
      <c r="AJ148" s="114"/>
      <c r="AK148" s="114"/>
      <c r="AL148" s="114"/>
      <c r="AM148" s="196"/>
      <c r="AN148" s="196"/>
      <c r="AO148" s="285"/>
      <c r="AP148" s="7"/>
      <c r="AQ148" s="7"/>
      <c r="AR148" s="54"/>
    </row>
    <row r="149" spans="1:45" ht="6" customHeight="1">
      <c r="A149" s="47"/>
      <c r="B149" s="201"/>
      <c r="C149" s="102"/>
      <c r="D149" s="4"/>
      <c r="F149" s="73"/>
      <c r="G149" s="73"/>
      <c r="AB149" s="73"/>
      <c r="AC149" s="46"/>
      <c r="AE149" s="73"/>
      <c r="AF149" s="18"/>
      <c r="AH149" s="73"/>
      <c r="AJ149" s="18"/>
      <c r="AK149" s="18"/>
      <c r="AL149" s="18"/>
      <c r="AM149" s="73"/>
      <c r="AN149" s="73"/>
      <c r="AO149" s="16"/>
      <c r="AR149" s="45"/>
    </row>
    <row r="150" spans="1:45" ht="11.25" customHeight="1">
      <c r="A150" s="47"/>
      <c r="B150" s="214" t="s">
        <v>139</v>
      </c>
      <c r="C150" s="18"/>
      <c r="D150" s="113"/>
      <c r="E150" s="1769" t="str">
        <f ca="1">VLOOKUP(CONCATENATE($B$119&amp;"-"&amp;INDIRECT(ADDRESS(ROW(),COLUMN()-3))),INDIRECT("translations[[Question Num]:["&amp; Language_Selected &amp;"]]"),MATCH(Language_Selected,Language_Options,0)+1,FALSE)</f>
        <v xml:space="preserve">RESPIRATOR </v>
      </c>
      <c r="F150" s="1769"/>
      <c r="G150" s="1769"/>
      <c r="H150" s="1769"/>
      <c r="I150" s="1769"/>
      <c r="J150" s="1769"/>
      <c r="K150" s="1769"/>
      <c r="L150" s="1769"/>
      <c r="M150" s="1769"/>
      <c r="N150" s="1769"/>
      <c r="O150" s="1769"/>
      <c r="P150" s="1769"/>
      <c r="Q150" s="1769"/>
      <c r="R150" s="1769"/>
      <c r="S150" s="1769"/>
      <c r="T150" s="1769"/>
      <c r="U150" s="1769"/>
      <c r="V150" s="1769"/>
      <c r="W150" s="1769"/>
      <c r="X150" s="1769"/>
      <c r="Y150" s="1769"/>
      <c r="Z150" s="1769"/>
      <c r="AA150" s="1769"/>
      <c r="AB150" s="1769"/>
      <c r="AC150" s="46"/>
      <c r="AE150" s="73"/>
      <c r="AF150" s="18" t="s">
        <v>21</v>
      </c>
      <c r="AG150" s="73"/>
      <c r="AH150" s="73"/>
      <c r="AJ150" s="18"/>
      <c r="AK150" s="18" t="s">
        <v>23</v>
      </c>
      <c r="AL150" s="73"/>
      <c r="AM150" s="73"/>
      <c r="AN150" s="73"/>
      <c r="AP150" s="16" t="s">
        <v>25</v>
      </c>
      <c r="AR150" s="45"/>
      <c r="AS150" s="605"/>
    </row>
    <row r="151" spans="1:45" ht="6" customHeight="1">
      <c r="A151" s="47"/>
      <c r="B151" s="201" t="s">
        <v>154</v>
      </c>
      <c r="C151" s="102"/>
      <c r="D151" s="6"/>
      <c r="E151" s="7"/>
      <c r="F151" s="196"/>
      <c r="G151" s="196"/>
      <c r="H151" s="7"/>
      <c r="I151" s="7"/>
      <c r="J151" s="7"/>
      <c r="K151" s="7"/>
      <c r="L151" s="7"/>
      <c r="M151" s="7"/>
      <c r="N151" s="7"/>
      <c r="O151" s="7"/>
      <c r="P151" s="7"/>
      <c r="Q151" s="7"/>
      <c r="R151" s="7"/>
      <c r="S151" s="7"/>
      <c r="T151" s="7"/>
      <c r="U151" s="7"/>
      <c r="V151" s="7"/>
      <c r="W151" s="7"/>
      <c r="X151" s="7"/>
      <c r="Y151" s="7"/>
      <c r="Z151" s="7"/>
      <c r="AA151" s="7"/>
      <c r="AB151" s="196"/>
      <c r="AC151" s="31"/>
      <c r="AD151" s="7"/>
      <c r="AE151" s="196"/>
      <c r="AF151" s="114"/>
      <c r="AG151" s="7"/>
      <c r="AH151" s="196"/>
      <c r="AI151" s="7"/>
      <c r="AJ151" s="114"/>
      <c r="AK151" s="114"/>
      <c r="AL151" s="114"/>
      <c r="AM151" s="196"/>
      <c r="AN151" s="196"/>
      <c r="AO151" s="285"/>
      <c r="AP151" s="7"/>
      <c r="AQ151" s="7"/>
      <c r="AR151" s="54"/>
    </row>
    <row r="152" spans="1:45" ht="6" customHeight="1">
      <c r="A152" s="47"/>
      <c r="B152" s="201"/>
      <c r="C152" s="102"/>
      <c r="D152" s="4"/>
      <c r="F152" s="73"/>
      <c r="G152" s="73"/>
      <c r="AB152" s="73"/>
      <c r="AC152" s="46"/>
      <c r="AE152" s="73"/>
      <c r="AF152" s="18"/>
      <c r="AH152" s="73"/>
      <c r="AJ152" s="18"/>
      <c r="AK152" s="18"/>
      <c r="AL152" s="18"/>
      <c r="AM152" s="73"/>
      <c r="AN152" s="73"/>
      <c r="AO152" s="16"/>
      <c r="AR152" s="45"/>
    </row>
    <row r="153" spans="1:45" ht="11.25" customHeight="1">
      <c r="A153" s="47"/>
      <c r="B153" s="214" t="s">
        <v>140</v>
      </c>
      <c r="C153" s="18"/>
      <c r="D153" s="113"/>
      <c r="E153" s="1769" t="str">
        <f ca="1">VLOOKUP(CONCATENATE($B$119&amp;"-"&amp;INDIRECT(ADDRESS(ROW(),COLUMN()-3))),INDIRECT("translations[[Question Num]:["&amp; Language_Selected &amp;"]]"),MATCH(Language_Selected,Language_Options,0)+1,FALSE)</f>
        <v>GOWNS</v>
      </c>
      <c r="F153" s="1769"/>
      <c r="G153" s="1769"/>
      <c r="H153" s="1769"/>
      <c r="I153" s="1769"/>
      <c r="J153" s="1769"/>
      <c r="K153" s="1769"/>
      <c r="L153" s="1769"/>
      <c r="M153" s="1769"/>
      <c r="N153" s="1769"/>
      <c r="O153" s="1769"/>
      <c r="P153" s="1769"/>
      <c r="Q153" s="1769"/>
      <c r="R153" s="1769"/>
      <c r="S153" s="1769"/>
      <c r="T153" s="1769"/>
      <c r="U153" s="1769"/>
      <c r="V153" s="1769"/>
      <c r="W153" s="1769"/>
      <c r="X153" s="1769"/>
      <c r="Y153" s="1769"/>
      <c r="Z153" s="1769"/>
      <c r="AA153" s="1769"/>
      <c r="AB153" s="1769"/>
      <c r="AC153" s="46"/>
      <c r="AE153" s="73"/>
      <c r="AF153" s="18" t="s">
        <v>21</v>
      </c>
      <c r="AG153" s="73"/>
      <c r="AH153" s="73"/>
      <c r="AJ153" s="18"/>
      <c r="AK153" s="18" t="s">
        <v>23</v>
      </c>
      <c r="AL153" s="73"/>
      <c r="AM153" s="73"/>
      <c r="AN153" s="73"/>
      <c r="AP153" s="16" t="s">
        <v>25</v>
      </c>
      <c r="AR153" s="45"/>
    </row>
    <row r="154" spans="1:45" ht="6" customHeight="1">
      <c r="A154" s="47"/>
      <c r="B154" s="201" t="s">
        <v>154</v>
      </c>
      <c r="C154" s="102"/>
      <c r="D154" s="6"/>
      <c r="E154" s="7"/>
      <c r="F154" s="196"/>
      <c r="G154" s="196"/>
      <c r="H154" s="7"/>
      <c r="I154" s="7"/>
      <c r="J154" s="7"/>
      <c r="K154" s="7"/>
      <c r="L154" s="7"/>
      <c r="M154" s="7"/>
      <c r="N154" s="7"/>
      <c r="O154" s="7"/>
      <c r="P154" s="7"/>
      <c r="Q154" s="7"/>
      <c r="R154" s="7"/>
      <c r="S154" s="7"/>
      <c r="T154" s="7"/>
      <c r="U154" s="7"/>
      <c r="V154" s="7"/>
      <c r="W154" s="7"/>
      <c r="X154" s="7"/>
      <c r="Y154" s="7"/>
      <c r="Z154" s="7"/>
      <c r="AA154" s="7"/>
      <c r="AB154" s="196"/>
      <c r="AC154" s="31"/>
      <c r="AD154" s="7"/>
      <c r="AE154" s="196"/>
      <c r="AF154" s="114"/>
      <c r="AG154" s="7"/>
      <c r="AH154" s="196"/>
      <c r="AI154" s="7"/>
      <c r="AJ154" s="114"/>
      <c r="AK154" s="114"/>
      <c r="AL154" s="114"/>
      <c r="AM154" s="196"/>
      <c r="AN154" s="196"/>
      <c r="AO154" s="285"/>
      <c r="AP154" s="7"/>
      <c r="AQ154" s="7"/>
      <c r="AR154" s="54"/>
    </row>
    <row r="155" spans="1:45" ht="6" customHeight="1">
      <c r="A155" s="47"/>
      <c r="B155" s="201"/>
      <c r="C155" s="102"/>
      <c r="D155" s="4"/>
      <c r="F155" s="73"/>
      <c r="G155" s="73"/>
      <c r="AB155" s="73"/>
      <c r="AC155" s="46"/>
      <c r="AE155" s="73"/>
      <c r="AF155" s="18"/>
      <c r="AH155" s="73"/>
      <c r="AJ155" s="18"/>
      <c r="AK155" s="18"/>
      <c r="AL155" s="18"/>
      <c r="AM155" s="73"/>
      <c r="AN155" s="73"/>
      <c r="AO155" s="16"/>
      <c r="AR155" s="45"/>
    </row>
    <row r="156" spans="1:45" ht="11.25" customHeight="1">
      <c r="A156" s="47"/>
      <c r="B156" s="214" t="s">
        <v>141</v>
      </c>
      <c r="C156" s="18"/>
      <c r="D156" s="113"/>
      <c r="E156" s="1769" t="str">
        <f ca="1">VLOOKUP(CONCATENATE($B$119&amp;"-"&amp;INDIRECT(ADDRESS(ROW(),COLUMN()-3))),INDIRECT("translations[[Question Num]:["&amp; Language_Selected &amp;"]]"),MATCH(Language_Selected,Language_Options,0)+1,FALSE)</f>
        <v>EYE PROTECTION [GOGGLES OR FACE PROTECTION]</v>
      </c>
      <c r="F156" s="1769"/>
      <c r="G156" s="1769"/>
      <c r="H156" s="1769"/>
      <c r="I156" s="1769"/>
      <c r="J156" s="1769"/>
      <c r="K156" s="1769"/>
      <c r="L156" s="1769"/>
      <c r="M156" s="1769"/>
      <c r="N156" s="1769"/>
      <c r="O156" s="1769"/>
      <c r="P156" s="1769"/>
      <c r="Q156" s="1769"/>
      <c r="R156" s="1769"/>
      <c r="S156" s="1769"/>
      <c r="T156" s="1769"/>
      <c r="U156" s="1769"/>
      <c r="V156" s="1769"/>
      <c r="W156" s="1769"/>
      <c r="X156" s="1769"/>
      <c r="Y156" s="1769"/>
      <c r="Z156" s="1769"/>
      <c r="AA156" s="1769"/>
      <c r="AB156" s="1769"/>
      <c r="AC156" s="46"/>
      <c r="AE156" s="73"/>
      <c r="AF156" s="18" t="s">
        <v>21</v>
      </c>
      <c r="AG156" s="73"/>
      <c r="AH156" s="73"/>
      <c r="AJ156" s="18"/>
      <c r="AK156" s="18" t="s">
        <v>23</v>
      </c>
      <c r="AL156" s="73"/>
      <c r="AM156" s="73"/>
      <c r="AN156" s="73"/>
      <c r="AP156" s="16" t="s">
        <v>25</v>
      </c>
      <c r="AR156" s="45"/>
    </row>
    <row r="157" spans="1:45" ht="6" customHeight="1">
      <c r="A157" s="47"/>
      <c r="B157" s="201" t="s">
        <v>154</v>
      </c>
      <c r="C157" s="102"/>
      <c r="D157" s="6"/>
      <c r="E157" s="7"/>
      <c r="F157" s="196"/>
      <c r="G157" s="196"/>
      <c r="H157" s="7"/>
      <c r="I157" s="7"/>
      <c r="J157" s="7"/>
      <c r="K157" s="7"/>
      <c r="L157" s="7"/>
      <c r="M157" s="7"/>
      <c r="N157" s="7"/>
      <c r="O157" s="7"/>
      <c r="P157" s="7"/>
      <c r="Q157" s="7"/>
      <c r="R157" s="7"/>
      <c r="S157" s="7"/>
      <c r="T157" s="7"/>
      <c r="U157" s="7"/>
      <c r="V157" s="7"/>
      <c r="W157" s="7"/>
      <c r="X157" s="7"/>
      <c r="Y157" s="7"/>
      <c r="Z157" s="7"/>
      <c r="AA157" s="7"/>
      <c r="AB157" s="196"/>
      <c r="AC157" s="31"/>
      <c r="AD157" s="7"/>
      <c r="AE157" s="196"/>
      <c r="AF157" s="114"/>
      <c r="AG157" s="7"/>
      <c r="AH157" s="196"/>
      <c r="AI157" s="7"/>
      <c r="AJ157" s="114"/>
      <c r="AK157" s="114"/>
      <c r="AL157" s="114"/>
      <c r="AM157" s="196"/>
      <c r="AN157" s="196"/>
      <c r="AO157" s="285"/>
      <c r="AP157" s="7"/>
      <c r="AQ157" s="7"/>
      <c r="AR157" s="54"/>
    </row>
    <row r="158" spans="1:45" ht="6" customHeight="1">
      <c r="A158" s="47"/>
      <c r="B158" s="201"/>
      <c r="C158" s="102"/>
      <c r="D158" s="4"/>
      <c r="F158" s="73"/>
      <c r="G158" s="73"/>
      <c r="AB158" s="73"/>
      <c r="AC158" s="46"/>
      <c r="AE158" s="73"/>
      <c r="AF158" s="18"/>
      <c r="AH158" s="73"/>
      <c r="AJ158" s="18"/>
      <c r="AK158" s="18"/>
      <c r="AL158" s="18"/>
      <c r="AM158" s="73"/>
      <c r="AN158" s="73"/>
      <c r="AO158" s="16"/>
      <c r="AR158" s="45"/>
    </row>
    <row r="159" spans="1:45" ht="11.25" customHeight="1">
      <c r="A159" s="47"/>
      <c r="B159" s="214" t="s">
        <v>142</v>
      </c>
      <c r="C159" s="18"/>
      <c r="D159" s="113"/>
      <c r="E159" s="1733" t="str">
        <f ca="1">VLOOKUP(CONCATENATE($B$119&amp;"-"&amp;INDIRECT(ADDRESS(ROW(),COLUMN()-3))),INDIRECT("translations[[Question Num]:["&amp; Language_Selected &amp;"]]"),MATCH(Language_Selected,Language_Options,0)+1,FALSE)</f>
        <v>STANDARD PRECAUTIONS GUIDELINES FOR INFECTION CONTROL</v>
      </c>
      <c r="F159" s="1733"/>
      <c r="G159" s="1733"/>
      <c r="H159" s="1733"/>
      <c r="I159" s="1733"/>
      <c r="J159" s="1733"/>
      <c r="K159" s="1733"/>
      <c r="L159" s="1733"/>
      <c r="M159" s="1733"/>
      <c r="N159" s="1733"/>
      <c r="O159" s="1733"/>
      <c r="P159" s="1733"/>
      <c r="Q159" s="1733"/>
      <c r="R159" s="1733"/>
      <c r="S159" s="1733"/>
      <c r="T159" s="1733"/>
      <c r="U159" s="1733"/>
      <c r="V159" s="1733"/>
      <c r="W159" s="1733"/>
      <c r="X159" s="1733"/>
      <c r="Y159" s="1733"/>
      <c r="Z159" s="1733"/>
      <c r="AA159" s="1733"/>
      <c r="AB159" s="1733"/>
      <c r="AC159" s="46"/>
      <c r="AE159" s="73"/>
      <c r="AF159" s="18" t="s">
        <v>21</v>
      </c>
      <c r="AG159" s="73"/>
      <c r="AH159" s="73"/>
      <c r="AJ159" s="18"/>
      <c r="AK159" s="18" t="s">
        <v>23</v>
      </c>
      <c r="AL159" s="73"/>
      <c r="AM159" s="73"/>
      <c r="AN159" s="73"/>
      <c r="AP159" s="16" t="s">
        <v>25</v>
      </c>
      <c r="AR159" s="45"/>
      <c r="AS159" s="605"/>
    </row>
    <row r="160" spans="1:45" ht="11.25" customHeight="1">
      <c r="A160" s="47"/>
      <c r="B160" s="214"/>
      <c r="C160" s="18"/>
      <c r="D160" s="113"/>
      <c r="E160" s="1733"/>
      <c r="F160" s="1733"/>
      <c r="G160" s="1733"/>
      <c r="H160" s="1733"/>
      <c r="I160" s="1733"/>
      <c r="J160" s="1733"/>
      <c r="K160" s="1733"/>
      <c r="L160" s="1733"/>
      <c r="M160" s="1733"/>
      <c r="N160" s="1733"/>
      <c r="O160" s="1733"/>
      <c r="P160" s="1733"/>
      <c r="Q160" s="1733"/>
      <c r="R160" s="1733"/>
      <c r="S160" s="1733"/>
      <c r="T160" s="1733"/>
      <c r="U160" s="1733"/>
      <c r="V160" s="1733"/>
      <c r="W160" s="1733"/>
      <c r="X160" s="1733"/>
      <c r="Y160" s="1733"/>
      <c r="Z160" s="1733"/>
      <c r="AA160" s="1733"/>
      <c r="AB160" s="1733"/>
      <c r="AC160" s="46"/>
      <c r="AE160" s="73"/>
      <c r="AF160" s="18"/>
      <c r="AG160" s="73"/>
      <c r="AH160" s="73"/>
      <c r="AJ160" s="18"/>
      <c r="AK160" s="18"/>
      <c r="AL160" s="73"/>
      <c r="AM160" s="73"/>
      <c r="AN160" s="73"/>
      <c r="AP160" s="16"/>
      <c r="AR160" s="45"/>
    </row>
    <row r="161" spans="1:46" ht="6" customHeight="1" thickBot="1">
      <c r="A161" s="62"/>
      <c r="B161" s="752"/>
      <c r="C161" s="116"/>
      <c r="D161" s="276"/>
      <c r="E161" s="28"/>
      <c r="F161" s="59"/>
      <c r="G161" s="59"/>
      <c r="H161" s="59"/>
      <c r="I161" s="59"/>
      <c r="J161" s="59"/>
      <c r="K161" s="59"/>
      <c r="L161" s="59"/>
      <c r="M161" s="59"/>
      <c r="N161" s="59"/>
      <c r="O161" s="59"/>
      <c r="P161" s="59"/>
      <c r="Q161" s="59"/>
      <c r="R161" s="59"/>
      <c r="S161" s="59"/>
      <c r="T161" s="59"/>
      <c r="U161" s="59"/>
      <c r="V161" s="59"/>
      <c r="W161" s="28"/>
      <c r="X161" s="28"/>
      <c r="Y161" s="28"/>
      <c r="Z161" s="28"/>
      <c r="AA161" s="28"/>
      <c r="AB161" s="59"/>
      <c r="AC161" s="172"/>
      <c r="AD161" s="28"/>
      <c r="AE161" s="59"/>
      <c r="AF161" s="116"/>
      <c r="AG161" s="59"/>
      <c r="AH161" s="59"/>
      <c r="AI161" s="28"/>
      <c r="AJ161" s="116"/>
      <c r="AK161" s="116"/>
      <c r="AL161" s="59"/>
      <c r="AM161" s="59"/>
      <c r="AN161" s="59"/>
      <c r="AO161" s="28"/>
      <c r="AP161" s="131"/>
      <c r="AQ161" s="28"/>
      <c r="AR161" s="50"/>
    </row>
    <row r="162" spans="1:46" s="315" customFormat="1" ht="6" customHeight="1">
      <c r="A162" s="61"/>
      <c r="B162" s="188"/>
      <c r="C162" s="27"/>
      <c r="D162" s="27"/>
      <c r="E162" s="42"/>
      <c r="F162" s="42"/>
      <c r="G162" s="42"/>
      <c r="H162" s="27"/>
      <c r="I162" s="27"/>
      <c r="J162" s="27"/>
      <c r="K162" s="27"/>
      <c r="L162" s="27"/>
      <c r="M162" s="27"/>
      <c r="N162" s="27"/>
      <c r="O162" s="27"/>
      <c r="P162" s="27"/>
      <c r="Q162" s="27"/>
      <c r="R162" s="27"/>
      <c r="S162" s="27"/>
      <c r="T162" s="27"/>
      <c r="U162" s="27"/>
      <c r="V162" s="27"/>
      <c r="W162" s="27"/>
      <c r="X162" s="27"/>
      <c r="Y162" s="27"/>
      <c r="Z162" s="27"/>
      <c r="AA162" s="27"/>
      <c r="AB162" s="27"/>
      <c r="AC162" s="139"/>
      <c r="AD162" s="27"/>
      <c r="AE162" s="27"/>
      <c r="AF162" s="27"/>
      <c r="AG162" s="27"/>
      <c r="AH162" s="27"/>
      <c r="AI162" s="27"/>
      <c r="AJ162" s="27"/>
      <c r="AK162" s="27"/>
      <c r="AL162" s="27"/>
      <c r="AM162" s="27"/>
      <c r="AN162" s="27"/>
      <c r="AO162" s="27"/>
      <c r="AP162" s="27"/>
      <c r="AQ162" s="27"/>
      <c r="AR162" s="44"/>
      <c r="AS162" s="1"/>
      <c r="AT162" s="268"/>
    </row>
    <row r="163" spans="1:46" s="315" customFormat="1" ht="20.149999999999999" customHeight="1">
      <c r="A163" s="47"/>
      <c r="B163" s="1764" t="s">
        <v>162</v>
      </c>
      <c r="C163" s="1764"/>
      <c r="D163" s="1764"/>
      <c r="E163" s="1764"/>
      <c r="F163" s="1764"/>
      <c r="G163" s="1764"/>
      <c r="H163" s="1764"/>
      <c r="I163" s="1764"/>
      <c r="J163" s="1764"/>
      <c r="K163" s="1764"/>
      <c r="L163" s="1764"/>
      <c r="M163" s="1764"/>
      <c r="N163" s="1764"/>
      <c r="O163" s="1764"/>
      <c r="P163" s="1764"/>
      <c r="Q163" s="1764"/>
      <c r="R163" s="1764"/>
      <c r="S163" s="1764"/>
      <c r="T163" s="1764"/>
      <c r="U163" s="1764"/>
      <c r="V163" s="1764"/>
      <c r="W163" s="1764"/>
      <c r="X163" s="1764"/>
      <c r="Y163" s="1764"/>
      <c r="Z163" s="1764"/>
      <c r="AA163" s="1764"/>
      <c r="AB163" s="1764"/>
      <c r="AC163" s="1764"/>
      <c r="AD163" s="1764"/>
      <c r="AE163" s="1764"/>
      <c r="AF163" s="1764"/>
      <c r="AG163" s="1764"/>
      <c r="AH163" s="1764"/>
      <c r="AI163" s="1764"/>
      <c r="AJ163" s="1764"/>
      <c r="AK163" s="1764"/>
      <c r="AL163" s="1764"/>
      <c r="AM163" s="1764"/>
      <c r="AN163" s="1764"/>
      <c r="AO163" s="1764"/>
      <c r="AP163" s="1764"/>
      <c r="AQ163" s="1764"/>
      <c r="AR163" s="611"/>
      <c r="AS163" s="1209"/>
      <c r="AT163" s="268"/>
    </row>
    <row r="164" spans="1:46" s="315" customFormat="1" ht="6" customHeight="1" thickBot="1">
      <c r="A164" s="62"/>
      <c r="B164" s="186"/>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c r="AA164" s="28"/>
      <c r="AB164" s="28"/>
      <c r="AC164" s="117"/>
      <c r="AD164" s="28"/>
      <c r="AE164" s="28"/>
      <c r="AF164" s="28"/>
      <c r="AG164" s="28"/>
      <c r="AH164" s="28"/>
      <c r="AI164" s="28"/>
      <c r="AJ164" s="28"/>
      <c r="AK164" s="28"/>
      <c r="AL164" s="28"/>
      <c r="AM164" s="28"/>
      <c r="AN164" s="28"/>
      <c r="AO164" s="28"/>
      <c r="AP164" s="28"/>
      <c r="AQ164" s="28"/>
      <c r="AR164" s="50"/>
      <c r="AS164" s="1"/>
      <c r="AT164" s="268"/>
    </row>
    <row r="166" spans="1:46" ht="11.25" customHeight="1">
      <c r="AS166" s="1338"/>
    </row>
    <row r="168" spans="1:46" ht="11.25" customHeight="1">
      <c r="AS168" s="1340"/>
    </row>
    <row r="170" spans="1:46" ht="11.25" customHeight="1">
      <c r="AS170" s="605"/>
    </row>
  </sheetData>
  <mergeCells count="56">
    <mergeCell ref="AT83:CQ83"/>
    <mergeCell ref="AT84:CQ88"/>
    <mergeCell ref="B163:AQ163"/>
    <mergeCell ref="E156:AB156"/>
    <mergeCell ref="E141:AB141"/>
    <mergeCell ref="E144:AB144"/>
    <mergeCell ref="E147:AB147"/>
    <mergeCell ref="E150:AB150"/>
    <mergeCell ref="E153:AB153"/>
    <mergeCell ref="E159:AB160"/>
    <mergeCell ref="E128:AB128"/>
    <mergeCell ref="E131:AB131"/>
    <mergeCell ref="E138:AB138"/>
    <mergeCell ref="E92:S92"/>
    <mergeCell ref="E95:S95"/>
    <mergeCell ref="E134:AB135"/>
    <mergeCell ref="E112:AQ116"/>
    <mergeCell ref="E119:AC125"/>
    <mergeCell ref="E77:S77"/>
    <mergeCell ref="E80:S80"/>
    <mergeCell ref="E83:S83"/>
    <mergeCell ref="E86:S86"/>
    <mergeCell ref="E89:S89"/>
    <mergeCell ref="A109:AR109"/>
    <mergeCell ref="AD119:AH121"/>
    <mergeCell ref="AI119:AM121"/>
    <mergeCell ref="AN119:AR121"/>
    <mergeCell ref="E106:S106"/>
    <mergeCell ref="E102:S103"/>
    <mergeCell ref="E98:S99"/>
    <mergeCell ref="E62:S62"/>
    <mergeCell ref="E65:S65"/>
    <mergeCell ref="E68:S68"/>
    <mergeCell ref="E71:S71"/>
    <mergeCell ref="E74:S74"/>
    <mergeCell ref="E52:S53"/>
    <mergeCell ref="E56:S56"/>
    <mergeCell ref="E59:S59"/>
    <mergeCell ref="E42:S45"/>
    <mergeCell ref="E48:S49"/>
    <mergeCell ref="D2:AR2"/>
    <mergeCell ref="U15:AI15"/>
    <mergeCell ref="AJ15:AR15"/>
    <mergeCell ref="AP18:AR22"/>
    <mergeCell ref="AM18:AO22"/>
    <mergeCell ref="AJ18:AL22"/>
    <mergeCell ref="Z18:AD22"/>
    <mergeCell ref="AE18:AI22"/>
    <mergeCell ref="B12:AR12"/>
    <mergeCell ref="E5:AQ9"/>
    <mergeCell ref="E25:S25"/>
    <mergeCell ref="E36:S36"/>
    <mergeCell ref="E39:S39"/>
    <mergeCell ref="E28:S29"/>
    <mergeCell ref="E15:S22"/>
    <mergeCell ref="E32:S33"/>
  </mergeCells>
  <printOptions horizontalCentered="1"/>
  <pageMargins left="0.25" right="0.25" top="0.25" bottom="0.25" header="0.3" footer="0.3"/>
  <pageSetup paperSize="9" orientation="portrait" r:id="rId1"/>
  <headerFooter>
    <oddFooter>&amp;C&amp;A
page &amp;P of &amp;N</oddFooter>
  </headerFooter>
  <rowBreaks count="1" manualBreakCount="1">
    <brk id="78" max="4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1F5601-6B04-47A7-A7BA-45C40B7F6B25}">
  <sheetPr>
    <tabColor theme="4" tint="0.59999389629810485"/>
  </sheetPr>
  <dimension ref="A2:O40"/>
  <sheetViews>
    <sheetView view="pageBreakPreview" zoomScaleNormal="100" zoomScaleSheetLayoutView="100" workbookViewId="0">
      <selection activeCell="G577" sqref="G577"/>
    </sheetView>
  </sheetViews>
  <sheetFormatPr defaultRowHeight="10.3"/>
  <sheetData>
    <row r="2" spans="1:10" ht="11.25" customHeight="1">
      <c r="A2" s="1841" t="s">
        <v>543</v>
      </c>
      <c r="B2" s="1841"/>
      <c r="C2" s="1841"/>
      <c r="D2" s="1841"/>
      <c r="E2" s="1841"/>
      <c r="F2" s="1841"/>
      <c r="G2" s="1841"/>
      <c r="H2" s="1841"/>
      <c r="I2" s="1841"/>
      <c r="J2" s="1455"/>
    </row>
    <row r="3" spans="1:10">
      <c r="A3" s="1841"/>
      <c r="B3" s="1841"/>
      <c r="C3" s="1841"/>
      <c r="D3" s="1841"/>
      <c r="E3" s="1841"/>
      <c r="F3" s="1841"/>
      <c r="G3" s="1841"/>
      <c r="H3" s="1841"/>
      <c r="I3" s="1841"/>
    </row>
    <row r="4" spans="1:10">
      <c r="A4" s="1841"/>
      <c r="B4" s="1841"/>
      <c r="C4" s="1841"/>
      <c r="D4" s="1841"/>
      <c r="E4" s="1841"/>
      <c r="F4" s="1841"/>
      <c r="G4" s="1841"/>
      <c r="H4" s="1841"/>
      <c r="I4" s="1841"/>
    </row>
    <row r="5" spans="1:10">
      <c r="A5" s="1841"/>
      <c r="B5" s="1841"/>
      <c r="C5" s="1841"/>
      <c r="D5" s="1841"/>
      <c r="E5" s="1841"/>
      <c r="F5" s="1841"/>
      <c r="G5" s="1841"/>
      <c r="H5" s="1841"/>
      <c r="I5" s="1841"/>
    </row>
    <row r="6" spans="1:10">
      <c r="A6" s="1841"/>
      <c r="B6" s="1841"/>
      <c r="C6" s="1841"/>
      <c r="D6" s="1841"/>
      <c r="E6" s="1841"/>
      <c r="F6" s="1841"/>
      <c r="G6" s="1841"/>
      <c r="H6" s="1841"/>
      <c r="I6" s="1841"/>
    </row>
    <row r="7" spans="1:10">
      <c r="A7" s="1841"/>
      <c r="B7" s="1841"/>
      <c r="C7" s="1841"/>
      <c r="D7" s="1841"/>
      <c r="E7" s="1841"/>
      <c r="F7" s="1841"/>
      <c r="G7" s="1841"/>
      <c r="H7" s="1841"/>
      <c r="I7" s="1841"/>
    </row>
    <row r="8" spans="1:10">
      <c r="A8" s="1841"/>
      <c r="B8" s="1841"/>
      <c r="C8" s="1841"/>
      <c r="D8" s="1841"/>
      <c r="E8" s="1841"/>
      <c r="F8" s="1841"/>
      <c r="G8" s="1841"/>
      <c r="H8" s="1841"/>
      <c r="I8" s="1841"/>
    </row>
    <row r="9" spans="1:10">
      <c r="A9" s="1841"/>
      <c r="B9" s="1841"/>
      <c r="C9" s="1841"/>
      <c r="D9" s="1841"/>
      <c r="E9" s="1841"/>
      <c r="F9" s="1841"/>
      <c r="G9" s="1841"/>
      <c r="H9" s="1841"/>
      <c r="I9" s="1841"/>
    </row>
    <row r="10" spans="1:10">
      <c r="A10" s="1841"/>
      <c r="B10" s="1841"/>
      <c r="C10" s="1841"/>
      <c r="D10" s="1841"/>
      <c r="E10" s="1841"/>
      <c r="F10" s="1841"/>
      <c r="G10" s="1841"/>
      <c r="H10" s="1841"/>
      <c r="I10" s="1841"/>
    </row>
    <row r="40" spans="15:15">
      <c r="O40" s="1313"/>
    </row>
  </sheetData>
  <mergeCells count="1">
    <mergeCell ref="A2:I10"/>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B8BE7-53E1-0646-86EC-B3E9CFEECBE2}">
  <sheetPr codeName="Sheet13">
    <tabColor theme="4" tint="0.59999389629810485"/>
  </sheetPr>
  <dimension ref="A1:DQ281"/>
  <sheetViews>
    <sheetView view="pageBreakPreview" topLeftCell="A229" zoomScaleNormal="100" zoomScaleSheetLayoutView="100" workbookViewId="0">
      <selection activeCell="E115" sqref="E115:R124"/>
    </sheetView>
  </sheetViews>
  <sheetFormatPr defaultColWidth="2" defaultRowHeight="11.25" customHeight="1"/>
  <cols>
    <col min="1" max="1" width="1.81640625" style="1" customWidth="1"/>
    <col min="2" max="2" width="4" style="190" customWidth="1"/>
    <col min="3" max="3" width="1.81640625" style="8" customWidth="1"/>
    <col min="4" max="4" width="2" style="1"/>
    <col min="5" max="25" width="2" style="1" customWidth="1"/>
    <col min="26" max="26" width="1.81640625" style="1" customWidth="1"/>
    <col min="27" max="41" width="2" style="1" customWidth="1"/>
    <col min="42" max="42" width="2" style="1"/>
    <col min="43" max="43" width="2" style="1" customWidth="1"/>
    <col min="44" max="44" width="2" style="1"/>
    <col min="45" max="45" width="1.81640625" style="1" customWidth="1"/>
    <col min="46" max="46" width="21" style="268" customWidth="1"/>
    <col min="47" max="16384" width="2" style="315"/>
  </cols>
  <sheetData>
    <row r="1" spans="1:46" ht="6" customHeight="1">
      <c r="A1" s="8"/>
      <c r="C1" s="1"/>
    </row>
    <row r="2" spans="1:46" ht="11.25" customHeight="1">
      <c r="A2" s="133"/>
      <c r="B2" s="724"/>
      <c r="C2" s="133"/>
      <c r="D2" s="1782" t="s">
        <v>544</v>
      </c>
      <c r="E2" s="1782"/>
      <c r="F2" s="1782"/>
      <c r="G2" s="1782"/>
      <c r="H2" s="1782"/>
      <c r="I2" s="1782"/>
      <c r="J2" s="1782"/>
      <c r="K2" s="1782"/>
      <c r="L2" s="1782"/>
      <c r="M2" s="1782"/>
      <c r="N2" s="1782"/>
      <c r="O2" s="1782"/>
      <c r="P2" s="1782"/>
      <c r="Q2" s="1782"/>
      <c r="R2" s="1782"/>
      <c r="S2" s="1782"/>
      <c r="T2" s="1782"/>
      <c r="U2" s="1782"/>
      <c r="V2" s="1782"/>
      <c r="W2" s="1782"/>
      <c r="X2" s="1782"/>
      <c r="Y2" s="1782"/>
      <c r="Z2" s="1782"/>
      <c r="AA2" s="1782"/>
      <c r="AB2" s="1782"/>
      <c r="AC2" s="1782"/>
      <c r="AD2" s="1782"/>
      <c r="AE2" s="1782"/>
      <c r="AF2" s="1782"/>
      <c r="AG2" s="1782"/>
      <c r="AH2" s="1782"/>
      <c r="AI2" s="1782"/>
      <c r="AJ2" s="1782"/>
      <c r="AK2" s="1782"/>
      <c r="AL2" s="1782"/>
      <c r="AM2" s="1782"/>
      <c r="AN2" s="1782"/>
      <c r="AO2" s="1782"/>
      <c r="AP2" s="1782"/>
      <c r="AQ2" s="1782"/>
      <c r="AR2" s="1782"/>
      <c r="AS2" s="1782"/>
      <c r="AT2" s="195"/>
    </row>
    <row r="3" spans="1:46" ht="6" customHeight="1" thickBot="1">
      <c r="A3" s="40"/>
      <c r="B3" s="186"/>
      <c r="C3" s="40"/>
      <c r="D3" s="40"/>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row>
    <row r="4" spans="1:46" ht="6" customHeight="1">
      <c r="A4" s="35"/>
      <c r="B4" s="188"/>
      <c r="C4" s="27"/>
      <c r="D4" s="51"/>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44"/>
    </row>
    <row r="5" spans="1:46" ht="11.25" customHeight="1">
      <c r="A5" s="36"/>
      <c r="B5" s="537">
        <v>800</v>
      </c>
      <c r="C5" s="1"/>
      <c r="D5" s="4"/>
      <c r="E5" s="237" t="s">
        <v>545</v>
      </c>
      <c r="F5" s="237"/>
      <c r="G5" s="237"/>
      <c r="O5" s="315"/>
      <c r="P5" s="315"/>
      <c r="Q5" s="315"/>
      <c r="R5" s="315"/>
      <c r="AN5" s="16"/>
      <c r="AS5" s="45"/>
    </row>
    <row r="6" spans="1:46" ht="11.25" customHeight="1">
      <c r="A6" s="36"/>
      <c r="B6" s="201"/>
      <c r="D6" s="4"/>
      <c r="E6" s="13"/>
      <c r="F6" s="13"/>
      <c r="G6" s="13"/>
      <c r="O6" s="315"/>
      <c r="P6" s="315"/>
      <c r="Q6" s="315"/>
      <c r="R6" s="315"/>
      <c r="T6" s="25" t="s">
        <v>546</v>
      </c>
      <c r="AL6" s="25" t="s">
        <v>547</v>
      </c>
      <c r="AN6" s="16"/>
      <c r="AS6" s="45"/>
    </row>
    <row r="7" spans="1:46" ht="11.25" customHeight="1">
      <c r="A7" s="36"/>
      <c r="B7" s="201"/>
      <c r="D7" s="155"/>
      <c r="O7" s="315"/>
      <c r="P7" s="315"/>
      <c r="Q7" s="315"/>
      <c r="R7" s="315"/>
      <c r="T7" s="25" t="s">
        <v>401</v>
      </c>
      <c r="AL7" s="25"/>
      <c r="AQ7" s="16"/>
      <c r="AS7" s="45"/>
    </row>
    <row r="8" spans="1:46" ht="11.25" customHeight="1">
      <c r="A8" s="36"/>
      <c r="D8" s="155"/>
      <c r="O8" s="315"/>
      <c r="P8" s="315"/>
      <c r="Q8" s="315"/>
      <c r="R8" s="315"/>
      <c r="S8" s="25"/>
      <c r="AL8" s="25" t="s">
        <v>548</v>
      </c>
      <c r="AQ8" s="16"/>
      <c r="AS8" s="45"/>
    </row>
    <row r="9" spans="1:46" ht="6" customHeight="1" thickBot="1">
      <c r="A9" s="38"/>
      <c r="D9" s="155"/>
      <c r="S9" s="28"/>
      <c r="T9" s="28"/>
      <c r="AM9" s="28"/>
      <c r="AN9" s="28"/>
      <c r="AO9" s="28"/>
      <c r="AP9" s="28"/>
      <c r="AS9" s="45"/>
    </row>
    <row r="10" spans="1:46" ht="6" customHeight="1">
      <c r="A10" s="36"/>
      <c r="B10" s="188"/>
      <c r="C10" s="142"/>
      <c r="D10" s="154"/>
      <c r="E10" s="27"/>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c r="AS10" s="44"/>
    </row>
    <row r="11" spans="1:46" ht="11.25" customHeight="1">
      <c r="A11" s="395"/>
      <c r="B11" s="73" t="s">
        <v>549</v>
      </c>
      <c r="C11" s="46"/>
      <c r="D11" s="4"/>
      <c r="E11" s="1733" t="str">
        <f ca="1">VLOOKUP(INDIRECT(ADDRESS(ROW(),COLUMN()-3)),INDIRECT("translations[[Question Num]:["&amp; Language_Selected &amp;"]]"),MATCH(Language_Selected,Language_Options,0)+1,FALSE)</f>
        <v xml:space="preserve">ASK TO BE SHOWN THE MAIN LABORATORY OR LOCATION IN THE FACILITY WHERE MOST TESTING IS DONE TO START DATA COLLECTION. INTRODUCE YOURSELF AND EXPLAIN THE PURPOSE OF THE SURVEY. FOR EACH OF THE TEST OF INTEREST, ASK AND GO TO THE MAIN LOCATION IN THE FACILITY WHERE THE INFORMATION WILL BE AVAILABLE.  IF INFORMATION IS NOT IN THAT LOCATION ASK IF IT IS ANYWHERE ELSE IN THE FACILITY AND GO THERE TO COMPLETE THE QUESTIONNAIRE. </v>
      </c>
      <c r="F11" s="1733"/>
      <c r="G11" s="1733"/>
      <c r="H11" s="1733"/>
      <c r="I11" s="1733"/>
      <c r="J11" s="1733"/>
      <c r="K11" s="1733"/>
      <c r="L11" s="1733"/>
      <c r="M11" s="1733"/>
      <c r="N11" s="1733"/>
      <c r="O11" s="1733"/>
      <c r="P11" s="1733"/>
      <c r="Q11" s="1733"/>
      <c r="R11" s="1733"/>
      <c r="S11" s="1733"/>
      <c r="T11" s="1733"/>
      <c r="U11" s="1733"/>
      <c r="V11" s="1733"/>
      <c r="W11" s="1733"/>
      <c r="X11" s="1733"/>
      <c r="Y11" s="1733"/>
      <c r="Z11" s="1733"/>
      <c r="AA11" s="1733"/>
      <c r="AB11" s="1733"/>
      <c r="AC11" s="1733"/>
      <c r="AD11" s="1733"/>
      <c r="AE11" s="1733"/>
      <c r="AF11" s="1733"/>
      <c r="AG11" s="1733"/>
      <c r="AH11" s="1733"/>
      <c r="AI11" s="1733"/>
      <c r="AJ11" s="1733"/>
      <c r="AK11" s="1733"/>
      <c r="AL11" s="1733"/>
      <c r="AM11" s="1733"/>
      <c r="AN11" s="1733"/>
      <c r="AO11" s="1733"/>
      <c r="AP11" s="1733"/>
      <c r="AQ11" s="1733"/>
      <c r="AR11" s="1733"/>
      <c r="AS11" s="611"/>
    </row>
    <row r="12" spans="1:46" ht="11.25" customHeight="1">
      <c r="A12" s="395"/>
      <c r="B12" s="73"/>
      <c r="C12" s="46"/>
      <c r="D12" s="69"/>
      <c r="E12" s="1733"/>
      <c r="F12" s="1733"/>
      <c r="G12" s="1733"/>
      <c r="H12" s="1733"/>
      <c r="I12" s="1733"/>
      <c r="J12" s="1733"/>
      <c r="K12" s="1733"/>
      <c r="L12" s="1733"/>
      <c r="M12" s="1733"/>
      <c r="N12" s="1733"/>
      <c r="O12" s="1733"/>
      <c r="P12" s="1733"/>
      <c r="Q12" s="1733"/>
      <c r="R12" s="1733"/>
      <c r="S12" s="1733"/>
      <c r="T12" s="1733"/>
      <c r="U12" s="1733"/>
      <c r="V12" s="1733"/>
      <c r="W12" s="1733"/>
      <c r="X12" s="1733"/>
      <c r="Y12" s="1733"/>
      <c r="Z12" s="1733"/>
      <c r="AA12" s="1733"/>
      <c r="AB12" s="1733"/>
      <c r="AC12" s="1733"/>
      <c r="AD12" s="1733"/>
      <c r="AE12" s="1733"/>
      <c r="AF12" s="1733"/>
      <c r="AG12" s="1733"/>
      <c r="AH12" s="1733"/>
      <c r="AI12" s="1733"/>
      <c r="AJ12" s="1733"/>
      <c r="AK12" s="1733"/>
      <c r="AL12" s="1733"/>
      <c r="AM12" s="1733"/>
      <c r="AN12" s="1733"/>
      <c r="AO12" s="1733"/>
      <c r="AP12" s="1733"/>
      <c r="AQ12" s="1733"/>
      <c r="AR12" s="1733"/>
      <c r="AS12" s="611"/>
    </row>
    <row r="13" spans="1:46" ht="11.25" customHeight="1">
      <c r="A13" s="395"/>
      <c r="B13" s="73"/>
      <c r="C13" s="46"/>
      <c r="D13" s="69"/>
      <c r="E13" s="1733"/>
      <c r="F13" s="1733"/>
      <c r="G13" s="1733"/>
      <c r="H13" s="1733"/>
      <c r="I13" s="1733"/>
      <c r="J13" s="1733"/>
      <c r="K13" s="1733"/>
      <c r="L13" s="1733"/>
      <c r="M13" s="1733"/>
      <c r="N13" s="1733"/>
      <c r="O13" s="1733"/>
      <c r="P13" s="1733"/>
      <c r="Q13" s="1733"/>
      <c r="R13" s="1733"/>
      <c r="S13" s="1733"/>
      <c r="T13" s="1733"/>
      <c r="U13" s="1733"/>
      <c r="V13" s="1733"/>
      <c r="W13" s="1733"/>
      <c r="X13" s="1733"/>
      <c r="Y13" s="1733"/>
      <c r="Z13" s="1733"/>
      <c r="AA13" s="1733"/>
      <c r="AB13" s="1733"/>
      <c r="AC13" s="1733"/>
      <c r="AD13" s="1733"/>
      <c r="AE13" s="1733"/>
      <c r="AF13" s="1733"/>
      <c r="AG13" s="1733"/>
      <c r="AH13" s="1733"/>
      <c r="AI13" s="1733"/>
      <c r="AJ13" s="1733"/>
      <c r="AK13" s="1733"/>
      <c r="AL13" s="1733"/>
      <c r="AM13" s="1733"/>
      <c r="AN13" s="1733"/>
      <c r="AO13" s="1733"/>
      <c r="AP13" s="1733"/>
      <c r="AQ13" s="1733"/>
      <c r="AR13" s="1733"/>
      <c r="AS13" s="611"/>
    </row>
    <row r="14" spans="1:46" ht="11.25" customHeight="1">
      <c r="A14" s="395"/>
      <c r="B14" s="73"/>
      <c r="C14" s="46"/>
      <c r="D14" s="69"/>
      <c r="E14" s="1733"/>
      <c r="F14" s="1733"/>
      <c r="G14" s="1733"/>
      <c r="H14" s="1733"/>
      <c r="I14" s="1733"/>
      <c r="J14" s="1733"/>
      <c r="K14" s="1733"/>
      <c r="L14" s="1733"/>
      <c r="M14" s="1733"/>
      <c r="N14" s="1733"/>
      <c r="O14" s="1733"/>
      <c r="P14" s="1733"/>
      <c r="Q14" s="1733"/>
      <c r="R14" s="1733"/>
      <c r="S14" s="1733"/>
      <c r="T14" s="1733"/>
      <c r="U14" s="1733"/>
      <c r="V14" s="1733"/>
      <c r="W14" s="1733"/>
      <c r="X14" s="1733"/>
      <c r="Y14" s="1733"/>
      <c r="Z14" s="1733"/>
      <c r="AA14" s="1733"/>
      <c r="AB14" s="1733"/>
      <c r="AC14" s="1733"/>
      <c r="AD14" s="1733"/>
      <c r="AE14" s="1733"/>
      <c r="AF14" s="1733"/>
      <c r="AG14" s="1733"/>
      <c r="AH14" s="1733"/>
      <c r="AI14" s="1733"/>
      <c r="AJ14" s="1733"/>
      <c r="AK14" s="1733"/>
      <c r="AL14" s="1733"/>
      <c r="AM14" s="1733"/>
      <c r="AN14" s="1733"/>
      <c r="AO14" s="1733"/>
      <c r="AP14" s="1733"/>
      <c r="AQ14" s="1733"/>
      <c r="AR14" s="1733"/>
      <c r="AS14" s="611"/>
    </row>
    <row r="15" spans="1:46" ht="11.25" customHeight="1">
      <c r="A15" s="395"/>
      <c r="B15" s="73"/>
      <c r="C15" s="46"/>
      <c r="D15" s="69"/>
      <c r="E15" s="1733"/>
      <c r="F15" s="1733"/>
      <c r="G15" s="1733"/>
      <c r="H15" s="1733"/>
      <c r="I15" s="1733"/>
      <c r="J15" s="1733"/>
      <c r="K15" s="1733"/>
      <c r="L15" s="1733"/>
      <c r="M15" s="1733"/>
      <c r="N15" s="1733"/>
      <c r="O15" s="1733"/>
      <c r="P15" s="1733"/>
      <c r="Q15" s="1733"/>
      <c r="R15" s="1733"/>
      <c r="S15" s="1733"/>
      <c r="T15" s="1733"/>
      <c r="U15" s="1733"/>
      <c r="V15" s="1733"/>
      <c r="W15" s="1733"/>
      <c r="X15" s="1733"/>
      <c r="Y15" s="1733"/>
      <c r="Z15" s="1733"/>
      <c r="AA15" s="1733"/>
      <c r="AB15" s="1733"/>
      <c r="AC15" s="1733"/>
      <c r="AD15" s="1733"/>
      <c r="AE15" s="1733"/>
      <c r="AF15" s="1733"/>
      <c r="AG15" s="1733"/>
      <c r="AH15" s="1733"/>
      <c r="AI15" s="1733"/>
      <c r="AJ15" s="1733"/>
      <c r="AK15" s="1733"/>
      <c r="AL15" s="1733"/>
      <c r="AM15" s="1733"/>
      <c r="AN15" s="1733"/>
      <c r="AO15" s="1733"/>
      <c r="AP15" s="1733"/>
      <c r="AQ15" s="1733"/>
      <c r="AR15" s="1733"/>
      <c r="AS15" s="611"/>
    </row>
    <row r="16" spans="1:46" ht="11.25" customHeight="1">
      <c r="A16" s="395"/>
      <c r="B16" s="73"/>
      <c r="C16" s="46"/>
      <c r="D16" s="69"/>
      <c r="E16" s="1733"/>
      <c r="F16" s="1733"/>
      <c r="G16" s="1733"/>
      <c r="H16" s="1733"/>
      <c r="I16" s="1733"/>
      <c r="J16" s="1733"/>
      <c r="K16" s="1733"/>
      <c r="L16" s="1733"/>
      <c r="M16" s="1733"/>
      <c r="N16" s="1733"/>
      <c r="O16" s="1733"/>
      <c r="P16" s="1733"/>
      <c r="Q16" s="1733"/>
      <c r="R16" s="1733"/>
      <c r="S16" s="1733"/>
      <c r="T16" s="1733"/>
      <c r="U16" s="1733"/>
      <c r="V16" s="1733"/>
      <c r="W16" s="1733"/>
      <c r="X16" s="1733"/>
      <c r="Y16" s="1733"/>
      <c r="Z16" s="1733"/>
      <c r="AA16" s="1733"/>
      <c r="AB16" s="1733"/>
      <c r="AC16" s="1733"/>
      <c r="AD16" s="1733"/>
      <c r="AE16" s="1733"/>
      <c r="AF16" s="1733"/>
      <c r="AG16" s="1733"/>
      <c r="AH16" s="1733"/>
      <c r="AI16" s="1733"/>
      <c r="AJ16" s="1733"/>
      <c r="AK16" s="1733"/>
      <c r="AL16" s="1733"/>
      <c r="AM16" s="1733"/>
      <c r="AN16" s="1733"/>
      <c r="AO16" s="1733"/>
      <c r="AP16" s="1733"/>
      <c r="AQ16" s="1733"/>
      <c r="AR16" s="1733"/>
      <c r="AS16" s="611"/>
    </row>
    <row r="17" spans="1:45" ht="6" customHeight="1" thickBot="1">
      <c r="A17" s="410"/>
      <c r="B17" s="444"/>
      <c r="C17" s="172"/>
      <c r="D17" s="63"/>
      <c r="E17" s="28"/>
      <c r="F17" s="28"/>
      <c r="G17" s="28"/>
      <c r="H17" s="28"/>
      <c r="I17" s="28"/>
      <c r="J17" s="28"/>
      <c r="K17" s="28"/>
      <c r="L17" s="28"/>
      <c r="M17" s="28"/>
      <c r="N17" s="28"/>
      <c r="O17" s="28"/>
      <c r="P17" s="28"/>
      <c r="Q17" s="28"/>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50"/>
    </row>
    <row r="18" spans="1:45" ht="6" customHeight="1">
      <c r="A18" s="27"/>
      <c r="B18" s="188"/>
      <c r="C18" s="27"/>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row>
    <row r="19" spans="1:45" ht="11.25" customHeight="1">
      <c r="A19" s="1725" t="s">
        <v>550</v>
      </c>
      <c r="B19" s="1725"/>
      <c r="C19" s="1725"/>
      <c r="D19" s="1725"/>
      <c r="E19" s="1725"/>
      <c r="F19" s="1725"/>
      <c r="G19" s="1725"/>
      <c r="H19" s="1725"/>
      <c r="I19" s="1725"/>
      <c r="J19" s="1725"/>
      <c r="K19" s="1725"/>
      <c r="L19" s="1725"/>
      <c r="M19" s="1725"/>
      <c r="N19" s="1725"/>
      <c r="O19" s="1725"/>
      <c r="P19" s="1725"/>
      <c r="Q19" s="1725"/>
      <c r="R19" s="1725"/>
      <c r="S19" s="1725"/>
      <c r="T19" s="1725"/>
      <c r="U19" s="1725"/>
      <c r="V19" s="1725"/>
      <c r="W19" s="1725"/>
      <c r="X19" s="1725"/>
      <c r="Y19" s="1725"/>
      <c r="Z19" s="1725"/>
      <c r="AA19" s="1725"/>
      <c r="AB19" s="1725"/>
      <c r="AC19" s="1725"/>
      <c r="AD19" s="1725"/>
      <c r="AE19" s="1725"/>
      <c r="AF19" s="1725"/>
      <c r="AG19" s="1725"/>
      <c r="AH19" s="1725"/>
      <c r="AI19" s="1725"/>
      <c r="AJ19" s="1725"/>
      <c r="AK19" s="1725"/>
      <c r="AL19" s="1725"/>
      <c r="AM19" s="1725"/>
      <c r="AN19" s="1725"/>
      <c r="AO19" s="1725"/>
      <c r="AP19" s="1725"/>
      <c r="AQ19" s="1725"/>
      <c r="AR19" s="1725"/>
      <c r="AS19" s="1725"/>
    </row>
    <row r="20" spans="1:45" customFormat="1" ht="6" customHeight="1" thickBot="1">
      <c r="A20" s="73"/>
      <c r="B20" s="190"/>
      <c r="C20" s="13"/>
      <c r="D20" s="190"/>
      <c r="E20" s="190"/>
      <c r="F20" s="190"/>
      <c r="G20" s="190"/>
      <c r="H20" s="190"/>
      <c r="I20" s="190"/>
      <c r="J20" s="190"/>
      <c r="K20" s="190"/>
      <c r="L20" s="190"/>
      <c r="M20" s="190"/>
      <c r="N20" s="190"/>
      <c r="O20" s="190"/>
      <c r="P20" s="190"/>
      <c r="Q20" s="190"/>
      <c r="R20" s="190"/>
      <c r="S20" s="190"/>
      <c r="T20" s="190"/>
      <c r="U20" s="190"/>
      <c r="V20" s="190"/>
      <c r="W20" s="190"/>
      <c r="X20" s="190"/>
      <c r="Y20" s="190"/>
      <c r="Z20" s="190"/>
      <c r="AA20" s="190"/>
      <c r="AB20" s="190"/>
      <c r="AC20" s="190"/>
      <c r="AD20" s="190"/>
      <c r="AE20" s="190"/>
      <c r="AF20" s="190"/>
      <c r="AG20" s="190"/>
      <c r="AH20" s="190"/>
      <c r="AI20" s="190"/>
      <c r="AJ20" s="190"/>
      <c r="AK20" s="190"/>
      <c r="AL20" s="190"/>
      <c r="AM20" s="190"/>
      <c r="AN20" s="190"/>
      <c r="AO20" s="190"/>
      <c r="AP20" s="190"/>
      <c r="AQ20" s="190"/>
      <c r="AR20" s="190"/>
      <c r="AS20" s="178"/>
    </row>
    <row r="21" spans="1:45" customFormat="1" ht="6" customHeight="1">
      <c r="A21" s="879"/>
      <c r="B21" s="880"/>
      <c r="C21" s="879"/>
      <c r="D21" s="853"/>
      <c r="E21" s="881"/>
      <c r="F21" s="881"/>
      <c r="G21" s="881"/>
      <c r="H21" s="881"/>
      <c r="I21" s="881"/>
      <c r="J21" s="881"/>
      <c r="K21" s="881"/>
      <c r="L21" s="881"/>
      <c r="M21" s="881"/>
      <c r="N21" s="881"/>
      <c r="O21" s="881"/>
      <c r="P21" s="881"/>
      <c r="Q21" s="881"/>
      <c r="R21" s="881"/>
      <c r="S21" s="881"/>
      <c r="T21" s="881"/>
      <c r="U21" s="881"/>
      <c r="V21" s="881"/>
      <c r="W21" s="881"/>
      <c r="X21" s="881"/>
      <c r="Y21" s="852"/>
      <c r="Z21" s="853"/>
      <c r="AA21" s="881"/>
      <c r="AB21" s="881"/>
      <c r="AC21" s="881"/>
      <c r="AD21" s="881"/>
      <c r="AE21" s="881"/>
      <c r="AF21" s="881"/>
      <c r="AG21" s="881"/>
      <c r="AH21" s="881"/>
      <c r="AI21" s="881"/>
      <c r="AJ21" s="881"/>
      <c r="AK21" s="881"/>
      <c r="AL21" s="881"/>
      <c r="AM21" s="881"/>
      <c r="AN21" s="882"/>
      <c r="AO21" s="854"/>
      <c r="AP21" s="855"/>
      <c r="AQ21" s="881"/>
      <c r="AR21" s="882"/>
      <c r="AS21" s="965"/>
    </row>
    <row r="22" spans="1:45" ht="11.25" customHeight="1">
      <c r="B22" s="214">
        <v>801</v>
      </c>
      <c r="C22" s="1"/>
      <c r="D22" s="4"/>
      <c r="E22" s="1774" t="str">
        <f ca="1">VLOOKUP(INDIRECT(ADDRESS(ROW(),COLUMN()-3)),INDIRECT("translations[[Question Num]:["&amp; Language_Selected &amp;"]]"),MATCH(Language_Selected,Language_Options,0)+1,FALSE)</f>
        <v>Does this facility do any hemoglobin testing on site (i.e. in the facility)?</v>
      </c>
      <c r="F22" s="1774"/>
      <c r="G22" s="1774"/>
      <c r="H22" s="1774"/>
      <c r="I22" s="1774"/>
      <c r="J22" s="1774"/>
      <c r="K22" s="1774"/>
      <c r="L22" s="1774"/>
      <c r="M22" s="1774"/>
      <c r="N22" s="1774"/>
      <c r="O22" s="1774"/>
      <c r="P22" s="1774"/>
      <c r="Q22" s="1774"/>
      <c r="R22" s="1774"/>
      <c r="S22" s="1774"/>
      <c r="T22" s="1774"/>
      <c r="U22" s="1774"/>
      <c r="V22" s="1774"/>
      <c r="W22" s="1774"/>
      <c r="X22" s="1774"/>
      <c r="Y22" s="46"/>
      <c r="Z22" s="4"/>
      <c r="AA22" s="1" t="s">
        <v>129</v>
      </c>
      <c r="AC22" s="1" t="s">
        <v>551</v>
      </c>
      <c r="AN22" s="535" t="s">
        <v>21</v>
      </c>
      <c r="AO22" s="46"/>
      <c r="AP22" s="4"/>
    </row>
    <row r="23" spans="1:45" ht="11.25" customHeight="1">
      <c r="B23" s="201"/>
      <c r="C23" s="1"/>
      <c r="D23" s="4"/>
      <c r="E23" s="1774"/>
      <c r="F23" s="1774"/>
      <c r="G23" s="1774"/>
      <c r="H23" s="1774"/>
      <c r="I23" s="1774"/>
      <c r="J23" s="1774"/>
      <c r="K23" s="1774"/>
      <c r="L23" s="1774"/>
      <c r="M23" s="1774"/>
      <c r="N23" s="1774"/>
      <c r="O23" s="1774"/>
      <c r="P23" s="1774"/>
      <c r="Q23" s="1774"/>
      <c r="R23" s="1774"/>
      <c r="S23" s="1774"/>
      <c r="T23" s="1774"/>
      <c r="U23" s="1774"/>
      <c r="V23" s="1774"/>
      <c r="W23" s="1774"/>
      <c r="X23" s="1774"/>
      <c r="Z23" s="4"/>
      <c r="AA23" s="1" t="s">
        <v>130</v>
      </c>
      <c r="AC23" s="1" t="s">
        <v>551</v>
      </c>
      <c r="AN23" s="535" t="s">
        <v>23</v>
      </c>
      <c r="AO23" s="46"/>
      <c r="AQ23" s="1847" t="s">
        <v>552</v>
      </c>
      <c r="AR23" s="1847"/>
    </row>
    <row r="24" spans="1:45" ht="6" customHeight="1">
      <c r="A24" s="7"/>
      <c r="B24" s="207"/>
      <c r="C24" s="7"/>
      <c r="D24" s="6"/>
      <c r="E24" s="7"/>
      <c r="F24" s="7"/>
      <c r="G24" s="7"/>
      <c r="H24" s="7"/>
      <c r="I24" s="7"/>
      <c r="J24" s="7"/>
      <c r="K24" s="7"/>
      <c r="L24" s="7"/>
      <c r="M24" s="7"/>
      <c r="N24" s="7"/>
      <c r="O24" s="7"/>
      <c r="P24" s="7"/>
      <c r="Q24" s="7"/>
      <c r="R24" s="7"/>
      <c r="S24" s="7"/>
      <c r="U24" s="7"/>
      <c r="V24" s="7"/>
      <c r="Z24" s="4"/>
      <c r="AB24" s="7"/>
      <c r="AC24" s="7"/>
      <c r="AD24" s="7"/>
      <c r="AE24" s="7"/>
      <c r="AF24" s="7"/>
      <c r="AG24" s="7"/>
      <c r="AH24" s="7"/>
      <c r="AI24" s="7"/>
      <c r="AJ24" s="7"/>
      <c r="AO24" s="46"/>
    </row>
    <row r="25" spans="1:45" ht="6" customHeight="1">
      <c r="B25" s="201"/>
      <c r="C25" s="1"/>
      <c r="D25" s="11"/>
      <c r="E25" s="12"/>
      <c r="F25" s="12"/>
      <c r="G25" s="12"/>
      <c r="H25" s="12"/>
      <c r="I25" s="12"/>
      <c r="J25" s="12"/>
      <c r="K25" s="12"/>
      <c r="L25" s="12"/>
      <c r="M25" s="12"/>
      <c r="N25" s="12"/>
      <c r="O25" s="368"/>
      <c r="P25" s="401"/>
      <c r="Q25" s="12"/>
      <c r="R25" s="12"/>
      <c r="S25" s="12"/>
      <c r="T25" s="12"/>
      <c r="U25" s="30"/>
      <c r="V25" s="12"/>
      <c r="W25" s="12"/>
      <c r="X25" s="12"/>
      <c r="Y25" s="12"/>
      <c r="Z25" s="12"/>
      <c r="AA25" s="12"/>
      <c r="AB25" s="12"/>
      <c r="AC25" s="12"/>
      <c r="AD25" s="12"/>
      <c r="AE25" s="12"/>
      <c r="AF25" s="12"/>
      <c r="AG25" s="12"/>
      <c r="AH25" s="12"/>
      <c r="AI25" s="12"/>
      <c r="AJ25" s="30"/>
      <c r="AK25" s="11"/>
      <c r="AL25" s="12"/>
      <c r="AM25" s="12"/>
      <c r="AN25" s="12"/>
      <c r="AO25" s="12"/>
      <c r="AP25" s="12"/>
      <c r="AQ25" s="12"/>
      <c r="AR25" s="12"/>
      <c r="AS25" s="30"/>
    </row>
    <row r="26" spans="1:45" ht="11.25" customHeight="1">
      <c r="B26" s="214">
        <v>802</v>
      </c>
      <c r="D26" s="155"/>
      <c r="E26" s="1733" t="str">
        <f ca="1">VLOOKUP(INDIRECT(ADDRESS(ROW(),COLUMN()-3)),INDIRECT("translations[[Question Num]:["&amp; Language_Selected &amp;"]]"),MATCH(Language_Selected,Language_Options,0)+1,FALSE)</f>
        <v>Please tell me if:
A)	  Any of the following hemoglobin test equipment is used in this facility,
B)	  All items needed for the test are available, and
C)	  Equipment is in working order
READ OUT EACH ITEM LISTED IN CAPITAL LETTERS AND PROBE IF NEEDED.</v>
      </c>
      <c r="F26" s="1733"/>
      <c r="G26" s="1733"/>
      <c r="H26" s="1733"/>
      <c r="I26" s="1733"/>
      <c r="J26" s="1733"/>
      <c r="K26" s="1733"/>
      <c r="L26" s="1733"/>
      <c r="M26" s="1733"/>
      <c r="N26" s="1733"/>
      <c r="O26" s="315"/>
      <c r="P26" s="1849" t="s">
        <v>553</v>
      </c>
      <c r="Q26" s="1731"/>
      <c r="R26" s="1731"/>
      <c r="S26" s="1731"/>
      <c r="T26" s="1731"/>
      <c r="U26" s="1850"/>
      <c r="V26" s="1788" t="s">
        <v>554</v>
      </c>
      <c r="W26" s="1789"/>
      <c r="X26" s="1789"/>
      <c r="Y26" s="1789"/>
      <c r="Z26" s="1789"/>
      <c r="AA26" s="1789"/>
      <c r="AB26" s="1789"/>
      <c r="AC26" s="1789"/>
      <c r="AD26" s="1789"/>
      <c r="AE26" s="1789"/>
      <c r="AF26" s="1789"/>
      <c r="AG26" s="1789"/>
      <c r="AH26" s="1789"/>
      <c r="AI26" s="1789"/>
      <c r="AJ26" s="1813"/>
      <c r="AK26" s="1788" t="s">
        <v>555</v>
      </c>
      <c r="AL26" s="1789"/>
      <c r="AM26" s="1789"/>
      <c r="AN26" s="1789"/>
      <c r="AO26" s="1789"/>
      <c r="AP26" s="1789"/>
      <c r="AQ26" s="1789"/>
      <c r="AR26" s="1789"/>
      <c r="AS26" s="1813"/>
    </row>
    <row r="27" spans="1:45" ht="11.25" customHeight="1">
      <c r="B27" s="201"/>
      <c r="C27" s="1"/>
      <c r="D27" s="4"/>
      <c r="E27" s="1733"/>
      <c r="F27" s="1733"/>
      <c r="G27" s="1733"/>
      <c r="H27" s="1733"/>
      <c r="I27" s="1733"/>
      <c r="J27" s="1733"/>
      <c r="K27" s="1733"/>
      <c r="L27" s="1733"/>
      <c r="M27" s="1733"/>
      <c r="N27" s="1733"/>
      <c r="O27" s="315"/>
      <c r="P27" s="1849"/>
      <c r="Q27" s="1731"/>
      <c r="R27" s="1731"/>
      <c r="S27" s="1731"/>
      <c r="T27" s="1731"/>
      <c r="U27" s="1850"/>
      <c r="V27" s="1788"/>
      <c r="W27" s="1789"/>
      <c r="X27" s="1789"/>
      <c r="Y27" s="1789"/>
      <c r="Z27" s="1789"/>
      <c r="AA27" s="1789"/>
      <c r="AB27" s="1789"/>
      <c r="AC27" s="1789"/>
      <c r="AD27" s="1789"/>
      <c r="AE27" s="1789"/>
      <c r="AF27" s="1789"/>
      <c r="AG27" s="1789"/>
      <c r="AH27" s="1789"/>
      <c r="AI27" s="1789"/>
      <c r="AJ27" s="1813"/>
      <c r="AK27" s="1788"/>
      <c r="AL27" s="1789"/>
      <c r="AM27" s="1789"/>
      <c r="AN27" s="1789"/>
      <c r="AO27" s="1789"/>
      <c r="AP27" s="1789"/>
      <c r="AQ27" s="1789"/>
      <c r="AR27" s="1789"/>
      <c r="AS27" s="1813"/>
    </row>
    <row r="28" spans="1:45" ht="11.25" customHeight="1">
      <c r="B28" s="201"/>
      <c r="C28" s="1"/>
      <c r="D28" s="4"/>
      <c r="E28" s="1733"/>
      <c r="F28" s="1733"/>
      <c r="G28" s="1733"/>
      <c r="H28" s="1733"/>
      <c r="I28" s="1733"/>
      <c r="J28" s="1733"/>
      <c r="K28" s="1733"/>
      <c r="L28" s="1733"/>
      <c r="M28" s="1733"/>
      <c r="N28" s="1733"/>
      <c r="O28" s="315"/>
      <c r="P28" s="1849"/>
      <c r="Q28" s="1731"/>
      <c r="R28" s="1731"/>
      <c r="S28" s="1731"/>
      <c r="T28" s="1731"/>
      <c r="U28" s="1850"/>
      <c r="V28" s="1788"/>
      <c r="W28" s="1789"/>
      <c r="X28" s="1789"/>
      <c r="Y28" s="1789"/>
      <c r="Z28" s="1789"/>
      <c r="AA28" s="1789"/>
      <c r="AB28" s="1789"/>
      <c r="AC28" s="1789"/>
      <c r="AD28" s="1789"/>
      <c r="AE28" s="1789"/>
      <c r="AF28" s="1789"/>
      <c r="AG28" s="1789"/>
      <c r="AH28" s="1789"/>
      <c r="AI28" s="1789"/>
      <c r="AJ28" s="1813"/>
      <c r="AK28" s="1788"/>
      <c r="AL28" s="1789"/>
      <c r="AM28" s="1789"/>
      <c r="AN28" s="1789"/>
      <c r="AO28" s="1789"/>
      <c r="AP28" s="1789"/>
      <c r="AQ28" s="1789"/>
      <c r="AR28" s="1789"/>
      <c r="AS28" s="1813"/>
    </row>
    <row r="29" spans="1:45" ht="11.25" customHeight="1">
      <c r="B29" s="201"/>
      <c r="C29" s="1"/>
      <c r="D29" s="4"/>
      <c r="E29" s="1733"/>
      <c r="F29" s="1733"/>
      <c r="G29" s="1733"/>
      <c r="H29" s="1733"/>
      <c r="I29" s="1733"/>
      <c r="J29" s="1733"/>
      <c r="K29" s="1733"/>
      <c r="L29" s="1733"/>
      <c r="M29" s="1733"/>
      <c r="N29" s="1733"/>
      <c r="O29" s="315"/>
      <c r="P29" s="1849"/>
      <c r="Q29" s="1731"/>
      <c r="R29" s="1731"/>
      <c r="S29" s="1731"/>
      <c r="T29" s="1731"/>
      <c r="U29" s="1850"/>
      <c r="V29" s="1788"/>
      <c r="W29" s="1789"/>
      <c r="X29" s="1789"/>
      <c r="Y29" s="1789"/>
      <c r="Z29" s="1789"/>
      <c r="AA29" s="1789"/>
      <c r="AB29" s="1789"/>
      <c r="AC29" s="1789"/>
      <c r="AD29" s="1789"/>
      <c r="AE29" s="1789"/>
      <c r="AF29" s="1789"/>
      <c r="AG29" s="1789"/>
      <c r="AH29" s="1789"/>
      <c r="AI29" s="1789"/>
      <c r="AJ29" s="1813"/>
      <c r="AK29" s="1788"/>
      <c r="AL29" s="1789"/>
      <c r="AM29" s="1789"/>
      <c r="AN29" s="1789"/>
      <c r="AO29" s="1789"/>
      <c r="AP29" s="1789"/>
      <c r="AQ29" s="1789"/>
      <c r="AR29" s="1789"/>
      <c r="AS29" s="1813"/>
    </row>
    <row r="30" spans="1:45" ht="11.25" customHeight="1">
      <c r="B30" s="201"/>
      <c r="C30" s="1"/>
      <c r="D30" s="4"/>
      <c r="E30" s="1733"/>
      <c r="F30" s="1733"/>
      <c r="G30" s="1733"/>
      <c r="H30" s="1733"/>
      <c r="I30" s="1733"/>
      <c r="J30" s="1733"/>
      <c r="K30" s="1733"/>
      <c r="L30" s="1733"/>
      <c r="M30" s="1733"/>
      <c r="N30" s="1733"/>
      <c r="O30" s="315"/>
      <c r="P30" s="1849"/>
      <c r="Q30" s="1731"/>
      <c r="R30" s="1731"/>
      <c r="S30" s="1731"/>
      <c r="T30" s="1731"/>
      <c r="U30" s="1850"/>
      <c r="V30" s="1788"/>
      <c r="W30" s="1789"/>
      <c r="X30" s="1789"/>
      <c r="Y30" s="1789"/>
      <c r="Z30" s="1789"/>
      <c r="AA30" s="1789"/>
      <c r="AB30" s="1789"/>
      <c r="AC30" s="1789"/>
      <c r="AD30" s="1789"/>
      <c r="AE30" s="1789"/>
      <c r="AF30" s="1789"/>
      <c r="AG30" s="1789"/>
      <c r="AH30" s="1789"/>
      <c r="AI30" s="1789"/>
      <c r="AJ30" s="1813"/>
      <c r="AK30" s="1788"/>
      <c r="AL30" s="1789"/>
      <c r="AM30" s="1789"/>
      <c r="AN30" s="1789"/>
      <c r="AO30" s="1789"/>
      <c r="AP30" s="1789"/>
      <c r="AQ30" s="1789"/>
      <c r="AR30" s="1789"/>
      <c r="AS30" s="1813"/>
    </row>
    <row r="31" spans="1:45" ht="6" customHeight="1">
      <c r="B31" s="201"/>
      <c r="C31" s="1"/>
      <c r="D31" s="4"/>
      <c r="E31" s="1733"/>
      <c r="F31" s="1733"/>
      <c r="G31" s="1733"/>
      <c r="H31" s="1733"/>
      <c r="I31" s="1733"/>
      <c r="J31" s="1733"/>
      <c r="K31" s="1733"/>
      <c r="L31" s="1733"/>
      <c r="M31" s="1733"/>
      <c r="N31" s="1733"/>
      <c r="O31" s="315"/>
      <c r="P31" s="402"/>
      <c r="Q31" s="7"/>
      <c r="R31" s="7"/>
      <c r="S31" s="7"/>
      <c r="T31" s="7"/>
      <c r="U31" s="31"/>
      <c r="V31" s="7"/>
      <c r="W31" s="7"/>
      <c r="X31" s="7"/>
      <c r="Y31" s="7"/>
      <c r="Z31" s="7"/>
      <c r="AA31" s="7"/>
      <c r="AB31" s="7"/>
      <c r="AC31" s="7"/>
      <c r="AD31" s="7"/>
      <c r="AE31" s="7"/>
      <c r="AF31" s="7"/>
      <c r="AG31" s="7"/>
      <c r="AH31" s="7"/>
      <c r="AI31" s="7"/>
      <c r="AJ31" s="31"/>
      <c r="AK31" s="6"/>
      <c r="AL31" s="7"/>
      <c r="AM31" s="196"/>
      <c r="AN31" s="7"/>
      <c r="AO31" s="7"/>
      <c r="AP31" s="7"/>
      <c r="AQ31" s="7"/>
      <c r="AR31" s="7"/>
      <c r="AS31" s="31"/>
    </row>
    <row r="32" spans="1:45" ht="6" customHeight="1">
      <c r="B32" s="201"/>
      <c r="C32" s="1"/>
      <c r="D32" s="4"/>
      <c r="E32" s="1733"/>
      <c r="F32" s="1733"/>
      <c r="G32" s="1733"/>
      <c r="H32" s="1733"/>
      <c r="I32" s="1733"/>
      <c r="J32" s="1733"/>
      <c r="K32" s="1733"/>
      <c r="L32" s="1733"/>
      <c r="M32" s="1733"/>
      <c r="N32" s="1733"/>
      <c r="O32" s="315"/>
      <c r="P32" s="11"/>
      <c r="Q32" s="12"/>
      <c r="R32" s="12"/>
      <c r="S32" s="12"/>
      <c r="T32" s="12"/>
      <c r="U32" s="30"/>
      <c r="V32" s="11"/>
      <c r="W32" s="12"/>
      <c r="X32" s="12"/>
      <c r="Y32" s="12"/>
      <c r="Z32" s="12"/>
      <c r="AA32" s="12"/>
      <c r="AB32" s="12"/>
      <c r="AC32" s="12"/>
      <c r="AD32" s="12"/>
      <c r="AE32" s="12"/>
      <c r="AF32" s="12"/>
      <c r="AG32" s="12"/>
      <c r="AH32" s="12"/>
      <c r="AI32" s="12"/>
      <c r="AJ32" s="12"/>
      <c r="AK32" s="11"/>
      <c r="AL32" s="12"/>
      <c r="AM32" s="12"/>
      <c r="AN32" s="12"/>
      <c r="AO32" s="12"/>
      <c r="AP32" s="12"/>
      <c r="AQ32" s="12" t="s">
        <v>154</v>
      </c>
      <c r="AR32" s="12"/>
      <c r="AS32" s="30"/>
    </row>
    <row r="33" spans="2:46" ht="11.25" customHeight="1">
      <c r="B33" s="201"/>
      <c r="C33" s="1"/>
      <c r="D33" s="4"/>
      <c r="E33" s="1733"/>
      <c r="F33" s="1733"/>
      <c r="G33" s="1733"/>
      <c r="H33" s="1733"/>
      <c r="I33" s="1733"/>
      <c r="J33" s="1733"/>
      <c r="K33" s="1733"/>
      <c r="L33" s="1733"/>
      <c r="M33" s="1733"/>
      <c r="N33" s="1733"/>
      <c r="O33" s="315"/>
      <c r="P33" s="4"/>
      <c r="U33" s="46"/>
      <c r="V33" s="4"/>
      <c r="AK33" s="4"/>
      <c r="AS33" s="46"/>
    </row>
    <row r="34" spans="2:46" ht="11.25" customHeight="1">
      <c r="B34" s="201"/>
      <c r="C34" s="1"/>
      <c r="D34" s="4"/>
      <c r="E34" s="1733"/>
      <c r="F34" s="1733"/>
      <c r="G34" s="1733"/>
      <c r="H34" s="1733"/>
      <c r="I34" s="1733"/>
      <c r="J34" s="1733"/>
      <c r="K34" s="1733"/>
      <c r="L34" s="1733"/>
      <c r="M34" s="1733"/>
      <c r="N34" s="1733"/>
      <c r="O34" s="315"/>
      <c r="P34" s="1842" t="s">
        <v>129</v>
      </c>
      <c r="Q34" s="1843"/>
      <c r="R34" s="1843"/>
      <c r="S34" s="1843" t="s">
        <v>130</v>
      </c>
      <c r="T34" s="1843"/>
      <c r="U34" s="1844"/>
      <c r="V34" s="1825" t="s">
        <v>81</v>
      </c>
      <c r="W34" s="1811"/>
      <c r="X34" s="1811"/>
      <c r="Y34" s="1811"/>
      <c r="Z34" s="1811"/>
      <c r="AA34" s="1811" t="s">
        <v>282</v>
      </c>
      <c r="AB34" s="1811"/>
      <c r="AC34" s="1811"/>
      <c r="AD34" s="1811"/>
      <c r="AE34" s="1811"/>
      <c r="AF34" s="1811" t="s">
        <v>427</v>
      </c>
      <c r="AG34" s="1811"/>
      <c r="AH34" s="1811"/>
      <c r="AI34" s="1811"/>
      <c r="AJ34" s="1812"/>
      <c r="AK34" s="1825" t="s">
        <v>129</v>
      </c>
      <c r="AL34" s="1811"/>
      <c r="AM34" s="1811"/>
      <c r="AN34" s="1811" t="s">
        <v>130</v>
      </c>
      <c r="AO34" s="1811"/>
      <c r="AP34" s="1811"/>
      <c r="AQ34" s="1811" t="s">
        <v>209</v>
      </c>
      <c r="AR34" s="1811"/>
      <c r="AS34" s="1812"/>
    </row>
    <row r="35" spans="2:46" ht="11.25" customHeight="1">
      <c r="B35" s="201"/>
      <c r="C35" s="1"/>
      <c r="D35" s="4"/>
      <c r="E35" s="1733"/>
      <c r="F35" s="1733"/>
      <c r="G35" s="1733"/>
      <c r="H35" s="1733"/>
      <c r="I35" s="1733"/>
      <c r="J35" s="1733"/>
      <c r="K35" s="1733"/>
      <c r="L35" s="1733"/>
      <c r="M35" s="1733"/>
      <c r="N35" s="1733"/>
      <c r="O35" s="315"/>
      <c r="P35" s="1842"/>
      <c r="Q35" s="1843"/>
      <c r="R35" s="1843"/>
      <c r="S35" s="1843"/>
      <c r="T35" s="1843"/>
      <c r="U35" s="1844"/>
      <c r="V35" s="1825"/>
      <c r="W35" s="1811"/>
      <c r="X35" s="1811"/>
      <c r="Y35" s="1811"/>
      <c r="Z35" s="1811"/>
      <c r="AA35" s="1811"/>
      <c r="AB35" s="1811"/>
      <c r="AC35" s="1811"/>
      <c r="AD35" s="1811"/>
      <c r="AE35" s="1811"/>
      <c r="AF35" s="1811"/>
      <c r="AG35" s="1811"/>
      <c r="AH35" s="1811"/>
      <c r="AI35" s="1811"/>
      <c r="AJ35" s="1812"/>
      <c r="AK35" s="1825"/>
      <c r="AL35" s="1811"/>
      <c r="AM35" s="1811"/>
      <c r="AN35" s="1811"/>
      <c r="AO35" s="1811"/>
      <c r="AP35" s="1811"/>
      <c r="AQ35" s="1811"/>
      <c r="AR35" s="1811"/>
      <c r="AS35" s="1812"/>
    </row>
    <row r="36" spans="2:46" ht="11.25" customHeight="1">
      <c r="B36" s="201"/>
      <c r="C36" s="1"/>
      <c r="D36" s="4"/>
      <c r="E36" s="1733"/>
      <c r="F36" s="1733"/>
      <c r="G36" s="1733"/>
      <c r="H36" s="1733"/>
      <c r="I36" s="1733"/>
      <c r="J36" s="1733"/>
      <c r="K36" s="1733"/>
      <c r="L36" s="1733"/>
      <c r="M36" s="1733"/>
      <c r="N36" s="1733"/>
      <c r="O36" s="315"/>
      <c r="P36" s="1842"/>
      <c r="Q36" s="1843"/>
      <c r="R36" s="1843"/>
      <c r="S36" s="1843"/>
      <c r="T36" s="1843"/>
      <c r="U36" s="1844"/>
      <c r="V36" s="1825"/>
      <c r="W36" s="1811"/>
      <c r="X36" s="1811"/>
      <c r="Y36" s="1811"/>
      <c r="Z36" s="1811"/>
      <c r="AA36" s="1811"/>
      <c r="AB36" s="1811"/>
      <c r="AC36" s="1811"/>
      <c r="AD36" s="1811"/>
      <c r="AE36" s="1811"/>
      <c r="AF36" s="1811"/>
      <c r="AG36" s="1811"/>
      <c r="AH36" s="1811"/>
      <c r="AI36" s="1811"/>
      <c r="AJ36" s="1812"/>
      <c r="AK36" s="1825"/>
      <c r="AL36" s="1811"/>
      <c r="AM36" s="1811"/>
      <c r="AN36" s="1811"/>
      <c r="AO36" s="1811"/>
      <c r="AP36" s="1811"/>
      <c r="AQ36" s="1811"/>
      <c r="AR36" s="1811"/>
      <c r="AS36" s="1812"/>
    </row>
    <row r="37" spans="2:46" ht="11.25" customHeight="1">
      <c r="B37" s="201"/>
      <c r="C37" s="1"/>
      <c r="D37" s="4"/>
      <c r="E37" s="1733"/>
      <c r="F37" s="1733"/>
      <c r="G37" s="1733"/>
      <c r="H37" s="1733"/>
      <c r="I37" s="1733"/>
      <c r="J37" s="1733"/>
      <c r="K37" s="1733"/>
      <c r="L37" s="1733"/>
      <c r="M37" s="1733"/>
      <c r="N37" s="1733"/>
      <c r="O37" s="315"/>
      <c r="P37" s="1842"/>
      <c r="Q37" s="1843"/>
      <c r="R37" s="1843"/>
      <c r="S37" s="1843"/>
      <c r="T37" s="1843"/>
      <c r="U37" s="1844"/>
      <c r="V37" s="1825"/>
      <c r="W37" s="1811"/>
      <c r="X37" s="1811"/>
      <c r="Y37" s="1811"/>
      <c r="Z37" s="1811"/>
      <c r="AA37" s="1811"/>
      <c r="AB37" s="1811"/>
      <c r="AC37" s="1811"/>
      <c r="AD37" s="1811"/>
      <c r="AE37" s="1811"/>
      <c r="AF37" s="1811"/>
      <c r="AG37" s="1811"/>
      <c r="AH37" s="1811"/>
      <c r="AI37" s="1811"/>
      <c r="AJ37" s="1812"/>
      <c r="AK37" s="1825"/>
      <c r="AL37" s="1811"/>
      <c r="AM37" s="1811"/>
      <c r="AN37" s="1811"/>
      <c r="AO37" s="1811"/>
      <c r="AP37" s="1811"/>
      <c r="AQ37" s="1811"/>
      <c r="AR37" s="1811"/>
      <c r="AS37" s="1812"/>
    </row>
    <row r="38" spans="2:46" ht="11.25" customHeight="1">
      <c r="B38" s="201"/>
      <c r="C38" s="1"/>
      <c r="D38" s="4"/>
      <c r="E38" s="1733"/>
      <c r="F38" s="1733"/>
      <c r="G38" s="1733"/>
      <c r="H38" s="1733"/>
      <c r="I38" s="1733"/>
      <c r="J38" s="1733"/>
      <c r="K38" s="1733"/>
      <c r="L38" s="1733"/>
      <c r="M38" s="1733"/>
      <c r="N38" s="1733"/>
      <c r="O38" s="315"/>
      <c r="P38" s="1842"/>
      <c r="Q38" s="1843"/>
      <c r="R38" s="1843"/>
      <c r="S38" s="1843"/>
      <c r="T38" s="1843"/>
      <c r="U38" s="1844"/>
      <c r="V38" s="1825"/>
      <c r="W38" s="1811"/>
      <c r="X38" s="1811"/>
      <c r="Y38" s="1811"/>
      <c r="Z38" s="1811"/>
      <c r="AA38" s="1811"/>
      <c r="AB38" s="1811"/>
      <c r="AC38" s="1811"/>
      <c r="AD38" s="1811"/>
      <c r="AE38" s="1811"/>
      <c r="AF38" s="1811"/>
      <c r="AG38" s="1811"/>
      <c r="AH38" s="1811"/>
      <c r="AI38" s="1811"/>
      <c r="AJ38" s="1812"/>
      <c r="AK38" s="1825"/>
      <c r="AL38" s="1811"/>
      <c r="AM38" s="1811"/>
      <c r="AN38" s="1811"/>
      <c r="AO38" s="1811"/>
      <c r="AP38" s="1811"/>
      <c r="AQ38" s="1811"/>
      <c r="AR38" s="1811"/>
      <c r="AS38" s="1812"/>
    </row>
    <row r="39" spans="2:46" ht="11.25" customHeight="1">
      <c r="B39" s="201"/>
      <c r="C39" s="1"/>
      <c r="D39" s="4"/>
      <c r="E39" s="1733"/>
      <c r="F39" s="1733"/>
      <c r="G39" s="1733"/>
      <c r="H39" s="1733"/>
      <c r="I39" s="1733"/>
      <c r="J39" s="1733"/>
      <c r="K39" s="1733"/>
      <c r="L39" s="1733"/>
      <c r="M39" s="1733"/>
      <c r="N39" s="1733"/>
      <c r="O39" s="315"/>
      <c r="P39" s="1842"/>
      <c r="Q39" s="1843"/>
      <c r="R39" s="1843"/>
      <c r="S39" s="1843"/>
      <c r="T39" s="1843"/>
      <c r="U39" s="1844"/>
      <c r="V39" s="1825"/>
      <c r="W39" s="1811"/>
      <c r="X39" s="1811"/>
      <c r="Y39" s="1811"/>
      <c r="Z39" s="1811"/>
      <c r="AA39" s="1811"/>
      <c r="AB39" s="1811"/>
      <c r="AC39" s="1811"/>
      <c r="AD39" s="1811"/>
      <c r="AE39" s="1811"/>
      <c r="AF39" s="1811"/>
      <c r="AG39" s="1811"/>
      <c r="AH39" s="1811"/>
      <c r="AI39" s="1811"/>
      <c r="AJ39" s="1812"/>
      <c r="AK39" s="1825"/>
      <c r="AL39" s="1811"/>
      <c r="AM39" s="1811"/>
      <c r="AN39" s="1811"/>
      <c r="AO39" s="1811"/>
      <c r="AP39" s="1811"/>
      <c r="AQ39" s="1811"/>
      <c r="AR39" s="1811"/>
      <c r="AS39" s="1812"/>
    </row>
    <row r="40" spans="2:46" ht="11.25" customHeight="1">
      <c r="B40" s="201"/>
      <c r="C40" s="1"/>
      <c r="D40" s="4"/>
      <c r="E40" s="1733"/>
      <c r="F40" s="1733"/>
      <c r="G40" s="1733"/>
      <c r="H40" s="1733"/>
      <c r="I40" s="1733"/>
      <c r="J40" s="1733"/>
      <c r="K40" s="1733"/>
      <c r="L40" s="1733"/>
      <c r="M40" s="1733"/>
      <c r="N40" s="1733"/>
      <c r="O40" s="315"/>
      <c r="P40" s="1842"/>
      <c r="Q40" s="1843"/>
      <c r="R40" s="1843"/>
      <c r="S40" s="1843"/>
      <c r="T40" s="1843"/>
      <c r="U40" s="1844"/>
      <c r="V40" s="1825"/>
      <c r="W40" s="1811"/>
      <c r="X40" s="1811"/>
      <c r="Y40" s="1811"/>
      <c r="Z40" s="1811"/>
      <c r="AA40" s="1811"/>
      <c r="AB40" s="1811"/>
      <c r="AC40" s="1811"/>
      <c r="AD40" s="1811"/>
      <c r="AE40" s="1811"/>
      <c r="AF40" s="1811"/>
      <c r="AG40" s="1811"/>
      <c r="AH40" s="1811"/>
      <c r="AI40" s="1811"/>
      <c r="AJ40" s="1812"/>
      <c r="AK40" s="1825"/>
      <c r="AL40" s="1811"/>
      <c r="AM40" s="1811"/>
      <c r="AN40" s="1811"/>
      <c r="AO40" s="1811"/>
      <c r="AP40" s="1811"/>
      <c r="AQ40" s="1811"/>
      <c r="AR40" s="1811"/>
      <c r="AS40" s="1812"/>
    </row>
    <row r="41" spans="2:46" ht="11.25" customHeight="1">
      <c r="B41" s="201"/>
      <c r="C41" s="1"/>
      <c r="D41" s="4"/>
      <c r="E41" s="1733"/>
      <c r="F41" s="1733"/>
      <c r="G41" s="1733"/>
      <c r="H41" s="1733"/>
      <c r="I41" s="1733"/>
      <c r="J41" s="1733"/>
      <c r="K41" s="1733"/>
      <c r="L41" s="1733"/>
      <c r="M41" s="1733"/>
      <c r="N41" s="1733"/>
      <c r="O41" s="315"/>
      <c r="P41" s="1842"/>
      <c r="Q41" s="1843"/>
      <c r="R41" s="1843"/>
      <c r="S41" s="1843"/>
      <c r="T41" s="1843"/>
      <c r="U41" s="1844"/>
      <c r="V41" s="1825"/>
      <c r="W41" s="1811"/>
      <c r="X41" s="1811"/>
      <c r="Y41" s="1811"/>
      <c r="Z41" s="1811"/>
      <c r="AA41" s="1811"/>
      <c r="AB41" s="1811"/>
      <c r="AC41" s="1811"/>
      <c r="AD41" s="1811"/>
      <c r="AE41" s="1811"/>
      <c r="AF41" s="1811"/>
      <c r="AG41" s="1811"/>
      <c r="AH41" s="1811"/>
      <c r="AI41" s="1811"/>
      <c r="AJ41" s="1812"/>
      <c r="AK41" s="1825"/>
      <c r="AL41" s="1811"/>
      <c r="AM41" s="1811"/>
      <c r="AN41" s="1811"/>
      <c r="AO41" s="1811"/>
      <c r="AP41" s="1811"/>
      <c r="AQ41" s="1811"/>
      <c r="AR41" s="1811"/>
      <c r="AS41" s="1812"/>
    </row>
    <row r="42" spans="2:46" ht="11.25" customHeight="1">
      <c r="B42" s="201"/>
      <c r="C42" s="1"/>
      <c r="D42" s="4"/>
      <c r="E42" s="1733"/>
      <c r="F42" s="1733"/>
      <c r="G42" s="1733"/>
      <c r="H42" s="1733"/>
      <c r="I42" s="1733"/>
      <c r="J42" s="1733"/>
      <c r="K42" s="1733"/>
      <c r="L42" s="1733"/>
      <c r="M42" s="1733"/>
      <c r="N42" s="1733"/>
      <c r="O42" s="315"/>
      <c r="P42" s="1842"/>
      <c r="Q42" s="1843"/>
      <c r="R42" s="1843"/>
      <c r="S42" s="1843"/>
      <c r="T42" s="1843"/>
      <c r="U42" s="1844"/>
      <c r="V42" s="1825"/>
      <c r="W42" s="1811"/>
      <c r="X42" s="1811"/>
      <c r="Y42" s="1811"/>
      <c r="Z42" s="1811"/>
      <c r="AA42" s="1811"/>
      <c r="AB42" s="1811"/>
      <c r="AC42" s="1811"/>
      <c r="AD42" s="1811"/>
      <c r="AE42" s="1811"/>
      <c r="AF42" s="1811"/>
      <c r="AG42" s="1811"/>
      <c r="AH42" s="1811"/>
      <c r="AI42" s="1811"/>
      <c r="AJ42" s="1812"/>
      <c r="AK42" s="1825"/>
      <c r="AL42" s="1811"/>
      <c r="AM42" s="1811"/>
      <c r="AN42" s="1811"/>
      <c r="AO42" s="1811"/>
      <c r="AP42" s="1811"/>
      <c r="AQ42" s="1811"/>
      <c r="AR42" s="1811"/>
      <c r="AS42" s="1812"/>
    </row>
    <row r="43" spans="2:46" ht="11.25" customHeight="1">
      <c r="B43" s="201"/>
      <c r="C43" s="1"/>
      <c r="D43" s="4"/>
      <c r="E43" s="1733"/>
      <c r="F43" s="1733"/>
      <c r="G43" s="1733"/>
      <c r="H43" s="1733"/>
      <c r="I43" s="1733"/>
      <c r="J43" s="1733"/>
      <c r="K43" s="1733"/>
      <c r="L43" s="1733"/>
      <c r="M43" s="1733"/>
      <c r="N43" s="1733"/>
      <c r="O43" s="315"/>
      <c r="P43" s="1842"/>
      <c r="Q43" s="1843"/>
      <c r="R43" s="1843"/>
      <c r="S43" s="1843"/>
      <c r="T43" s="1843"/>
      <c r="U43" s="1844"/>
      <c r="V43" s="1825"/>
      <c r="W43" s="1811"/>
      <c r="X43" s="1811"/>
      <c r="Y43" s="1811"/>
      <c r="Z43" s="1811"/>
      <c r="AA43" s="1811"/>
      <c r="AB43" s="1811"/>
      <c r="AC43" s="1811"/>
      <c r="AD43" s="1811"/>
      <c r="AE43" s="1811"/>
      <c r="AF43" s="1811"/>
      <c r="AG43" s="1811"/>
      <c r="AH43" s="1811"/>
      <c r="AI43" s="1811"/>
      <c r="AJ43" s="1812"/>
      <c r="AK43" s="1825"/>
      <c r="AL43" s="1811"/>
      <c r="AM43" s="1811"/>
      <c r="AN43" s="1811"/>
      <c r="AO43" s="1811"/>
      <c r="AP43" s="1811"/>
      <c r="AQ43" s="1811"/>
      <c r="AR43" s="1811"/>
      <c r="AS43" s="1812"/>
      <c r="AT43" s="1205"/>
    </row>
    <row r="44" spans="2:46" ht="11.25" customHeight="1">
      <c r="B44" s="201"/>
      <c r="C44" s="1"/>
      <c r="D44" s="4"/>
      <c r="E44" s="1733"/>
      <c r="F44" s="1733"/>
      <c r="G44" s="1733"/>
      <c r="H44" s="1733"/>
      <c r="I44" s="1733"/>
      <c r="J44" s="1733"/>
      <c r="K44" s="1733"/>
      <c r="L44" s="1733"/>
      <c r="M44" s="1733"/>
      <c r="N44" s="1733"/>
      <c r="O44" s="315"/>
      <c r="P44" s="1842"/>
      <c r="Q44" s="1843"/>
      <c r="R44" s="1843"/>
      <c r="S44" s="1843"/>
      <c r="T44" s="1843"/>
      <c r="U44" s="1844"/>
      <c r="V44" s="1825"/>
      <c r="W44" s="1811"/>
      <c r="X44" s="1811"/>
      <c r="Y44" s="1811"/>
      <c r="Z44" s="1811"/>
      <c r="AA44" s="1811"/>
      <c r="AB44" s="1811"/>
      <c r="AC44" s="1811"/>
      <c r="AD44" s="1811"/>
      <c r="AE44" s="1811"/>
      <c r="AF44" s="1811"/>
      <c r="AG44" s="1811"/>
      <c r="AH44" s="1811"/>
      <c r="AI44" s="1811"/>
      <c r="AJ44" s="1812"/>
      <c r="AK44" s="1825"/>
      <c r="AL44" s="1811"/>
      <c r="AM44" s="1811"/>
      <c r="AN44" s="1811"/>
      <c r="AO44" s="1811"/>
      <c r="AP44" s="1811"/>
      <c r="AQ44" s="1811"/>
      <c r="AR44" s="1811"/>
      <c r="AS44" s="1812"/>
    </row>
    <row r="45" spans="2:46" ht="6" customHeight="1">
      <c r="B45" s="201"/>
      <c r="C45" s="1"/>
      <c r="D45" s="6"/>
      <c r="E45" s="5"/>
      <c r="F45" s="5"/>
      <c r="G45" s="5"/>
      <c r="H45" s="5"/>
      <c r="I45" s="5"/>
      <c r="J45" s="5"/>
      <c r="K45" s="5"/>
      <c r="L45" s="5"/>
      <c r="M45" s="5"/>
      <c r="N45" s="5"/>
      <c r="O45" s="7"/>
      <c r="P45" s="1222"/>
      <c r="Q45" s="1223"/>
      <c r="R45" s="1223"/>
      <c r="S45" s="1223"/>
      <c r="T45" s="1223"/>
      <c r="U45" s="1224"/>
      <c r="V45" s="1225"/>
      <c r="W45" s="1226"/>
      <c r="X45" s="1226"/>
      <c r="Y45" s="1226"/>
      <c r="Z45" s="1226"/>
      <c r="AA45" s="1226"/>
      <c r="AB45" s="1226"/>
      <c r="AC45" s="1226"/>
      <c r="AD45" s="1226"/>
      <c r="AE45" s="1226"/>
      <c r="AF45" s="1226"/>
      <c r="AG45" s="1226"/>
      <c r="AH45" s="1226"/>
      <c r="AI45" s="1226"/>
      <c r="AJ45" s="1227"/>
      <c r="AK45" s="1225"/>
      <c r="AL45" s="1226"/>
      <c r="AM45" s="1226"/>
      <c r="AN45" s="1226"/>
      <c r="AO45" s="1226"/>
      <c r="AP45" s="1226"/>
      <c r="AQ45" s="1226"/>
      <c r="AR45" s="1226"/>
      <c r="AS45" s="1227"/>
    </row>
    <row r="46" spans="2:46" ht="6" customHeight="1">
      <c r="B46" s="201"/>
      <c r="C46" s="1"/>
      <c r="D46" s="411"/>
      <c r="E46" s="412"/>
      <c r="F46" s="412"/>
      <c r="G46" s="412"/>
      <c r="H46" s="412"/>
      <c r="I46" s="412"/>
      <c r="J46" s="412"/>
      <c r="K46" s="412"/>
      <c r="L46" s="412"/>
      <c r="M46" s="412"/>
      <c r="N46" s="412"/>
      <c r="O46" s="30"/>
      <c r="P46" s="11"/>
      <c r="U46" s="30"/>
      <c r="V46" s="11"/>
      <c r="AD46" s="15"/>
      <c r="AE46" s="15"/>
      <c r="AF46" s="73"/>
      <c r="AG46" s="73"/>
      <c r="AH46" s="73"/>
      <c r="AI46" s="73"/>
      <c r="AJ46" s="73"/>
      <c r="AK46" s="258"/>
      <c r="AL46" s="15"/>
      <c r="AP46" s="8"/>
      <c r="AQ46" s="8"/>
      <c r="AR46" s="8"/>
      <c r="AS46" s="46"/>
    </row>
    <row r="47" spans="2:46" ht="11.25" customHeight="1">
      <c r="B47" s="214" t="s">
        <v>131</v>
      </c>
      <c r="C47" s="13"/>
      <c r="D47" s="335"/>
      <c r="E47" s="1846" t="str">
        <f ca="1">VLOOKUP(CONCATENATE($B$26&amp;"-"&amp;INDIRECT(ADDRESS(ROW(),COLUMN()-3))),INDIRECT("translations[[Question Num]:["&amp; Language_Selected &amp;"]]"),MATCH(Language_Selected,Language_Options,0)+1,FALSE)</f>
        <v>HEMATOLOGY ANALYZER 
PROBE: For total lymphocyte count, full blood count, platelet count, etc.</v>
      </c>
      <c r="F47" s="1846"/>
      <c r="G47" s="1846"/>
      <c r="H47" s="1846"/>
      <c r="I47" s="1846"/>
      <c r="J47" s="1846"/>
      <c r="K47" s="1846"/>
      <c r="L47" s="1846"/>
      <c r="M47" s="1846"/>
      <c r="N47" s="1846"/>
      <c r="O47" s="403"/>
      <c r="P47" s="189" t="s">
        <v>21</v>
      </c>
      <c r="R47" s="8" t="s">
        <v>227</v>
      </c>
      <c r="S47" s="17"/>
      <c r="T47" s="1">
        <v>2</v>
      </c>
      <c r="U47" s="46"/>
      <c r="V47" s="4"/>
      <c r="W47" s="18" t="s">
        <v>21</v>
      </c>
      <c r="Y47" s="8" t="s">
        <v>229</v>
      </c>
      <c r="Z47" s="18"/>
      <c r="AB47" s="13">
        <v>2</v>
      </c>
      <c r="AD47" s="8" t="s">
        <v>229</v>
      </c>
      <c r="AG47" s="1">
        <v>3</v>
      </c>
      <c r="AI47" s="15"/>
      <c r="AJ47" s="15"/>
      <c r="AK47" s="4"/>
      <c r="AL47" s="16" t="s">
        <v>21</v>
      </c>
      <c r="AO47" s="1">
        <v>2</v>
      </c>
      <c r="AQ47" s="8"/>
      <c r="AR47" s="531" t="s">
        <v>35</v>
      </c>
      <c r="AS47" s="46"/>
      <c r="AT47" s="1316"/>
    </row>
    <row r="48" spans="2:46" ht="11.25" customHeight="1">
      <c r="B48" s="201"/>
      <c r="C48" s="13"/>
      <c r="D48" s="335"/>
      <c r="E48" s="1846"/>
      <c r="F48" s="1846"/>
      <c r="G48" s="1846"/>
      <c r="H48" s="1846"/>
      <c r="I48" s="1846"/>
      <c r="J48" s="1846"/>
      <c r="K48" s="1846"/>
      <c r="L48" s="1846"/>
      <c r="M48" s="1846"/>
      <c r="N48" s="1846"/>
      <c r="O48" s="403"/>
      <c r="P48" s="399"/>
      <c r="R48" s="25"/>
      <c r="T48" s="100" t="s">
        <v>132</v>
      </c>
      <c r="U48" s="46"/>
      <c r="V48" s="4"/>
      <c r="AB48" s="16"/>
      <c r="AG48" s="194" t="s">
        <v>132</v>
      </c>
      <c r="AI48" s="15"/>
      <c r="AJ48" s="15"/>
      <c r="AK48" s="4"/>
      <c r="AL48" s="175"/>
      <c r="AQ48" s="8"/>
      <c r="AR48" s="531"/>
      <c r="AS48" s="46"/>
    </row>
    <row r="49" spans="2:46" ht="11.25" customHeight="1">
      <c r="B49" s="201"/>
      <c r="C49" s="13"/>
      <c r="D49" s="335"/>
      <c r="E49" s="1846"/>
      <c r="F49" s="1846"/>
      <c r="G49" s="1846"/>
      <c r="H49" s="1846"/>
      <c r="I49" s="1846"/>
      <c r="J49" s="1846"/>
      <c r="K49" s="1846"/>
      <c r="L49" s="1846"/>
      <c r="M49" s="1846"/>
      <c r="N49" s="1846"/>
      <c r="O49" s="403"/>
      <c r="P49" s="399"/>
      <c r="R49" s="25"/>
      <c r="T49" s="100"/>
      <c r="U49" s="46"/>
      <c r="V49" s="4"/>
      <c r="AB49" s="16"/>
      <c r="AG49" s="194"/>
      <c r="AI49" s="15"/>
      <c r="AJ49" s="15"/>
      <c r="AK49" s="4"/>
      <c r="AL49" s="175"/>
      <c r="AQ49" s="8"/>
      <c r="AR49" s="531"/>
      <c r="AS49" s="46"/>
    </row>
    <row r="50" spans="2:46" ht="11.25" customHeight="1">
      <c r="B50" s="201"/>
      <c r="C50" s="13"/>
      <c r="D50" s="335"/>
      <c r="E50" s="1846"/>
      <c r="F50" s="1846"/>
      <c r="G50" s="1846"/>
      <c r="H50" s="1846"/>
      <c r="I50" s="1846"/>
      <c r="J50" s="1846"/>
      <c r="K50" s="1846"/>
      <c r="L50" s="1846"/>
      <c r="M50" s="1846"/>
      <c r="N50" s="1846"/>
      <c r="O50" s="403"/>
      <c r="P50" s="399"/>
      <c r="R50" s="25"/>
      <c r="T50" s="100"/>
      <c r="U50" s="46"/>
      <c r="V50" s="4"/>
      <c r="AB50" s="16"/>
      <c r="AG50" s="194"/>
      <c r="AI50" s="15"/>
      <c r="AJ50" s="15"/>
      <c r="AK50" s="4"/>
      <c r="AL50" s="175"/>
      <c r="AQ50" s="8"/>
      <c r="AR50" s="531"/>
      <c r="AS50" s="46"/>
    </row>
    <row r="51" spans="2:46" ht="11.25" customHeight="1">
      <c r="B51" s="201"/>
      <c r="C51" s="13"/>
      <c r="D51" s="335"/>
      <c r="E51" s="1846"/>
      <c r="F51" s="1846"/>
      <c r="G51" s="1846"/>
      <c r="H51" s="1846"/>
      <c r="I51" s="1846"/>
      <c r="J51" s="1846"/>
      <c r="K51" s="1846"/>
      <c r="L51" s="1846"/>
      <c r="M51" s="1846"/>
      <c r="N51" s="1846"/>
      <c r="O51" s="403"/>
      <c r="P51" s="399"/>
      <c r="R51" s="25"/>
      <c r="T51" s="100"/>
      <c r="U51" s="46"/>
      <c r="V51" s="4"/>
      <c r="AB51" s="16"/>
      <c r="AG51" s="194"/>
      <c r="AI51" s="15"/>
      <c r="AJ51" s="15"/>
      <c r="AK51" s="4"/>
      <c r="AL51" s="175"/>
      <c r="AQ51" s="8"/>
      <c r="AR51" s="531"/>
      <c r="AS51" s="46"/>
    </row>
    <row r="52" spans="2:46" ht="11.25" customHeight="1">
      <c r="B52" s="201"/>
      <c r="C52" s="13"/>
      <c r="D52" s="335"/>
      <c r="E52" s="1846"/>
      <c r="F52" s="1846"/>
      <c r="G52" s="1846"/>
      <c r="H52" s="1846"/>
      <c r="I52" s="1846"/>
      <c r="J52" s="1846"/>
      <c r="K52" s="1846"/>
      <c r="L52" s="1846"/>
      <c r="M52" s="1846"/>
      <c r="N52" s="1846"/>
      <c r="O52" s="403"/>
      <c r="P52" s="399"/>
      <c r="R52" s="25"/>
      <c r="T52" s="16"/>
      <c r="U52" s="46"/>
      <c r="V52" s="4"/>
      <c r="AG52" s="16"/>
      <c r="AI52" s="15"/>
      <c r="AJ52" s="15"/>
      <c r="AK52" s="4"/>
      <c r="AQ52" s="8"/>
      <c r="AR52" s="531"/>
      <c r="AS52" s="46"/>
      <c r="AT52" s="1205"/>
    </row>
    <row r="53" spans="2:46" ht="6" customHeight="1">
      <c r="B53" s="201"/>
      <c r="D53" s="6"/>
      <c r="E53" s="856" t="s">
        <v>556</v>
      </c>
      <c r="F53" s="856" t="s">
        <v>556</v>
      </c>
      <c r="G53" s="856" t="s">
        <v>556</v>
      </c>
      <c r="H53" s="856" t="s">
        <v>556</v>
      </c>
      <c r="I53" s="856" t="s">
        <v>556</v>
      </c>
      <c r="J53" s="856" t="s">
        <v>556</v>
      </c>
      <c r="K53" s="856" t="s">
        <v>556</v>
      </c>
      <c r="L53" s="856" t="s">
        <v>556</v>
      </c>
      <c r="M53" s="856" t="s">
        <v>556</v>
      </c>
      <c r="N53" s="856" t="s">
        <v>556</v>
      </c>
      <c r="O53" s="31"/>
      <c r="P53" s="6"/>
      <c r="Q53" s="7"/>
      <c r="R53" s="135"/>
      <c r="S53" s="7"/>
      <c r="T53" s="7"/>
      <c r="U53" s="31"/>
      <c r="V53" s="6"/>
      <c r="W53" s="7"/>
      <c r="X53" s="7"/>
      <c r="Y53" s="7"/>
      <c r="Z53" s="7"/>
      <c r="AA53" s="7"/>
      <c r="AB53" s="7"/>
      <c r="AC53" s="7"/>
      <c r="AD53" s="7"/>
      <c r="AE53" s="7"/>
      <c r="AF53" s="7"/>
      <c r="AG53" s="7"/>
      <c r="AH53" s="7"/>
      <c r="AI53" s="7"/>
      <c r="AJ53" s="7"/>
      <c r="AK53" s="6"/>
      <c r="AL53" s="7"/>
      <c r="AM53" s="7"/>
      <c r="AN53" s="7"/>
      <c r="AO53" s="7"/>
      <c r="AP53" s="7"/>
      <c r="AQ53" s="7"/>
      <c r="AR53" s="338"/>
      <c r="AS53" s="31"/>
    </row>
    <row r="54" spans="2:46" ht="6" customHeight="1">
      <c r="B54" s="201"/>
      <c r="D54" s="155"/>
      <c r="E54" s="966"/>
      <c r="F54" s="966"/>
      <c r="G54" s="966"/>
      <c r="H54" s="966"/>
      <c r="I54" s="966"/>
      <c r="J54" s="966"/>
      <c r="K54" s="966"/>
      <c r="L54" s="966"/>
      <c r="M54" s="966"/>
      <c r="N54" s="966"/>
      <c r="O54" s="46"/>
      <c r="P54" s="4"/>
      <c r="R54" s="25"/>
      <c r="S54" s="15"/>
      <c r="T54" s="15"/>
      <c r="U54" s="60"/>
      <c r="V54" s="4"/>
      <c r="AI54" s="15"/>
      <c r="AJ54" s="15"/>
      <c r="AK54" s="4"/>
      <c r="AQ54" s="8"/>
      <c r="AR54" s="531"/>
      <c r="AS54" s="46"/>
    </row>
    <row r="55" spans="2:46" ht="11.25" customHeight="1">
      <c r="B55" s="214" t="s">
        <v>132</v>
      </c>
      <c r="D55" s="155"/>
      <c r="E55" s="1846" t="str">
        <f ca="1">VLOOKUP(CONCATENATE($B$26&amp;"-"&amp;INDIRECT(ADDRESS(ROW(),COLUMN()-3))),INDIRECT("translations[[Question Num]:["&amp; Language_Selected &amp;"]]"),MATCH(Language_Selected,Language_Options,0)+1,FALSE)</f>
        <v>HEMOCUE</v>
      </c>
      <c r="F55" s="1846"/>
      <c r="G55" s="1846"/>
      <c r="H55" s="1846"/>
      <c r="I55" s="1846"/>
      <c r="J55" s="1846"/>
      <c r="K55" s="1846"/>
      <c r="L55" s="1846"/>
      <c r="M55" s="1846"/>
      <c r="N55" s="1846"/>
      <c r="O55" s="403"/>
      <c r="P55" s="189" t="s">
        <v>21</v>
      </c>
      <c r="R55" s="8" t="s">
        <v>227</v>
      </c>
      <c r="S55" s="17"/>
      <c r="T55" s="1">
        <v>2</v>
      </c>
      <c r="U55" s="46"/>
      <c r="V55" s="4"/>
      <c r="W55" s="18" t="s">
        <v>21</v>
      </c>
      <c r="Y55" s="8" t="s">
        <v>229</v>
      </c>
      <c r="Z55" s="18"/>
      <c r="AB55" s="13">
        <v>2</v>
      </c>
      <c r="AD55" s="8" t="s">
        <v>229</v>
      </c>
      <c r="AG55" s="1">
        <v>3</v>
      </c>
      <c r="AI55" s="15"/>
      <c r="AJ55" s="15"/>
      <c r="AK55" s="4"/>
      <c r="AL55" s="16" t="s">
        <v>21</v>
      </c>
      <c r="AO55" s="1">
        <v>2</v>
      </c>
      <c r="AQ55" s="8"/>
      <c r="AR55" s="531" t="s">
        <v>35</v>
      </c>
      <c r="AS55" s="46"/>
    </row>
    <row r="56" spans="2:46" ht="11.25" customHeight="1">
      <c r="B56" s="214"/>
      <c r="D56" s="155"/>
      <c r="E56" s="1846"/>
      <c r="F56" s="1846"/>
      <c r="G56" s="1846"/>
      <c r="H56" s="1846"/>
      <c r="I56" s="1846"/>
      <c r="J56" s="1846"/>
      <c r="K56" s="1846"/>
      <c r="L56" s="1846"/>
      <c r="M56" s="1846"/>
      <c r="N56" s="1846"/>
      <c r="O56" s="403"/>
      <c r="P56" s="399"/>
      <c r="Q56" s="15"/>
      <c r="R56" s="25"/>
      <c r="S56" s="13"/>
      <c r="T56" s="100" t="s">
        <v>134</v>
      </c>
      <c r="U56" s="46"/>
      <c r="V56" s="4"/>
      <c r="AB56" s="16"/>
      <c r="AG56" s="194" t="s">
        <v>134</v>
      </c>
      <c r="AI56" s="15"/>
      <c r="AJ56" s="15"/>
      <c r="AK56" s="4"/>
      <c r="AQ56" s="8"/>
      <c r="AR56" s="531"/>
      <c r="AS56" s="46"/>
    </row>
    <row r="57" spans="2:46" ht="6" customHeight="1">
      <c r="B57" s="214"/>
      <c r="D57" s="156"/>
      <c r="E57" s="856" t="s">
        <v>556</v>
      </c>
      <c r="F57" s="856" t="s">
        <v>556</v>
      </c>
      <c r="G57" s="856" t="s">
        <v>556</v>
      </c>
      <c r="H57" s="856" t="s">
        <v>556</v>
      </c>
      <c r="I57" s="856" t="s">
        <v>556</v>
      </c>
      <c r="J57" s="856" t="s">
        <v>556</v>
      </c>
      <c r="K57" s="856" t="s">
        <v>556</v>
      </c>
      <c r="L57" s="856" t="s">
        <v>556</v>
      </c>
      <c r="M57" s="856" t="s">
        <v>556</v>
      </c>
      <c r="N57" s="856" t="s">
        <v>556</v>
      </c>
      <c r="O57" s="31"/>
      <c r="P57" s="6"/>
      <c r="Q57" s="53"/>
      <c r="R57" s="135"/>
      <c r="S57" s="2"/>
      <c r="T57" s="163"/>
      <c r="U57" s="31"/>
      <c r="V57" s="6"/>
      <c r="W57" s="7"/>
      <c r="X57" s="7"/>
      <c r="Y57" s="7"/>
      <c r="Z57" s="7"/>
      <c r="AA57" s="7"/>
      <c r="AB57" s="285"/>
      <c r="AC57" s="7"/>
      <c r="AD57" s="7"/>
      <c r="AE57" s="7"/>
      <c r="AF57" s="7"/>
      <c r="AG57" s="285"/>
      <c r="AH57" s="7"/>
      <c r="AI57" s="53"/>
      <c r="AJ57" s="53"/>
      <c r="AK57" s="6"/>
      <c r="AL57" s="7"/>
      <c r="AM57" s="7"/>
      <c r="AN57" s="7"/>
      <c r="AO57" s="7"/>
      <c r="AP57" s="7"/>
      <c r="AQ57" s="5"/>
      <c r="AR57" s="601"/>
      <c r="AS57" s="31"/>
    </row>
    <row r="58" spans="2:46" ht="6" customHeight="1">
      <c r="B58" s="214"/>
      <c r="D58" s="155"/>
      <c r="E58" s="966"/>
      <c r="F58" s="966"/>
      <c r="G58" s="966"/>
      <c r="H58" s="966"/>
      <c r="I58" s="966"/>
      <c r="J58" s="966"/>
      <c r="K58" s="966"/>
      <c r="L58" s="966"/>
      <c r="M58" s="966"/>
      <c r="N58" s="966"/>
      <c r="O58" s="46"/>
      <c r="P58" s="228"/>
      <c r="Q58" s="885"/>
      <c r="R58" s="339"/>
      <c r="S58" s="967"/>
      <c r="T58" s="968"/>
      <c r="U58" s="430"/>
      <c r="AB58" s="16"/>
      <c r="AG58" s="16"/>
      <c r="AI58" s="15"/>
      <c r="AJ58" s="15"/>
      <c r="AK58" s="295"/>
      <c r="AL58" s="885"/>
      <c r="AM58" s="885"/>
      <c r="AN58" s="885"/>
      <c r="AO58" s="267"/>
      <c r="AP58" s="267"/>
      <c r="AQ58" s="969"/>
      <c r="AR58" s="970"/>
      <c r="AS58" s="430"/>
    </row>
    <row r="59" spans="2:46" ht="11.25" customHeight="1">
      <c r="B59" s="214" t="s">
        <v>133</v>
      </c>
      <c r="D59" s="155"/>
      <c r="E59" s="1846" t="str">
        <f ca="1">VLOOKUP(CONCATENATE($B$26&amp;"-"&amp;INDIRECT(ADDRESS(ROW(),COLUMN()-3))),INDIRECT("translations[[Question Num]:["&amp; Language_Selected &amp;"]]"),MATCH(Language_Selected,Language_Options,0)+1,FALSE)</f>
        <v>MICROCUVETTE 
PROBE: With valid expiration date</v>
      </c>
      <c r="F59" s="1846"/>
      <c r="G59" s="1846"/>
      <c r="H59" s="1846"/>
      <c r="I59" s="1846"/>
      <c r="J59" s="1846"/>
      <c r="K59" s="1846"/>
      <c r="L59" s="1846"/>
      <c r="M59" s="1846"/>
      <c r="N59" s="1846"/>
      <c r="O59" s="403"/>
      <c r="P59" s="405"/>
      <c r="Q59" s="845"/>
      <c r="R59" s="339"/>
      <c r="S59" s="971"/>
      <c r="T59" s="267"/>
      <c r="U59" s="430"/>
      <c r="W59" s="1">
        <v>1</v>
      </c>
      <c r="X59" s="18" t="s">
        <v>154</v>
      </c>
      <c r="AB59" s="13">
        <v>2</v>
      </c>
      <c r="AC59" s="1" t="s">
        <v>154</v>
      </c>
      <c r="AG59" s="1">
        <v>3</v>
      </c>
      <c r="AI59" s="15"/>
      <c r="AJ59" s="15"/>
      <c r="AK59" s="295"/>
      <c r="AL59" s="885"/>
      <c r="AM59" s="885"/>
      <c r="AN59" s="885"/>
      <c r="AO59" s="267"/>
      <c r="AP59" s="267"/>
      <c r="AQ59" s="969"/>
      <c r="AR59" s="970"/>
      <c r="AS59" s="430"/>
    </row>
    <row r="60" spans="2:46" ht="11.25" customHeight="1">
      <c r="B60" s="214"/>
      <c r="D60" s="155"/>
      <c r="E60" s="1846"/>
      <c r="F60" s="1846"/>
      <c r="G60" s="1846"/>
      <c r="H60" s="1846"/>
      <c r="I60" s="1846"/>
      <c r="J60" s="1846"/>
      <c r="K60" s="1846"/>
      <c r="L60" s="1846"/>
      <c r="M60" s="1846"/>
      <c r="N60" s="1846"/>
      <c r="O60" s="403"/>
      <c r="P60" s="405"/>
      <c r="Q60" s="845"/>
      <c r="R60" s="339"/>
      <c r="S60" s="971"/>
      <c r="T60" s="267"/>
      <c r="U60" s="430"/>
      <c r="X60" s="18"/>
      <c r="AB60" s="13"/>
      <c r="AI60" s="15"/>
      <c r="AJ60" s="15"/>
      <c r="AK60" s="295"/>
      <c r="AL60" s="885"/>
      <c r="AM60" s="885"/>
      <c r="AN60" s="885"/>
      <c r="AO60" s="267"/>
      <c r="AP60" s="267"/>
      <c r="AQ60" s="969"/>
      <c r="AR60" s="970"/>
      <c r="AS60" s="430"/>
    </row>
    <row r="61" spans="2:46" ht="11.25" customHeight="1">
      <c r="B61" s="214"/>
      <c r="D61" s="155"/>
      <c r="E61" s="1846"/>
      <c r="F61" s="1846"/>
      <c r="G61" s="1846"/>
      <c r="H61" s="1846"/>
      <c r="I61" s="1846"/>
      <c r="J61" s="1846"/>
      <c r="K61" s="1846"/>
      <c r="L61" s="1846"/>
      <c r="M61" s="1846"/>
      <c r="N61" s="1846"/>
      <c r="O61" s="403"/>
      <c r="P61" s="405"/>
      <c r="Q61" s="885"/>
      <c r="R61" s="339"/>
      <c r="S61" s="967"/>
      <c r="T61" s="968"/>
      <c r="U61" s="430"/>
      <c r="AB61" s="16"/>
      <c r="AG61" s="16"/>
      <c r="AI61" s="15"/>
      <c r="AJ61" s="15"/>
      <c r="AK61" s="295"/>
      <c r="AL61" s="885"/>
      <c r="AM61" s="885"/>
      <c r="AN61" s="885"/>
      <c r="AO61" s="267"/>
      <c r="AP61" s="267"/>
      <c r="AQ61" s="969"/>
      <c r="AR61" s="970"/>
      <c r="AS61" s="430"/>
      <c r="AT61" s="1205"/>
    </row>
    <row r="62" spans="2:46" ht="6" customHeight="1">
      <c r="B62" s="201"/>
      <c r="D62" s="156"/>
      <c r="E62" s="856" t="s">
        <v>556</v>
      </c>
      <c r="F62" s="856" t="s">
        <v>556</v>
      </c>
      <c r="G62" s="856" t="s">
        <v>556</v>
      </c>
      <c r="H62" s="856" t="s">
        <v>556</v>
      </c>
      <c r="I62" s="856" t="s">
        <v>556</v>
      </c>
      <c r="J62" s="856" t="s">
        <v>556</v>
      </c>
      <c r="K62" s="856" t="s">
        <v>556</v>
      </c>
      <c r="L62" s="856" t="s">
        <v>556</v>
      </c>
      <c r="M62" s="856" t="s">
        <v>556</v>
      </c>
      <c r="N62" s="856" t="s">
        <v>556</v>
      </c>
      <c r="O62" s="31"/>
      <c r="P62" s="230"/>
      <c r="Q62" s="366"/>
      <c r="R62" s="328"/>
      <c r="S62" s="416"/>
      <c r="T62" s="417"/>
      <c r="U62" s="431"/>
      <c r="V62" s="7"/>
      <c r="W62" s="7"/>
      <c r="X62" s="7"/>
      <c r="Y62" s="7"/>
      <c r="Z62" s="7"/>
      <c r="AA62" s="7"/>
      <c r="AB62" s="285"/>
      <c r="AC62" s="7"/>
      <c r="AD62" s="7"/>
      <c r="AE62" s="7"/>
      <c r="AF62" s="7"/>
      <c r="AG62" s="285"/>
      <c r="AH62" s="7"/>
      <c r="AI62" s="53"/>
      <c r="AJ62" s="53"/>
      <c r="AK62" s="298"/>
      <c r="AL62" s="366"/>
      <c r="AM62" s="366"/>
      <c r="AN62" s="366"/>
      <c r="AO62" s="231"/>
      <c r="AP62" s="231"/>
      <c r="AQ62" s="418"/>
      <c r="AR62" s="631"/>
      <c r="AS62" s="431"/>
    </row>
    <row r="63" spans="2:46" ht="6" customHeight="1">
      <c r="B63" s="201"/>
      <c r="D63" s="155"/>
      <c r="E63" s="966"/>
      <c r="F63" s="966"/>
      <c r="G63" s="966"/>
      <c r="H63" s="966"/>
      <c r="I63" s="966"/>
      <c r="J63" s="966"/>
      <c r="K63" s="966"/>
      <c r="L63" s="966"/>
      <c r="M63" s="966"/>
      <c r="N63" s="966"/>
      <c r="O63" s="46"/>
      <c r="P63" s="4"/>
      <c r="Q63" s="15"/>
      <c r="R63" s="25"/>
      <c r="S63" s="13"/>
      <c r="T63" s="134"/>
      <c r="U63" s="46"/>
      <c r="AB63" s="16"/>
      <c r="AG63" s="16"/>
      <c r="AI63" s="15"/>
      <c r="AJ63" s="15"/>
      <c r="AK63" s="4"/>
      <c r="AQ63" s="8"/>
      <c r="AR63" s="531"/>
      <c r="AS63" s="46"/>
    </row>
    <row r="64" spans="2:46" ht="11.25" customHeight="1">
      <c r="B64" s="214" t="s">
        <v>134</v>
      </c>
      <c r="D64" s="155"/>
      <c r="E64" s="1846" t="str">
        <f ca="1">VLOOKUP(CONCATENATE($B$26&amp;"-"&amp;INDIRECT(ADDRESS(ROW(),COLUMN()-3))),INDIRECT("translations[[Question Num]:["&amp; Language_Selected &amp;"]]"),MATCH(Language_Selected,Language_Options,0)+1,FALSE)</f>
        <v>COLORIMETER OR HEMOGLOBINOMETER</v>
      </c>
      <c r="F64" s="1846"/>
      <c r="G64" s="1846"/>
      <c r="H64" s="1846"/>
      <c r="I64" s="1846"/>
      <c r="J64" s="1846"/>
      <c r="K64" s="1846"/>
      <c r="L64" s="1846"/>
      <c r="M64" s="1846"/>
      <c r="N64" s="1846"/>
      <c r="O64" s="403"/>
      <c r="P64" s="189" t="s">
        <v>21</v>
      </c>
      <c r="R64" s="8" t="s">
        <v>227</v>
      </c>
      <c r="S64" s="17"/>
      <c r="T64" s="1">
        <v>2</v>
      </c>
      <c r="U64" s="46"/>
      <c r="W64" s="18" t="s">
        <v>21</v>
      </c>
      <c r="Y64" s="8" t="s">
        <v>229</v>
      </c>
      <c r="Z64" s="18"/>
      <c r="AB64" s="13">
        <v>2</v>
      </c>
      <c r="AD64" s="8" t="s">
        <v>229</v>
      </c>
      <c r="AG64" s="1">
        <v>3</v>
      </c>
      <c r="AI64" s="15"/>
      <c r="AJ64" s="15"/>
      <c r="AK64" s="4"/>
      <c r="AL64" s="16" t="s">
        <v>21</v>
      </c>
      <c r="AO64" s="1">
        <v>2</v>
      </c>
      <c r="AQ64" s="8"/>
      <c r="AR64" s="531" t="s">
        <v>35</v>
      </c>
      <c r="AS64" s="46"/>
    </row>
    <row r="65" spans="1:83" ht="11.25" customHeight="1">
      <c r="B65" s="214"/>
      <c r="D65" s="155"/>
      <c r="E65" s="1846"/>
      <c r="F65" s="1846"/>
      <c r="G65" s="1846"/>
      <c r="H65" s="1846"/>
      <c r="I65" s="1846"/>
      <c r="J65" s="1846"/>
      <c r="K65" s="1846"/>
      <c r="L65" s="1846"/>
      <c r="M65" s="1846"/>
      <c r="N65" s="1846"/>
      <c r="O65" s="403"/>
      <c r="P65" s="189"/>
      <c r="R65" s="8"/>
      <c r="S65" s="1456"/>
      <c r="T65" s="462"/>
      <c r="U65" s="1457"/>
      <c r="W65" s="18"/>
      <c r="Y65" s="8"/>
      <c r="Z65" s="18"/>
      <c r="AB65" s="13"/>
      <c r="AD65" s="8"/>
      <c r="AI65" s="15"/>
      <c r="AJ65" s="15"/>
      <c r="AK65" s="4"/>
      <c r="AL65" s="16"/>
      <c r="AQ65" s="8"/>
      <c r="AR65" s="531"/>
      <c r="AS65" s="46"/>
      <c r="AT65" s="1317"/>
      <c r="AU65" s="1320"/>
      <c r="AV65" s="1320"/>
      <c r="AW65" s="1320"/>
      <c r="AX65" s="1320"/>
      <c r="AY65" s="1320"/>
      <c r="AZ65" s="1320"/>
      <c r="BA65" s="1320"/>
      <c r="BB65" s="1320"/>
      <c r="BC65" s="1320"/>
      <c r="BD65" s="1320"/>
      <c r="BE65" s="1320"/>
      <c r="BF65" s="1320"/>
      <c r="BG65" s="1320"/>
      <c r="BH65" s="1320"/>
      <c r="BI65" s="1320"/>
      <c r="BJ65" s="1320"/>
      <c r="BK65" s="1320"/>
      <c r="BL65" s="1320"/>
      <c r="BM65" s="1320"/>
      <c r="BN65" s="1320"/>
      <c r="BO65" s="1320"/>
      <c r="BP65" s="1320"/>
      <c r="BQ65" s="1320"/>
      <c r="BR65" s="1320"/>
      <c r="BS65" s="1320"/>
      <c r="BT65" s="1320"/>
      <c r="BU65" s="1320"/>
      <c r="BV65" s="1320"/>
      <c r="BW65" s="1320"/>
      <c r="BX65" s="1320"/>
      <c r="BY65" s="1320"/>
      <c r="BZ65" s="1320"/>
      <c r="CA65" s="1320"/>
      <c r="CB65" s="1320"/>
      <c r="CC65" s="1320"/>
      <c r="CD65" s="1320"/>
      <c r="CE65" s="1320"/>
    </row>
    <row r="66" spans="1:83" ht="11.25" customHeight="1">
      <c r="B66" s="349"/>
      <c r="D66" s="155"/>
      <c r="E66" s="1846"/>
      <c r="F66" s="1846"/>
      <c r="G66" s="1846"/>
      <c r="H66" s="1846"/>
      <c r="I66" s="1846"/>
      <c r="J66" s="1846"/>
      <c r="K66" s="1846"/>
      <c r="L66" s="1846"/>
      <c r="M66" s="1846"/>
      <c r="N66" s="1846"/>
      <c r="O66" s="403"/>
      <c r="P66" s="399"/>
      <c r="Q66" s="15"/>
      <c r="R66" s="25"/>
      <c r="S66" s="13"/>
      <c r="T66" s="134"/>
      <c r="U66" s="46"/>
      <c r="X66" s="18"/>
      <c r="Y66" s="16"/>
      <c r="AB66" s="16"/>
      <c r="AC66" s="18"/>
      <c r="AD66" s="16"/>
      <c r="AG66" s="16"/>
      <c r="AI66" s="15"/>
      <c r="AJ66" s="15"/>
      <c r="AK66" s="4"/>
      <c r="AP66" s="8"/>
      <c r="AQ66" s="8"/>
      <c r="AR66" s="8"/>
      <c r="AS66" s="46"/>
      <c r="AT66" s="1316"/>
      <c r="AU66" s="1322"/>
      <c r="AV66" s="1322"/>
      <c r="AW66" s="1322"/>
      <c r="AX66" s="1322"/>
      <c r="AY66" s="1322"/>
      <c r="AZ66" s="1322"/>
      <c r="BA66" s="1322"/>
      <c r="BB66" s="1322"/>
      <c r="BC66" s="1322"/>
      <c r="BD66" s="1322"/>
      <c r="BE66" s="1322"/>
      <c r="BF66" s="1322"/>
      <c r="BG66" s="1322"/>
      <c r="BH66" s="1322"/>
      <c r="BI66" s="1322"/>
      <c r="BJ66" s="1322"/>
      <c r="BK66" s="1322"/>
      <c r="BL66" s="1322"/>
      <c r="BM66" s="1322"/>
      <c r="BN66" s="1322"/>
      <c r="BO66" s="1322"/>
      <c r="BP66" s="1322"/>
      <c r="BQ66" s="1322"/>
      <c r="BR66" s="1322"/>
    </row>
    <row r="67" spans="1:83" ht="6" customHeight="1">
      <c r="A67" s="7"/>
      <c r="B67" s="243"/>
      <c r="C67" s="107"/>
      <c r="D67" s="156"/>
      <c r="E67" s="118"/>
      <c r="F67" s="118"/>
      <c r="G67" s="118"/>
      <c r="H67" s="118"/>
      <c r="I67" s="118"/>
      <c r="J67" s="118"/>
      <c r="K67" s="118"/>
      <c r="L67" s="118"/>
      <c r="M67" s="118"/>
      <c r="N67" s="118"/>
      <c r="O67" s="407"/>
      <c r="P67" s="402"/>
      <c r="Q67" s="53"/>
      <c r="R67" s="135"/>
      <c r="S67" s="2"/>
      <c r="T67" s="7"/>
      <c r="U67" s="129"/>
      <c r="V67" s="7"/>
      <c r="W67" s="7"/>
      <c r="X67" s="7"/>
      <c r="Y67" s="7"/>
      <c r="Z67" s="7"/>
      <c r="AA67" s="7"/>
      <c r="AB67" s="7"/>
      <c r="AC67" s="7"/>
      <c r="AD67" s="7"/>
      <c r="AE67" s="7"/>
      <c r="AF67" s="7"/>
      <c r="AG67" s="7"/>
      <c r="AH67" s="7"/>
      <c r="AI67" s="53"/>
      <c r="AJ67" s="53"/>
      <c r="AK67" s="6"/>
      <c r="AL67" s="7"/>
      <c r="AM67" s="7"/>
      <c r="AN67" s="7"/>
      <c r="AO67" s="7"/>
      <c r="AP67" s="5"/>
      <c r="AQ67" s="5"/>
      <c r="AR67" s="5"/>
      <c r="AS67" s="31"/>
      <c r="AT67" s="1321"/>
      <c r="AU67" s="1322"/>
      <c r="AV67" s="1322"/>
      <c r="AW67" s="1322"/>
      <c r="AX67" s="1322"/>
      <c r="AY67" s="1322"/>
      <c r="AZ67" s="1322"/>
      <c r="BA67" s="1322"/>
      <c r="BB67" s="1322"/>
      <c r="BC67" s="1322"/>
      <c r="BD67" s="1322"/>
      <c r="BE67" s="1322"/>
      <c r="BF67" s="1322"/>
      <c r="BG67" s="1322"/>
      <c r="BH67" s="1322"/>
      <c r="BI67" s="1322"/>
      <c r="BJ67" s="1322"/>
      <c r="BK67" s="1322"/>
      <c r="BL67" s="1322"/>
      <c r="BM67" s="1322"/>
      <c r="BN67" s="1322"/>
      <c r="BO67" s="1322"/>
      <c r="BP67" s="1322"/>
      <c r="BQ67" s="1322"/>
      <c r="BR67" s="1322"/>
    </row>
    <row r="68" spans="1:83" ht="6" customHeight="1">
      <c r="A68" s="10"/>
      <c r="B68" s="758"/>
      <c r="C68" s="30"/>
      <c r="D68" s="4"/>
      <c r="Z68" s="4"/>
      <c r="AE68" s="15"/>
      <c r="AF68" s="13"/>
      <c r="AG68" s="13"/>
      <c r="AH68" s="13"/>
      <c r="AI68" s="13"/>
      <c r="AJ68" s="13"/>
      <c r="AK68" s="13"/>
      <c r="AN68" s="91"/>
      <c r="AO68" s="125"/>
      <c r="AP68" s="11"/>
      <c r="AR68" s="332"/>
      <c r="AT68" s="1321"/>
      <c r="AU68" s="1322"/>
      <c r="AV68" s="1322"/>
      <c r="AW68" s="1322"/>
      <c r="AX68" s="1322"/>
      <c r="AY68" s="1322"/>
      <c r="AZ68" s="1322"/>
      <c r="BA68" s="1322"/>
      <c r="BB68" s="1322"/>
      <c r="BC68" s="1322"/>
      <c r="BD68" s="1322"/>
      <c r="BE68" s="1322"/>
      <c r="BF68" s="1322"/>
      <c r="BG68" s="1322"/>
      <c r="BH68" s="1322"/>
      <c r="BI68" s="1322"/>
      <c r="BJ68" s="1322"/>
      <c r="BK68" s="1322"/>
      <c r="BL68" s="1322"/>
      <c r="BM68" s="1322"/>
      <c r="BN68" s="1322"/>
      <c r="BO68" s="1322"/>
      <c r="BP68" s="1322"/>
      <c r="BQ68" s="1322"/>
      <c r="BR68" s="1322"/>
    </row>
    <row r="69" spans="1:83" ht="11.25" customHeight="1">
      <c r="A69" s="8"/>
      <c r="B69" s="349">
        <v>803</v>
      </c>
      <c r="C69" s="46"/>
      <c r="D69" s="4"/>
      <c r="E69" s="1774" t="str">
        <f ca="1">VLOOKUP(INDIRECT(ADDRESS(ROW(),COLUMN()-3)),INDIRECT("translations[[Question Num]:["&amp; Language_Selected &amp;"]]"),MATCH(Language_Selected,Language_Options,0)+1,FALSE)</f>
        <v xml:space="preserve">Do you have a training manual, poster or other job aid for anemia testing? </v>
      </c>
      <c r="F69" s="1774"/>
      <c r="G69" s="1774"/>
      <c r="H69" s="1774"/>
      <c r="I69" s="1774"/>
      <c r="J69" s="1774"/>
      <c r="K69" s="1774"/>
      <c r="L69" s="1774"/>
      <c r="M69" s="1774"/>
      <c r="N69" s="1774"/>
      <c r="O69" s="1774"/>
      <c r="P69" s="1774"/>
      <c r="Q69" s="1774"/>
      <c r="R69" s="1774"/>
      <c r="S69" s="1774"/>
      <c r="T69" s="1774"/>
      <c r="U69" s="1774"/>
      <c r="V69" s="1774"/>
      <c r="W69" s="1774"/>
      <c r="X69" s="1774"/>
      <c r="Z69" s="4"/>
      <c r="AA69" s="1" t="s">
        <v>129</v>
      </c>
      <c r="AC69" s="1" t="s">
        <v>551</v>
      </c>
      <c r="AN69" s="535" t="s">
        <v>21</v>
      </c>
      <c r="AO69" s="125"/>
      <c r="AP69" s="4"/>
      <c r="AR69" s="332"/>
      <c r="AT69" s="1321"/>
      <c r="AU69" s="1322"/>
      <c r="AV69" s="1322"/>
      <c r="AW69" s="1322"/>
      <c r="AX69" s="1322"/>
      <c r="AY69" s="1322"/>
      <c r="AZ69" s="1322"/>
      <c r="BA69" s="1322"/>
      <c r="BB69" s="1322"/>
      <c r="BC69" s="1322"/>
      <c r="BD69" s="1322"/>
      <c r="BE69" s="1322"/>
      <c r="BF69" s="1322"/>
      <c r="BG69" s="1322"/>
      <c r="BH69" s="1322"/>
      <c r="BI69" s="1322"/>
      <c r="BJ69" s="1322"/>
      <c r="BK69" s="1322"/>
      <c r="BL69" s="1322"/>
      <c r="BM69" s="1322"/>
      <c r="BN69" s="1322"/>
      <c r="BO69" s="1322"/>
      <c r="BP69" s="1322"/>
      <c r="BQ69" s="1322"/>
      <c r="BR69" s="1322"/>
    </row>
    <row r="70" spans="1:83" ht="11.25" customHeight="1">
      <c r="A70" s="8"/>
      <c r="B70" s="349"/>
      <c r="C70" s="46"/>
      <c r="D70" s="4"/>
      <c r="E70" s="1774"/>
      <c r="F70" s="1774"/>
      <c r="G70" s="1774"/>
      <c r="H70" s="1774"/>
      <c r="I70" s="1774"/>
      <c r="J70" s="1774"/>
      <c r="K70" s="1774"/>
      <c r="L70" s="1774"/>
      <c r="M70" s="1774"/>
      <c r="N70" s="1774"/>
      <c r="O70" s="1774"/>
      <c r="P70" s="1774"/>
      <c r="Q70" s="1774"/>
      <c r="R70" s="1774"/>
      <c r="S70" s="1774"/>
      <c r="T70" s="1774"/>
      <c r="U70" s="1774"/>
      <c r="V70" s="1774"/>
      <c r="W70" s="1774"/>
      <c r="X70" s="1774"/>
      <c r="Z70" s="4"/>
      <c r="AA70" s="1" t="s">
        <v>130</v>
      </c>
      <c r="AC70" s="1" t="s">
        <v>551</v>
      </c>
      <c r="AN70" s="535" t="s">
        <v>23</v>
      </c>
      <c r="AO70" s="125"/>
      <c r="AP70" s="4"/>
      <c r="AQ70" s="1847" t="s">
        <v>552</v>
      </c>
      <c r="AR70" s="1847"/>
    </row>
    <row r="71" spans="1:83" ht="6" customHeight="1">
      <c r="A71" s="5"/>
      <c r="B71" s="753"/>
      <c r="C71" s="31"/>
      <c r="D71" s="6"/>
      <c r="E71" s="7"/>
      <c r="F71" s="7"/>
      <c r="G71" s="7"/>
      <c r="H71" s="7"/>
      <c r="I71" s="7"/>
      <c r="J71" s="7"/>
      <c r="K71" s="7"/>
      <c r="L71" s="7"/>
      <c r="M71" s="7"/>
      <c r="N71" s="7"/>
      <c r="O71" s="7"/>
      <c r="P71" s="7"/>
      <c r="Q71" s="7"/>
      <c r="R71" s="7"/>
      <c r="S71" s="7"/>
      <c r="T71" s="7"/>
      <c r="U71" s="7"/>
      <c r="V71" s="7"/>
      <c r="W71" s="7"/>
      <c r="X71" s="7"/>
      <c r="Y71" s="7"/>
      <c r="Z71" s="6"/>
      <c r="AA71" s="7"/>
      <c r="AB71" s="7"/>
      <c r="AC71" s="7"/>
      <c r="AD71" s="7"/>
      <c r="AE71" s="53"/>
      <c r="AF71" s="2"/>
      <c r="AG71" s="2"/>
      <c r="AH71" s="2"/>
      <c r="AI71" s="2"/>
      <c r="AJ71" s="2"/>
      <c r="AK71" s="2"/>
      <c r="AL71" s="7"/>
      <c r="AM71" s="7"/>
      <c r="AN71" s="614"/>
      <c r="AO71" s="241"/>
      <c r="AP71" s="6"/>
      <c r="AQ71" s="7"/>
      <c r="AR71" s="333"/>
      <c r="AS71" s="7"/>
    </row>
    <row r="72" spans="1:83" ht="6" customHeight="1">
      <c r="A72" s="8"/>
      <c r="B72" s="349"/>
      <c r="C72" s="46"/>
      <c r="D72" s="4"/>
      <c r="Z72" s="4"/>
      <c r="AE72" s="15"/>
      <c r="AF72" s="13"/>
      <c r="AG72" s="13"/>
      <c r="AH72" s="13"/>
      <c r="AI72" s="13"/>
      <c r="AJ72" s="13"/>
      <c r="AK72" s="13"/>
      <c r="AN72" s="535"/>
      <c r="AO72" s="125"/>
      <c r="AP72" s="4"/>
      <c r="AR72" s="332"/>
    </row>
    <row r="73" spans="1:83" ht="11.25" customHeight="1">
      <c r="A73" s="8"/>
      <c r="B73" s="349">
        <v>804</v>
      </c>
      <c r="C73" s="46"/>
      <c r="D73" s="4"/>
      <c r="E73" s="1774" t="str">
        <f ca="1">VLOOKUP(INDIRECT(ADDRESS(ROW(),COLUMN()-3)),INDIRECT("translations[[Question Num]:["&amp; Language_Selected &amp;"]]"),MATCH(Language_Selected,Language_Options,0)+1,FALSE)</f>
        <v xml:space="preserve">May I see the training manual, poster or other job aid for anemia testing? </v>
      </c>
      <c r="F73" s="1774"/>
      <c r="G73" s="1774"/>
      <c r="H73" s="1774"/>
      <c r="I73" s="1774"/>
      <c r="J73" s="1774"/>
      <c r="K73" s="1774"/>
      <c r="L73" s="1774"/>
      <c r="M73" s="1774"/>
      <c r="N73" s="1774"/>
      <c r="O73" s="1774"/>
      <c r="P73" s="1774"/>
      <c r="Q73" s="1774"/>
      <c r="R73" s="1774"/>
      <c r="S73" s="1774"/>
      <c r="T73" s="1774"/>
      <c r="U73" s="1774"/>
      <c r="V73" s="1774"/>
      <c r="W73" s="1774"/>
      <c r="X73" s="1774"/>
      <c r="Z73" s="4"/>
      <c r="AA73" s="24" t="s">
        <v>81</v>
      </c>
      <c r="AB73" s="24"/>
      <c r="AC73" s="24"/>
      <c r="AD73" s="24"/>
      <c r="AE73" s="24"/>
      <c r="AF73" s="24"/>
      <c r="AG73" s="1" t="s">
        <v>551</v>
      </c>
      <c r="AH73" s="15"/>
      <c r="AI73" s="13"/>
      <c r="AJ73" s="13"/>
      <c r="AK73" s="13"/>
      <c r="AN73" s="535" t="s">
        <v>21</v>
      </c>
      <c r="AO73" s="125"/>
      <c r="AP73" s="4"/>
      <c r="AR73" s="332"/>
    </row>
    <row r="74" spans="1:83" ht="11.25" customHeight="1">
      <c r="A74" s="8"/>
      <c r="B74" s="349"/>
      <c r="C74" s="46"/>
      <c r="D74" s="4"/>
      <c r="E74" s="1774"/>
      <c r="F74" s="1774"/>
      <c r="G74" s="1774"/>
      <c r="H74" s="1774"/>
      <c r="I74" s="1774"/>
      <c r="J74" s="1774"/>
      <c r="K74" s="1774"/>
      <c r="L74" s="1774"/>
      <c r="M74" s="1774"/>
      <c r="N74" s="1774"/>
      <c r="O74" s="1774"/>
      <c r="P74" s="1774"/>
      <c r="Q74" s="1774"/>
      <c r="R74" s="1774"/>
      <c r="S74" s="1774"/>
      <c r="T74" s="1774"/>
      <c r="U74" s="1774"/>
      <c r="V74" s="1774"/>
      <c r="W74" s="1774"/>
      <c r="X74" s="1774"/>
      <c r="Z74" s="4"/>
      <c r="AA74" s="24" t="s">
        <v>282</v>
      </c>
      <c r="AB74" s="24"/>
      <c r="AC74" s="24"/>
      <c r="AD74" s="24"/>
      <c r="AE74" s="24"/>
      <c r="AF74" s="24"/>
      <c r="AG74" s="24"/>
      <c r="AH74" s="24"/>
      <c r="AI74" s="24"/>
      <c r="AJ74" s="24"/>
      <c r="AK74" s="24"/>
      <c r="AL74" s="1" t="s">
        <v>551</v>
      </c>
      <c r="AN74" s="535" t="s">
        <v>23</v>
      </c>
      <c r="AO74" s="125"/>
      <c r="AP74" s="4"/>
      <c r="AR74" s="332"/>
    </row>
    <row r="75" spans="1:83" ht="6" customHeight="1" thickBot="1">
      <c r="A75" s="40"/>
      <c r="B75" s="752"/>
      <c r="C75" s="172"/>
      <c r="D75" s="63"/>
      <c r="E75" s="39"/>
      <c r="F75" s="39"/>
      <c r="G75" s="39"/>
      <c r="H75" s="28"/>
      <c r="I75" s="28"/>
      <c r="J75" s="28"/>
      <c r="K75" s="28"/>
      <c r="L75" s="28"/>
      <c r="M75" s="28"/>
      <c r="N75" s="28"/>
      <c r="O75" s="28"/>
      <c r="P75" s="28"/>
      <c r="Q75" s="28"/>
      <c r="R75" s="28"/>
      <c r="S75" s="28"/>
      <c r="T75" s="28"/>
      <c r="U75" s="28"/>
      <c r="V75" s="28"/>
      <c r="W75" s="28"/>
      <c r="X75" s="28"/>
      <c r="Y75" s="28"/>
      <c r="Z75" s="63"/>
      <c r="AA75" s="28"/>
      <c r="AB75" s="28"/>
      <c r="AC75" s="28"/>
      <c r="AD75" s="28"/>
      <c r="AE75" s="117"/>
      <c r="AF75" s="117"/>
      <c r="AG75" s="117"/>
      <c r="AH75" s="117"/>
      <c r="AI75" s="117"/>
      <c r="AJ75" s="117"/>
      <c r="AK75" s="117"/>
      <c r="AL75" s="59"/>
      <c r="AM75" s="28"/>
      <c r="AN75" s="131"/>
      <c r="AO75" s="28"/>
      <c r="AP75" s="63"/>
      <c r="AQ75" s="131"/>
      <c r="AR75" s="28"/>
      <c r="AS75" s="28"/>
    </row>
    <row r="76" spans="1:83" ht="6" customHeight="1">
      <c r="A76" s="316"/>
      <c r="B76" s="754"/>
      <c r="C76" s="317"/>
      <c r="D76" s="317"/>
      <c r="E76" s="316"/>
      <c r="F76" s="316"/>
      <c r="G76" s="316"/>
      <c r="H76" s="316"/>
      <c r="I76" s="316"/>
      <c r="J76" s="316"/>
      <c r="K76" s="316"/>
      <c r="L76" s="316"/>
      <c r="M76" s="316"/>
      <c r="N76" s="316"/>
      <c r="O76" s="318"/>
      <c r="P76" s="316"/>
      <c r="Q76" s="316"/>
      <c r="R76" s="319"/>
      <c r="S76" s="316"/>
      <c r="T76" s="316"/>
      <c r="U76" s="316"/>
      <c r="V76" s="316"/>
      <c r="W76" s="316"/>
      <c r="X76" s="316"/>
      <c r="Y76" s="316"/>
      <c r="Z76" s="316"/>
      <c r="AA76" s="316"/>
      <c r="AB76" s="316"/>
      <c r="AC76" s="316"/>
      <c r="AD76" s="316"/>
      <c r="AE76" s="316"/>
      <c r="AF76" s="316"/>
      <c r="AG76" s="318"/>
      <c r="AH76" s="318"/>
      <c r="AI76" s="316"/>
      <c r="AJ76" s="316"/>
      <c r="AK76" s="316"/>
      <c r="AL76" s="316"/>
      <c r="AM76" s="316"/>
      <c r="AN76" s="316"/>
      <c r="AO76" s="316"/>
      <c r="AP76" s="317"/>
      <c r="AQ76" s="317"/>
      <c r="AR76" s="317"/>
      <c r="AS76" s="316"/>
    </row>
    <row r="77" spans="1:83" ht="11.25" customHeight="1">
      <c r="A77" s="1725" t="s">
        <v>557</v>
      </c>
      <c r="B77" s="1725"/>
      <c r="C77" s="1725"/>
      <c r="D77" s="1725"/>
      <c r="E77" s="1725"/>
      <c r="F77" s="1725"/>
      <c r="G77" s="1725"/>
      <c r="H77" s="1725"/>
      <c r="I77" s="1725"/>
      <c r="J77" s="1725"/>
      <c r="K77" s="1725"/>
      <c r="L77" s="1725"/>
      <c r="M77" s="1725"/>
      <c r="N77" s="1725"/>
      <c r="O77" s="1725"/>
      <c r="P77" s="1725"/>
      <c r="Q77" s="1725"/>
      <c r="R77" s="1725"/>
      <c r="S77" s="1725"/>
      <c r="T77" s="1725"/>
      <c r="U77" s="1725"/>
      <c r="V77" s="1725"/>
      <c r="W77" s="1725"/>
      <c r="X77" s="1725"/>
      <c r="Y77" s="1725"/>
      <c r="Z77" s="1725"/>
      <c r="AA77" s="1725"/>
      <c r="AB77" s="1725"/>
      <c r="AC77" s="1725"/>
      <c r="AD77" s="1725"/>
      <c r="AE77" s="1725"/>
      <c r="AF77" s="1725"/>
      <c r="AG77" s="1725"/>
      <c r="AH77" s="1725"/>
      <c r="AI77" s="1725"/>
      <c r="AJ77" s="1725"/>
      <c r="AK77" s="1725"/>
      <c r="AL77" s="1725"/>
      <c r="AM77" s="1725"/>
      <c r="AN77" s="1725"/>
      <c r="AO77" s="1725"/>
      <c r="AP77" s="1725"/>
      <c r="AQ77" s="1725"/>
      <c r="AR77" s="1725"/>
      <c r="AS77" s="1725"/>
    </row>
    <row r="78" spans="1:83" ht="6" customHeight="1" thickBot="1">
      <c r="A78" s="393"/>
      <c r="B78" s="755"/>
      <c r="C78" s="393"/>
      <c r="D78" s="393"/>
      <c r="E78" s="393"/>
      <c r="F78" s="393"/>
      <c r="G78" s="393"/>
      <c r="H78" s="393"/>
      <c r="I78" s="393"/>
      <c r="J78" s="393"/>
      <c r="K78" s="393"/>
      <c r="L78" s="393"/>
      <c r="M78" s="393"/>
      <c r="N78" s="393"/>
      <c r="O78" s="393"/>
      <c r="P78" s="393"/>
      <c r="Q78" s="393"/>
      <c r="R78" s="393"/>
      <c r="S78" s="393"/>
      <c r="T78" s="393"/>
      <c r="U78" s="393"/>
      <c r="V78" s="393"/>
      <c r="W78" s="393"/>
      <c r="X78" s="393"/>
      <c r="Y78" s="393"/>
      <c r="Z78" s="393"/>
      <c r="AA78" s="393"/>
      <c r="AB78" s="393"/>
      <c r="AC78" s="393"/>
      <c r="AD78" s="393"/>
      <c r="AE78" s="393"/>
      <c r="AF78" s="393"/>
      <c r="AG78" s="393"/>
      <c r="AH78" s="393"/>
      <c r="AI78" s="393"/>
      <c r="AJ78" s="393"/>
      <c r="AK78" s="393"/>
      <c r="AL78" s="393"/>
      <c r="AM78" s="394"/>
      <c r="AN78" s="393"/>
      <c r="AO78" s="393"/>
      <c r="AP78" s="393"/>
      <c r="AQ78" s="393"/>
      <c r="AR78" s="393"/>
      <c r="AS78" s="394"/>
    </row>
    <row r="79" spans="1:83" ht="6" customHeight="1">
      <c r="A79" s="316"/>
      <c r="B79" s="188"/>
      <c r="C79" s="27"/>
      <c r="D79" s="51"/>
      <c r="E79" s="27"/>
      <c r="F79" s="27"/>
      <c r="G79" s="27"/>
      <c r="H79" s="27"/>
      <c r="I79" s="27"/>
      <c r="J79" s="27"/>
      <c r="K79" s="27"/>
      <c r="L79" s="27"/>
      <c r="M79" s="27"/>
      <c r="N79" s="27"/>
      <c r="O79" s="27"/>
      <c r="P79" s="27"/>
      <c r="Q79" s="316"/>
      <c r="R79" s="316"/>
      <c r="S79" s="27"/>
      <c r="T79" s="27"/>
      <c r="U79" s="316"/>
      <c r="V79" s="316"/>
      <c r="W79" s="27"/>
      <c r="X79" s="27"/>
      <c r="Y79" s="27"/>
      <c r="Z79" s="51"/>
      <c r="AA79" s="27"/>
      <c r="AB79" s="27"/>
      <c r="AC79" s="27"/>
      <c r="AD79" s="27"/>
      <c r="AE79" s="27"/>
      <c r="AF79" s="27"/>
      <c r="AG79" s="27"/>
      <c r="AH79" s="27"/>
      <c r="AI79" s="27"/>
      <c r="AJ79" s="27"/>
      <c r="AK79" s="27"/>
      <c r="AL79" s="27"/>
      <c r="AM79" s="27"/>
      <c r="AN79" s="27"/>
      <c r="AO79" s="128"/>
      <c r="AP79" s="27"/>
      <c r="AQ79" s="27"/>
      <c r="AR79" s="27"/>
      <c r="AS79" s="27"/>
    </row>
    <row r="80" spans="1:83" ht="11.25" customHeight="1">
      <c r="A80" s="315"/>
      <c r="B80" s="537">
        <v>810</v>
      </c>
      <c r="C80" s="1"/>
      <c r="D80" s="4"/>
      <c r="E80" s="1733" t="str">
        <f ca="1">VLOOKUP(INDIRECT(ADDRESS(ROW(),COLUMN()-3)),INDIRECT("translations[[Question Num]:["&amp; Language_Selected &amp;"]]"),MATCH(Language_Selected,Language_Options,0)+1,FALSE)</f>
        <v>Does this facility do any blood glucose testing in the facility?</v>
      </c>
      <c r="F80" s="1733"/>
      <c r="G80" s="1733"/>
      <c r="H80" s="1733"/>
      <c r="I80" s="1733"/>
      <c r="J80" s="1733"/>
      <c r="K80" s="1733"/>
      <c r="L80" s="1733"/>
      <c r="M80" s="1733"/>
      <c r="N80" s="1733"/>
      <c r="O80" s="1733"/>
      <c r="P80" s="1733"/>
      <c r="Q80" s="1733"/>
      <c r="R80" s="1733"/>
      <c r="S80" s="1733"/>
      <c r="T80" s="1733"/>
      <c r="U80" s="1733"/>
      <c r="V80" s="1733"/>
      <c r="W80" s="1733"/>
      <c r="X80" s="1733"/>
      <c r="Z80" s="4"/>
      <c r="AA80" s="1" t="s">
        <v>129</v>
      </c>
      <c r="AC80" s="1" t="s">
        <v>551</v>
      </c>
      <c r="AN80" s="535" t="s">
        <v>21</v>
      </c>
      <c r="AO80" s="46"/>
    </row>
    <row r="81" spans="1:45" ht="11.25" customHeight="1">
      <c r="A81" s="315"/>
      <c r="B81" s="201"/>
      <c r="C81" s="1"/>
      <c r="D81" s="4"/>
      <c r="E81" s="1733"/>
      <c r="F81" s="1733"/>
      <c r="G81" s="1733"/>
      <c r="H81" s="1733"/>
      <c r="I81" s="1733"/>
      <c r="J81" s="1733"/>
      <c r="K81" s="1733"/>
      <c r="L81" s="1733"/>
      <c r="M81" s="1733"/>
      <c r="N81" s="1733"/>
      <c r="O81" s="1733"/>
      <c r="P81" s="1733"/>
      <c r="Q81" s="1733"/>
      <c r="R81" s="1733"/>
      <c r="S81" s="1733"/>
      <c r="T81" s="1733"/>
      <c r="U81" s="1733"/>
      <c r="V81" s="1733"/>
      <c r="W81" s="1733"/>
      <c r="X81" s="1733"/>
      <c r="Z81" s="4"/>
      <c r="AA81" s="1" t="s">
        <v>130</v>
      </c>
      <c r="AC81" s="1" t="s">
        <v>551</v>
      </c>
      <c r="AN81" s="535" t="s">
        <v>23</v>
      </c>
      <c r="AO81" s="46"/>
      <c r="AQ81" s="1852">
        <v>812</v>
      </c>
      <c r="AR81" s="1852"/>
    </row>
    <row r="82" spans="1:45" ht="6" customHeight="1">
      <c r="A82" s="367"/>
      <c r="B82" s="207"/>
      <c r="C82" s="31"/>
      <c r="D82" s="6"/>
      <c r="E82" s="7"/>
      <c r="F82" s="7"/>
      <c r="G82" s="7"/>
      <c r="H82" s="7"/>
      <c r="I82" s="7"/>
      <c r="J82" s="7"/>
      <c r="K82" s="7"/>
      <c r="L82" s="7"/>
      <c r="M82" s="7"/>
      <c r="N82" s="7"/>
      <c r="O82" s="7"/>
      <c r="P82" s="7"/>
      <c r="Q82" s="367"/>
      <c r="R82" s="367"/>
      <c r="S82" s="7"/>
      <c r="T82" s="7"/>
      <c r="U82" s="367"/>
      <c r="V82" s="367"/>
      <c r="W82" s="7"/>
      <c r="X82" s="7"/>
      <c r="Y82" s="7"/>
      <c r="Z82" s="6"/>
      <c r="AA82" s="7"/>
      <c r="AB82" s="7"/>
      <c r="AC82" s="7"/>
      <c r="AD82" s="7"/>
      <c r="AE82" s="7"/>
      <c r="AF82" s="7"/>
      <c r="AG82" s="7"/>
      <c r="AH82" s="7"/>
      <c r="AI82" s="7"/>
      <c r="AJ82" s="7"/>
      <c r="AK82" s="7"/>
      <c r="AL82" s="7"/>
      <c r="AM82" s="7"/>
      <c r="AN82" s="7"/>
      <c r="AO82" s="31"/>
      <c r="AP82" s="7"/>
      <c r="AQ82" s="7"/>
      <c r="AR82" s="7"/>
      <c r="AS82" s="7"/>
    </row>
    <row r="83" spans="1:45" ht="6" customHeight="1">
      <c r="A83" s="368"/>
      <c r="B83" s="204"/>
      <c r="C83" s="30"/>
      <c r="D83" s="11"/>
      <c r="E83" s="12"/>
      <c r="F83" s="12"/>
      <c r="G83" s="12"/>
      <c r="H83" s="12"/>
      <c r="I83" s="12"/>
      <c r="J83" s="12"/>
      <c r="K83" s="12"/>
      <c r="L83" s="12"/>
      <c r="M83" s="12"/>
      <c r="N83" s="368"/>
      <c r="O83" s="406"/>
      <c r="P83" s="11"/>
      <c r="Q83" s="12"/>
      <c r="R83" s="12"/>
      <c r="S83" s="12"/>
      <c r="T83" s="12"/>
      <c r="U83" s="30"/>
      <c r="V83" s="11"/>
      <c r="W83" s="12"/>
      <c r="X83" s="12"/>
      <c r="Y83" s="12"/>
      <c r="Z83" s="12"/>
      <c r="AA83" s="12"/>
      <c r="AB83" s="12"/>
      <c r="AC83" s="12"/>
      <c r="AD83" s="12"/>
      <c r="AE83" s="12"/>
      <c r="AF83" s="12"/>
      <c r="AG83" s="12"/>
      <c r="AH83" s="12"/>
      <c r="AI83" s="12"/>
      <c r="AJ83" s="30"/>
      <c r="AK83" s="11"/>
      <c r="AL83" s="12"/>
      <c r="AM83" s="12"/>
      <c r="AN83" s="12"/>
      <c r="AO83" s="12"/>
      <c r="AP83" s="12"/>
      <c r="AQ83" s="12"/>
      <c r="AR83" s="12"/>
      <c r="AS83" s="30"/>
    </row>
    <row r="84" spans="1:45" ht="11.25" customHeight="1">
      <c r="A84" s="315"/>
      <c r="B84" s="214">
        <v>811</v>
      </c>
      <c r="C84" s="102"/>
      <c r="D84" s="155"/>
      <c r="E84" s="1733" t="str">
        <f ca="1">VLOOKUP(INDIRECT(ADDRESS(ROW(),COLUMN()-3)),INDIRECT("translations[[Question Num]:["&amp; Language_Selected &amp;"]]"),MATCH(Language_Selected,Language_Options,0)+1,FALSE)</f>
        <v>Please tell me if: 
A)	  Any of the following blood glucose test equipment is used in this facility
B)	  It is available, and
C)	  It is in working order
READ OUT EACH ITEM LISTED IN CAPITAL LETTERS</v>
      </c>
      <c r="F84" s="1733"/>
      <c r="G84" s="1733"/>
      <c r="H84" s="1733"/>
      <c r="I84" s="1733"/>
      <c r="J84" s="1733"/>
      <c r="K84" s="1733"/>
      <c r="L84" s="1733"/>
      <c r="M84" s="1733"/>
      <c r="N84" s="1733"/>
      <c r="O84" s="403"/>
      <c r="P84" s="1849" t="s">
        <v>553</v>
      </c>
      <c r="Q84" s="1731"/>
      <c r="R84" s="1731"/>
      <c r="S84" s="1731"/>
      <c r="T84" s="1731"/>
      <c r="U84" s="1850"/>
      <c r="V84" s="1788" t="s">
        <v>554</v>
      </c>
      <c r="W84" s="1789"/>
      <c r="X84" s="1789"/>
      <c r="Y84" s="1789"/>
      <c r="Z84" s="1789"/>
      <c r="AA84" s="1789"/>
      <c r="AB84" s="1789"/>
      <c r="AC84" s="1789"/>
      <c r="AD84" s="1789"/>
      <c r="AE84" s="1789"/>
      <c r="AF84" s="1789"/>
      <c r="AG84" s="1789"/>
      <c r="AH84" s="1789"/>
      <c r="AI84" s="1789"/>
      <c r="AJ84" s="1813"/>
      <c r="AK84" s="1788" t="s">
        <v>555</v>
      </c>
      <c r="AL84" s="1789"/>
      <c r="AM84" s="1789"/>
      <c r="AN84" s="1789"/>
      <c r="AO84" s="1789"/>
      <c r="AP84" s="1789"/>
      <c r="AQ84" s="1789"/>
      <c r="AR84" s="1789"/>
      <c r="AS84" s="1813"/>
    </row>
    <row r="85" spans="1:45" ht="11.25" customHeight="1">
      <c r="A85" s="315"/>
      <c r="B85" s="201"/>
      <c r="C85" s="46"/>
      <c r="D85" s="4"/>
      <c r="E85" s="1733"/>
      <c r="F85" s="1733"/>
      <c r="G85" s="1733"/>
      <c r="H85" s="1733"/>
      <c r="I85" s="1733"/>
      <c r="J85" s="1733"/>
      <c r="K85" s="1733"/>
      <c r="L85" s="1733"/>
      <c r="M85" s="1733"/>
      <c r="N85" s="1733"/>
      <c r="O85" s="403"/>
      <c r="P85" s="1849"/>
      <c r="Q85" s="1731"/>
      <c r="R85" s="1731"/>
      <c r="S85" s="1731"/>
      <c r="T85" s="1731"/>
      <c r="U85" s="1850"/>
      <c r="V85" s="1788"/>
      <c r="W85" s="1789"/>
      <c r="X85" s="1789"/>
      <c r="Y85" s="1789"/>
      <c r="Z85" s="1789"/>
      <c r="AA85" s="1789"/>
      <c r="AB85" s="1789"/>
      <c r="AC85" s="1789"/>
      <c r="AD85" s="1789"/>
      <c r="AE85" s="1789"/>
      <c r="AF85" s="1789"/>
      <c r="AG85" s="1789"/>
      <c r="AH85" s="1789"/>
      <c r="AI85" s="1789"/>
      <c r="AJ85" s="1813"/>
      <c r="AK85" s="1788"/>
      <c r="AL85" s="1789"/>
      <c r="AM85" s="1789"/>
      <c r="AN85" s="1789"/>
      <c r="AO85" s="1789"/>
      <c r="AP85" s="1789"/>
      <c r="AQ85" s="1789"/>
      <c r="AR85" s="1789"/>
      <c r="AS85" s="1813"/>
    </row>
    <row r="86" spans="1:45" ht="11.25" customHeight="1">
      <c r="A86" s="315"/>
      <c r="B86" s="201"/>
      <c r="C86" s="46"/>
      <c r="D86" s="4"/>
      <c r="E86" s="1733"/>
      <c r="F86" s="1733"/>
      <c r="G86" s="1733"/>
      <c r="H86" s="1733"/>
      <c r="I86" s="1733"/>
      <c r="J86" s="1733"/>
      <c r="K86" s="1733"/>
      <c r="L86" s="1733"/>
      <c r="M86" s="1733"/>
      <c r="N86" s="1733"/>
      <c r="O86" s="403"/>
      <c r="P86" s="1849"/>
      <c r="Q86" s="1731"/>
      <c r="R86" s="1731"/>
      <c r="S86" s="1731"/>
      <c r="T86" s="1731"/>
      <c r="U86" s="1850"/>
      <c r="V86" s="1788"/>
      <c r="W86" s="1789"/>
      <c r="X86" s="1789"/>
      <c r="Y86" s="1789"/>
      <c r="Z86" s="1789"/>
      <c r="AA86" s="1789"/>
      <c r="AB86" s="1789"/>
      <c r="AC86" s="1789"/>
      <c r="AD86" s="1789"/>
      <c r="AE86" s="1789"/>
      <c r="AF86" s="1789"/>
      <c r="AG86" s="1789"/>
      <c r="AH86" s="1789"/>
      <c r="AI86" s="1789"/>
      <c r="AJ86" s="1813"/>
      <c r="AK86" s="1788"/>
      <c r="AL86" s="1789"/>
      <c r="AM86" s="1789"/>
      <c r="AN86" s="1789"/>
      <c r="AO86" s="1789"/>
      <c r="AP86" s="1789"/>
      <c r="AQ86" s="1789"/>
      <c r="AR86" s="1789"/>
      <c r="AS86" s="1813"/>
    </row>
    <row r="87" spans="1:45" ht="11.25" customHeight="1">
      <c r="A87" s="315"/>
      <c r="B87" s="201"/>
      <c r="C87" s="46"/>
      <c r="D87" s="4"/>
      <c r="E87" s="1733"/>
      <c r="F87" s="1733"/>
      <c r="G87" s="1733"/>
      <c r="H87" s="1733"/>
      <c r="I87" s="1733"/>
      <c r="J87" s="1733"/>
      <c r="K87" s="1733"/>
      <c r="L87" s="1733"/>
      <c r="M87" s="1733"/>
      <c r="N87" s="1733"/>
      <c r="O87" s="403"/>
      <c r="P87" s="1849"/>
      <c r="Q87" s="1731"/>
      <c r="R87" s="1731"/>
      <c r="S87" s="1731"/>
      <c r="T87" s="1731"/>
      <c r="U87" s="1850"/>
      <c r="V87" s="1788"/>
      <c r="W87" s="1789"/>
      <c r="X87" s="1789"/>
      <c r="Y87" s="1789"/>
      <c r="Z87" s="1789"/>
      <c r="AA87" s="1789"/>
      <c r="AB87" s="1789"/>
      <c r="AC87" s="1789"/>
      <c r="AD87" s="1789"/>
      <c r="AE87" s="1789"/>
      <c r="AF87" s="1789"/>
      <c r="AG87" s="1789"/>
      <c r="AH87" s="1789"/>
      <c r="AI87" s="1789"/>
      <c r="AJ87" s="1813"/>
      <c r="AK87" s="1788"/>
      <c r="AL87" s="1789"/>
      <c r="AM87" s="1789"/>
      <c r="AN87" s="1789"/>
      <c r="AO87" s="1789"/>
      <c r="AP87" s="1789"/>
      <c r="AQ87" s="1789"/>
      <c r="AR87" s="1789"/>
      <c r="AS87" s="1813"/>
    </row>
    <row r="88" spans="1:45" ht="11.25" customHeight="1">
      <c r="A88" s="315"/>
      <c r="B88" s="201"/>
      <c r="C88" s="46"/>
      <c r="D88" s="4"/>
      <c r="E88" s="1733"/>
      <c r="F88" s="1733"/>
      <c r="G88" s="1733"/>
      <c r="H88" s="1733"/>
      <c r="I88" s="1733"/>
      <c r="J88" s="1733"/>
      <c r="K88" s="1733"/>
      <c r="L88" s="1733"/>
      <c r="M88" s="1733"/>
      <c r="N88" s="1733"/>
      <c r="O88" s="403"/>
      <c r="P88" s="1849"/>
      <c r="Q88" s="1731"/>
      <c r="R88" s="1731"/>
      <c r="S88" s="1731"/>
      <c r="T88" s="1731"/>
      <c r="U88" s="1850"/>
      <c r="V88" s="1788"/>
      <c r="W88" s="1789"/>
      <c r="X88" s="1789"/>
      <c r="Y88" s="1789"/>
      <c r="Z88" s="1789"/>
      <c r="AA88" s="1789"/>
      <c r="AB88" s="1789"/>
      <c r="AC88" s="1789"/>
      <c r="AD88" s="1789"/>
      <c r="AE88" s="1789"/>
      <c r="AF88" s="1789"/>
      <c r="AG88" s="1789"/>
      <c r="AH88" s="1789"/>
      <c r="AI88" s="1789"/>
      <c r="AJ88" s="1813"/>
      <c r="AK88" s="1788"/>
      <c r="AL88" s="1789"/>
      <c r="AM88" s="1789"/>
      <c r="AN88" s="1789"/>
      <c r="AO88" s="1789"/>
      <c r="AP88" s="1789"/>
      <c r="AQ88" s="1789"/>
      <c r="AR88" s="1789"/>
      <c r="AS88" s="1813"/>
    </row>
    <row r="89" spans="1:45" ht="6" customHeight="1">
      <c r="A89" s="315"/>
      <c r="B89" s="201"/>
      <c r="C89" s="46"/>
      <c r="D89" s="4"/>
      <c r="E89" s="1733"/>
      <c r="F89" s="1733"/>
      <c r="G89" s="1733"/>
      <c r="H89" s="1733"/>
      <c r="I89" s="1733"/>
      <c r="J89" s="1733"/>
      <c r="K89" s="1733"/>
      <c r="L89" s="1733"/>
      <c r="M89" s="1733"/>
      <c r="N89" s="1733"/>
      <c r="O89" s="403"/>
      <c r="P89" s="6"/>
      <c r="Q89" s="7"/>
      <c r="R89" s="7"/>
      <c r="S89" s="441"/>
      <c r="T89" s="7"/>
      <c r="U89" s="31"/>
      <c r="V89" s="440"/>
      <c r="W89" s="441"/>
      <c r="X89" s="441"/>
      <c r="Y89" s="441"/>
      <c r="Z89" s="441"/>
      <c r="AA89" s="441"/>
      <c r="AB89" s="441"/>
      <c r="AC89" s="441"/>
      <c r="AD89" s="441"/>
      <c r="AE89" s="441"/>
      <c r="AF89" s="441"/>
      <c r="AG89" s="441"/>
      <c r="AH89" s="441"/>
      <c r="AI89" s="441"/>
      <c r="AJ89" s="442"/>
      <c r="AK89" s="440"/>
      <c r="AL89" s="441"/>
      <c r="AM89" s="441"/>
      <c r="AN89" s="441"/>
      <c r="AO89" s="441"/>
      <c r="AP89" s="441"/>
      <c r="AQ89" s="441"/>
      <c r="AR89" s="441"/>
      <c r="AS89" s="442"/>
    </row>
    <row r="90" spans="1:45" ht="6" customHeight="1">
      <c r="A90" s="315"/>
      <c r="B90" s="201"/>
      <c r="C90" s="46"/>
      <c r="D90" s="4"/>
      <c r="E90" s="1733"/>
      <c r="F90" s="1733"/>
      <c r="G90" s="1733"/>
      <c r="H90" s="1733"/>
      <c r="I90" s="1733"/>
      <c r="J90" s="1733"/>
      <c r="K90" s="1733"/>
      <c r="L90" s="1733"/>
      <c r="M90" s="1733"/>
      <c r="N90" s="1733"/>
      <c r="O90" s="403"/>
      <c r="P90" s="11"/>
      <c r="Q90" s="12"/>
      <c r="R90" s="12"/>
      <c r="S90" s="12"/>
      <c r="T90" s="12"/>
      <c r="U90" s="30"/>
      <c r="V90" s="11"/>
      <c r="W90" s="12"/>
      <c r="X90" s="12"/>
      <c r="Y90" s="12"/>
      <c r="Z90" s="12"/>
      <c r="AA90" s="12"/>
      <c r="AB90" s="12"/>
      <c r="AC90" s="12"/>
      <c r="AD90" s="12"/>
      <c r="AE90" s="12"/>
      <c r="AF90" s="12"/>
      <c r="AG90" s="12"/>
      <c r="AH90" s="12"/>
      <c r="AI90" s="12"/>
      <c r="AJ90" s="12"/>
      <c r="AK90" s="11"/>
      <c r="AL90" s="12"/>
      <c r="AM90" s="12"/>
      <c r="AN90" s="12"/>
      <c r="AO90" s="12"/>
      <c r="AP90" s="12"/>
      <c r="AQ90" s="12" t="s">
        <v>154</v>
      </c>
      <c r="AR90" s="12"/>
      <c r="AS90" s="30"/>
    </row>
    <row r="91" spans="1:45" ht="11.25" customHeight="1">
      <c r="A91" s="315"/>
      <c r="B91" s="201"/>
      <c r="C91" s="46"/>
      <c r="D91" s="4"/>
      <c r="E91" s="1733"/>
      <c r="F91" s="1733"/>
      <c r="G91" s="1733"/>
      <c r="H91" s="1733"/>
      <c r="I91" s="1733"/>
      <c r="J91" s="1733"/>
      <c r="K91" s="1733"/>
      <c r="L91" s="1733"/>
      <c r="M91" s="1733"/>
      <c r="N91" s="1733"/>
      <c r="O91" s="403"/>
      <c r="P91" s="1842" t="s">
        <v>129</v>
      </c>
      <c r="Q91" s="1843"/>
      <c r="R91" s="1843"/>
      <c r="S91" s="1843" t="s">
        <v>130</v>
      </c>
      <c r="T91" s="1843"/>
      <c r="U91" s="1844"/>
      <c r="V91" s="1825" t="s">
        <v>81</v>
      </c>
      <c r="W91" s="1811"/>
      <c r="X91" s="1811"/>
      <c r="Y91" s="1811"/>
      <c r="Z91" s="1811"/>
      <c r="AA91" s="1811" t="s">
        <v>282</v>
      </c>
      <c r="AB91" s="1811"/>
      <c r="AC91" s="1811"/>
      <c r="AD91" s="1811"/>
      <c r="AE91" s="1811"/>
      <c r="AF91" s="1811" t="s">
        <v>427</v>
      </c>
      <c r="AG91" s="1811"/>
      <c r="AH91" s="1811"/>
      <c r="AI91" s="1811"/>
      <c r="AJ91" s="1812"/>
      <c r="AK91" s="1825" t="s">
        <v>129</v>
      </c>
      <c r="AL91" s="1811"/>
      <c r="AM91" s="1811"/>
      <c r="AN91" s="1811" t="s">
        <v>130</v>
      </c>
      <c r="AO91" s="1811"/>
      <c r="AP91" s="1811"/>
      <c r="AQ91" s="1811" t="s">
        <v>209</v>
      </c>
      <c r="AR91" s="1811"/>
      <c r="AS91" s="1812"/>
    </row>
    <row r="92" spans="1:45" ht="11.25" customHeight="1">
      <c r="A92" s="315"/>
      <c r="B92" s="201"/>
      <c r="C92" s="46"/>
      <c r="D92" s="4"/>
      <c r="E92" s="1733"/>
      <c r="F92" s="1733"/>
      <c r="G92" s="1733"/>
      <c r="H92" s="1733"/>
      <c r="I92" s="1733"/>
      <c r="J92" s="1733"/>
      <c r="K92" s="1733"/>
      <c r="L92" s="1733"/>
      <c r="M92" s="1733"/>
      <c r="N92" s="1733"/>
      <c r="O92" s="403"/>
      <c r="P92" s="1842"/>
      <c r="Q92" s="1843"/>
      <c r="R92" s="1843"/>
      <c r="S92" s="1843"/>
      <c r="T92" s="1843"/>
      <c r="U92" s="1844"/>
      <c r="V92" s="1825"/>
      <c r="W92" s="1811"/>
      <c r="X92" s="1811"/>
      <c r="Y92" s="1811"/>
      <c r="Z92" s="1811"/>
      <c r="AA92" s="1811"/>
      <c r="AB92" s="1811"/>
      <c r="AC92" s="1811"/>
      <c r="AD92" s="1811"/>
      <c r="AE92" s="1811"/>
      <c r="AF92" s="1811"/>
      <c r="AG92" s="1811"/>
      <c r="AH92" s="1811"/>
      <c r="AI92" s="1811"/>
      <c r="AJ92" s="1812"/>
      <c r="AK92" s="1825"/>
      <c r="AL92" s="1811"/>
      <c r="AM92" s="1811"/>
      <c r="AN92" s="1811"/>
      <c r="AO92" s="1811"/>
      <c r="AP92" s="1811"/>
      <c r="AQ92" s="1811"/>
      <c r="AR92" s="1811"/>
      <c r="AS92" s="1812"/>
    </row>
    <row r="93" spans="1:45" ht="11.25" customHeight="1">
      <c r="A93" s="315"/>
      <c r="B93" s="201"/>
      <c r="C93" s="46"/>
      <c r="D93" s="4"/>
      <c r="E93" s="1733"/>
      <c r="F93" s="1733"/>
      <c r="G93" s="1733"/>
      <c r="H93" s="1733"/>
      <c r="I93" s="1733"/>
      <c r="J93" s="1733"/>
      <c r="K93" s="1733"/>
      <c r="L93" s="1733"/>
      <c r="M93" s="1733"/>
      <c r="N93" s="1733"/>
      <c r="O93" s="403"/>
      <c r="P93" s="1842"/>
      <c r="Q93" s="1843"/>
      <c r="R93" s="1843"/>
      <c r="S93" s="1843"/>
      <c r="T93" s="1843"/>
      <c r="U93" s="1844"/>
      <c r="V93" s="1825"/>
      <c r="W93" s="1811"/>
      <c r="X93" s="1811"/>
      <c r="Y93" s="1811"/>
      <c r="Z93" s="1811"/>
      <c r="AA93" s="1811"/>
      <c r="AB93" s="1811"/>
      <c r="AC93" s="1811"/>
      <c r="AD93" s="1811"/>
      <c r="AE93" s="1811"/>
      <c r="AF93" s="1811"/>
      <c r="AG93" s="1811"/>
      <c r="AH93" s="1811"/>
      <c r="AI93" s="1811"/>
      <c r="AJ93" s="1812"/>
      <c r="AK93" s="1825"/>
      <c r="AL93" s="1811"/>
      <c r="AM93" s="1811"/>
      <c r="AN93" s="1811"/>
      <c r="AO93" s="1811"/>
      <c r="AP93" s="1811"/>
      <c r="AQ93" s="1811"/>
      <c r="AR93" s="1811"/>
      <c r="AS93" s="1812"/>
    </row>
    <row r="94" spans="1:45" ht="11.25" customHeight="1">
      <c r="A94" s="315"/>
      <c r="B94" s="201"/>
      <c r="C94" s="46"/>
      <c r="D94" s="4"/>
      <c r="E94" s="1733"/>
      <c r="F94" s="1733"/>
      <c r="G94" s="1733"/>
      <c r="H94" s="1733"/>
      <c r="I94" s="1733"/>
      <c r="J94" s="1733"/>
      <c r="K94" s="1733"/>
      <c r="L94" s="1733"/>
      <c r="M94" s="1733"/>
      <c r="N94" s="1733"/>
      <c r="O94" s="403"/>
      <c r="P94" s="1842"/>
      <c r="Q94" s="1843"/>
      <c r="R94" s="1843"/>
      <c r="S94" s="1843"/>
      <c r="T94" s="1843"/>
      <c r="U94" s="1844"/>
      <c r="V94" s="1825"/>
      <c r="W94" s="1811"/>
      <c r="X94" s="1811"/>
      <c r="Y94" s="1811"/>
      <c r="Z94" s="1811"/>
      <c r="AA94" s="1811"/>
      <c r="AB94" s="1811"/>
      <c r="AC94" s="1811"/>
      <c r="AD94" s="1811"/>
      <c r="AE94" s="1811"/>
      <c r="AF94" s="1811"/>
      <c r="AG94" s="1811"/>
      <c r="AH94" s="1811"/>
      <c r="AI94" s="1811"/>
      <c r="AJ94" s="1812"/>
      <c r="AK94" s="1825"/>
      <c r="AL94" s="1811"/>
      <c r="AM94" s="1811"/>
      <c r="AN94" s="1811"/>
      <c r="AO94" s="1811"/>
      <c r="AP94" s="1811"/>
      <c r="AQ94" s="1811"/>
      <c r="AR94" s="1811"/>
      <c r="AS94" s="1812"/>
    </row>
    <row r="95" spans="1:45" ht="11.25" customHeight="1">
      <c r="A95" s="315"/>
      <c r="B95" s="201"/>
      <c r="C95" s="46"/>
      <c r="D95" s="4"/>
      <c r="E95" s="1733"/>
      <c r="F95" s="1733"/>
      <c r="G95" s="1733"/>
      <c r="H95" s="1733"/>
      <c r="I95" s="1733"/>
      <c r="J95" s="1733"/>
      <c r="K95" s="1733"/>
      <c r="L95" s="1733"/>
      <c r="M95" s="1733"/>
      <c r="N95" s="1733"/>
      <c r="O95" s="403"/>
      <c r="P95" s="1842"/>
      <c r="Q95" s="1843"/>
      <c r="R95" s="1843"/>
      <c r="S95" s="1843"/>
      <c r="T95" s="1843"/>
      <c r="U95" s="1844"/>
      <c r="V95" s="1825"/>
      <c r="W95" s="1811"/>
      <c r="X95" s="1811"/>
      <c r="Y95" s="1811"/>
      <c r="Z95" s="1811"/>
      <c r="AA95" s="1811"/>
      <c r="AB95" s="1811"/>
      <c r="AC95" s="1811"/>
      <c r="AD95" s="1811"/>
      <c r="AE95" s="1811"/>
      <c r="AF95" s="1811"/>
      <c r="AG95" s="1811"/>
      <c r="AH95" s="1811"/>
      <c r="AI95" s="1811"/>
      <c r="AJ95" s="1812"/>
      <c r="AK95" s="1825"/>
      <c r="AL95" s="1811"/>
      <c r="AM95" s="1811"/>
      <c r="AN95" s="1811"/>
      <c r="AO95" s="1811"/>
      <c r="AP95" s="1811"/>
      <c r="AQ95" s="1811"/>
      <c r="AR95" s="1811"/>
      <c r="AS95" s="1812"/>
    </row>
    <row r="96" spans="1:45" ht="11.25" customHeight="1">
      <c r="A96" s="315"/>
      <c r="B96" s="201"/>
      <c r="C96" s="46"/>
      <c r="D96" s="4"/>
      <c r="E96" s="1733"/>
      <c r="F96" s="1733"/>
      <c r="G96" s="1733"/>
      <c r="H96" s="1733"/>
      <c r="I96" s="1733"/>
      <c r="J96" s="1733"/>
      <c r="K96" s="1733"/>
      <c r="L96" s="1733"/>
      <c r="M96" s="1733"/>
      <c r="N96" s="1733"/>
      <c r="O96" s="403"/>
      <c r="P96" s="1842"/>
      <c r="Q96" s="1843"/>
      <c r="R96" s="1843"/>
      <c r="S96" s="1843"/>
      <c r="T96" s="1843"/>
      <c r="U96" s="1844"/>
      <c r="V96" s="1825"/>
      <c r="W96" s="1811"/>
      <c r="X96" s="1811"/>
      <c r="Y96" s="1811"/>
      <c r="Z96" s="1811"/>
      <c r="AA96" s="1811"/>
      <c r="AB96" s="1811"/>
      <c r="AC96" s="1811"/>
      <c r="AD96" s="1811"/>
      <c r="AE96" s="1811"/>
      <c r="AF96" s="1811"/>
      <c r="AG96" s="1811"/>
      <c r="AH96" s="1811"/>
      <c r="AI96" s="1811"/>
      <c r="AJ96" s="1812"/>
      <c r="AK96" s="1825"/>
      <c r="AL96" s="1811"/>
      <c r="AM96" s="1811"/>
      <c r="AN96" s="1811"/>
      <c r="AO96" s="1811"/>
      <c r="AP96" s="1811"/>
      <c r="AQ96" s="1811"/>
      <c r="AR96" s="1811"/>
      <c r="AS96" s="1812"/>
    </row>
    <row r="97" spans="1:46" ht="11.25" customHeight="1">
      <c r="A97" s="315"/>
      <c r="B97" s="201"/>
      <c r="C97" s="46"/>
      <c r="D97" s="4"/>
      <c r="E97" s="1733"/>
      <c r="F97" s="1733"/>
      <c r="G97" s="1733"/>
      <c r="H97" s="1733"/>
      <c r="I97" s="1733"/>
      <c r="J97" s="1733"/>
      <c r="K97" s="1733"/>
      <c r="L97" s="1733"/>
      <c r="M97" s="1733"/>
      <c r="N97" s="1733"/>
      <c r="O97" s="403"/>
      <c r="P97" s="1842"/>
      <c r="Q97" s="1843"/>
      <c r="R97" s="1843"/>
      <c r="S97" s="1843"/>
      <c r="T97" s="1843"/>
      <c r="U97" s="1844"/>
      <c r="V97" s="1825"/>
      <c r="W97" s="1811"/>
      <c r="X97" s="1811"/>
      <c r="Y97" s="1811"/>
      <c r="Z97" s="1811"/>
      <c r="AA97" s="1811"/>
      <c r="AB97" s="1811"/>
      <c r="AC97" s="1811"/>
      <c r="AD97" s="1811"/>
      <c r="AE97" s="1811"/>
      <c r="AF97" s="1811"/>
      <c r="AG97" s="1811"/>
      <c r="AH97" s="1811"/>
      <c r="AI97" s="1811"/>
      <c r="AJ97" s="1812"/>
      <c r="AK97" s="1825"/>
      <c r="AL97" s="1811"/>
      <c r="AM97" s="1811"/>
      <c r="AN97" s="1811"/>
      <c r="AO97" s="1811"/>
      <c r="AP97" s="1811"/>
      <c r="AQ97" s="1811"/>
      <c r="AR97" s="1811"/>
      <c r="AS97" s="1812"/>
      <c r="AT97" s="1205"/>
    </row>
    <row r="98" spans="1:46" ht="11.25" customHeight="1">
      <c r="A98" s="315"/>
      <c r="B98" s="201"/>
      <c r="C98" s="46"/>
      <c r="D98" s="4"/>
      <c r="E98" s="1733"/>
      <c r="F98" s="1733"/>
      <c r="G98" s="1733"/>
      <c r="H98" s="1733"/>
      <c r="I98" s="1733"/>
      <c r="J98" s="1733"/>
      <c r="K98" s="1733"/>
      <c r="L98" s="1733"/>
      <c r="M98" s="1733"/>
      <c r="N98" s="1733"/>
      <c r="O98" s="403"/>
      <c r="P98" s="1842"/>
      <c r="Q98" s="1843"/>
      <c r="R98" s="1843"/>
      <c r="S98" s="1843"/>
      <c r="T98" s="1843"/>
      <c r="U98" s="1844"/>
      <c r="V98" s="1825"/>
      <c r="W98" s="1811"/>
      <c r="X98" s="1811"/>
      <c r="Y98" s="1811"/>
      <c r="Z98" s="1811"/>
      <c r="AA98" s="1811"/>
      <c r="AB98" s="1811"/>
      <c r="AC98" s="1811"/>
      <c r="AD98" s="1811"/>
      <c r="AE98" s="1811"/>
      <c r="AF98" s="1811"/>
      <c r="AG98" s="1811"/>
      <c r="AH98" s="1811"/>
      <c r="AI98" s="1811"/>
      <c r="AJ98" s="1812"/>
      <c r="AK98" s="1825"/>
      <c r="AL98" s="1811"/>
      <c r="AM98" s="1811"/>
      <c r="AN98" s="1811"/>
      <c r="AO98" s="1811"/>
      <c r="AP98" s="1811"/>
      <c r="AQ98" s="1811"/>
      <c r="AR98" s="1811"/>
      <c r="AS98" s="1812"/>
    </row>
    <row r="99" spans="1:46" ht="11.25" customHeight="1">
      <c r="A99" s="315"/>
      <c r="B99" s="201"/>
      <c r="C99" s="46"/>
      <c r="D99" s="4"/>
      <c r="E99" s="1733"/>
      <c r="F99" s="1733"/>
      <c r="G99" s="1733"/>
      <c r="H99" s="1733"/>
      <c r="I99" s="1733"/>
      <c r="J99" s="1733"/>
      <c r="K99" s="1733"/>
      <c r="L99" s="1733"/>
      <c r="M99" s="1733"/>
      <c r="N99" s="1733"/>
      <c r="O99" s="403"/>
      <c r="P99" s="1842"/>
      <c r="Q99" s="1843"/>
      <c r="R99" s="1843"/>
      <c r="S99" s="1843"/>
      <c r="T99" s="1843"/>
      <c r="U99" s="1844"/>
      <c r="V99" s="1825"/>
      <c r="W99" s="1811"/>
      <c r="X99" s="1811"/>
      <c r="Y99" s="1811"/>
      <c r="Z99" s="1811"/>
      <c r="AA99" s="1811"/>
      <c r="AB99" s="1811"/>
      <c r="AC99" s="1811"/>
      <c r="AD99" s="1811"/>
      <c r="AE99" s="1811"/>
      <c r="AF99" s="1811"/>
      <c r="AG99" s="1811"/>
      <c r="AH99" s="1811"/>
      <c r="AI99" s="1811"/>
      <c r="AJ99" s="1812"/>
      <c r="AK99" s="1825"/>
      <c r="AL99" s="1811"/>
      <c r="AM99" s="1811"/>
      <c r="AN99" s="1811"/>
      <c r="AO99" s="1811"/>
      <c r="AP99" s="1811"/>
      <c r="AQ99" s="1811"/>
      <c r="AR99" s="1811"/>
      <c r="AS99" s="1812"/>
    </row>
    <row r="100" spans="1:46" ht="6" customHeight="1">
      <c r="A100" s="315"/>
      <c r="B100" s="201"/>
      <c r="C100" s="46"/>
      <c r="D100" s="6"/>
      <c r="E100" s="5"/>
      <c r="F100" s="5"/>
      <c r="G100" s="5"/>
      <c r="H100" s="5"/>
      <c r="I100" s="5"/>
      <c r="J100" s="5"/>
      <c r="K100" s="5"/>
      <c r="L100" s="5"/>
      <c r="M100" s="5"/>
      <c r="N100" s="367"/>
      <c r="O100" s="407"/>
      <c r="P100" s="6"/>
      <c r="Q100" s="7"/>
      <c r="R100" s="7"/>
      <c r="S100" s="7"/>
      <c r="T100" s="7"/>
      <c r="U100" s="31"/>
      <c r="V100" s="6"/>
      <c r="W100" s="7"/>
      <c r="X100" s="7"/>
      <c r="Y100" s="7"/>
      <c r="Z100" s="7"/>
      <c r="AA100" s="7"/>
      <c r="AB100" s="7"/>
      <c r="AC100" s="7"/>
      <c r="AD100" s="53"/>
      <c r="AE100" s="53"/>
      <c r="AF100" s="196"/>
      <c r="AG100" s="196"/>
      <c r="AH100" s="196"/>
      <c r="AI100" s="196"/>
      <c r="AJ100" s="196"/>
      <c r="AK100" s="260"/>
      <c r="AL100" s="53"/>
      <c r="AM100" s="53"/>
      <c r="AN100" s="53"/>
      <c r="AO100" s="7"/>
      <c r="AP100" s="53"/>
      <c r="AQ100" s="53"/>
      <c r="AR100" s="5"/>
      <c r="AS100" s="107"/>
    </row>
    <row r="101" spans="1:46" ht="6" customHeight="1">
      <c r="A101" s="315"/>
      <c r="B101" s="201"/>
      <c r="C101" s="46"/>
      <c r="D101" s="11"/>
      <c r="E101" s="10"/>
      <c r="F101" s="10"/>
      <c r="G101" s="10"/>
      <c r="H101" s="10"/>
      <c r="I101" s="10"/>
      <c r="J101" s="10"/>
      <c r="K101" s="10"/>
      <c r="L101" s="10"/>
      <c r="M101" s="10"/>
      <c r="N101" s="368"/>
      <c r="O101" s="406"/>
      <c r="P101" s="411"/>
      <c r="Q101" s="413"/>
      <c r="R101" s="413"/>
      <c r="V101" s="4"/>
      <c r="AD101" s="15"/>
      <c r="AE101" s="15"/>
      <c r="AF101" s="73"/>
      <c r="AG101" s="73"/>
      <c r="AH101" s="73"/>
      <c r="AI101" s="73"/>
      <c r="AJ101" s="73"/>
      <c r="AK101" s="258"/>
      <c r="AL101" s="414"/>
      <c r="AM101" s="414"/>
      <c r="AN101" s="414"/>
      <c r="AO101" s="413"/>
      <c r="AP101" s="413"/>
      <c r="AQ101" s="8"/>
      <c r="AR101" s="8"/>
      <c r="AS101" s="102"/>
    </row>
    <row r="102" spans="1:46" ht="11.25" customHeight="1">
      <c r="A102" s="315"/>
      <c r="B102" s="214" t="s">
        <v>131</v>
      </c>
      <c r="C102" s="64"/>
      <c r="D102" s="335"/>
      <c r="E102" s="1851" t="str">
        <f ca="1">VLOOKUP(CONCATENATE($B$84&amp;"-"&amp;INDIRECT(ADDRESS(ROW(),COLUMN()-3))),INDIRECT("translations[[Question Num]:["&amp; Language_Selected &amp;"]]"),MATCH(Language_Selected,Language_Options,0)+1,FALSE)</f>
        <v>GLUCOMETER</v>
      </c>
      <c r="F102" s="1851"/>
      <c r="G102" s="1851"/>
      <c r="H102" s="1851"/>
      <c r="I102" s="1851"/>
      <c r="J102" s="1851"/>
      <c r="K102" s="1851"/>
      <c r="L102" s="1851"/>
      <c r="M102" s="1851"/>
      <c r="N102" s="1851"/>
      <c r="O102" s="46"/>
      <c r="P102" s="189" t="s">
        <v>21</v>
      </c>
      <c r="R102" s="8" t="s">
        <v>227</v>
      </c>
      <c r="S102" s="125"/>
      <c r="T102" s="25">
        <v>2</v>
      </c>
      <c r="V102" s="115"/>
      <c r="W102" s="18" t="s">
        <v>21</v>
      </c>
      <c r="Y102" s="8" t="s">
        <v>229</v>
      </c>
      <c r="Z102" s="18"/>
      <c r="AB102" s="13">
        <v>2</v>
      </c>
      <c r="AD102" s="8" t="s">
        <v>229</v>
      </c>
      <c r="AE102" s="25"/>
      <c r="AF102" s="25"/>
      <c r="AG102" s="25">
        <v>3</v>
      </c>
      <c r="AI102" s="25"/>
      <c r="AJ102" s="25"/>
      <c r="AK102" s="115"/>
      <c r="AL102" s="134" t="s">
        <v>21</v>
      </c>
      <c r="AM102" s="25"/>
      <c r="AN102" s="25"/>
      <c r="AO102" s="25">
        <v>2</v>
      </c>
      <c r="AP102" s="25"/>
      <c r="AQ102" s="125"/>
      <c r="AR102" s="531" t="s">
        <v>35</v>
      </c>
      <c r="AS102" s="102"/>
    </row>
    <row r="103" spans="1:46" ht="11.25" customHeight="1">
      <c r="A103" s="315"/>
      <c r="B103" s="201"/>
      <c r="C103" s="64"/>
      <c r="D103" s="335"/>
      <c r="E103" s="457"/>
      <c r="H103" s="17"/>
      <c r="I103" s="17"/>
      <c r="J103" s="17"/>
      <c r="K103" s="17"/>
      <c r="L103" s="17"/>
      <c r="M103" s="17"/>
      <c r="N103" s="315"/>
      <c r="O103" s="403"/>
      <c r="P103" s="4"/>
      <c r="Q103" s="25"/>
      <c r="R103" s="25"/>
      <c r="S103" s="1853">
        <v>812</v>
      </c>
      <c r="T103" s="1853"/>
      <c r="V103" s="115"/>
      <c r="W103" s="25"/>
      <c r="X103" s="25"/>
      <c r="Y103" s="25"/>
      <c r="Z103" s="25"/>
      <c r="AA103" s="25"/>
      <c r="AB103" s="134"/>
      <c r="AC103" s="25"/>
      <c r="AD103" s="25"/>
      <c r="AE103" s="25"/>
      <c r="AF103" s="1854">
        <v>812</v>
      </c>
      <c r="AG103" s="1854"/>
      <c r="AI103" s="25"/>
      <c r="AJ103" s="25"/>
      <c r="AK103" s="115"/>
      <c r="AL103" s="173"/>
      <c r="AM103" s="25"/>
      <c r="AN103" s="25"/>
      <c r="AO103" s="25"/>
      <c r="AP103" s="25"/>
      <c r="AQ103" s="125"/>
      <c r="AR103" s="531"/>
      <c r="AS103" s="102"/>
    </row>
    <row r="104" spans="1:46" ht="6" customHeight="1">
      <c r="A104" s="315"/>
      <c r="B104" s="201"/>
      <c r="C104" s="102"/>
      <c r="D104" s="6"/>
      <c r="E104" s="599" t="s">
        <v>556</v>
      </c>
      <c r="F104" s="7"/>
      <c r="G104" s="7"/>
      <c r="H104" s="7"/>
      <c r="I104" s="7"/>
      <c r="J104" s="7"/>
      <c r="K104" s="7"/>
      <c r="L104" s="7"/>
      <c r="M104" s="7"/>
      <c r="N104" s="367"/>
      <c r="O104" s="407"/>
      <c r="P104" s="6"/>
      <c r="Q104" s="135"/>
      <c r="R104" s="135"/>
      <c r="S104" s="135"/>
      <c r="T104" s="135"/>
      <c r="U104" s="135"/>
      <c r="V104" s="398"/>
      <c r="W104" s="135"/>
      <c r="X104" s="135"/>
      <c r="Y104" s="135"/>
      <c r="Z104" s="135"/>
      <c r="AA104" s="135"/>
      <c r="AB104" s="135"/>
      <c r="AC104" s="135"/>
      <c r="AD104" s="135"/>
      <c r="AE104" s="135"/>
      <c r="AF104" s="135"/>
      <c r="AG104" s="135"/>
      <c r="AH104" s="135"/>
      <c r="AI104" s="135"/>
      <c r="AJ104" s="135"/>
      <c r="AK104" s="398"/>
      <c r="AL104" s="135"/>
      <c r="AM104" s="135"/>
      <c r="AN104" s="135"/>
      <c r="AO104" s="135"/>
      <c r="AP104" s="135"/>
      <c r="AQ104" s="135"/>
      <c r="AR104" s="338"/>
      <c r="AS104" s="31"/>
    </row>
    <row r="105" spans="1:46" ht="6" customHeight="1">
      <c r="A105" s="315"/>
      <c r="B105" s="201"/>
      <c r="D105" s="352"/>
      <c r="E105" s="457" t="s">
        <v>556</v>
      </c>
      <c r="F105" s="12"/>
      <c r="G105" s="12"/>
      <c r="H105" s="12"/>
      <c r="I105" s="12"/>
      <c r="J105" s="12"/>
      <c r="K105" s="12"/>
      <c r="L105" s="12"/>
      <c r="M105" s="12"/>
      <c r="N105" s="368"/>
      <c r="O105" s="406"/>
      <c r="P105" s="295"/>
      <c r="Q105" s="339"/>
      <c r="R105" s="339"/>
      <c r="S105" s="339"/>
      <c r="T105" s="339"/>
      <c r="U105" s="339"/>
      <c r="V105" s="115"/>
      <c r="W105" s="25"/>
      <c r="X105" s="25"/>
      <c r="Y105" s="25"/>
      <c r="Z105" s="25"/>
      <c r="AA105" s="25"/>
      <c r="AB105" s="25"/>
      <c r="AC105" s="25"/>
      <c r="AD105" s="25"/>
      <c r="AE105" s="25"/>
      <c r="AF105" s="25"/>
      <c r="AG105" s="25"/>
      <c r="AH105" s="25"/>
      <c r="AI105" s="25"/>
      <c r="AJ105" s="25"/>
      <c r="AK105" s="115"/>
      <c r="AL105" s="25"/>
      <c r="AM105" s="25"/>
      <c r="AN105" s="25"/>
      <c r="AO105" s="25"/>
      <c r="AP105" s="25"/>
      <c r="AQ105" s="125"/>
      <c r="AR105" s="531"/>
      <c r="AS105" s="102"/>
    </row>
    <row r="106" spans="1:46" ht="11.25" customHeight="1">
      <c r="A106" s="315"/>
      <c r="B106" s="214" t="s">
        <v>132</v>
      </c>
      <c r="D106" s="155"/>
      <c r="E106" s="1851" t="str">
        <f ca="1">VLOOKUP(CONCATENATE($B$84&amp;"-"&amp;INDIRECT(ADDRESS(ROW(),COLUMN()-3))),INDIRECT("translations[[Question Num]:["&amp; Language_Selected &amp;"]]"),MATCH(Language_Selected,Language_Options,0)+1,FALSE)</f>
        <v>GLUCOMETER TEST STRIPS</v>
      </c>
      <c r="F106" s="1851"/>
      <c r="G106" s="1851"/>
      <c r="H106" s="1851"/>
      <c r="I106" s="1851"/>
      <c r="J106" s="1851"/>
      <c r="K106" s="1851"/>
      <c r="L106" s="1851"/>
      <c r="M106" s="1851"/>
      <c r="N106" s="1851"/>
      <c r="O106" s="403"/>
      <c r="P106" s="415"/>
      <c r="Q106" s="339"/>
      <c r="R106" s="339"/>
      <c r="S106" s="302"/>
      <c r="T106" s="339"/>
      <c r="U106" s="339"/>
      <c r="V106" s="115"/>
      <c r="W106" s="18" t="s">
        <v>21</v>
      </c>
      <c r="Y106" s="8" t="s">
        <v>229</v>
      </c>
      <c r="Z106" s="18"/>
      <c r="AB106" s="13">
        <v>2</v>
      </c>
      <c r="AD106" s="8" t="s">
        <v>229</v>
      </c>
      <c r="AE106" s="25"/>
      <c r="AF106" s="25"/>
      <c r="AG106" s="25">
        <v>3</v>
      </c>
      <c r="AH106" s="25"/>
      <c r="AI106" s="25"/>
      <c r="AJ106" s="25"/>
      <c r="AK106" s="115"/>
      <c r="AL106" s="134" t="s">
        <v>21</v>
      </c>
      <c r="AM106" s="25"/>
      <c r="AN106" s="25"/>
      <c r="AO106" s="25">
        <v>2</v>
      </c>
      <c r="AP106" s="25"/>
      <c r="AQ106" s="125"/>
      <c r="AR106" s="531" t="s">
        <v>35</v>
      </c>
      <c r="AS106" s="102"/>
    </row>
    <row r="107" spans="1:46" ht="11.25" customHeight="1">
      <c r="A107" s="315"/>
      <c r="B107" s="201"/>
      <c r="D107" s="155"/>
      <c r="E107" s="1851"/>
      <c r="F107" s="1851"/>
      <c r="G107" s="1851"/>
      <c r="H107" s="1851"/>
      <c r="I107" s="1851"/>
      <c r="J107" s="1851"/>
      <c r="K107" s="1851"/>
      <c r="L107" s="1851"/>
      <c r="M107" s="1851"/>
      <c r="N107" s="1851"/>
      <c r="O107" s="403"/>
      <c r="P107" s="228"/>
      <c r="Q107" s="267"/>
      <c r="R107" s="339"/>
      <c r="S107" s="267"/>
      <c r="T107" s="968"/>
      <c r="U107" s="267"/>
      <c r="V107" s="4"/>
      <c r="AB107" s="16"/>
      <c r="AG107" s="134"/>
      <c r="AI107" s="15"/>
      <c r="AJ107" s="15"/>
      <c r="AK107" s="4"/>
      <c r="AQ107" s="8"/>
      <c r="AR107" s="8"/>
      <c r="AS107" s="102"/>
    </row>
    <row r="108" spans="1:46" ht="6" customHeight="1">
      <c r="A108" s="367"/>
      <c r="B108" s="207"/>
      <c r="C108" s="107"/>
      <c r="D108" s="156"/>
      <c r="E108" s="7"/>
      <c r="F108" s="7"/>
      <c r="G108" s="7"/>
      <c r="H108" s="7"/>
      <c r="I108" s="7"/>
      <c r="J108" s="7"/>
      <c r="K108" s="7"/>
      <c r="L108" s="7"/>
      <c r="M108" s="7"/>
      <c r="N108" s="367"/>
      <c r="O108" s="407"/>
      <c r="P108" s="298"/>
      <c r="Q108" s="366"/>
      <c r="R108" s="328"/>
      <c r="S108" s="416"/>
      <c r="T108" s="417"/>
      <c r="U108" s="231"/>
      <c r="V108" s="6"/>
      <c r="W108" s="7"/>
      <c r="X108" s="7"/>
      <c r="Y108" s="7"/>
      <c r="Z108" s="7"/>
      <c r="AA108" s="7"/>
      <c r="AB108" s="285"/>
      <c r="AC108" s="7"/>
      <c r="AD108" s="7"/>
      <c r="AE108" s="7"/>
      <c r="AF108" s="7"/>
      <c r="AG108" s="285"/>
      <c r="AH108" s="7"/>
      <c r="AI108" s="53"/>
      <c r="AJ108" s="53"/>
      <c r="AK108" s="6"/>
      <c r="AL108" s="7"/>
      <c r="AM108" s="7"/>
      <c r="AN108" s="7"/>
      <c r="AO108" s="7"/>
      <c r="AP108" s="7"/>
      <c r="AQ108" s="5"/>
      <c r="AR108" s="5"/>
      <c r="AS108" s="107"/>
    </row>
    <row r="109" spans="1:46" ht="6" customHeight="1">
      <c r="A109" s="315"/>
      <c r="B109" s="201"/>
      <c r="C109" s="1"/>
      <c r="D109" s="4"/>
      <c r="Q109" s="315"/>
      <c r="R109" s="315"/>
      <c r="T109" s="134"/>
      <c r="U109" s="315"/>
      <c r="V109" s="315"/>
      <c r="W109" s="315"/>
      <c r="X109" s="315"/>
      <c r="Z109" s="4"/>
      <c r="AE109" s="315"/>
      <c r="AG109" s="15"/>
      <c r="AH109" s="15"/>
      <c r="AI109" s="12"/>
      <c r="AP109" s="352"/>
      <c r="AQ109" s="8"/>
      <c r="AR109" s="8"/>
      <c r="AS109" s="73"/>
    </row>
    <row r="110" spans="1:46" ht="11.25" customHeight="1">
      <c r="A110" s="315"/>
      <c r="B110" s="214">
        <v>812</v>
      </c>
      <c r="C110" s="1"/>
      <c r="D110" s="4"/>
      <c r="E110" s="1769" t="str">
        <f ca="1">VLOOKUP(INDIRECT(ADDRESS(ROW(),COLUMN()-3)),INDIRECT("translations[[Question Num]:["&amp; Language_Selected &amp;"]]"),MATCH(Language_Selected,Language_Options,0)+1,FALSE)</f>
        <v xml:space="preserve">Does this facility do any urine chemistry testing using dipsticks and/or urine pregnancy test on site? </v>
      </c>
      <c r="F110" s="1769"/>
      <c r="G110" s="1769"/>
      <c r="H110" s="1769"/>
      <c r="I110" s="1769"/>
      <c r="J110" s="1769"/>
      <c r="K110" s="1769"/>
      <c r="L110" s="1769"/>
      <c r="M110" s="1769"/>
      <c r="N110" s="1769"/>
      <c r="O110" s="1769"/>
      <c r="P110" s="1769"/>
      <c r="Q110" s="1769"/>
      <c r="R110" s="1769"/>
      <c r="S110" s="1769"/>
      <c r="T110" s="1769"/>
      <c r="U110" s="1769"/>
      <c r="V110" s="1769"/>
      <c r="W110" s="1769"/>
      <c r="X110" s="1769"/>
      <c r="Z110" s="4"/>
      <c r="AA110" s="1" t="s">
        <v>129</v>
      </c>
      <c r="AC110" s="15" t="s">
        <v>13</v>
      </c>
      <c r="AD110" s="15"/>
      <c r="AE110" s="15"/>
      <c r="AF110" s="15"/>
      <c r="AG110" s="15"/>
      <c r="AH110" s="15"/>
      <c r="AI110" s="15"/>
      <c r="AJ110" s="15"/>
      <c r="AK110" s="15"/>
      <c r="AL110" s="15"/>
      <c r="AM110" s="15"/>
      <c r="AN110" s="16" t="s">
        <v>21</v>
      </c>
      <c r="AP110" s="155"/>
      <c r="AQ110" s="8"/>
      <c r="AR110" s="8"/>
      <c r="AS110" s="73"/>
    </row>
    <row r="111" spans="1:46" ht="11.25" customHeight="1">
      <c r="A111" s="315"/>
      <c r="B111" s="201"/>
      <c r="C111" s="1"/>
      <c r="D111" s="4"/>
      <c r="E111" s="1769"/>
      <c r="F111" s="1769"/>
      <c r="G111" s="1769"/>
      <c r="H111" s="1769"/>
      <c r="I111" s="1769"/>
      <c r="J111" s="1769"/>
      <c r="K111" s="1769"/>
      <c r="L111" s="1769"/>
      <c r="M111" s="1769"/>
      <c r="N111" s="1769"/>
      <c r="O111" s="1769"/>
      <c r="P111" s="1769"/>
      <c r="Q111" s="1769"/>
      <c r="R111" s="1769"/>
      <c r="S111" s="1769"/>
      <c r="T111" s="1769"/>
      <c r="U111" s="1769"/>
      <c r="V111" s="1769"/>
      <c r="W111" s="1769"/>
      <c r="X111" s="1769"/>
      <c r="Z111" s="4"/>
      <c r="AA111" s="1" t="s">
        <v>130</v>
      </c>
      <c r="AC111" s="15" t="s">
        <v>13</v>
      </c>
      <c r="AD111" s="15"/>
      <c r="AE111" s="15"/>
      <c r="AF111" s="15"/>
      <c r="AG111" s="15"/>
      <c r="AH111" s="15"/>
      <c r="AI111" s="15"/>
      <c r="AJ111" s="15"/>
      <c r="AK111" s="15"/>
      <c r="AL111" s="15"/>
      <c r="AM111" s="15"/>
      <c r="AN111" s="16" t="s">
        <v>23</v>
      </c>
      <c r="AP111" s="4"/>
      <c r="AQ111" s="1847" t="s">
        <v>558</v>
      </c>
      <c r="AR111" s="1847"/>
      <c r="AS111" s="73"/>
    </row>
    <row r="112" spans="1:46" ht="11.25" customHeight="1">
      <c r="A112" s="315"/>
      <c r="B112" s="201"/>
      <c r="C112" s="1"/>
      <c r="D112" s="4"/>
      <c r="E112" s="1769"/>
      <c r="F112" s="1769"/>
      <c r="G112" s="1769"/>
      <c r="H112" s="1769"/>
      <c r="I112" s="1769"/>
      <c r="J112" s="1769"/>
      <c r="K112" s="1769"/>
      <c r="L112" s="1769"/>
      <c r="M112" s="1769"/>
      <c r="N112" s="1769"/>
      <c r="O112" s="1769"/>
      <c r="P112" s="1769"/>
      <c r="Q112" s="1769"/>
      <c r="R112" s="1769"/>
      <c r="S112" s="1769"/>
      <c r="T112" s="1769"/>
      <c r="U112" s="1769"/>
      <c r="V112" s="1769"/>
      <c r="W112" s="1769"/>
      <c r="X112" s="1769"/>
      <c r="Z112" s="4"/>
      <c r="AC112" s="15"/>
      <c r="AD112" s="15"/>
      <c r="AE112" s="15"/>
      <c r="AF112" s="15"/>
      <c r="AG112" s="15"/>
      <c r="AH112" s="15"/>
      <c r="AI112" s="15"/>
      <c r="AJ112" s="15"/>
      <c r="AK112" s="15"/>
      <c r="AL112" s="15"/>
      <c r="AM112" s="15"/>
      <c r="AN112" s="16"/>
      <c r="AP112" s="4"/>
      <c r="AQ112" s="194"/>
      <c r="AR112" s="194"/>
      <c r="AS112" s="73"/>
    </row>
    <row r="113" spans="1:121" ht="6" customHeight="1">
      <c r="A113" s="367"/>
      <c r="B113" s="207"/>
      <c r="C113" s="7"/>
      <c r="D113" s="6"/>
      <c r="E113" s="7"/>
      <c r="F113" s="7"/>
      <c r="G113" s="7"/>
      <c r="H113" s="7"/>
      <c r="I113" s="7"/>
      <c r="J113" s="7"/>
      <c r="K113" s="7"/>
      <c r="L113" s="7"/>
      <c r="M113" s="7"/>
      <c r="N113" s="7"/>
      <c r="O113" s="7"/>
      <c r="P113" s="7"/>
      <c r="Q113" s="315"/>
      <c r="R113" s="315"/>
      <c r="S113" s="7"/>
      <c r="T113" s="7"/>
      <c r="U113" s="315"/>
      <c r="V113" s="315"/>
      <c r="W113" s="315"/>
      <c r="X113" s="315"/>
      <c r="Y113" s="7"/>
      <c r="Z113" s="6"/>
      <c r="AA113" s="7"/>
      <c r="AB113" s="7"/>
      <c r="AC113" s="7"/>
      <c r="AD113" s="7"/>
      <c r="AE113" s="315"/>
      <c r="AF113" s="7"/>
      <c r="AG113" s="7"/>
      <c r="AH113" s="7"/>
      <c r="AI113" s="7"/>
      <c r="AJ113" s="7"/>
      <c r="AK113" s="7"/>
      <c r="AL113" s="7"/>
      <c r="AM113" s="7"/>
      <c r="AN113" s="7"/>
      <c r="AO113" s="7"/>
      <c r="AP113" s="6"/>
      <c r="AQ113" s="7"/>
      <c r="AR113" s="7"/>
      <c r="AS113" s="196"/>
    </row>
    <row r="114" spans="1:121" ht="6" customHeight="1">
      <c r="A114" s="1458"/>
      <c r="B114" s="201"/>
      <c r="D114" s="155"/>
      <c r="E114" s="12"/>
      <c r="F114" s="12"/>
      <c r="G114" s="12"/>
      <c r="H114" s="12"/>
      <c r="I114" s="12"/>
      <c r="J114" s="12"/>
      <c r="K114" s="12"/>
      <c r="L114" s="12"/>
      <c r="M114" s="12"/>
      <c r="N114" s="12"/>
      <c r="O114" s="12"/>
      <c r="P114" s="12"/>
      <c r="Q114" s="12"/>
      <c r="R114" s="12"/>
      <c r="S114" s="12"/>
      <c r="T114" s="11"/>
      <c r="U114" s="12"/>
      <c r="V114" s="12"/>
      <c r="W114" s="12"/>
      <c r="X114" s="12"/>
      <c r="Y114" s="30"/>
      <c r="Z114" s="11"/>
      <c r="AA114" s="12"/>
      <c r="AB114" s="12"/>
      <c r="AC114" s="12"/>
      <c r="AD114" s="368"/>
      <c r="AE114" s="12"/>
      <c r="AF114" s="12"/>
      <c r="AG114" s="12"/>
      <c r="AH114" s="12"/>
      <c r="AI114" s="12"/>
      <c r="AJ114" s="12"/>
      <c r="AK114" s="12"/>
      <c r="AL114" s="12"/>
      <c r="AM114" s="14"/>
      <c r="AN114" s="14"/>
      <c r="AO114" s="14"/>
      <c r="AP114" s="14"/>
      <c r="AQ114" s="14"/>
      <c r="AR114" s="14"/>
      <c r="AS114" s="49"/>
    </row>
    <row r="115" spans="1:121" ht="11.25" customHeight="1">
      <c r="A115" s="1459"/>
      <c r="B115" s="214">
        <v>813</v>
      </c>
      <c r="D115" s="155"/>
      <c r="E115" s="1733" t="str">
        <f ca="1">VLOOKUP(INDIRECT(ADDRESS(ROW(),COLUMN()-3)),INDIRECT("translations[[Question Num]:["&amp; Language_Selected &amp;"]]"),MATCH(Language_Selected,Language_Options,0)+1,FALSE)</f>
        <v>Please tell me if any of the following dipstick test is done (or used) in this location. If done or used, I will like to see one.
READ OUT EACH ITEM LISTED IN CAPITAL LETTERS. 
IF DONE/USED ASK TO SEE IT AND NOTE IF VALID/UNEXPIRED</v>
      </c>
      <c r="F115" s="1733"/>
      <c r="G115" s="1733"/>
      <c r="H115" s="1733"/>
      <c r="I115" s="1733"/>
      <c r="J115" s="1733"/>
      <c r="K115" s="1733"/>
      <c r="L115" s="1733"/>
      <c r="M115" s="1733"/>
      <c r="N115" s="1733"/>
      <c r="O115" s="1733"/>
      <c r="P115" s="1733"/>
      <c r="Q115" s="1733"/>
      <c r="R115" s="1733"/>
      <c r="S115" s="77"/>
      <c r="T115" s="1835" t="s">
        <v>553</v>
      </c>
      <c r="U115" s="1725"/>
      <c r="V115" s="1725"/>
      <c r="W115" s="1725"/>
      <c r="X115" s="1725"/>
      <c r="Y115" s="1845"/>
      <c r="Z115" s="1835" t="s">
        <v>559</v>
      </c>
      <c r="AA115" s="1725"/>
      <c r="AB115" s="1725"/>
      <c r="AC115" s="1725"/>
      <c r="AD115" s="1725"/>
      <c r="AE115" s="1725"/>
      <c r="AF115" s="1725"/>
      <c r="AG115" s="1725"/>
      <c r="AH115" s="1725"/>
      <c r="AI115" s="1725"/>
      <c r="AJ115" s="1725"/>
      <c r="AK115" s="1725"/>
      <c r="AL115" s="1725"/>
      <c r="AM115" s="1725"/>
      <c r="AN115" s="1725"/>
      <c r="AO115" s="1725"/>
      <c r="AP115" s="1725"/>
      <c r="AQ115" s="1725"/>
      <c r="AR115" s="1725"/>
      <c r="AS115" s="1845"/>
      <c r="AT115" s="177"/>
    </row>
    <row r="116" spans="1:121" ht="11.25" customHeight="1">
      <c r="A116" s="1459"/>
      <c r="B116" s="214"/>
      <c r="D116" s="155"/>
      <c r="E116" s="1733"/>
      <c r="F116" s="1733"/>
      <c r="G116" s="1733"/>
      <c r="H116" s="1733"/>
      <c r="I116" s="1733"/>
      <c r="J116" s="1733"/>
      <c r="K116" s="1733"/>
      <c r="L116" s="1733"/>
      <c r="M116" s="1733"/>
      <c r="N116" s="1733"/>
      <c r="O116" s="1733"/>
      <c r="P116" s="1733"/>
      <c r="Q116" s="1733"/>
      <c r="R116" s="1733"/>
      <c r="S116" s="77"/>
      <c r="T116" s="1835"/>
      <c r="U116" s="1725"/>
      <c r="V116" s="1725"/>
      <c r="W116" s="1725"/>
      <c r="X116" s="1725"/>
      <c r="Y116" s="1845"/>
      <c r="Z116" s="1835"/>
      <c r="AA116" s="1725"/>
      <c r="AB116" s="1725"/>
      <c r="AC116" s="1725"/>
      <c r="AD116" s="1725"/>
      <c r="AE116" s="1725"/>
      <c r="AF116" s="1725"/>
      <c r="AG116" s="1725"/>
      <c r="AH116" s="1725"/>
      <c r="AI116" s="1725"/>
      <c r="AJ116" s="1725"/>
      <c r="AK116" s="1725"/>
      <c r="AL116" s="1725"/>
      <c r="AM116" s="1725"/>
      <c r="AN116" s="1725"/>
      <c r="AO116" s="1725"/>
      <c r="AP116" s="1725"/>
      <c r="AQ116" s="1725"/>
      <c r="AR116" s="1725"/>
      <c r="AS116" s="1845"/>
      <c r="AT116" s="177"/>
    </row>
    <row r="117" spans="1:121" ht="6" customHeight="1">
      <c r="B117" s="201"/>
      <c r="D117" s="155"/>
      <c r="E117" s="1733"/>
      <c r="F117" s="1733"/>
      <c r="G117" s="1733"/>
      <c r="H117" s="1733"/>
      <c r="I117" s="1733"/>
      <c r="J117" s="1733"/>
      <c r="K117" s="1733"/>
      <c r="L117" s="1733"/>
      <c r="M117" s="1733"/>
      <c r="N117" s="1733"/>
      <c r="O117" s="1733"/>
      <c r="P117" s="1733"/>
      <c r="Q117" s="1733"/>
      <c r="R117" s="1733"/>
      <c r="T117" s="6"/>
      <c r="U117" s="7"/>
      <c r="V117" s="7"/>
      <c r="W117" s="7"/>
      <c r="X117" s="7"/>
      <c r="Y117" s="31"/>
      <c r="Z117" s="6"/>
      <c r="AA117" s="7"/>
      <c r="AB117" s="7"/>
      <c r="AC117" s="7"/>
      <c r="AD117" s="7"/>
      <c r="AE117" s="7"/>
      <c r="AF117" s="7"/>
      <c r="AG117" s="7"/>
      <c r="AH117" s="7"/>
      <c r="AI117" s="7"/>
      <c r="AJ117" s="7"/>
      <c r="AK117" s="7"/>
      <c r="AL117" s="7"/>
      <c r="AM117" s="7"/>
      <c r="AN117" s="7"/>
      <c r="AO117" s="7"/>
      <c r="AP117" s="7"/>
      <c r="AQ117" s="7"/>
      <c r="AR117" s="7"/>
      <c r="AS117" s="31"/>
    </row>
    <row r="118" spans="1:121" ht="6" customHeight="1">
      <c r="A118" s="1459"/>
      <c r="B118" s="201"/>
      <c r="D118" s="155"/>
      <c r="E118" s="1733"/>
      <c r="F118" s="1733"/>
      <c r="G118" s="1733"/>
      <c r="H118" s="1733"/>
      <c r="I118" s="1733"/>
      <c r="J118" s="1733"/>
      <c r="K118" s="1733"/>
      <c r="L118" s="1733"/>
      <c r="M118" s="1733"/>
      <c r="N118" s="1733"/>
      <c r="O118" s="1733"/>
      <c r="P118" s="1733"/>
      <c r="Q118" s="1733"/>
      <c r="R118" s="1733"/>
      <c r="S118" s="77"/>
      <c r="T118" s="11"/>
      <c r="U118" s="12"/>
      <c r="V118" s="12"/>
      <c r="W118" s="368"/>
      <c r="X118" s="12"/>
      <c r="Y118" s="30"/>
      <c r="Z118" s="401"/>
      <c r="AA118" s="12"/>
      <c r="AB118" s="12"/>
      <c r="AC118" s="12"/>
      <c r="AD118" s="12"/>
      <c r="AE118" s="12"/>
      <c r="AF118" s="12"/>
      <c r="AG118" s="12"/>
      <c r="AH118" s="12"/>
      <c r="AI118" s="12"/>
      <c r="AJ118" s="12"/>
      <c r="AK118" s="12"/>
      <c r="AL118" s="12"/>
      <c r="AM118" s="12"/>
      <c r="AN118" s="12"/>
      <c r="AO118" s="12"/>
      <c r="AP118" s="12"/>
      <c r="AQ118" s="12"/>
      <c r="AR118" s="12"/>
      <c r="AS118" s="30"/>
    </row>
    <row r="119" spans="1:121" ht="11.25" customHeight="1">
      <c r="A119" s="1459"/>
      <c r="B119" s="201"/>
      <c r="D119" s="155"/>
      <c r="E119" s="1733"/>
      <c r="F119" s="1733"/>
      <c r="G119" s="1733"/>
      <c r="H119" s="1733"/>
      <c r="I119" s="1733"/>
      <c r="J119" s="1733"/>
      <c r="K119" s="1733"/>
      <c r="L119" s="1733"/>
      <c r="M119" s="1733"/>
      <c r="N119" s="1733"/>
      <c r="O119" s="1733"/>
      <c r="P119" s="1733"/>
      <c r="Q119" s="1733"/>
      <c r="R119" s="1733"/>
      <c r="T119" s="1835" t="s">
        <v>129</v>
      </c>
      <c r="U119" s="1725"/>
      <c r="V119" s="1725"/>
      <c r="W119" s="1725" t="s">
        <v>130</v>
      </c>
      <c r="X119" s="1725"/>
      <c r="Y119" s="1845"/>
      <c r="Z119" s="1788" t="s">
        <v>560</v>
      </c>
      <c r="AA119" s="1789"/>
      <c r="AB119" s="1789"/>
      <c r="AC119" s="1789"/>
      <c r="AD119" s="1789"/>
      <c r="AE119" s="1811" t="s">
        <v>561</v>
      </c>
      <c r="AF119" s="1811"/>
      <c r="AG119" s="1811"/>
      <c r="AH119" s="1811"/>
      <c r="AI119" s="1811"/>
      <c r="AJ119" s="1811" t="s">
        <v>282</v>
      </c>
      <c r="AK119" s="1811"/>
      <c r="AL119" s="1811"/>
      <c r="AM119" s="1811"/>
      <c r="AN119" s="1811"/>
      <c r="AO119" s="1811" t="s">
        <v>562</v>
      </c>
      <c r="AP119" s="1811"/>
      <c r="AQ119" s="1811"/>
      <c r="AR119" s="1811"/>
      <c r="AS119" s="1812"/>
      <c r="AT119" s="1205"/>
    </row>
    <row r="120" spans="1:121" ht="11.25" customHeight="1">
      <c r="A120" s="1459"/>
      <c r="B120" s="201"/>
      <c r="D120" s="155"/>
      <c r="E120" s="1733"/>
      <c r="F120" s="1733"/>
      <c r="G120" s="1733"/>
      <c r="H120" s="1733"/>
      <c r="I120" s="1733"/>
      <c r="J120" s="1733"/>
      <c r="K120" s="1733"/>
      <c r="L120" s="1733"/>
      <c r="M120" s="1733"/>
      <c r="N120" s="1733"/>
      <c r="O120" s="1733"/>
      <c r="P120" s="1733"/>
      <c r="Q120" s="1733"/>
      <c r="R120" s="1733"/>
      <c r="S120" s="819"/>
      <c r="T120" s="1835"/>
      <c r="U120" s="1725"/>
      <c r="V120" s="1725"/>
      <c r="W120" s="1725"/>
      <c r="X120" s="1725"/>
      <c r="Y120" s="1845"/>
      <c r="Z120" s="1788"/>
      <c r="AA120" s="1789"/>
      <c r="AB120" s="1789"/>
      <c r="AC120" s="1789"/>
      <c r="AD120" s="1789"/>
      <c r="AE120" s="1811"/>
      <c r="AF120" s="1811"/>
      <c r="AG120" s="1811"/>
      <c r="AH120" s="1811"/>
      <c r="AI120" s="1811"/>
      <c r="AJ120" s="1811"/>
      <c r="AK120" s="1811"/>
      <c r="AL120" s="1811"/>
      <c r="AM120" s="1811"/>
      <c r="AN120" s="1811"/>
      <c r="AO120" s="1811"/>
      <c r="AP120" s="1811"/>
      <c r="AQ120" s="1811"/>
      <c r="AR120" s="1811"/>
      <c r="AS120" s="1812"/>
    </row>
    <row r="121" spans="1:121" ht="11.25" customHeight="1">
      <c r="A121" s="1459"/>
      <c r="B121" s="201"/>
      <c r="D121" s="155"/>
      <c r="E121" s="1733"/>
      <c r="F121" s="1733"/>
      <c r="G121" s="1733"/>
      <c r="H121" s="1733"/>
      <c r="I121" s="1733"/>
      <c r="J121" s="1733"/>
      <c r="K121" s="1733"/>
      <c r="L121" s="1733"/>
      <c r="M121" s="1733"/>
      <c r="N121" s="1733"/>
      <c r="O121" s="1733"/>
      <c r="P121" s="1733"/>
      <c r="Q121" s="1733"/>
      <c r="R121" s="1733"/>
      <c r="S121" s="819"/>
      <c r="T121" s="1835"/>
      <c r="U121" s="1725"/>
      <c r="V121" s="1725"/>
      <c r="W121" s="1725"/>
      <c r="X121" s="1725"/>
      <c r="Y121" s="1845"/>
      <c r="Z121" s="1788"/>
      <c r="AA121" s="1789"/>
      <c r="AB121" s="1789"/>
      <c r="AC121" s="1789"/>
      <c r="AD121" s="1789"/>
      <c r="AE121" s="1811"/>
      <c r="AF121" s="1811"/>
      <c r="AG121" s="1811"/>
      <c r="AH121" s="1811"/>
      <c r="AI121" s="1811"/>
      <c r="AJ121" s="1811"/>
      <c r="AK121" s="1811"/>
      <c r="AL121" s="1811"/>
      <c r="AM121" s="1811"/>
      <c r="AN121" s="1811"/>
      <c r="AO121" s="1811"/>
      <c r="AP121" s="1811"/>
      <c r="AQ121" s="1811"/>
      <c r="AR121" s="1811"/>
      <c r="AS121" s="1812"/>
    </row>
    <row r="122" spans="1:121" ht="11.25" customHeight="1">
      <c r="A122" s="1459"/>
      <c r="B122" s="201"/>
      <c r="D122" s="155"/>
      <c r="E122" s="1733"/>
      <c r="F122" s="1733"/>
      <c r="G122" s="1733"/>
      <c r="H122" s="1733"/>
      <c r="I122" s="1733"/>
      <c r="J122" s="1733"/>
      <c r="K122" s="1733"/>
      <c r="L122" s="1733"/>
      <c r="M122" s="1733"/>
      <c r="N122" s="1733"/>
      <c r="O122" s="1733"/>
      <c r="P122" s="1733"/>
      <c r="Q122" s="1733"/>
      <c r="R122" s="1733"/>
      <c r="S122" s="819"/>
      <c r="T122" s="1835"/>
      <c r="U122" s="1725"/>
      <c r="V122" s="1725"/>
      <c r="W122" s="1725"/>
      <c r="X122" s="1725"/>
      <c r="Y122" s="1845"/>
      <c r="Z122" s="1788"/>
      <c r="AA122" s="1789"/>
      <c r="AB122" s="1789"/>
      <c r="AC122" s="1789"/>
      <c r="AD122" s="1789"/>
      <c r="AE122" s="1811"/>
      <c r="AF122" s="1811"/>
      <c r="AG122" s="1811"/>
      <c r="AH122" s="1811"/>
      <c r="AI122" s="1811"/>
      <c r="AJ122" s="1811"/>
      <c r="AK122" s="1811"/>
      <c r="AL122" s="1811"/>
      <c r="AM122" s="1811"/>
      <c r="AN122" s="1811"/>
      <c r="AO122" s="1811"/>
      <c r="AP122" s="1811"/>
      <c r="AQ122" s="1811"/>
      <c r="AR122" s="1811"/>
      <c r="AS122" s="1812"/>
    </row>
    <row r="123" spans="1:121" ht="11.25" customHeight="1">
      <c r="A123" s="1459"/>
      <c r="B123" s="201"/>
      <c r="D123" s="155"/>
      <c r="E123" s="1733"/>
      <c r="F123" s="1733"/>
      <c r="G123" s="1733"/>
      <c r="H123" s="1733"/>
      <c r="I123" s="1733"/>
      <c r="J123" s="1733"/>
      <c r="K123" s="1733"/>
      <c r="L123" s="1733"/>
      <c r="M123" s="1733"/>
      <c r="N123" s="1733"/>
      <c r="O123" s="1733"/>
      <c r="P123" s="1733"/>
      <c r="Q123" s="1733"/>
      <c r="R123" s="1733"/>
      <c r="S123" s="819"/>
      <c r="T123" s="1835"/>
      <c r="U123" s="1725"/>
      <c r="V123" s="1725"/>
      <c r="W123" s="1725"/>
      <c r="X123" s="1725"/>
      <c r="Y123" s="1845"/>
      <c r="Z123" s="1788"/>
      <c r="AA123" s="1789"/>
      <c r="AB123" s="1789"/>
      <c r="AC123" s="1789"/>
      <c r="AD123" s="1789"/>
      <c r="AE123" s="1811"/>
      <c r="AF123" s="1811"/>
      <c r="AG123" s="1811"/>
      <c r="AH123" s="1811"/>
      <c r="AI123" s="1811"/>
      <c r="AJ123" s="1811"/>
      <c r="AK123" s="1811"/>
      <c r="AL123" s="1811"/>
      <c r="AM123" s="1811"/>
      <c r="AN123" s="1811"/>
      <c r="AO123" s="1811"/>
      <c r="AP123" s="1811"/>
      <c r="AQ123" s="1811"/>
      <c r="AR123" s="1811"/>
      <c r="AS123" s="1812"/>
    </row>
    <row r="124" spans="1:121" ht="11.25" customHeight="1">
      <c r="A124" s="1459"/>
      <c r="B124" s="201"/>
      <c r="D124" s="155"/>
      <c r="E124" s="1733"/>
      <c r="F124" s="1733"/>
      <c r="G124" s="1733"/>
      <c r="H124" s="1733"/>
      <c r="I124" s="1733"/>
      <c r="J124" s="1733"/>
      <c r="K124" s="1733"/>
      <c r="L124" s="1733"/>
      <c r="M124" s="1733"/>
      <c r="N124" s="1733"/>
      <c r="O124" s="1733"/>
      <c r="P124" s="1733"/>
      <c r="Q124" s="1733"/>
      <c r="R124" s="1733"/>
      <c r="S124" s="819"/>
      <c r="T124" s="1835"/>
      <c r="U124" s="1725"/>
      <c r="V124" s="1725"/>
      <c r="W124" s="1725"/>
      <c r="X124" s="1725"/>
      <c r="Y124" s="1845"/>
      <c r="Z124" s="1788"/>
      <c r="AA124" s="1789"/>
      <c r="AB124" s="1789"/>
      <c r="AC124" s="1789"/>
      <c r="AD124" s="1789"/>
      <c r="AE124" s="1811"/>
      <c r="AF124" s="1811"/>
      <c r="AG124" s="1811"/>
      <c r="AH124" s="1811"/>
      <c r="AI124" s="1811"/>
      <c r="AJ124" s="1811"/>
      <c r="AK124" s="1811"/>
      <c r="AL124" s="1811"/>
      <c r="AM124" s="1811"/>
      <c r="AN124" s="1811"/>
      <c r="AO124" s="1811"/>
      <c r="AP124" s="1811"/>
      <c r="AQ124" s="1811"/>
      <c r="AR124" s="1811"/>
      <c r="AS124" s="1812"/>
    </row>
    <row r="125" spans="1:121" ht="6" customHeight="1">
      <c r="A125" s="1458"/>
      <c r="B125" s="201"/>
      <c r="D125" s="156"/>
      <c r="E125" s="7"/>
      <c r="F125" s="7"/>
      <c r="G125" s="7"/>
      <c r="H125" s="7"/>
      <c r="I125" s="7"/>
      <c r="J125" s="7"/>
      <c r="K125" s="7"/>
      <c r="L125" s="7"/>
      <c r="M125" s="7"/>
      <c r="N125" s="7"/>
      <c r="O125" s="7"/>
      <c r="P125" s="7"/>
      <c r="Q125" s="7"/>
      <c r="R125" s="7"/>
      <c r="S125" s="7"/>
      <c r="T125" s="6"/>
      <c r="U125" s="7"/>
      <c r="V125" s="7"/>
      <c r="W125" s="367"/>
      <c r="X125" s="7"/>
      <c r="Y125" s="31"/>
      <c r="Z125" s="6"/>
      <c r="AA125" s="7"/>
      <c r="AB125" s="7"/>
      <c r="AC125" s="7"/>
      <c r="AD125" s="7"/>
      <c r="AE125" s="7"/>
      <c r="AF125" s="7"/>
      <c r="AG125" s="7"/>
      <c r="AH125" s="7"/>
      <c r="AI125" s="7"/>
      <c r="AJ125" s="7"/>
      <c r="AK125" s="7"/>
      <c r="AL125" s="7"/>
      <c r="AM125" s="7"/>
      <c r="AN125" s="7"/>
      <c r="AO125" s="837"/>
      <c r="AP125" s="837"/>
      <c r="AQ125" s="837"/>
      <c r="AR125" s="837"/>
      <c r="AS125" s="760"/>
      <c r="AT125" s="633"/>
      <c r="AU125" s="608"/>
      <c r="AV125" s="608"/>
      <c r="AW125" s="608"/>
      <c r="AX125" s="608"/>
      <c r="AY125" s="608"/>
      <c r="AZ125" s="608"/>
      <c r="BA125" s="608"/>
      <c r="BB125" s="608"/>
      <c r="BC125" s="608"/>
      <c r="BD125" s="608"/>
      <c r="BE125" s="608"/>
      <c r="BF125" s="608"/>
      <c r="BG125" s="608"/>
      <c r="BH125" s="608"/>
      <c r="BI125" s="608"/>
      <c r="BJ125" s="608"/>
      <c r="BK125" s="608"/>
      <c r="BL125" s="608"/>
      <c r="BM125" s="608"/>
      <c r="BN125" s="608"/>
      <c r="BO125" s="608"/>
      <c r="BP125" s="608"/>
      <c r="BQ125" s="608"/>
      <c r="BR125" s="608"/>
      <c r="BS125" s="608"/>
      <c r="BT125" s="608"/>
      <c r="BU125" s="608"/>
      <c r="BV125" s="608"/>
      <c r="BW125" s="608"/>
      <c r="BX125" s="608"/>
      <c r="BY125" s="608"/>
      <c r="BZ125" s="608"/>
      <c r="CA125" s="608"/>
      <c r="CB125" s="608"/>
      <c r="CC125" s="608"/>
      <c r="CD125" s="608"/>
      <c r="CE125" s="608"/>
      <c r="CF125" s="608"/>
      <c r="CG125" s="608"/>
      <c r="CH125" s="608"/>
      <c r="CI125" s="608"/>
      <c r="CJ125" s="608"/>
      <c r="CK125" s="608"/>
      <c r="CL125" s="608"/>
      <c r="CM125" s="608"/>
      <c r="CN125" s="608"/>
      <c r="CO125" s="608"/>
      <c r="CP125" s="608"/>
      <c r="CQ125" s="608"/>
      <c r="CR125" s="608"/>
      <c r="CS125" s="608"/>
      <c r="CT125" s="608"/>
      <c r="CU125" s="608"/>
      <c r="CV125" s="608"/>
      <c r="CW125" s="608"/>
      <c r="CX125" s="608"/>
      <c r="CY125" s="608"/>
      <c r="CZ125" s="608"/>
      <c r="DA125" s="608"/>
      <c r="DB125" s="608"/>
      <c r="DC125" s="608"/>
      <c r="DD125" s="608"/>
      <c r="DE125" s="608"/>
      <c r="DF125" s="608"/>
      <c r="DG125" s="608"/>
      <c r="DH125" s="608"/>
      <c r="DI125" s="608"/>
      <c r="DJ125" s="608"/>
      <c r="DK125" s="608"/>
      <c r="DL125" s="608"/>
      <c r="DM125" s="608"/>
      <c r="DN125" s="608"/>
      <c r="DO125" s="608"/>
      <c r="DP125" s="608"/>
      <c r="DQ125" s="608"/>
    </row>
    <row r="126" spans="1:121" ht="6" customHeight="1">
      <c r="A126" s="1458"/>
      <c r="B126" s="201"/>
      <c r="D126" s="155"/>
      <c r="S126" s="30"/>
      <c r="T126" s="48"/>
      <c r="U126" s="15"/>
      <c r="W126" s="315"/>
      <c r="X126" s="15"/>
      <c r="Y126" s="73"/>
      <c r="Z126" s="4"/>
      <c r="AA126" s="315"/>
      <c r="AE126" s="12"/>
      <c r="AF126" s="12"/>
      <c r="AR126" s="15"/>
      <c r="AS126" s="60"/>
      <c r="AT126" s="633"/>
      <c r="AU126" s="608"/>
      <c r="AV126" s="608"/>
      <c r="AW126" s="608"/>
      <c r="AX126" s="608"/>
      <c r="AY126" s="608"/>
      <c r="AZ126" s="608"/>
      <c r="BA126" s="608"/>
      <c r="BB126" s="608"/>
      <c r="BC126" s="608"/>
      <c r="BD126" s="608"/>
      <c r="BE126" s="608"/>
      <c r="BF126" s="608"/>
      <c r="BG126" s="608"/>
      <c r="BH126" s="608"/>
      <c r="BI126" s="608"/>
      <c r="BJ126" s="608"/>
      <c r="BK126" s="608"/>
      <c r="BL126" s="608"/>
      <c r="BM126" s="608"/>
      <c r="BN126" s="608"/>
      <c r="BO126" s="608"/>
      <c r="BP126" s="608"/>
      <c r="BQ126" s="608"/>
      <c r="BR126" s="608"/>
      <c r="BS126" s="608"/>
      <c r="BT126" s="608"/>
      <c r="BU126" s="608"/>
      <c r="BV126" s="608"/>
      <c r="BW126" s="608"/>
      <c r="BX126" s="608"/>
      <c r="BY126" s="608"/>
      <c r="BZ126" s="608"/>
      <c r="CA126" s="608"/>
      <c r="CB126" s="608"/>
      <c r="CC126" s="608"/>
      <c r="CD126" s="608"/>
      <c r="CE126" s="608"/>
      <c r="CF126" s="608"/>
      <c r="CG126" s="608"/>
      <c r="CH126" s="608"/>
      <c r="CI126" s="608"/>
      <c r="CJ126" s="608"/>
      <c r="CK126" s="608"/>
      <c r="CL126" s="608"/>
      <c r="CM126" s="608"/>
      <c r="CN126" s="608"/>
      <c r="CO126" s="608"/>
      <c r="CP126" s="608"/>
      <c r="CQ126" s="608"/>
      <c r="CR126" s="608"/>
      <c r="CS126" s="608"/>
      <c r="CT126" s="608"/>
      <c r="CU126" s="608"/>
      <c r="CV126" s="608"/>
      <c r="CW126" s="608"/>
      <c r="CX126" s="608"/>
      <c r="CY126" s="608"/>
      <c r="CZ126" s="608"/>
      <c r="DA126" s="608"/>
      <c r="DB126" s="608"/>
      <c r="DC126" s="608"/>
      <c r="DD126" s="608"/>
      <c r="DE126" s="608"/>
      <c r="DF126" s="608"/>
      <c r="DG126" s="608"/>
      <c r="DH126" s="608"/>
      <c r="DI126" s="608"/>
      <c r="DJ126" s="608"/>
      <c r="DK126" s="608"/>
      <c r="DL126" s="608"/>
      <c r="DM126" s="608"/>
      <c r="DN126" s="608"/>
      <c r="DO126" s="608"/>
      <c r="DP126" s="608"/>
      <c r="DQ126" s="608"/>
    </row>
    <row r="127" spans="1:121" ht="11.25" customHeight="1">
      <c r="A127" s="1458"/>
      <c r="B127" s="214" t="s">
        <v>131</v>
      </c>
      <c r="D127" s="155"/>
      <c r="E127" s="1801" t="str">
        <f ca="1">VLOOKUP(CONCATENATE($B$115&amp;"-"&amp;INDIRECT(ADDRESS(ROW(),COLUMN()-3))),INDIRECT("translations[[Question Num]:["&amp; Language_Selected &amp;"]]"),MATCH(Language_Selected,Language_Options,0)+1,FALSE)</f>
        <v>DIPSTICKS FOR URINE PROTEIN/ GLUCOSE/ BACTERIA (NITRITE OR LEUKOCYTES)</v>
      </c>
      <c r="F127" s="1801"/>
      <c r="G127" s="1801"/>
      <c r="H127" s="1801"/>
      <c r="I127" s="1801"/>
      <c r="J127" s="1801"/>
      <c r="K127" s="1801"/>
      <c r="L127" s="1801"/>
      <c r="M127" s="1801"/>
      <c r="N127" s="1801"/>
      <c r="O127" s="1801"/>
      <c r="P127" s="1801"/>
      <c r="Q127" s="1801"/>
      <c r="R127" s="1801"/>
      <c r="S127" s="46"/>
      <c r="T127" s="189" t="s">
        <v>21</v>
      </c>
      <c r="V127" s="8" t="s">
        <v>227</v>
      </c>
      <c r="W127" s="315"/>
      <c r="X127" s="1">
        <v>2</v>
      </c>
      <c r="Z127" s="4"/>
      <c r="AA127" s="315"/>
      <c r="AB127" s="25">
        <v>1</v>
      </c>
      <c r="AC127" s="25"/>
      <c r="AD127" s="25"/>
      <c r="AE127" s="25"/>
      <c r="AF127" s="25"/>
      <c r="AG127" s="25">
        <v>2</v>
      </c>
      <c r="AH127" s="25"/>
      <c r="AI127" s="25"/>
      <c r="AJ127" s="25"/>
      <c r="AK127" s="25"/>
      <c r="AL127" s="25">
        <v>3</v>
      </c>
      <c r="AM127" s="25"/>
      <c r="AN127" s="25"/>
      <c r="AO127" s="25"/>
      <c r="AP127" s="25"/>
      <c r="AQ127" s="533" t="s">
        <v>27</v>
      </c>
      <c r="AS127" s="60"/>
      <c r="AT127" s="1687"/>
      <c r="AU127" s="1326"/>
      <c r="AV127" s="1320"/>
      <c r="AW127" s="1320"/>
      <c r="AX127" s="1320"/>
      <c r="AY127" s="1320"/>
      <c r="AZ127" s="1320"/>
      <c r="BA127" s="1320"/>
      <c r="BB127" s="1320"/>
      <c r="BC127" s="1320"/>
      <c r="BD127" s="1320"/>
      <c r="BE127" s="1320"/>
      <c r="BF127" s="1320"/>
      <c r="BG127" s="1320"/>
      <c r="BH127" s="1320"/>
      <c r="BI127" s="1320"/>
      <c r="BJ127" s="1320"/>
      <c r="BK127" s="1320"/>
      <c r="BL127" s="1320"/>
      <c r="BM127" s="1320"/>
      <c r="BN127" s="608"/>
      <c r="BO127" s="608"/>
      <c r="BP127" s="608"/>
      <c r="BQ127" s="608"/>
      <c r="BR127" s="608"/>
      <c r="BS127" s="608"/>
      <c r="BT127" s="608"/>
      <c r="BU127" s="608"/>
      <c r="BV127" s="608"/>
      <c r="BW127" s="608"/>
      <c r="BX127" s="608"/>
      <c r="BY127" s="608"/>
      <c r="BZ127" s="608"/>
      <c r="CA127" s="608"/>
      <c r="CB127" s="608"/>
      <c r="CC127" s="608"/>
      <c r="CD127" s="608"/>
      <c r="CE127" s="608"/>
      <c r="CF127" s="608"/>
      <c r="CG127" s="608"/>
      <c r="CH127" s="608"/>
      <c r="CI127" s="608"/>
      <c r="CJ127" s="608"/>
      <c r="CK127" s="608"/>
      <c r="CL127" s="608"/>
      <c r="CM127" s="608"/>
      <c r="CN127" s="608"/>
      <c r="CO127" s="608"/>
      <c r="CP127" s="608"/>
      <c r="CQ127" s="608"/>
      <c r="CR127" s="608"/>
      <c r="CS127" s="608"/>
      <c r="CT127" s="608"/>
      <c r="CU127" s="608"/>
      <c r="CV127" s="608"/>
      <c r="CW127" s="608"/>
      <c r="CX127" s="608"/>
      <c r="CY127" s="608"/>
      <c r="CZ127" s="608"/>
      <c r="DA127" s="608"/>
      <c r="DB127" s="608"/>
      <c r="DC127" s="608"/>
      <c r="DD127" s="608"/>
      <c r="DE127" s="608"/>
      <c r="DF127" s="608"/>
      <c r="DG127" s="608"/>
      <c r="DH127" s="608"/>
      <c r="DI127" s="608"/>
      <c r="DJ127" s="608"/>
      <c r="DK127" s="608"/>
      <c r="DL127" s="608"/>
      <c r="DM127" s="608"/>
      <c r="DN127" s="608"/>
      <c r="DO127" s="608"/>
      <c r="DP127" s="608"/>
      <c r="DQ127" s="608"/>
    </row>
    <row r="128" spans="1:121" ht="11.25" customHeight="1">
      <c r="A128" s="1458"/>
      <c r="B128" s="214"/>
      <c r="D128" s="155"/>
      <c r="E128" s="1801"/>
      <c r="F128" s="1801"/>
      <c r="G128" s="1801"/>
      <c r="H128" s="1801"/>
      <c r="I128" s="1801"/>
      <c r="J128" s="1801"/>
      <c r="K128" s="1801"/>
      <c r="L128" s="1801"/>
      <c r="M128" s="1801"/>
      <c r="N128" s="1801"/>
      <c r="O128" s="1801"/>
      <c r="P128" s="1801"/>
      <c r="Q128" s="1801"/>
      <c r="R128" s="1801"/>
      <c r="S128" s="46"/>
      <c r="T128" s="189"/>
      <c r="V128" s="8"/>
      <c r="W128" s="315"/>
      <c r="Z128" s="4"/>
      <c r="AA128" s="315"/>
      <c r="AB128" s="25"/>
      <c r="AC128" s="25"/>
      <c r="AD128" s="25"/>
      <c r="AE128" s="25"/>
      <c r="AF128" s="25"/>
      <c r="AG128" s="25"/>
      <c r="AH128" s="25"/>
      <c r="AI128" s="25"/>
      <c r="AJ128" s="25"/>
      <c r="AK128" s="25"/>
      <c r="AL128" s="25"/>
      <c r="AM128" s="25"/>
      <c r="AN128" s="25"/>
      <c r="AO128" s="25"/>
      <c r="AP128" s="25"/>
      <c r="AQ128" s="533"/>
      <c r="AS128" s="60"/>
      <c r="AT128" s="1317"/>
      <c r="AU128" s="1320"/>
      <c r="AV128" s="1320"/>
      <c r="AW128" s="1320"/>
      <c r="AX128" s="1320"/>
      <c r="AY128" s="1320"/>
      <c r="AZ128" s="1320"/>
      <c r="BA128" s="1320"/>
      <c r="BB128" s="1320"/>
      <c r="BC128" s="1320"/>
      <c r="BD128" s="1320"/>
      <c r="BE128" s="1320"/>
      <c r="BF128" s="1320"/>
      <c r="BG128" s="1320"/>
      <c r="BH128" s="1320"/>
      <c r="BI128" s="1320"/>
      <c r="BJ128" s="1320"/>
      <c r="BK128" s="1320"/>
      <c r="BL128" s="1320"/>
      <c r="BM128" s="1320"/>
      <c r="BN128" s="608"/>
      <c r="BO128" s="608"/>
      <c r="BP128" s="608"/>
      <c r="BQ128" s="608"/>
      <c r="BR128" s="608"/>
      <c r="BS128" s="608"/>
      <c r="BT128" s="608"/>
      <c r="BU128" s="608"/>
      <c r="BV128" s="608"/>
      <c r="BW128" s="608"/>
      <c r="BX128" s="608"/>
      <c r="BY128" s="608"/>
      <c r="BZ128" s="608"/>
      <c r="CA128" s="608"/>
      <c r="CB128" s="608"/>
      <c r="CC128" s="608"/>
      <c r="CD128" s="608"/>
      <c r="CE128" s="608"/>
      <c r="CF128" s="608"/>
      <c r="CG128" s="608"/>
      <c r="CH128" s="608"/>
      <c r="CI128" s="608"/>
      <c r="CJ128" s="608"/>
      <c r="CK128" s="608"/>
      <c r="CL128" s="608"/>
      <c r="CM128" s="608"/>
      <c r="CN128" s="608"/>
      <c r="CO128" s="608"/>
      <c r="CP128" s="608"/>
      <c r="CQ128" s="608"/>
      <c r="CR128" s="608"/>
      <c r="CS128" s="608"/>
      <c r="CT128" s="608"/>
      <c r="CU128" s="608"/>
      <c r="CV128" s="608"/>
      <c r="CW128" s="608"/>
      <c r="CX128" s="608"/>
      <c r="CY128" s="608"/>
      <c r="CZ128" s="608"/>
      <c r="DA128" s="608"/>
      <c r="DB128" s="608"/>
      <c r="DC128" s="608"/>
      <c r="DD128" s="608"/>
      <c r="DE128" s="608"/>
      <c r="DF128" s="608"/>
      <c r="DG128" s="608"/>
      <c r="DH128" s="608"/>
      <c r="DI128" s="608"/>
      <c r="DJ128" s="608"/>
      <c r="DK128" s="608"/>
      <c r="DL128" s="608"/>
      <c r="DM128" s="608"/>
      <c r="DN128" s="608"/>
      <c r="DO128" s="608"/>
      <c r="DP128" s="608"/>
      <c r="DQ128" s="608"/>
    </row>
    <row r="129" spans="1:121" ht="11.25" customHeight="1">
      <c r="A129" s="1458"/>
      <c r="B129" s="201"/>
      <c r="D129" s="155"/>
      <c r="E129" s="1801"/>
      <c r="F129" s="1801"/>
      <c r="G129" s="1801"/>
      <c r="H129" s="1801"/>
      <c r="I129" s="1801"/>
      <c r="J129" s="1801"/>
      <c r="K129" s="1801"/>
      <c r="L129" s="1801"/>
      <c r="M129" s="1801"/>
      <c r="N129" s="1801"/>
      <c r="O129" s="1801"/>
      <c r="P129" s="1801"/>
      <c r="Q129" s="1801"/>
      <c r="R129" s="1801"/>
      <c r="S129" s="46"/>
      <c r="T129" s="258"/>
      <c r="U129" s="109"/>
      <c r="V129" s="109"/>
      <c r="W129" s="1460"/>
      <c r="X129" s="1461" t="s">
        <v>558</v>
      </c>
      <c r="Z129" s="4"/>
      <c r="AA129" s="315"/>
      <c r="AB129" s="25"/>
      <c r="AC129" s="25"/>
      <c r="AD129" s="25"/>
      <c r="AE129" s="25"/>
      <c r="AF129" s="25"/>
      <c r="AG129" s="25"/>
      <c r="AH129" s="25"/>
      <c r="AI129" s="25"/>
      <c r="AJ129" s="25"/>
      <c r="AK129" s="25"/>
      <c r="AL129" s="134"/>
      <c r="AM129" s="25"/>
      <c r="AN129" s="25"/>
      <c r="AO129" s="25"/>
      <c r="AP129" s="25"/>
      <c r="AQ129" s="24"/>
      <c r="AR129" s="15"/>
      <c r="AS129" s="60"/>
      <c r="AT129" s="1317"/>
      <c r="AU129" s="608"/>
      <c r="AV129" s="608"/>
      <c r="AW129" s="608"/>
      <c r="AX129" s="608"/>
      <c r="AY129" s="608"/>
      <c r="AZ129" s="608"/>
      <c r="BA129" s="608"/>
      <c r="BB129" s="608"/>
      <c r="BC129" s="608"/>
      <c r="BD129" s="608"/>
      <c r="BE129" s="608"/>
      <c r="BF129" s="608"/>
      <c r="BG129" s="608"/>
      <c r="BH129" s="608"/>
      <c r="BI129" s="608"/>
      <c r="BJ129" s="608"/>
      <c r="BK129" s="608"/>
      <c r="BL129" s="608"/>
      <c r="BM129" s="608"/>
      <c r="BN129" s="608"/>
      <c r="BO129" s="608"/>
      <c r="BP129" s="608"/>
      <c r="BQ129" s="608"/>
      <c r="BR129" s="608"/>
      <c r="BS129" s="608"/>
      <c r="BT129" s="608"/>
      <c r="BU129" s="608"/>
      <c r="BV129" s="608"/>
      <c r="BW129" s="608"/>
      <c r="BX129" s="608"/>
      <c r="BY129" s="608"/>
      <c r="BZ129" s="608"/>
      <c r="CA129" s="608"/>
      <c r="CB129" s="608"/>
      <c r="CC129" s="608"/>
      <c r="CD129" s="608"/>
      <c r="CE129" s="608"/>
      <c r="CF129" s="608"/>
      <c r="CG129" s="608"/>
      <c r="CH129" s="608"/>
      <c r="CI129" s="608"/>
      <c r="CJ129" s="608"/>
      <c r="CK129" s="608"/>
      <c r="CL129" s="608"/>
      <c r="CM129" s="608"/>
      <c r="CN129" s="608"/>
      <c r="CO129" s="608"/>
      <c r="CP129" s="608"/>
      <c r="CQ129" s="608"/>
      <c r="CR129" s="608"/>
      <c r="CS129" s="608"/>
      <c r="CT129" s="608"/>
      <c r="CU129" s="608"/>
      <c r="CV129" s="608"/>
      <c r="CW129" s="608"/>
      <c r="CX129" s="608"/>
      <c r="CY129" s="608"/>
      <c r="CZ129" s="608"/>
      <c r="DA129" s="608"/>
      <c r="DB129" s="608"/>
      <c r="DC129" s="608"/>
      <c r="DD129" s="608"/>
      <c r="DE129" s="608"/>
      <c r="DF129" s="608"/>
      <c r="DG129" s="608"/>
      <c r="DH129" s="608"/>
      <c r="DI129" s="608"/>
      <c r="DJ129" s="608"/>
      <c r="DK129" s="608"/>
      <c r="DL129" s="608"/>
      <c r="DM129" s="608"/>
      <c r="DN129" s="608"/>
      <c r="DO129" s="608"/>
      <c r="DP129" s="608"/>
      <c r="DQ129" s="608"/>
    </row>
    <row r="130" spans="1:121" ht="11.25" customHeight="1">
      <c r="A130" s="1458"/>
      <c r="B130" s="201"/>
      <c r="D130" s="155"/>
      <c r="E130" s="1801"/>
      <c r="F130" s="1801"/>
      <c r="G130" s="1801"/>
      <c r="H130" s="1801"/>
      <c r="I130" s="1801"/>
      <c r="J130" s="1801"/>
      <c r="K130" s="1801"/>
      <c r="L130" s="1801"/>
      <c r="M130" s="1801"/>
      <c r="N130" s="1801"/>
      <c r="O130" s="1801"/>
      <c r="P130" s="1801"/>
      <c r="Q130" s="1801"/>
      <c r="R130" s="1801"/>
      <c r="S130" s="46"/>
      <c r="T130" s="258"/>
      <c r="U130" s="109"/>
      <c r="V130" s="109"/>
      <c r="W130" s="1460"/>
      <c r="X130" s="1461"/>
      <c r="Z130" s="4"/>
      <c r="AA130" s="315"/>
      <c r="AB130" s="25"/>
      <c r="AC130" s="25"/>
      <c r="AD130" s="25"/>
      <c r="AE130" s="25"/>
      <c r="AF130" s="25"/>
      <c r="AG130" s="25"/>
      <c r="AH130" s="25"/>
      <c r="AI130" s="25"/>
      <c r="AJ130" s="25"/>
      <c r="AK130" s="25"/>
      <c r="AL130" s="134"/>
      <c r="AM130" s="25"/>
      <c r="AN130" s="25"/>
      <c r="AO130" s="25"/>
      <c r="AP130" s="25"/>
      <c r="AQ130" s="24"/>
      <c r="AR130" s="15"/>
      <c r="AS130" s="60"/>
      <c r="AT130" s="1317"/>
      <c r="AU130" s="608"/>
      <c r="AV130" s="608"/>
      <c r="AW130" s="608"/>
      <c r="AX130" s="608"/>
      <c r="AY130" s="608"/>
      <c r="AZ130" s="608"/>
      <c r="BA130" s="608"/>
      <c r="BB130" s="608"/>
      <c r="BC130" s="608"/>
      <c r="BD130" s="608"/>
      <c r="BE130" s="608"/>
      <c r="BF130" s="608"/>
      <c r="BG130" s="608"/>
      <c r="BH130" s="608"/>
      <c r="BI130" s="608"/>
      <c r="BJ130" s="608"/>
      <c r="BK130" s="608"/>
      <c r="BL130" s="608"/>
      <c r="BM130" s="608"/>
      <c r="BN130" s="608"/>
      <c r="BO130" s="608"/>
      <c r="BP130" s="608"/>
      <c r="BQ130" s="608"/>
      <c r="BR130" s="608"/>
      <c r="BS130" s="608"/>
      <c r="BT130" s="608"/>
      <c r="BU130" s="608"/>
      <c r="BV130" s="608"/>
      <c r="BW130" s="608"/>
      <c r="BX130" s="608"/>
      <c r="BY130" s="608"/>
      <c r="BZ130" s="608"/>
      <c r="CA130" s="608"/>
      <c r="CB130" s="608"/>
      <c r="CC130" s="608"/>
      <c r="CD130" s="608"/>
      <c r="CE130" s="608"/>
      <c r="CF130" s="608"/>
      <c r="CG130" s="608"/>
      <c r="CH130" s="608"/>
      <c r="CI130" s="608"/>
      <c r="CJ130" s="608"/>
      <c r="CK130" s="608"/>
      <c r="CL130" s="608"/>
      <c r="CM130" s="608"/>
      <c r="CN130" s="608"/>
      <c r="CO130" s="608"/>
      <c r="CP130" s="608"/>
      <c r="CQ130" s="608"/>
      <c r="CR130" s="608"/>
      <c r="CS130" s="608"/>
      <c r="CT130" s="608"/>
      <c r="CU130" s="608"/>
      <c r="CV130" s="608"/>
      <c r="CW130" s="608"/>
      <c r="CX130" s="608"/>
      <c r="CY130" s="608"/>
      <c r="CZ130" s="608"/>
      <c r="DA130" s="608"/>
      <c r="DB130" s="608"/>
      <c r="DC130" s="608"/>
      <c r="DD130" s="608"/>
      <c r="DE130" s="608"/>
      <c r="DF130" s="608"/>
      <c r="DG130" s="608"/>
      <c r="DH130" s="608"/>
      <c r="DI130" s="608"/>
      <c r="DJ130" s="608"/>
      <c r="DK130" s="608"/>
      <c r="DL130" s="608"/>
      <c r="DM130" s="608"/>
      <c r="DN130" s="608"/>
      <c r="DO130" s="608"/>
      <c r="DP130" s="608"/>
      <c r="DQ130" s="608"/>
    </row>
    <row r="131" spans="1:121" ht="6" customHeight="1" thickBot="1">
      <c r="A131" s="1671"/>
      <c r="B131" s="1672"/>
      <c r="C131" s="1673"/>
      <c r="D131" s="1674"/>
      <c r="E131" s="1675"/>
      <c r="F131" s="1675"/>
      <c r="G131" s="1675"/>
      <c r="H131" s="1675"/>
      <c r="I131" s="1675"/>
      <c r="J131" s="1675"/>
      <c r="K131" s="1675"/>
      <c r="L131" s="1675"/>
      <c r="M131" s="1675"/>
      <c r="N131" s="1675"/>
      <c r="O131" s="1675"/>
      <c r="P131" s="1675"/>
      <c r="Q131" s="1675"/>
      <c r="R131" s="1675"/>
      <c r="S131" s="1676"/>
      <c r="T131" s="1677"/>
      <c r="U131" s="1675"/>
      <c r="V131" s="1675"/>
      <c r="W131" s="393"/>
      <c r="X131" s="1675"/>
      <c r="Y131" s="1678"/>
      <c r="Z131" s="1677"/>
      <c r="AA131" s="1675"/>
      <c r="AB131" s="1675"/>
      <c r="AC131" s="1675"/>
      <c r="AD131" s="1675"/>
      <c r="AE131" s="1675"/>
      <c r="AF131" s="1675"/>
      <c r="AG131" s="1675"/>
      <c r="AH131" s="1675"/>
      <c r="AI131" s="1675"/>
      <c r="AJ131" s="1675"/>
      <c r="AK131" s="1679"/>
      <c r="AL131" s="1675"/>
      <c r="AM131" s="1675"/>
      <c r="AN131" s="1675"/>
      <c r="AO131" s="1675"/>
      <c r="AP131" s="1675"/>
      <c r="AQ131" s="1675"/>
      <c r="AR131" s="1678"/>
      <c r="AS131" s="1680"/>
    </row>
    <row r="132" spans="1:121" ht="6" customHeight="1">
      <c r="A132" s="316"/>
      <c r="B132" s="754"/>
      <c r="C132" s="316"/>
      <c r="D132" s="316"/>
      <c r="E132" s="316"/>
      <c r="F132" s="316"/>
      <c r="G132" s="316"/>
      <c r="H132" s="316"/>
      <c r="I132" s="316"/>
      <c r="J132" s="316"/>
      <c r="K132" s="316"/>
      <c r="L132" s="316"/>
      <c r="M132" s="316"/>
      <c r="N132" s="316"/>
      <c r="O132" s="316"/>
      <c r="P132" s="316"/>
      <c r="Q132" s="316"/>
      <c r="R132" s="316"/>
      <c r="S132" s="316"/>
      <c r="T132" s="316"/>
      <c r="U132" s="316"/>
      <c r="V132" s="316"/>
      <c r="W132" s="316"/>
      <c r="X132" s="316"/>
      <c r="Y132" s="316"/>
      <c r="Z132" s="316"/>
      <c r="AA132" s="316"/>
      <c r="AB132" s="316"/>
      <c r="AC132" s="316"/>
      <c r="AD132" s="316"/>
      <c r="AE132" s="316"/>
      <c r="AF132" s="316"/>
      <c r="AG132" s="316"/>
      <c r="AH132" s="316"/>
      <c r="AI132" s="316"/>
      <c r="AJ132" s="316"/>
      <c r="AK132" s="316"/>
      <c r="AL132" s="316"/>
      <c r="AM132" s="982"/>
      <c r="AN132" s="316"/>
      <c r="AO132" s="316"/>
      <c r="AP132" s="316"/>
      <c r="AQ132" s="316"/>
      <c r="AR132" s="316"/>
      <c r="AS132" s="316"/>
    </row>
    <row r="133" spans="1:121" ht="11.25" customHeight="1">
      <c r="A133" s="1725" t="s">
        <v>563</v>
      </c>
      <c r="B133" s="1725"/>
      <c r="C133" s="1725"/>
      <c r="D133" s="1725"/>
      <c r="E133" s="1725"/>
      <c r="F133" s="1725"/>
      <c r="G133" s="1725"/>
      <c r="H133" s="1725"/>
      <c r="I133" s="1725"/>
      <c r="J133" s="1725"/>
      <c r="K133" s="1725"/>
      <c r="L133" s="1725"/>
      <c r="M133" s="1725"/>
      <c r="N133" s="1725"/>
      <c r="O133" s="1725"/>
      <c r="P133" s="1725"/>
      <c r="Q133" s="1725"/>
      <c r="R133" s="1725"/>
      <c r="S133" s="1725"/>
      <c r="T133" s="1725"/>
      <c r="U133" s="1725"/>
      <c r="V133" s="1725"/>
      <c r="W133" s="1725"/>
      <c r="X133" s="1725"/>
      <c r="Y133" s="1725"/>
      <c r="Z133" s="1725"/>
      <c r="AA133" s="1725"/>
      <c r="AB133" s="1725"/>
      <c r="AC133" s="1725"/>
      <c r="AD133" s="1725"/>
      <c r="AE133" s="1725"/>
      <c r="AF133" s="1725"/>
      <c r="AG133" s="1725"/>
      <c r="AH133" s="1725"/>
      <c r="AI133" s="1725"/>
      <c r="AJ133" s="1725"/>
      <c r="AK133" s="1725"/>
      <c r="AL133" s="1725"/>
      <c r="AM133" s="1725"/>
      <c r="AN133" s="1725"/>
      <c r="AO133" s="1725"/>
      <c r="AP133" s="1725"/>
      <c r="AQ133" s="1725"/>
      <c r="AR133" s="1725"/>
      <c r="AS133" s="1725"/>
    </row>
    <row r="134" spans="1:121" ht="6" customHeight="1" thickBot="1">
      <c r="A134" s="315"/>
      <c r="B134" s="972"/>
      <c r="C134" s="315"/>
      <c r="D134" s="315"/>
      <c r="E134" s="315"/>
      <c r="F134" s="315"/>
      <c r="G134" s="315"/>
      <c r="H134" s="315"/>
      <c r="I134" s="315"/>
      <c r="J134" s="315"/>
      <c r="K134" s="315"/>
      <c r="L134" s="315"/>
      <c r="M134" s="315"/>
      <c r="N134" s="315"/>
      <c r="O134" s="315"/>
      <c r="P134" s="315"/>
      <c r="Q134" s="315"/>
      <c r="R134" s="315"/>
      <c r="S134" s="315"/>
      <c r="T134" s="315"/>
      <c r="U134" s="315"/>
      <c r="V134" s="315"/>
      <c r="W134" s="315"/>
      <c r="X134" s="315"/>
      <c r="Y134" s="315"/>
      <c r="Z134" s="315"/>
      <c r="AA134" s="315"/>
      <c r="AB134" s="315"/>
      <c r="AC134" s="315"/>
      <c r="AD134" s="315"/>
      <c r="AE134" s="315"/>
      <c r="AF134" s="315"/>
      <c r="AG134" s="315"/>
      <c r="AH134" s="315"/>
      <c r="AI134" s="315"/>
      <c r="AJ134" s="315"/>
      <c r="AK134" s="315"/>
      <c r="AL134" s="315"/>
      <c r="AM134" s="973"/>
      <c r="AN134" s="315"/>
      <c r="AO134" s="315"/>
      <c r="AP134" s="315"/>
      <c r="AQ134" s="315"/>
      <c r="AR134" s="315"/>
      <c r="AS134" s="973"/>
    </row>
    <row r="135" spans="1:121" ht="6" customHeight="1">
      <c r="A135" s="42"/>
      <c r="B135" s="188"/>
      <c r="C135" s="42"/>
      <c r="D135" s="420"/>
      <c r="E135" s="27"/>
      <c r="F135" s="27"/>
      <c r="G135" s="27"/>
      <c r="H135" s="145"/>
      <c r="I135" s="145"/>
      <c r="J135" s="145"/>
      <c r="K135" s="145"/>
      <c r="L135" s="145"/>
      <c r="M135" s="145"/>
      <c r="N135" s="145"/>
      <c r="O135" s="409"/>
      <c r="P135" s="408"/>
      <c r="Q135" s="27"/>
      <c r="R135" s="27"/>
      <c r="S135" s="27"/>
      <c r="T135" s="27"/>
      <c r="U135" s="128"/>
      <c r="V135" s="51"/>
      <c r="W135" s="27"/>
      <c r="X135" s="27"/>
      <c r="Y135" s="27"/>
      <c r="Z135" s="27"/>
      <c r="AA135" s="27"/>
      <c r="AB135" s="27"/>
      <c r="AC135" s="27"/>
      <c r="AD135" s="139"/>
      <c r="AE135" s="139"/>
      <c r="AF135" s="139"/>
      <c r="AG135" s="139"/>
      <c r="AH135" s="139"/>
      <c r="AI135" s="139"/>
      <c r="AJ135" s="143"/>
      <c r="AK135" s="386"/>
      <c r="AL135" s="139"/>
      <c r="AM135" s="139"/>
      <c r="AN135" s="139"/>
      <c r="AO135" s="27"/>
      <c r="AP135" s="27"/>
      <c r="AQ135" s="41"/>
      <c r="AR135" s="41"/>
      <c r="AS135" s="128"/>
    </row>
    <row r="136" spans="1:121" ht="11.25" customHeight="1">
      <c r="A136" s="13"/>
      <c r="B136" s="537">
        <v>820</v>
      </c>
      <c r="C136" s="13"/>
      <c r="D136" s="335"/>
      <c r="E136" s="1733" t="str">
        <f ca="1">VLOOKUP(INDIRECT(ADDRESS(ROW(),COLUMN()-3)),INDIRECT("translations[[Question Num]:["&amp; Language_Selected &amp;"]]"),MATCH(Language_Selected,Language_Options,0)+1,FALSE)</f>
        <v>Please tell me if: 
A)	  Any of the following equipment is used in this facility
B)	  It is available, and
C)	  It is in working order
READ OUT EACH ITEM LISTED IN CAPITAL LETTERS</v>
      </c>
      <c r="F136" s="1733"/>
      <c r="G136" s="1733"/>
      <c r="H136" s="1733"/>
      <c r="I136" s="1733"/>
      <c r="J136" s="1733"/>
      <c r="K136" s="1733"/>
      <c r="L136" s="1733"/>
      <c r="M136" s="1733"/>
      <c r="N136" s="1733"/>
      <c r="O136" s="403"/>
      <c r="P136" s="1788" t="s">
        <v>564</v>
      </c>
      <c r="Q136" s="1789"/>
      <c r="R136" s="1789"/>
      <c r="S136" s="1789"/>
      <c r="T136" s="1789"/>
      <c r="U136" s="1813"/>
      <c r="V136" s="1788" t="s">
        <v>565</v>
      </c>
      <c r="W136" s="1789"/>
      <c r="X136" s="1789"/>
      <c r="Y136" s="1789"/>
      <c r="Z136" s="1789"/>
      <c r="AA136" s="1789"/>
      <c r="AB136" s="1789"/>
      <c r="AC136" s="1789"/>
      <c r="AD136" s="1789"/>
      <c r="AE136" s="1789"/>
      <c r="AF136" s="1789"/>
      <c r="AG136" s="1789"/>
      <c r="AH136" s="1789"/>
      <c r="AI136" s="1789"/>
      <c r="AJ136" s="1813"/>
      <c r="AK136" s="1788" t="s">
        <v>566</v>
      </c>
      <c r="AL136" s="1789"/>
      <c r="AM136" s="1789"/>
      <c r="AN136" s="1789"/>
      <c r="AO136" s="1789"/>
      <c r="AP136" s="1789"/>
      <c r="AQ136" s="1789"/>
      <c r="AR136" s="1789"/>
      <c r="AS136" s="1813"/>
    </row>
    <row r="137" spans="1:121" ht="11.25" customHeight="1">
      <c r="A137" s="13"/>
      <c r="B137" s="201"/>
      <c r="C137" s="13"/>
      <c r="D137" s="335"/>
      <c r="E137" s="1733"/>
      <c r="F137" s="1733"/>
      <c r="G137" s="1733"/>
      <c r="H137" s="1733"/>
      <c r="I137" s="1733"/>
      <c r="J137" s="1733"/>
      <c r="K137" s="1733"/>
      <c r="L137" s="1733"/>
      <c r="M137" s="1733"/>
      <c r="N137" s="1733"/>
      <c r="O137" s="403"/>
      <c r="P137" s="1788"/>
      <c r="Q137" s="1789"/>
      <c r="R137" s="1789"/>
      <c r="S137" s="1789"/>
      <c r="T137" s="1789"/>
      <c r="U137" s="1813"/>
      <c r="V137" s="1788"/>
      <c r="W137" s="1789"/>
      <c r="X137" s="1789"/>
      <c r="Y137" s="1789"/>
      <c r="Z137" s="1789"/>
      <c r="AA137" s="1789"/>
      <c r="AB137" s="1789"/>
      <c r="AC137" s="1789"/>
      <c r="AD137" s="1789"/>
      <c r="AE137" s="1789"/>
      <c r="AF137" s="1789"/>
      <c r="AG137" s="1789"/>
      <c r="AH137" s="1789"/>
      <c r="AI137" s="1789"/>
      <c r="AJ137" s="1813"/>
      <c r="AK137" s="1788"/>
      <c r="AL137" s="1789"/>
      <c r="AM137" s="1789"/>
      <c r="AN137" s="1789"/>
      <c r="AO137" s="1789"/>
      <c r="AP137" s="1789"/>
      <c r="AQ137" s="1789"/>
      <c r="AR137" s="1789"/>
      <c r="AS137" s="1813"/>
    </row>
    <row r="138" spans="1:121" ht="11.25" customHeight="1">
      <c r="A138" s="13"/>
      <c r="B138" s="201"/>
      <c r="C138" s="13"/>
      <c r="D138" s="335"/>
      <c r="E138" s="1733"/>
      <c r="F138" s="1733"/>
      <c r="G138" s="1733"/>
      <c r="H138" s="1733"/>
      <c r="I138" s="1733"/>
      <c r="J138" s="1733"/>
      <c r="K138" s="1733"/>
      <c r="L138" s="1733"/>
      <c r="M138" s="1733"/>
      <c r="N138" s="1733"/>
      <c r="O138" s="403"/>
      <c r="P138" s="1788"/>
      <c r="Q138" s="1789"/>
      <c r="R138" s="1789"/>
      <c r="S138" s="1789"/>
      <c r="T138" s="1789"/>
      <c r="U138" s="1813"/>
      <c r="V138" s="1788"/>
      <c r="W138" s="1789"/>
      <c r="X138" s="1789"/>
      <c r="Y138" s="1789"/>
      <c r="Z138" s="1789"/>
      <c r="AA138" s="1789"/>
      <c r="AB138" s="1789"/>
      <c r="AC138" s="1789"/>
      <c r="AD138" s="1789"/>
      <c r="AE138" s="1789"/>
      <c r="AF138" s="1789"/>
      <c r="AG138" s="1789"/>
      <c r="AH138" s="1789"/>
      <c r="AI138" s="1789"/>
      <c r="AJ138" s="1813"/>
      <c r="AK138" s="1788"/>
      <c r="AL138" s="1789"/>
      <c r="AM138" s="1789"/>
      <c r="AN138" s="1789"/>
      <c r="AO138" s="1789"/>
      <c r="AP138" s="1789"/>
      <c r="AQ138" s="1789"/>
      <c r="AR138" s="1789"/>
      <c r="AS138" s="1813"/>
    </row>
    <row r="139" spans="1:121" ht="6" customHeight="1">
      <c r="A139" s="13"/>
      <c r="B139" s="201"/>
      <c r="C139" s="13"/>
      <c r="D139" s="335"/>
      <c r="E139" s="1733"/>
      <c r="F139" s="1733"/>
      <c r="G139" s="1733"/>
      <c r="H139" s="1733"/>
      <c r="I139" s="1733"/>
      <c r="J139" s="1733"/>
      <c r="K139" s="1733"/>
      <c r="L139" s="1733"/>
      <c r="M139" s="1733"/>
      <c r="N139" s="1733"/>
      <c r="O139" s="403"/>
      <c r="P139" s="793"/>
      <c r="Q139" s="2"/>
      <c r="R139" s="2"/>
      <c r="S139" s="2"/>
      <c r="T139" s="2"/>
      <c r="U139" s="423"/>
      <c r="V139" s="34"/>
      <c r="W139" s="2"/>
      <c r="X139" s="2"/>
      <c r="Y139" s="2"/>
      <c r="Z139" s="2"/>
      <c r="AA139" s="2"/>
      <c r="AB139" s="2"/>
      <c r="AC139" s="2"/>
      <c r="AD139" s="2"/>
      <c r="AE139" s="2"/>
      <c r="AF139" s="2"/>
      <c r="AG139" s="2"/>
      <c r="AH139" s="2"/>
      <c r="AI139" s="2"/>
      <c r="AJ139" s="423"/>
      <c r="AK139" s="34"/>
      <c r="AL139" s="2"/>
      <c r="AM139" s="2"/>
      <c r="AN139" s="2"/>
      <c r="AO139" s="2"/>
      <c r="AP139" s="2"/>
      <c r="AQ139" s="2"/>
      <c r="AR139" s="2"/>
      <c r="AS139" s="423"/>
    </row>
    <row r="140" spans="1:121" ht="6" customHeight="1">
      <c r="A140" s="13"/>
      <c r="B140" s="201"/>
      <c r="C140" s="13"/>
      <c r="D140" s="335"/>
      <c r="E140" s="1733"/>
      <c r="F140" s="1733"/>
      <c r="G140" s="1733"/>
      <c r="H140" s="1733"/>
      <c r="I140" s="1733"/>
      <c r="J140" s="1733"/>
      <c r="K140" s="1733"/>
      <c r="L140" s="1733"/>
      <c r="M140" s="1733"/>
      <c r="N140" s="1733"/>
      <c r="O140" s="403"/>
      <c r="P140" s="794"/>
      <c r="Q140" s="9"/>
      <c r="R140" s="9"/>
      <c r="S140" s="9"/>
      <c r="T140" s="9"/>
      <c r="U140" s="33"/>
      <c r="V140" s="32"/>
      <c r="W140" s="9"/>
      <c r="X140" s="9"/>
      <c r="Y140" s="9"/>
      <c r="Z140" s="9"/>
      <c r="AA140" s="9"/>
      <c r="AB140" s="9"/>
      <c r="AC140" s="9"/>
      <c r="AD140" s="9"/>
      <c r="AE140" s="9"/>
      <c r="AF140" s="9"/>
      <c r="AG140" s="795"/>
      <c r="AH140" s="9"/>
      <c r="AI140" s="9"/>
      <c r="AJ140" s="33"/>
      <c r="AK140" s="32"/>
      <c r="AL140" s="9"/>
      <c r="AM140" s="9"/>
      <c r="AN140" s="9"/>
      <c r="AO140" s="9"/>
      <c r="AP140" s="9"/>
      <c r="AQ140" s="9"/>
      <c r="AR140" s="9"/>
      <c r="AS140" s="33"/>
    </row>
    <row r="141" spans="1:121" ht="11.25" customHeight="1">
      <c r="A141" s="13"/>
      <c r="B141" s="201"/>
      <c r="C141" s="13"/>
      <c r="D141" s="335"/>
      <c r="E141" s="1733"/>
      <c r="F141" s="1733"/>
      <c r="G141" s="1733"/>
      <c r="H141" s="1733"/>
      <c r="I141" s="1733"/>
      <c r="J141" s="1733"/>
      <c r="K141" s="1733"/>
      <c r="L141" s="1733"/>
      <c r="M141" s="1733"/>
      <c r="N141" s="1733"/>
      <c r="O141" s="403"/>
      <c r="P141" s="1219"/>
      <c r="Q141" s="1220"/>
      <c r="R141" s="1220"/>
      <c r="S141" s="1220"/>
      <c r="T141" s="1220"/>
      <c r="U141" s="1221"/>
      <c r="V141" s="1219"/>
      <c r="W141" s="1220"/>
      <c r="X141" s="1220"/>
      <c r="Y141" s="1220"/>
      <c r="Z141" s="1220"/>
      <c r="AA141" s="1220"/>
      <c r="AB141" s="1220"/>
      <c r="AC141" s="1220"/>
      <c r="AD141" s="1220"/>
      <c r="AE141" s="1220"/>
      <c r="AF141" s="1220"/>
      <c r="AG141" s="1220"/>
      <c r="AH141" s="1220"/>
      <c r="AI141" s="1220"/>
      <c r="AJ141" s="1221"/>
      <c r="AK141" s="1219"/>
      <c r="AL141" s="1220"/>
      <c r="AM141" s="1220"/>
      <c r="AN141" s="1220"/>
      <c r="AO141" s="1220"/>
      <c r="AP141" s="1220"/>
      <c r="AQ141" s="1220"/>
      <c r="AR141" s="1220"/>
      <c r="AS141" s="1221"/>
    </row>
    <row r="142" spans="1:121" ht="11.25" customHeight="1">
      <c r="A142" s="13"/>
      <c r="B142" s="201"/>
      <c r="C142" s="13"/>
      <c r="D142" s="335"/>
      <c r="E142" s="1733"/>
      <c r="F142" s="1733"/>
      <c r="G142" s="1733"/>
      <c r="H142" s="1733"/>
      <c r="I142" s="1733"/>
      <c r="J142" s="1733"/>
      <c r="K142" s="1733"/>
      <c r="L142" s="1733"/>
      <c r="M142" s="1733"/>
      <c r="N142" s="1733"/>
      <c r="O142" s="403"/>
      <c r="P142" s="1219"/>
      <c r="Q142" s="1220"/>
      <c r="R142" s="1220"/>
      <c r="S142" s="1220"/>
      <c r="T142" s="1220"/>
      <c r="U142" s="1221"/>
      <c r="V142" s="1219"/>
      <c r="W142" s="1220"/>
      <c r="X142" s="1220"/>
      <c r="Y142" s="1220"/>
      <c r="Z142" s="1220"/>
      <c r="AA142" s="1220"/>
      <c r="AB142" s="1220"/>
      <c r="AC142" s="1220"/>
      <c r="AD142" s="1220"/>
      <c r="AE142" s="1220"/>
      <c r="AF142" s="1220"/>
      <c r="AG142" s="1220"/>
      <c r="AH142" s="1220"/>
      <c r="AI142" s="1220"/>
      <c r="AJ142" s="1221"/>
      <c r="AK142" s="1219"/>
      <c r="AL142" s="1220"/>
      <c r="AM142" s="1220"/>
      <c r="AN142" s="1220"/>
      <c r="AO142" s="1220"/>
      <c r="AP142" s="1220"/>
      <c r="AQ142" s="1220"/>
      <c r="AR142" s="1220"/>
      <c r="AS142" s="1221"/>
    </row>
    <row r="143" spans="1:121" ht="11.25" customHeight="1">
      <c r="A143" s="13"/>
      <c r="B143" s="201"/>
      <c r="C143" s="13"/>
      <c r="D143" s="335"/>
      <c r="E143" s="1733"/>
      <c r="F143" s="1733"/>
      <c r="G143" s="1733"/>
      <c r="H143" s="1733"/>
      <c r="I143" s="1733"/>
      <c r="J143" s="1733"/>
      <c r="K143" s="1733"/>
      <c r="L143" s="1733"/>
      <c r="M143" s="1733"/>
      <c r="N143" s="1733"/>
      <c r="O143" s="403"/>
      <c r="P143" s="1219"/>
      <c r="Q143" s="1220"/>
      <c r="R143" s="1220"/>
      <c r="S143" s="1220"/>
      <c r="T143" s="1220"/>
      <c r="U143" s="1221"/>
      <c r="V143" s="1219"/>
      <c r="W143" s="1220"/>
      <c r="X143" s="1220"/>
      <c r="Y143" s="1220"/>
      <c r="Z143" s="1220"/>
      <c r="AA143" s="1220"/>
      <c r="AB143" s="1220"/>
      <c r="AC143" s="1220"/>
      <c r="AD143" s="1220"/>
      <c r="AE143" s="1220"/>
      <c r="AF143" s="1220"/>
      <c r="AG143" s="1220"/>
      <c r="AH143" s="1220"/>
      <c r="AI143" s="1220"/>
      <c r="AJ143" s="1221"/>
      <c r="AK143" s="1219"/>
      <c r="AL143" s="1220"/>
      <c r="AM143" s="1220"/>
      <c r="AN143" s="1220"/>
      <c r="AO143" s="1220"/>
      <c r="AP143" s="1220"/>
      <c r="AQ143" s="1220"/>
      <c r="AR143" s="1220"/>
      <c r="AS143" s="1221"/>
    </row>
    <row r="144" spans="1:121" ht="11.25" customHeight="1">
      <c r="A144" s="13"/>
      <c r="B144" s="201"/>
      <c r="C144" s="13"/>
      <c r="D144" s="335"/>
      <c r="E144" s="1733"/>
      <c r="F144" s="1733"/>
      <c r="G144" s="1733"/>
      <c r="H144" s="1733"/>
      <c r="I144" s="1733"/>
      <c r="J144" s="1733"/>
      <c r="K144" s="1733"/>
      <c r="L144" s="1733"/>
      <c r="M144" s="1733"/>
      <c r="N144" s="1733"/>
      <c r="O144" s="403"/>
      <c r="P144" s="1219"/>
      <c r="Q144" s="1220"/>
      <c r="R144" s="1220"/>
      <c r="S144" s="1220"/>
      <c r="T144" s="1220"/>
      <c r="U144" s="1221"/>
      <c r="V144" s="1219"/>
      <c r="W144" s="1220"/>
      <c r="X144" s="1220"/>
      <c r="Y144" s="1220"/>
      <c r="Z144" s="1220"/>
      <c r="AA144" s="1220"/>
      <c r="AB144" s="1220"/>
      <c r="AC144" s="1220"/>
      <c r="AD144" s="1220"/>
      <c r="AE144" s="1220"/>
      <c r="AF144" s="1220"/>
      <c r="AG144" s="1220"/>
      <c r="AH144" s="1220"/>
      <c r="AI144" s="1220"/>
      <c r="AJ144" s="1221"/>
      <c r="AK144" s="1219"/>
      <c r="AL144" s="1220"/>
      <c r="AM144" s="1220"/>
      <c r="AN144" s="1220"/>
      <c r="AO144" s="1220"/>
      <c r="AP144" s="1220"/>
      <c r="AQ144" s="1220"/>
      <c r="AR144" s="1220"/>
      <c r="AS144" s="1221"/>
    </row>
    <row r="145" spans="1:46" ht="11.25" customHeight="1">
      <c r="A145" s="13"/>
      <c r="B145" s="201"/>
      <c r="C145" s="13"/>
      <c r="D145" s="335"/>
      <c r="E145" s="1733"/>
      <c r="F145" s="1733"/>
      <c r="G145" s="1733"/>
      <c r="H145" s="1733"/>
      <c r="I145" s="1733"/>
      <c r="J145" s="1733"/>
      <c r="K145" s="1733"/>
      <c r="L145" s="1733"/>
      <c r="M145" s="1733"/>
      <c r="N145" s="1733"/>
      <c r="O145" s="403"/>
      <c r="P145" s="1077"/>
      <c r="Q145" s="1078"/>
      <c r="R145" s="1078"/>
      <c r="S145" s="1078"/>
      <c r="T145" s="1078"/>
      <c r="U145" s="1079"/>
      <c r="V145" s="1077"/>
      <c r="W145" s="1078"/>
      <c r="X145" s="1078"/>
      <c r="Y145" s="1078"/>
      <c r="Z145" s="1078"/>
      <c r="AA145" s="1078"/>
      <c r="AB145" s="1078"/>
      <c r="AC145" s="1078"/>
      <c r="AD145" s="1078"/>
      <c r="AE145" s="1078"/>
      <c r="AF145" s="1078"/>
      <c r="AG145" s="1078"/>
      <c r="AH145" s="1078"/>
      <c r="AI145" s="1078"/>
      <c r="AJ145" s="1079"/>
      <c r="AK145" s="1077"/>
      <c r="AL145" s="1078"/>
      <c r="AM145" s="1078"/>
      <c r="AN145" s="1078"/>
      <c r="AO145" s="1078"/>
      <c r="AP145" s="1078"/>
      <c r="AQ145" s="1078"/>
      <c r="AR145" s="1078"/>
      <c r="AS145" s="1079"/>
    </row>
    <row r="146" spans="1:46" ht="11.25" customHeight="1">
      <c r="A146" s="13"/>
      <c r="B146" s="201"/>
      <c r="C146" s="13"/>
      <c r="D146" s="335"/>
      <c r="E146" s="1733"/>
      <c r="F146" s="1733"/>
      <c r="G146" s="1733"/>
      <c r="H146" s="1733"/>
      <c r="I146" s="1733"/>
      <c r="J146" s="1733"/>
      <c r="K146" s="1733"/>
      <c r="L146" s="1733"/>
      <c r="M146" s="1733"/>
      <c r="N146" s="1733"/>
      <c r="O146" s="403"/>
      <c r="P146" s="1077"/>
      <c r="Q146" s="1078"/>
      <c r="R146" s="1078"/>
      <c r="S146" s="1078"/>
      <c r="T146" s="1078"/>
      <c r="U146" s="1079"/>
      <c r="V146" s="1077"/>
      <c r="W146" s="1078"/>
      <c r="X146" s="1078"/>
      <c r="Y146" s="1078"/>
      <c r="Z146" s="1078"/>
      <c r="AA146" s="1078"/>
      <c r="AB146" s="1078"/>
      <c r="AC146" s="1078"/>
      <c r="AD146" s="1078"/>
      <c r="AE146" s="1078"/>
      <c r="AF146" s="1078"/>
      <c r="AG146" s="1078"/>
      <c r="AH146" s="1078"/>
      <c r="AI146" s="1078"/>
      <c r="AJ146" s="1079"/>
      <c r="AK146" s="1077"/>
      <c r="AL146" s="1078"/>
      <c r="AM146" s="1078"/>
      <c r="AN146" s="1078"/>
      <c r="AO146" s="1078"/>
      <c r="AP146" s="1078"/>
      <c r="AQ146" s="1078"/>
      <c r="AR146" s="1078"/>
      <c r="AS146" s="1079"/>
    </row>
    <row r="147" spans="1:46" ht="11.25" customHeight="1">
      <c r="A147" s="13"/>
      <c r="B147" s="201"/>
      <c r="C147" s="13"/>
      <c r="D147" s="335"/>
      <c r="E147" s="1733"/>
      <c r="F147" s="1733"/>
      <c r="G147" s="1733"/>
      <c r="H147" s="1733"/>
      <c r="I147" s="1733"/>
      <c r="J147" s="1733"/>
      <c r="K147" s="1733"/>
      <c r="L147" s="1733"/>
      <c r="M147" s="1733"/>
      <c r="N147" s="1733"/>
      <c r="O147" s="403"/>
      <c r="P147" s="1825" t="s">
        <v>129</v>
      </c>
      <c r="Q147" s="1811"/>
      <c r="R147" s="1811"/>
      <c r="S147" s="1811" t="s">
        <v>130</v>
      </c>
      <c r="T147" s="1811"/>
      <c r="U147" s="1812"/>
      <c r="V147" s="1825" t="s">
        <v>81</v>
      </c>
      <c r="W147" s="1811"/>
      <c r="X147" s="1811"/>
      <c r="Y147" s="1811"/>
      <c r="Z147" s="1811"/>
      <c r="AA147" s="1811" t="s">
        <v>282</v>
      </c>
      <c r="AB147" s="1811"/>
      <c r="AC147" s="1811"/>
      <c r="AD147" s="1811"/>
      <c r="AE147" s="1811"/>
      <c r="AF147" s="1811" t="s">
        <v>562</v>
      </c>
      <c r="AG147" s="1811"/>
      <c r="AH147" s="1811"/>
      <c r="AI147" s="1811"/>
      <c r="AJ147" s="1812"/>
      <c r="AK147" s="1825" t="s">
        <v>129</v>
      </c>
      <c r="AL147" s="1811"/>
      <c r="AM147" s="1811"/>
      <c r="AN147" s="1811" t="s">
        <v>130</v>
      </c>
      <c r="AO147" s="1811"/>
      <c r="AP147" s="1811"/>
      <c r="AQ147" s="1811" t="s">
        <v>209</v>
      </c>
      <c r="AR147" s="1811"/>
      <c r="AS147" s="1812"/>
    </row>
    <row r="148" spans="1:46" ht="11.25" customHeight="1">
      <c r="A148" s="13"/>
      <c r="B148" s="201"/>
      <c r="C148" s="13"/>
      <c r="D148" s="335"/>
      <c r="E148" s="1733"/>
      <c r="F148" s="1733"/>
      <c r="G148" s="1733"/>
      <c r="H148" s="1733"/>
      <c r="I148" s="1733"/>
      <c r="J148" s="1733"/>
      <c r="K148" s="1733"/>
      <c r="L148" s="1733"/>
      <c r="M148" s="1733"/>
      <c r="N148" s="1733"/>
      <c r="O148" s="403"/>
      <c r="P148" s="1825"/>
      <c r="Q148" s="1811"/>
      <c r="R148" s="1811"/>
      <c r="S148" s="1811"/>
      <c r="T148" s="1811"/>
      <c r="U148" s="1812"/>
      <c r="V148" s="1825"/>
      <c r="W148" s="1811"/>
      <c r="X148" s="1811"/>
      <c r="Y148" s="1811"/>
      <c r="Z148" s="1811"/>
      <c r="AA148" s="1811"/>
      <c r="AB148" s="1811"/>
      <c r="AC148" s="1811"/>
      <c r="AD148" s="1811"/>
      <c r="AE148" s="1811"/>
      <c r="AF148" s="1811"/>
      <c r="AG148" s="1811"/>
      <c r="AH148" s="1811"/>
      <c r="AI148" s="1811"/>
      <c r="AJ148" s="1812"/>
      <c r="AK148" s="1825"/>
      <c r="AL148" s="1811"/>
      <c r="AM148" s="1811"/>
      <c r="AN148" s="1811"/>
      <c r="AO148" s="1811"/>
      <c r="AP148" s="1811"/>
      <c r="AQ148" s="1811"/>
      <c r="AR148" s="1811"/>
      <c r="AS148" s="1812"/>
    </row>
    <row r="149" spans="1:46" ht="11.25" customHeight="1">
      <c r="A149" s="13"/>
      <c r="B149" s="201"/>
      <c r="C149" s="13"/>
      <c r="D149" s="335"/>
      <c r="E149" s="1733"/>
      <c r="F149" s="1733"/>
      <c r="G149" s="1733"/>
      <c r="H149" s="1733"/>
      <c r="I149" s="1733"/>
      <c r="J149" s="1733"/>
      <c r="K149" s="1733"/>
      <c r="L149" s="1733"/>
      <c r="M149" s="1733"/>
      <c r="N149" s="1733"/>
      <c r="O149" s="403"/>
      <c r="P149" s="1825"/>
      <c r="Q149" s="1811"/>
      <c r="R149" s="1811"/>
      <c r="S149" s="1811"/>
      <c r="T149" s="1811"/>
      <c r="U149" s="1812"/>
      <c r="V149" s="1825"/>
      <c r="W149" s="1811"/>
      <c r="X149" s="1811"/>
      <c r="Y149" s="1811"/>
      <c r="Z149" s="1811"/>
      <c r="AA149" s="1811"/>
      <c r="AB149" s="1811"/>
      <c r="AC149" s="1811"/>
      <c r="AD149" s="1811"/>
      <c r="AE149" s="1811"/>
      <c r="AF149" s="1811"/>
      <c r="AG149" s="1811"/>
      <c r="AH149" s="1811"/>
      <c r="AI149" s="1811"/>
      <c r="AJ149" s="1812"/>
      <c r="AK149" s="1825"/>
      <c r="AL149" s="1811"/>
      <c r="AM149" s="1811"/>
      <c r="AN149" s="1811"/>
      <c r="AO149" s="1811"/>
      <c r="AP149" s="1811"/>
      <c r="AQ149" s="1811"/>
      <c r="AR149" s="1811"/>
      <c r="AS149" s="1812"/>
      <c r="AT149" s="1205"/>
    </row>
    <row r="150" spans="1:46" ht="11.25" customHeight="1">
      <c r="A150" s="13"/>
      <c r="B150" s="201"/>
      <c r="C150" s="13"/>
      <c r="D150" s="335"/>
      <c r="E150" s="1733"/>
      <c r="F150" s="1733"/>
      <c r="G150" s="1733"/>
      <c r="H150" s="1733"/>
      <c r="I150" s="1733"/>
      <c r="J150" s="1733"/>
      <c r="K150" s="1733"/>
      <c r="L150" s="1733"/>
      <c r="M150" s="1733"/>
      <c r="N150" s="1733"/>
      <c r="O150" s="403"/>
      <c r="P150" s="1825"/>
      <c r="Q150" s="1811"/>
      <c r="R150" s="1811"/>
      <c r="S150" s="1811"/>
      <c r="T150" s="1811"/>
      <c r="U150" s="1812"/>
      <c r="V150" s="1825"/>
      <c r="W150" s="1811"/>
      <c r="X150" s="1811"/>
      <c r="Y150" s="1811"/>
      <c r="Z150" s="1811"/>
      <c r="AA150" s="1811"/>
      <c r="AB150" s="1811"/>
      <c r="AC150" s="1811"/>
      <c r="AD150" s="1811"/>
      <c r="AE150" s="1811"/>
      <c r="AF150" s="1811"/>
      <c r="AG150" s="1811"/>
      <c r="AH150" s="1811"/>
      <c r="AI150" s="1811"/>
      <c r="AJ150" s="1812"/>
      <c r="AK150" s="1825"/>
      <c r="AL150" s="1811"/>
      <c r="AM150" s="1811"/>
      <c r="AN150" s="1811"/>
      <c r="AO150" s="1811"/>
      <c r="AP150" s="1811"/>
      <c r="AQ150" s="1811"/>
      <c r="AR150" s="1811"/>
      <c r="AS150" s="1812"/>
    </row>
    <row r="151" spans="1:46" ht="6" customHeight="1">
      <c r="A151" s="2"/>
      <c r="B151" s="207"/>
      <c r="C151" s="423"/>
      <c r="D151" s="34"/>
      <c r="E151" s="7"/>
      <c r="F151" s="7"/>
      <c r="G151" s="7"/>
      <c r="H151" s="3"/>
      <c r="I151" s="3"/>
      <c r="J151" s="3"/>
      <c r="K151" s="3"/>
      <c r="L151" s="3"/>
      <c r="M151" s="3"/>
      <c r="N151" s="3"/>
      <c r="O151" s="407"/>
      <c r="P151" s="402"/>
      <c r="Q151" s="7"/>
      <c r="R151" s="7"/>
      <c r="S151" s="7"/>
      <c r="T151" s="7"/>
      <c r="U151" s="31"/>
      <c r="V151" s="6"/>
      <c r="W151" s="7"/>
      <c r="X151" s="7"/>
      <c r="Y151" s="7"/>
      <c r="Z151" s="7"/>
      <c r="AA151" s="7"/>
      <c r="AB151" s="53"/>
      <c r="AC151" s="53"/>
      <c r="AD151" s="196"/>
      <c r="AE151" s="196"/>
      <c r="AF151" s="196"/>
      <c r="AG151" s="196"/>
      <c r="AH151" s="196"/>
      <c r="AI151" s="53"/>
      <c r="AJ151" s="129"/>
      <c r="AK151" s="6"/>
      <c r="AL151" s="7"/>
      <c r="AM151" s="7"/>
      <c r="AN151" s="7"/>
      <c r="AO151" s="7"/>
      <c r="AP151" s="7"/>
      <c r="AQ151" s="7"/>
      <c r="AR151" s="5"/>
      <c r="AS151" s="31"/>
    </row>
    <row r="152" spans="1:46" ht="6" customHeight="1">
      <c r="A152" s="13"/>
      <c r="B152" s="925"/>
      <c r="C152" s="323"/>
      <c r="D152" s="1462"/>
      <c r="E152" s="576"/>
      <c r="F152" s="576"/>
      <c r="G152" s="576"/>
      <c r="H152" s="1463"/>
      <c r="I152" s="1463"/>
      <c r="J152" s="1463"/>
      <c r="K152" s="1463"/>
      <c r="L152" s="1463"/>
      <c r="M152" s="1463"/>
      <c r="N152" s="1463"/>
      <c r="O152" s="1464"/>
      <c r="P152" s="1465"/>
      <c r="Q152" s="877"/>
      <c r="R152" s="877"/>
      <c r="S152" s="877"/>
      <c r="T152" s="877"/>
      <c r="U152" s="311"/>
      <c r="V152" s="762"/>
      <c r="W152" s="109"/>
      <c r="X152" s="576"/>
      <c r="Y152" s="576"/>
      <c r="Z152" s="576"/>
      <c r="AA152" s="576"/>
      <c r="AB152" s="576"/>
      <c r="AC152" s="576"/>
      <c r="AD152" s="576"/>
      <c r="AE152" s="1444"/>
      <c r="AF152" s="1466"/>
      <c r="AG152" s="311"/>
      <c r="AH152" s="311"/>
      <c r="AI152" s="311"/>
      <c r="AJ152" s="73"/>
      <c r="AK152" s="48"/>
      <c r="AL152" s="14"/>
      <c r="AM152" s="14"/>
      <c r="AN152" s="14"/>
      <c r="AO152" s="12"/>
      <c r="AP152" s="1346"/>
      <c r="AQ152" s="8"/>
      <c r="AR152" s="531"/>
      <c r="AS152" s="46"/>
    </row>
    <row r="153" spans="1:46" ht="11.25" customHeight="1">
      <c r="A153" s="13"/>
      <c r="B153" s="926" t="s">
        <v>131</v>
      </c>
      <c r="C153" s="323"/>
      <c r="D153" s="1467"/>
      <c r="E153" s="1836" t="str">
        <f ca="1">VLOOKUP(CONCATENATE($B$136&amp;"-"&amp;INDIRECT(ADDRESS(ROW(),COLUMN()-3))),INDIRECT("translations[[Question Num]:["&amp; Language_Selected &amp;"]]"),MATCH(Language_Selected,Language_Options,0)+1,FALSE)</f>
        <v>MICROSCOPE WITH ELECTRIC LIGHT SOURCE</v>
      </c>
      <c r="F153" s="1836"/>
      <c r="G153" s="1836"/>
      <c r="H153" s="1836"/>
      <c r="I153" s="1836"/>
      <c r="J153" s="1836"/>
      <c r="K153" s="1836"/>
      <c r="L153" s="1836"/>
      <c r="M153" s="1836"/>
      <c r="N153" s="1836"/>
      <c r="O153" s="1468"/>
      <c r="P153" s="1469" t="s">
        <v>21</v>
      </c>
      <c r="Q153" s="109"/>
      <c r="R153" s="313" t="s">
        <v>227</v>
      </c>
      <c r="S153" s="109" t="s">
        <v>154</v>
      </c>
      <c r="T153" s="109">
        <v>2</v>
      </c>
      <c r="U153" s="109"/>
      <c r="V153" s="1470"/>
      <c r="W153" s="1469" t="s">
        <v>21</v>
      </c>
      <c r="X153" s="109"/>
      <c r="Y153" s="313" t="s">
        <v>229</v>
      </c>
      <c r="Z153" s="1469"/>
      <c r="AA153" s="109"/>
      <c r="AB153" s="323">
        <v>2</v>
      </c>
      <c r="AC153" s="109"/>
      <c r="AD153" s="313" t="s">
        <v>229</v>
      </c>
      <c r="AE153" s="109"/>
      <c r="AF153" s="323"/>
      <c r="AG153" s="1469" t="s">
        <v>154</v>
      </c>
      <c r="AH153" s="989" t="s">
        <v>25</v>
      </c>
      <c r="AI153" s="109"/>
      <c r="AJ153" s="18"/>
      <c r="AK153" s="189"/>
      <c r="AL153" s="18" t="s">
        <v>21</v>
      </c>
      <c r="AM153" s="18"/>
      <c r="AN153" s="73"/>
      <c r="AO153" s="18" t="s">
        <v>23</v>
      </c>
      <c r="AP153" s="1347"/>
      <c r="AQ153" s="18"/>
      <c r="AR153" s="535" t="s">
        <v>35</v>
      </c>
      <c r="AS153" s="211"/>
      <c r="AT153" s="718"/>
    </row>
    <row r="154" spans="1:46" ht="11.25" customHeight="1">
      <c r="A154" s="13"/>
      <c r="B154" s="926"/>
      <c r="C154" s="323"/>
      <c r="D154" s="1467"/>
      <c r="E154" s="1836"/>
      <c r="F154" s="1836"/>
      <c r="G154" s="1836"/>
      <c r="H154" s="1836"/>
      <c r="I154" s="1836"/>
      <c r="J154" s="1836"/>
      <c r="K154" s="1836"/>
      <c r="L154" s="1836"/>
      <c r="M154" s="1836"/>
      <c r="N154" s="1836"/>
      <c r="O154" s="1468"/>
      <c r="P154" s="1465"/>
      <c r="Q154" s="877"/>
      <c r="R154" s="877"/>
      <c r="S154" s="109"/>
      <c r="T154" s="1461" t="s">
        <v>132</v>
      </c>
      <c r="U154" s="109"/>
      <c r="V154" s="1470"/>
      <c r="W154" s="1469"/>
      <c r="X154" s="109"/>
      <c r="Y154" s="1469"/>
      <c r="Z154" s="1469"/>
      <c r="AA154" s="1469"/>
      <c r="AB154" s="1471"/>
      <c r="AC154" s="1469" t="s">
        <v>154</v>
      </c>
      <c r="AD154" s="1469"/>
      <c r="AE154" s="1469"/>
      <c r="AF154" s="1469"/>
      <c r="AG154" s="1469"/>
      <c r="AH154" s="1472" t="s">
        <v>132</v>
      </c>
      <c r="AI154" s="109"/>
      <c r="AJ154" s="18"/>
      <c r="AK154" s="189"/>
      <c r="AL154" s="18"/>
      <c r="AM154" s="18"/>
      <c r="AN154" s="73"/>
      <c r="AO154" s="18"/>
      <c r="AP154" s="1347"/>
      <c r="AQ154" s="18"/>
      <c r="AR154" s="535"/>
      <c r="AS154" s="211"/>
      <c r="AT154" s="718"/>
    </row>
    <row r="155" spans="1:46" ht="6" customHeight="1">
      <c r="A155" s="13"/>
      <c r="B155" s="925"/>
      <c r="C155" s="323"/>
      <c r="D155" s="1473"/>
      <c r="E155" s="310"/>
      <c r="F155" s="310"/>
      <c r="G155" s="310"/>
      <c r="H155" s="776"/>
      <c r="I155" s="776"/>
      <c r="J155" s="776"/>
      <c r="K155" s="776"/>
      <c r="L155" s="776"/>
      <c r="M155" s="776"/>
      <c r="N155" s="776"/>
      <c r="O155" s="1474"/>
      <c r="P155" s="1475"/>
      <c r="Q155" s="310"/>
      <c r="R155" s="310"/>
      <c r="S155" s="310"/>
      <c r="T155" s="310"/>
      <c r="U155" s="773"/>
      <c r="V155" s="761"/>
      <c r="W155" s="310"/>
      <c r="X155" s="310"/>
      <c r="Y155" s="310"/>
      <c r="Z155" s="310"/>
      <c r="AA155" s="310"/>
      <c r="AB155" s="773"/>
      <c r="AC155" s="773"/>
      <c r="AD155" s="310"/>
      <c r="AE155" s="939"/>
      <c r="AF155" s="939"/>
      <c r="AG155" s="939"/>
      <c r="AH155" s="939"/>
      <c r="AI155" s="773"/>
      <c r="AJ155" s="129"/>
      <c r="AK155" s="6"/>
      <c r="AL155" s="7"/>
      <c r="AM155" s="7"/>
      <c r="AN155" s="7"/>
      <c r="AO155" s="7"/>
      <c r="AP155" s="1348"/>
      <c r="AQ155" s="7"/>
      <c r="AR155" s="601"/>
      <c r="AS155" s="31"/>
      <c r="AT155" s="633"/>
    </row>
    <row r="156" spans="1:46" ht="6" customHeight="1">
      <c r="A156" s="13"/>
      <c r="B156" s="925"/>
      <c r="C156" s="323"/>
      <c r="D156" s="1462"/>
      <c r="E156" s="576"/>
      <c r="F156" s="576"/>
      <c r="G156" s="576"/>
      <c r="H156" s="1463"/>
      <c r="I156" s="1463"/>
      <c r="J156" s="1463"/>
      <c r="K156" s="1463"/>
      <c r="L156" s="1463"/>
      <c r="M156" s="1463"/>
      <c r="N156" s="1463"/>
      <c r="O156" s="1464"/>
      <c r="P156" s="1465"/>
      <c r="Q156" s="877"/>
      <c r="R156" s="877"/>
      <c r="S156" s="877"/>
      <c r="T156" s="877"/>
      <c r="U156" s="311"/>
      <c r="V156" s="762"/>
      <c r="W156" s="109"/>
      <c r="X156" s="576"/>
      <c r="Y156" s="576"/>
      <c r="Z156" s="576"/>
      <c r="AA156" s="576"/>
      <c r="AB156" s="576"/>
      <c r="AC156" s="576"/>
      <c r="AD156" s="576"/>
      <c r="AE156" s="1444"/>
      <c r="AF156" s="1466"/>
      <c r="AG156" s="311"/>
      <c r="AH156" s="311"/>
      <c r="AI156" s="311"/>
      <c r="AJ156" s="73"/>
      <c r="AK156" s="48"/>
      <c r="AL156" s="14"/>
      <c r="AM156" s="14"/>
      <c r="AN156" s="14"/>
      <c r="AO156" s="12"/>
      <c r="AP156" s="12"/>
      <c r="AQ156" s="8"/>
      <c r="AR156" s="531"/>
      <c r="AS156" s="46"/>
      <c r="AT156" s="633"/>
    </row>
    <row r="157" spans="1:46" ht="11.25" customHeight="1">
      <c r="A157" s="13"/>
      <c r="B157" s="926" t="s">
        <v>132</v>
      </c>
      <c r="C157" s="927"/>
      <c r="D157" s="1467"/>
      <c r="E157" s="1836" t="str">
        <f ca="1">VLOOKUP(CONCATENATE($B$136&amp;"-"&amp;INDIRECT(ADDRESS(ROW(),COLUMN()-3))),INDIRECT("translations[[Question Num]:["&amp; Language_Selected &amp;"]]"),MATCH(Language_Selected,Language_Options,0)+1,FALSE)</f>
        <v>REFRIGERATOR IN LAB AREA</v>
      </c>
      <c r="F157" s="1836"/>
      <c r="G157" s="1836"/>
      <c r="H157" s="1836"/>
      <c r="I157" s="1836"/>
      <c r="J157" s="1836"/>
      <c r="K157" s="1836"/>
      <c r="L157" s="1836"/>
      <c r="M157" s="1836"/>
      <c r="N157" s="1836"/>
      <c r="O157" s="1468"/>
      <c r="P157" s="1469" t="s">
        <v>21</v>
      </c>
      <c r="Q157" s="109"/>
      <c r="R157" s="313" t="s">
        <v>227</v>
      </c>
      <c r="S157" s="109"/>
      <c r="T157" s="109">
        <v>2</v>
      </c>
      <c r="U157" s="109"/>
      <c r="V157" s="1470"/>
      <c r="W157" s="1469" t="s">
        <v>21</v>
      </c>
      <c r="X157" s="109"/>
      <c r="Y157" s="313" t="s">
        <v>229</v>
      </c>
      <c r="Z157" s="1469"/>
      <c r="AA157" s="109"/>
      <c r="AB157" s="323">
        <v>2</v>
      </c>
      <c r="AC157" s="109"/>
      <c r="AD157" s="313" t="s">
        <v>229</v>
      </c>
      <c r="AE157" s="109"/>
      <c r="AF157" s="323"/>
      <c r="AG157" s="1469" t="s">
        <v>154</v>
      </c>
      <c r="AH157" s="989" t="s">
        <v>25</v>
      </c>
      <c r="AI157" s="109"/>
      <c r="AJ157" s="18"/>
      <c r="AK157" s="189"/>
      <c r="AL157" s="18" t="s">
        <v>21</v>
      </c>
      <c r="AM157" s="18"/>
      <c r="AN157" s="73"/>
      <c r="AO157" s="18" t="s">
        <v>23</v>
      </c>
      <c r="AP157" s="18"/>
      <c r="AQ157" s="18"/>
      <c r="AR157" s="535" t="s">
        <v>35</v>
      </c>
      <c r="AS157" s="211"/>
      <c r="AT157" s="718"/>
    </row>
    <row r="158" spans="1:46" ht="11.25" customHeight="1">
      <c r="A158" s="13"/>
      <c r="B158" s="926"/>
      <c r="C158" s="927"/>
      <c r="D158" s="1467"/>
      <c r="E158" s="1836"/>
      <c r="F158" s="1836"/>
      <c r="G158" s="1836"/>
      <c r="H158" s="1836"/>
      <c r="I158" s="1836"/>
      <c r="J158" s="1836"/>
      <c r="K158" s="1836"/>
      <c r="L158" s="1836"/>
      <c r="M158" s="1836"/>
      <c r="N158" s="1836"/>
      <c r="O158" s="1468"/>
      <c r="P158" s="1465"/>
      <c r="Q158" s="877"/>
      <c r="R158" s="877"/>
      <c r="S158" s="109"/>
      <c r="T158" s="1461" t="s">
        <v>133</v>
      </c>
      <c r="U158" s="109"/>
      <c r="V158" s="1470"/>
      <c r="W158" s="1469"/>
      <c r="X158" s="109"/>
      <c r="Y158" s="1469"/>
      <c r="Z158" s="1469"/>
      <c r="AA158" s="1469"/>
      <c r="AB158" s="1471"/>
      <c r="AC158" s="1469" t="s">
        <v>154</v>
      </c>
      <c r="AD158" s="1469"/>
      <c r="AE158" s="1469"/>
      <c r="AF158" s="1469"/>
      <c r="AG158" s="1469"/>
      <c r="AH158" s="1472" t="s">
        <v>133</v>
      </c>
      <c r="AI158" s="109"/>
      <c r="AJ158" s="18"/>
      <c r="AK158" s="189"/>
      <c r="AL158" s="18"/>
      <c r="AM158" s="18"/>
      <c r="AN158" s="73"/>
      <c r="AO158" s="18"/>
      <c r="AP158" s="18"/>
      <c r="AQ158" s="18"/>
      <c r="AR158" s="535"/>
      <c r="AS158" s="211"/>
      <c r="AT158" s="718"/>
    </row>
    <row r="159" spans="1:46" ht="6" customHeight="1">
      <c r="A159" s="13"/>
      <c r="B159" s="925"/>
      <c r="C159" s="323"/>
      <c r="D159" s="1473"/>
      <c r="E159" s="310"/>
      <c r="F159" s="310"/>
      <c r="G159" s="310"/>
      <c r="H159" s="776"/>
      <c r="I159" s="776"/>
      <c r="J159" s="776"/>
      <c r="K159" s="776"/>
      <c r="L159" s="776"/>
      <c r="M159" s="776"/>
      <c r="N159" s="776"/>
      <c r="O159" s="1474"/>
      <c r="P159" s="1475"/>
      <c r="Q159" s="310"/>
      <c r="R159" s="310"/>
      <c r="S159" s="310"/>
      <c r="T159" s="310"/>
      <c r="U159" s="773"/>
      <c r="V159" s="761"/>
      <c r="W159" s="310"/>
      <c r="X159" s="310"/>
      <c r="Y159" s="310"/>
      <c r="Z159" s="310"/>
      <c r="AA159" s="310"/>
      <c r="AB159" s="773"/>
      <c r="AC159" s="773"/>
      <c r="AD159" s="310"/>
      <c r="AE159" s="939"/>
      <c r="AF159" s="939"/>
      <c r="AG159" s="939"/>
      <c r="AH159" s="939"/>
      <c r="AI159" s="773"/>
      <c r="AJ159" s="129"/>
      <c r="AK159" s="6"/>
      <c r="AL159" s="7"/>
      <c r="AM159" s="7"/>
      <c r="AN159" s="7"/>
      <c r="AO159" s="7"/>
      <c r="AP159" s="7"/>
      <c r="AQ159" s="7"/>
      <c r="AR159" s="601"/>
      <c r="AS159" s="31"/>
      <c r="AT159" s="633"/>
    </row>
    <row r="160" spans="1:46" ht="6" customHeight="1">
      <c r="A160" s="13"/>
      <c r="B160" s="925"/>
      <c r="C160" s="323"/>
      <c r="D160" s="1462"/>
      <c r="E160" s="576"/>
      <c r="F160" s="576"/>
      <c r="G160" s="576"/>
      <c r="H160" s="1463"/>
      <c r="I160" s="1463"/>
      <c r="J160" s="1463"/>
      <c r="K160" s="1463"/>
      <c r="L160" s="1463"/>
      <c r="M160" s="1463"/>
      <c r="N160" s="1463"/>
      <c r="O160" s="1464"/>
      <c r="P160" s="1476"/>
      <c r="Q160" s="1444"/>
      <c r="R160" s="1444"/>
      <c r="S160" s="1444"/>
      <c r="T160" s="1444"/>
      <c r="U160" s="1466"/>
      <c r="V160" s="764"/>
      <c r="W160" s="576"/>
      <c r="X160" s="576"/>
      <c r="Y160" s="576"/>
      <c r="Z160" s="576"/>
      <c r="AA160" s="576"/>
      <c r="AB160" s="576"/>
      <c r="AC160" s="576"/>
      <c r="AD160" s="576"/>
      <c r="AE160" s="1444"/>
      <c r="AF160" s="1466"/>
      <c r="AG160" s="1466"/>
      <c r="AH160" s="1466"/>
      <c r="AI160" s="1466"/>
      <c r="AJ160" s="226"/>
      <c r="AK160" s="48"/>
      <c r="AL160" s="14"/>
      <c r="AM160" s="14"/>
      <c r="AN160" s="14"/>
      <c r="AO160" s="12"/>
      <c r="AP160" s="12"/>
      <c r="AQ160" s="10"/>
      <c r="AR160" s="615"/>
      <c r="AS160" s="30"/>
      <c r="AT160" s="633"/>
    </row>
    <row r="161" spans="1:73" ht="11.25" customHeight="1">
      <c r="A161" s="13"/>
      <c r="B161" s="926" t="s">
        <v>133</v>
      </c>
      <c r="C161" s="927"/>
      <c r="D161" s="1467"/>
      <c r="E161" s="1836" t="str">
        <f ca="1">VLOOKUP(CONCATENATE($B$136&amp;"-"&amp;INDIRECT(ADDRESS(ROW(),COLUMN()-3))),INDIRECT("translations[[Question Num]:["&amp; Language_Selected &amp;"]]"),MATCH(Language_Selected,Language_Options,0)+1,FALSE)</f>
        <v>INCUBATOR</v>
      </c>
      <c r="F161" s="1836"/>
      <c r="G161" s="1836"/>
      <c r="H161" s="1836"/>
      <c r="I161" s="1836"/>
      <c r="J161" s="1836"/>
      <c r="K161" s="1836"/>
      <c r="L161" s="1836"/>
      <c r="M161" s="1836"/>
      <c r="N161" s="1836"/>
      <c r="O161" s="1468"/>
      <c r="P161" s="1469" t="s">
        <v>21</v>
      </c>
      <c r="Q161" s="109"/>
      <c r="R161" s="313" t="s">
        <v>227</v>
      </c>
      <c r="S161" s="109"/>
      <c r="T161" s="109">
        <v>2</v>
      </c>
      <c r="U161" s="109"/>
      <c r="V161" s="1470"/>
      <c r="W161" s="1469" t="s">
        <v>21</v>
      </c>
      <c r="X161" s="109"/>
      <c r="Y161" s="313" t="s">
        <v>229</v>
      </c>
      <c r="Z161" s="1469"/>
      <c r="AA161" s="109"/>
      <c r="AB161" s="323">
        <v>2</v>
      </c>
      <c r="AC161" s="109"/>
      <c r="AD161" s="313" t="s">
        <v>229</v>
      </c>
      <c r="AE161" s="109"/>
      <c r="AF161" s="323"/>
      <c r="AG161" s="1469" t="s">
        <v>154</v>
      </c>
      <c r="AH161" s="989" t="s">
        <v>25</v>
      </c>
      <c r="AI161" s="109"/>
      <c r="AJ161" s="18"/>
      <c r="AK161" s="189"/>
      <c r="AL161" s="18" t="s">
        <v>21</v>
      </c>
      <c r="AM161" s="18"/>
      <c r="AN161" s="73"/>
      <c r="AO161" s="18" t="s">
        <v>23</v>
      </c>
      <c r="AP161" s="18"/>
      <c r="AQ161" s="18"/>
      <c r="AR161" s="535" t="s">
        <v>35</v>
      </c>
      <c r="AS161" s="211"/>
      <c r="AT161" s="718"/>
    </row>
    <row r="162" spans="1:73" ht="11.25" customHeight="1">
      <c r="A162" s="13"/>
      <c r="B162" s="926"/>
      <c r="C162" s="927"/>
      <c r="D162" s="1467"/>
      <c r="E162" s="109"/>
      <c r="F162" s="109"/>
      <c r="G162" s="109"/>
      <c r="H162" s="988"/>
      <c r="I162" s="988"/>
      <c r="J162" s="988"/>
      <c r="K162" s="988"/>
      <c r="L162" s="988"/>
      <c r="M162" s="988"/>
      <c r="N162" s="988"/>
      <c r="O162" s="1468"/>
      <c r="P162" s="1465"/>
      <c r="Q162" s="877"/>
      <c r="R162" s="877"/>
      <c r="S162" s="109"/>
      <c r="T162" s="1461" t="s">
        <v>134</v>
      </c>
      <c r="U162" s="109"/>
      <c r="V162" s="1470"/>
      <c r="W162" s="1469"/>
      <c r="X162" s="109"/>
      <c r="Y162" s="1469"/>
      <c r="Z162" s="1469"/>
      <c r="AA162" s="1469"/>
      <c r="AB162" s="1471"/>
      <c r="AC162" s="1469" t="s">
        <v>154</v>
      </c>
      <c r="AD162" s="1469"/>
      <c r="AE162" s="1469"/>
      <c r="AF162" s="1469"/>
      <c r="AG162" s="1469"/>
      <c r="AH162" s="1472" t="s">
        <v>134</v>
      </c>
      <c r="AI162" s="109"/>
      <c r="AJ162" s="18"/>
      <c r="AK162" s="189"/>
      <c r="AL162" s="18"/>
      <c r="AM162" s="18"/>
      <c r="AN162" s="73"/>
      <c r="AO162" s="18"/>
      <c r="AP162" s="18"/>
      <c r="AQ162" s="18"/>
      <c r="AR162" s="92"/>
      <c r="AS162" s="211"/>
      <c r="AT162" s="718"/>
    </row>
    <row r="163" spans="1:73" ht="6" customHeight="1">
      <c r="A163" s="13"/>
      <c r="B163" s="925"/>
      <c r="C163" s="323"/>
      <c r="D163" s="1473"/>
      <c r="E163" s="310"/>
      <c r="F163" s="310"/>
      <c r="G163" s="310"/>
      <c r="H163" s="776"/>
      <c r="I163" s="776"/>
      <c r="J163" s="776"/>
      <c r="K163" s="776"/>
      <c r="L163" s="776"/>
      <c r="M163" s="776"/>
      <c r="N163" s="776"/>
      <c r="O163" s="1474"/>
      <c r="P163" s="1475"/>
      <c r="Q163" s="310"/>
      <c r="R163" s="310"/>
      <c r="S163" s="310"/>
      <c r="T163" s="310"/>
      <c r="U163" s="773"/>
      <c r="V163" s="761"/>
      <c r="W163" s="310"/>
      <c r="X163" s="310"/>
      <c r="Y163" s="310"/>
      <c r="Z163" s="310"/>
      <c r="AA163" s="310"/>
      <c r="AB163" s="773"/>
      <c r="AC163" s="773"/>
      <c r="AD163" s="310"/>
      <c r="AE163" s="939"/>
      <c r="AF163" s="939"/>
      <c r="AG163" s="939"/>
      <c r="AH163" s="939"/>
      <c r="AI163" s="773"/>
      <c r="AJ163" s="129"/>
      <c r="AK163" s="6"/>
      <c r="AL163" s="7"/>
      <c r="AM163" s="7"/>
      <c r="AN163" s="7"/>
      <c r="AO163" s="7"/>
      <c r="AP163" s="7"/>
      <c r="AQ163" s="7"/>
      <c r="AR163" s="5"/>
      <c r="AS163" s="31"/>
      <c r="AT163" s="633"/>
    </row>
    <row r="164" spans="1:73" ht="6" customHeight="1">
      <c r="A164" s="13"/>
      <c r="B164" s="925"/>
      <c r="C164" s="323"/>
      <c r="D164" s="1462"/>
      <c r="E164" s="576"/>
      <c r="F164" s="576"/>
      <c r="G164" s="576"/>
      <c r="H164" s="1463"/>
      <c r="I164" s="1463"/>
      <c r="J164" s="1463"/>
      <c r="K164" s="1463"/>
      <c r="L164" s="1463"/>
      <c r="M164" s="1463"/>
      <c r="N164" s="1463"/>
      <c r="O164" s="1464"/>
      <c r="P164" s="1476"/>
      <c r="Q164" s="1444"/>
      <c r="R164" s="1444"/>
      <c r="S164" s="1444"/>
      <c r="T164" s="1444"/>
      <c r="U164" s="1466"/>
      <c r="V164" s="764"/>
      <c r="W164" s="576"/>
      <c r="X164" s="576"/>
      <c r="Y164" s="576"/>
      <c r="Z164" s="576"/>
      <c r="AA164" s="576"/>
      <c r="AB164" s="576"/>
      <c r="AC164" s="576"/>
      <c r="AD164" s="1444"/>
      <c r="AE164" s="1444"/>
      <c r="AF164" s="1466"/>
      <c r="AG164" s="1466"/>
      <c r="AH164" s="1466"/>
      <c r="AI164" s="1466"/>
      <c r="AJ164" s="250"/>
      <c r="AK164" s="300"/>
      <c r="AL164" s="428"/>
      <c r="AM164" s="428"/>
      <c r="AN164" s="428"/>
      <c r="AO164" s="227"/>
      <c r="AP164" s="227"/>
      <c r="AQ164" s="429"/>
      <c r="AR164" s="429"/>
      <c r="AS164" s="514"/>
      <c r="AT164" s="633"/>
    </row>
    <row r="165" spans="1:73" ht="11.25" customHeight="1">
      <c r="A165" s="13"/>
      <c r="B165" s="926" t="s">
        <v>134</v>
      </c>
      <c r="C165" s="323"/>
      <c r="D165" s="1467"/>
      <c r="E165" s="1836" t="str">
        <f ca="1">VLOOKUP(CONCATENATE($B$136&amp;"-"&amp;INDIRECT(ADDRESS(ROW(),COLUMN()-3))),INDIRECT("translations[[Question Num]:["&amp; Language_Selected &amp;"]]"),MATCH(Language_Selected,Language_Options,0)+1,FALSE)</f>
        <v>TEST TUBES</v>
      </c>
      <c r="F165" s="1836"/>
      <c r="G165" s="1836"/>
      <c r="H165" s="1836"/>
      <c r="I165" s="1836"/>
      <c r="J165" s="1836"/>
      <c r="K165" s="1836"/>
      <c r="L165" s="1836"/>
      <c r="M165" s="1836"/>
      <c r="N165" s="1836"/>
      <c r="O165" s="1468"/>
      <c r="P165" s="1469" t="s">
        <v>21</v>
      </c>
      <c r="Q165" s="109"/>
      <c r="R165" s="313" t="s">
        <v>227</v>
      </c>
      <c r="S165" s="109"/>
      <c r="T165" s="109">
        <v>2</v>
      </c>
      <c r="U165" s="109"/>
      <c r="V165" s="1470"/>
      <c r="W165" s="1469" t="s">
        <v>21</v>
      </c>
      <c r="X165" s="109"/>
      <c r="Y165" s="1469"/>
      <c r="Z165" s="1469"/>
      <c r="AA165" s="1469"/>
      <c r="AB165" s="1469" t="s">
        <v>23</v>
      </c>
      <c r="AC165" s="109" t="s">
        <v>154</v>
      </c>
      <c r="AD165" s="1424"/>
      <c r="AE165" s="1469"/>
      <c r="AF165" s="1469"/>
      <c r="AG165" s="1469"/>
      <c r="AH165" s="989" t="s">
        <v>25</v>
      </c>
      <c r="AI165" s="1424"/>
      <c r="AJ165" s="18"/>
      <c r="AK165" s="228"/>
      <c r="AL165" s="267"/>
      <c r="AM165" s="267"/>
      <c r="AN165" s="267"/>
      <c r="AO165" s="267"/>
      <c r="AP165" s="267"/>
      <c r="AQ165" s="267"/>
      <c r="AR165" s="267"/>
      <c r="AS165" s="430"/>
      <c r="AT165" s="718"/>
      <c r="AU165" s="1320"/>
      <c r="AV165" s="1320"/>
      <c r="AW165" s="1320"/>
      <c r="AX165" s="1320"/>
      <c r="AY165" s="1320"/>
      <c r="AZ165" s="1320"/>
      <c r="BA165" s="1320"/>
      <c r="BB165" s="1320"/>
      <c r="BC165" s="1320"/>
      <c r="BD165" s="1320"/>
      <c r="BE165" s="1320"/>
      <c r="BF165" s="1320"/>
      <c r="BG165" s="1320"/>
      <c r="BH165" s="1320"/>
      <c r="BI165" s="1320"/>
      <c r="BJ165" s="1320"/>
      <c r="BK165" s="1320"/>
      <c r="BL165" s="1320"/>
      <c r="BM165" s="1320"/>
      <c r="BN165" s="1320"/>
      <c r="BO165" s="1320"/>
      <c r="BP165" s="1320"/>
      <c r="BQ165" s="1320"/>
      <c r="BR165" s="1320"/>
      <c r="BS165" s="1320"/>
      <c r="BT165" s="1320"/>
      <c r="BU165" s="1320"/>
    </row>
    <row r="166" spans="1:73" ht="11.25" customHeight="1">
      <c r="B166" s="925"/>
      <c r="C166" s="109"/>
      <c r="D166" s="762"/>
      <c r="E166" s="109"/>
      <c r="F166" s="109"/>
      <c r="G166" s="109"/>
      <c r="H166" s="109"/>
      <c r="I166" s="109"/>
      <c r="J166" s="109"/>
      <c r="K166" s="109"/>
      <c r="L166" s="109"/>
      <c r="M166" s="109"/>
      <c r="N166" s="109"/>
      <c r="O166" s="1468"/>
      <c r="P166" s="1465"/>
      <c r="Q166" s="877"/>
      <c r="R166" s="877"/>
      <c r="S166" s="109"/>
      <c r="T166" s="1461" t="s">
        <v>135</v>
      </c>
      <c r="U166" s="109"/>
      <c r="V166" s="762"/>
      <c r="W166" s="109"/>
      <c r="X166" s="109"/>
      <c r="Y166" s="109"/>
      <c r="Z166" s="109"/>
      <c r="AA166" s="109"/>
      <c r="AB166" s="109"/>
      <c r="AC166" s="109"/>
      <c r="AD166" s="109"/>
      <c r="AE166" s="109"/>
      <c r="AF166" s="109"/>
      <c r="AG166" s="109"/>
      <c r="AH166" s="109"/>
      <c r="AI166" s="109"/>
      <c r="AK166" s="228"/>
      <c r="AL166" s="267"/>
      <c r="AM166" s="267"/>
      <c r="AN166" s="267"/>
      <c r="AO166" s="267"/>
      <c r="AP166" s="267"/>
      <c r="AQ166" s="267"/>
      <c r="AR166" s="267"/>
      <c r="AS166" s="430"/>
      <c r="AT166" s="633"/>
      <c r="AU166" s="1320"/>
      <c r="AV166" s="1320"/>
      <c r="AW166" s="1320"/>
      <c r="AX166" s="1320"/>
      <c r="AY166" s="1320"/>
      <c r="AZ166" s="1320"/>
      <c r="BA166" s="1320"/>
      <c r="BB166" s="1320"/>
      <c r="BC166" s="1320"/>
      <c r="BD166" s="1320"/>
      <c r="BE166" s="1320"/>
      <c r="BF166" s="1320"/>
      <c r="BG166" s="1320"/>
      <c r="BH166" s="1320"/>
      <c r="BI166" s="1320"/>
      <c r="BJ166" s="1320"/>
      <c r="BK166" s="1320"/>
      <c r="BL166" s="1320"/>
      <c r="BM166" s="1320"/>
      <c r="BN166" s="1320"/>
      <c r="BO166" s="1320"/>
      <c r="BP166" s="1320"/>
      <c r="BQ166" s="1320"/>
      <c r="BR166" s="1320"/>
      <c r="BS166" s="1320"/>
      <c r="BT166" s="1320"/>
      <c r="BU166" s="1320"/>
    </row>
    <row r="167" spans="1:73" ht="6" customHeight="1">
      <c r="A167" s="13"/>
      <c r="B167" s="925"/>
      <c r="C167" s="323"/>
      <c r="D167" s="1473"/>
      <c r="E167" s="310"/>
      <c r="F167" s="310"/>
      <c r="G167" s="310"/>
      <c r="H167" s="776"/>
      <c r="I167" s="776"/>
      <c r="J167" s="776"/>
      <c r="K167" s="776"/>
      <c r="L167" s="776"/>
      <c r="M167" s="776"/>
      <c r="N167" s="776"/>
      <c r="O167" s="1474"/>
      <c r="P167" s="1475"/>
      <c r="Q167" s="310"/>
      <c r="R167" s="310"/>
      <c r="S167" s="310"/>
      <c r="T167" s="310"/>
      <c r="U167" s="773"/>
      <c r="V167" s="761"/>
      <c r="W167" s="310"/>
      <c r="X167" s="310"/>
      <c r="Y167" s="310"/>
      <c r="Z167" s="310"/>
      <c r="AA167" s="310"/>
      <c r="AB167" s="773"/>
      <c r="AC167" s="773"/>
      <c r="AD167" s="939"/>
      <c r="AE167" s="939"/>
      <c r="AF167" s="939"/>
      <c r="AG167" s="939"/>
      <c r="AH167" s="939"/>
      <c r="AI167" s="773"/>
      <c r="AJ167" s="129"/>
      <c r="AK167" s="228"/>
      <c r="AL167" s="267"/>
      <c r="AM167" s="267"/>
      <c r="AN167" s="267"/>
      <c r="AO167" s="267"/>
      <c r="AP167" s="267"/>
      <c r="AQ167" s="267"/>
      <c r="AR167" s="969"/>
      <c r="AS167" s="430"/>
      <c r="AT167" s="633"/>
    </row>
    <row r="168" spans="1:73" ht="6" customHeight="1">
      <c r="A168" s="13"/>
      <c r="B168" s="925"/>
      <c r="C168" s="323"/>
      <c r="D168" s="1462"/>
      <c r="E168" s="576"/>
      <c r="F168" s="576"/>
      <c r="G168" s="576"/>
      <c r="H168" s="1463"/>
      <c r="I168" s="1463"/>
      <c r="J168" s="1463"/>
      <c r="K168" s="1463"/>
      <c r="L168" s="1463"/>
      <c r="M168" s="1463"/>
      <c r="N168" s="1463"/>
      <c r="O168" s="1464"/>
      <c r="P168" s="1465"/>
      <c r="Q168" s="877"/>
      <c r="R168" s="877"/>
      <c r="S168" s="877"/>
      <c r="T168" s="877"/>
      <c r="U168" s="311"/>
      <c r="V168" s="762"/>
      <c r="W168" s="109"/>
      <c r="X168" s="576"/>
      <c r="Y168" s="576"/>
      <c r="Z168" s="576"/>
      <c r="AA168" s="576"/>
      <c r="AB168" s="576"/>
      <c r="AC168" s="576"/>
      <c r="AD168" s="1444"/>
      <c r="AE168" s="1444"/>
      <c r="AF168" s="1466"/>
      <c r="AG168" s="311"/>
      <c r="AH168" s="311"/>
      <c r="AI168" s="311"/>
      <c r="AJ168" s="73"/>
      <c r="AK168" s="295"/>
      <c r="AL168" s="885"/>
      <c r="AM168" s="885"/>
      <c r="AN168" s="885"/>
      <c r="AO168" s="267"/>
      <c r="AP168" s="267"/>
      <c r="AQ168" s="969"/>
      <c r="AR168" s="969"/>
      <c r="AS168" s="430"/>
      <c r="AT168" s="633"/>
    </row>
    <row r="169" spans="1:73" ht="11.25" customHeight="1">
      <c r="B169" s="926" t="s">
        <v>135</v>
      </c>
      <c r="C169" s="109"/>
      <c r="D169" s="762"/>
      <c r="E169" s="1836" t="str">
        <f ca="1">VLOOKUP(CONCATENATE($B$136&amp;"-"&amp;INDIRECT(ADDRESS(ROW(),COLUMN()-3))),INDIRECT("translations[[Question Num]:["&amp; Language_Selected &amp;"]]"),MATCH(Language_Selected,Language_Options,0)+1,FALSE)</f>
        <v>CULTURE MEDIUM</v>
      </c>
      <c r="F169" s="1836"/>
      <c r="G169" s="1836"/>
      <c r="H169" s="1836"/>
      <c r="I169" s="1836"/>
      <c r="J169" s="1836"/>
      <c r="K169" s="1836"/>
      <c r="L169" s="1836"/>
      <c r="M169" s="1836"/>
      <c r="N169" s="1836"/>
      <c r="O169" s="1468"/>
      <c r="P169" s="1469" t="s">
        <v>21</v>
      </c>
      <c r="Q169" s="109"/>
      <c r="R169" s="313" t="s">
        <v>227</v>
      </c>
      <c r="S169" s="109"/>
      <c r="T169" s="109">
        <v>2</v>
      </c>
      <c r="U169" s="109"/>
      <c r="V169" s="1470"/>
      <c r="W169" s="1469" t="s">
        <v>21</v>
      </c>
      <c r="X169" s="109"/>
      <c r="Y169" s="1469"/>
      <c r="Z169" s="1469"/>
      <c r="AA169" s="1469"/>
      <c r="AB169" s="1469" t="s">
        <v>23</v>
      </c>
      <c r="AC169" s="109" t="s">
        <v>154</v>
      </c>
      <c r="AD169" s="1424"/>
      <c r="AE169" s="1469"/>
      <c r="AF169" s="1469"/>
      <c r="AG169" s="1469"/>
      <c r="AH169" s="1424" t="s">
        <v>25</v>
      </c>
      <c r="AI169" s="1424"/>
      <c r="AK169" s="228"/>
      <c r="AL169" s="267"/>
      <c r="AM169" s="267"/>
      <c r="AN169" s="267"/>
      <c r="AO169" s="267"/>
      <c r="AP169" s="267"/>
      <c r="AQ169" s="267"/>
      <c r="AR169" s="267"/>
      <c r="AS169" s="430"/>
      <c r="AT169" s="633"/>
    </row>
    <row r="170" spans="1:73" ht="11.25" customHeight="1">
      <c r="B170" s="925"/>
      <c r="C170" s="109"/>
      <c r="D170" s="762"/>
      <c r="E170" s="109"/>
      <c r="F170" s="109"/>
      <c r="G170" s="109"/>
      <c r="H170" s="109"/>
      <c r="I170" s="109"/>
      <c r="J170" s="109"/>
      <c r="K170" s="109"/>
      <c r="L170" s="109"/>
      <c r="M170" s="109"/>
      <c r="N170" s="109"/>
      <c r="O170" s="1468"/>
      <c r="P170" s="1465"/>
      <c r="Q170" s="877"/>
      <c r="R170" s="877"/>
      <c r="S170" s="109"/>
      <c r="T170" s="1461" t="s">
        <v>136</v>
      </c>
      <c r="U170" s="109"/>
      <c r="V170" s="762"/>
      <c r="W170" s="109"/>
      <c r="X170" s="109"/>
      <c r="Y170" s="109"/>
      <c r="Z170" s="109"/>
      <c r="AA170" s="109"/>
      <c r="AB170" s="109"/>
      <c r="AC170" s="109"/>
      <c r="AD170" s="109"/>
      <c r="AE170" s="109"/>
      <c r="AF170" s="109"/>
      <c r="AG170" s="109"/>
      <c r="AH170" s="109"/>
      <c r="AI170" s="109"/>
      <c r="AK170" s="228"/>
      <c r="AL170" s="267"/>
      <c r="AM170" s="267"/>
      <c r="AN170" s="267"/>
      <c r="AO170" s="267"/>
      <c r="AP170" s="267"/>
      <c r="AQ170" s="267"/>
      <c r="AR170" s="267"/>
      <c r="AS170" s="430"/>
      <c r="AT170" s="633"/>
    </row>
    <row r="171" spans="1:73" ht="6" customHeight="1">
      <c r="A171" s="13"/>
      <c r="B171" s="925"/>
      <c r="C171" s="323"/>
      <c r="D171" s="1473"/>
      <c r="E171" s="310"/>
      <c r="F171" s="310"/>
      <c r="G171" s="310"/>
      <c r="H171" s="776"/>
      <c r="I171" s="776"/>
      <c r="J171" s="776"/>
      <c r="K171" s="776"/>
      <c r="L171" s="776"/>
      <c r="M171" s="776"/>
      <c r="N171" s="776"/>
      <c r="O171" s="1474"/>
      <c r="P171" s="1475"/>
      <c r="Q171" s="310"/>
      <c r="R171" s="310"/>
      <c r="S171" s="310"/>
      <c r="T171" s="310"/>
      <c r="U171" s="773"/>
      <c r="V171" s="761"/>
      <c r="W171" s="310"/>
      <c r="X171" s="310"/>
      <c r="Y171" s="310"/>
      <c r="Z171" s="310"/>
      <c r="AA171" s="310"/>
      <c r="AB171" s="773"/>
      <c r="AC171" s="773"/>
      <c r="AD171" s="939"/>
      <c r="AE171" s="939"/>
      <c r="AF171" s="939"/>
      <c r="AG171" s="939"/>
      <c r="AH171" s="939"/>
      <c r="AI171" s="773"/>
      <c r="AJ171" s="129"/>
      <c r="AK171" s="228"/>
      <c r="AL171" s="267"/>
      <c r="AM171" s="267"/>
      <c r="AN171" s="267"/>
      <c r="AO171" s="267"/>
      <c r="AP171" s="267"/>
      <c r="AQ171" s="267"/>
      <c r="AR171" s="969"/>
      <c r="AS171" s="430"/>
      <c r="AT171" s="633"/>
    </row>
    <row r="172" spans="1:73" ht="6" customHeight="1">
      <c r="A172" s="13"/>
      <c r="B172" s="925"/>
      <c r="C172" s="323"/>
      <c r="D172" s="1462"/>
      <c r="E172" s="576"/>
      <c r="F172" s="576"/>
      <c r="G172" s="576"/>
      <c r="H172" s="1463"/>
      <c r="I172" s="1463"/>
      <c r="J172" s="1463"/>
      <c r="K172" s="1463"/>
      <c r="L172" s="1463"/>
      <c r="M172" s="1463"/>
      <c r="N172" s="1463"/>
      <c r="O172" s="1464"/>
      <c r="P172" s="1465"/>
      <c r="Q172" s="877"/>
      <c r="R172" s="877"/>
      <c r="S172" s="877"/>
      <c r="T172" s="877"/>
      <c r="U172" s="311"/>
      <c r="V172" s="762"/>
      <c r="W172" s="109"/>
      <c r="X172" s="576"/>
      <c r="Y172" s="576"/>
      <c r="Z172" s="576"/>
      <c r="AA172" s="576"/>
      <c r="AB172" s="576"/>
      <c r="AC172" s="576"/>
      <c r="AD172" s="1444"/>
      <c r="AE172" s="1444"/>
      <c r="AF172" s="1466"/>
      <c r="AG172" s="311"/>
      <c r="AH172" s="311"/>
      <c r="AI172" s="311"/>
      <c r="AJ172" s="73"/>
      <c r="AK172" s="295"/>
      <c r="AL172" s="885"/>
      <c r="AM172" s="885"/>
      <c r="AN172" s="885"/>
      <c r="AO172" s="267"/>
      <c r="AP172" s="267"/>
      <c r="AQ172" s="969"/>
      <c r="AR172" s="969"/>
      <c r="AS172" s="430"/>
      <c r="AT172" s="633"/>
    </row>
    <row r="173" spans="1:73" ht="11.25" customHeight="1">
      <c r="A173" s="13"/>
      <c r="B173" s="926" t="s">
        <v>136</v>
      </c>
      <c r="C173" s="927"/>
      <c r="D173" s="1467"/>
      <c r="E173" s="1836" t="str">
        <f ca="1">VLOOKUP(CONCATENATE($B$136&amp;"-"&amp;INDIRECT(ADDRESS(ROW(),COLUMN()-3))),INDIRECT("translations[[Question Num]:["&amp; Language_Selected &amp;"]]"),MATCH(Language_Selected,Language_Options,0)+1,FALSE)</f>
        <v>GLASS SLIDES AND COVERS</v>
      </c>
      <c r="F173" s="1836"/>
      <c r="G173" s="1836"/>
      <c r="H173" s="1836"/>
      <c r="I173" s="1836"/>
      <c r="J173" s="1836"/>
      <c r="K173" s="1836"/>
      <c r="L173" s="1836"/>
      <c r="M173" s="1836"/>
      <c r="N173" s="1836"/>
      <c r="O173" s="1468"/>
      <c r="P173" s="1469" t="s">
        <v>21</v>
      </c>
      <c r="Q173" s="109"/>
      <c r="R173" s="313" t="s">
        <v>227</v>
      </c>
      <c r="S173" s="109"/>
      <c r="T173" s="109">
        <v>2</v>
      </c>
      <c r="U173" s="109"/>
      <c r="V173" s="1470"/>
      <c r="W173" s="1469" t="s">
        <v>21</v>
      </c>
      <c r="X173" s="109"/>
      <c r="Y173" s="1469"/>
      <c r="Z173" s="1469"/>
      <c r="AA173" s="1469"/>
      <c r="AB173" s="1469" t="s">
        <v>23</v>
      </c>
      <c r="AC173" s="109" t="s">
        <v>154</v>
      </c>
      <c r="AD173" s="1424"/>
      <c r="AE173" s="1469"/>
      <c r="AF173" s="1469"/>
      <c r="AG173" s="1469"/>
      <c r="AH173" s="1424" t="s">
        <v>25</v>
      </c>
      <c r="AI173" s="1424"/>
      <c r="AJ173" s="18"/>
      <c r="AK173" s="422"/>
      <c r="AL173" s="846"/>
      <c r="AM173" s="846"/>
      <c r="AN173" s="845"/>
      <c r="AO173" s="846"/>
      <c r="AP173" s="846"/>
      <c r="AQ173" s="274"/>
      <c r="AR173" s="846"/>
      <c r="AS173" s="980"/>
      <c r="AT173" s="718"/>
    </row>
    <row r="174" spans="1:73" ht="11.25" customHeight="1">
      <c r="A174" s="13"/>
      <c r="B174" s="926"/>
      <c r="C174" s="927"/>
      <c r="D174" s="1467"/>
      <c r="E174" s="1836"/>
      <c r="F174" s="1836"/>
      <c r="G174" s="1836"/>
      <c r="H174" s="1836"/>
      <c r="I174" s="1836"/>
      <c r="J174" s="1836"/>
      <c r="K174" s="1836"/>
      <c r="L174" s="1836"/>
      <c r="M174" s="1836"/>
      <c r="N174" s="1836"/>
      <c r="O174" s="1468"/>
      <c r="P174" s="1465"/>
      <c r="Q174" s="877"/>
      <c r="R174" s="877"/>
      <c r="S174" s="1848">
        <v>821</v>
      </c>
      <c r="T174" s="1848"/>
      <c r="U174" s="109"/>
      <c r="V174" s="1470"/>
      <c r="W174" s="1469"/>
      <c r="X174" s="109"/>
      <c r="Y174" s="1469"/>
      <c r="Z174" s="1469"/>
      <c r="AA174" s="1469"/>
      <c r="AB174" s="1469"/>
      <c r="AC174" s="109"/>
      <c r="AD174" s="1424"/>
      <c r="AE174" s="1469"/>
      <c r="AF174" s="1469"/>
      <c r="AG174" s="1469"/>
      <c r="AH174" s="109"/>
      <c r="AI174" s="1424"/>
      <c r="AJ174" s="18"/>
      <c r="AK174" s="422"/>
      <c r="AL174" s="846"/>
      <c r="AM174" s="846"/>
      <c r="AN174" s="845"/>
      <c r="AO174" s="846"/>
      <c r="AP174" s="846"/>
      <c r="AQ174" s="274"/>
      <c r="AR174" s="846"/>
      <c r="AS174" s="980"/>
      <c r="AT174" s="421"/>
    </row>
    <row r="175" spans="1:73" ht="6" customHeight="1">
      <c r="A175" s="2"/>
      <c r="B175" s="215"/>
      <c r="C175" s="423"/>
      <c r="D175" s="34"/>
      <c r="E175" s="7"/>
      <c r="F175" s="7"/>
      <c r="G175" s="7"/>
      <c r="H175" s="3"/>
      <c r="I175" s="3"/>
      <c r="J175" s="3"/>
      <c r="K175" s="3"/>
      <c r="L175" s="3"/>
      <c r="M175" s="3"/>
      <c r="N175" s="3"/>
      <c r="O175" s="31"/>
      <c r="P175" s="402"/>
      <c r="Q175" s="7"/>
      <c r="R175" s="7"/>
      <c r="S175" s="7"/>
      <c r="T175" s="367"/>
      <c r="U175" s="53"/>
      <c r="V175" s="348"/>
      <c r="W175" s="114"/>
      <c r="X175" s="7"/>
      <c r="Y175" s="114"/>
      <c r="Z175" s="114"/>
      <c r="AA175" s="114"/>
      <c r="AB175" s="114"/>
      <c r="AC175" s="7"/>
      <c r="AD175" s="285"/>
      <c r="AE175" s="114"/>
      <c r="AF175" s="114"/>
      <c r="AG175" s="114"/>
      <c r="AH175" s="7"/>
      <c r="AI175" s="285"/>
      <c r="AJ175" s="114"/>
      <c r="AK175" s="424"/>
      <c r="AL175" s="425"/>
      <c r="AM175" s="425"/>
      <c r="AN175" s="426"/>
      <c r="AO175" s="425"/>
      <c r="AP175" s="425"/>
      <c r="AQ175" s="427"/>
      <c r="AR175" s="425"/>
      <c r="AS175" s="981"/>
      <c r="AT175" s="421"/>
    </row>
    <row r="176" spans="1:73" ht="6" customHeight="1">
      <c r="A176" s="13"/>
      <c r="B176" s="201"/>
      <c r="C176" s="64"/>
      <c r="D176" s="13"/>
      <c r="H176" s="17"/>
      <c r="I176" s="17"/>
      <c r="J176" s="17"/>
      <c r="K176" s="17"/>
      <c r="L176" s="17"/>
      <c r="M176" s="17"/>
      <c r="N176" s="17"/>
      <c r="R176" s="134"/>
      <c r="S176" s="12"/>
      <c r="T176" s="248"/>
      <c r="U176" s="248"/>
      <c r="V176" s="12"/>
      <c r="W176" s="248"/>
      <c r="X176" s="248"/>
      <c r="Y176" s="248"/>
      <c r="Z176" s="46"/>
      <c r="AA176" s="4"/>
      <c r="AB176" s="18"/>
      <c r="AD176" s="18"/>
      <c r="AE176" s="18"/>
      <c r="AF176" s="18"/>
      <c r="AG176" s="18"/>
      <c r="AI176" s="18"/>
      <c r="AJ176" s="18"/>
      <c r="AK176" s="18"/>
      <c r="AL176" s="73"/>
      <c r="AM176" s="18"/>
      <c r="AN176" s="18"/>
      <c r="AO176" s="211"/>
      <c r="AP176" s="18"/>
      <c r="AQ176" s="92"/>
      <c r="AR176" s="18"/>
      <c r="AS176" s="18"/>
      <c r="AT176" s="421"/>
    </row>
    <row r="177" spans="1:45" ht="11.25" customHeight="1">
      <c r="A177" s="13"/>
      <c r="B177" s="214">
        <v>821</v>
      </c>
      <c r="C177" s="64"/>
      <c r="D177" s="13"/>
      <c r="E177" s="1774" t="str">
        <f ca="1">VLOOKUP(INDIRECT(ADDRESS(ROW(),COLUMN()-3)),INDIRECT("translations[[Question Num]:["&amp; Language_Selected &amp;"]]"),MATCH(Language_Selected,Language_Options,0)+1,FALSE)</f>
        <v>Does this facility do any malaria tests (microscopy or mRDT) on site, i.e., in the facility?</v>
      </c>
      <c r="F177" s="1774"/>
      <c r="G177" s="1774"/>
      <c r="H177" s="1774"/>
      <c r="I177" s="1774"/>
      <c r="J177" s="1774"/>
      <c r="K177" s="1774"/>
      <c r="L177" s="1774"/>
      <c r="M177" s="1774"/>
      <c r="N177" s="1774"/>
      <c r="O177" s="1774"/>
      <c r="P177" s="1774"/>
      <c r="Q177" s="1774"/>
      <c r="R177" s="1774"/>
      <c r="S177" s="1774"/>
      <c r="T177" s="1774"/>
      <c r="U177" s="1774"/>
      <c r="V177" s="1774"/>
      <c r="W177" s="1774"/>
      <c r="X177" s="1774"/>
      <c r="Y177" s="1774"/>
      <c r="Z177" s="46"/>
      <c r="AA177" s="4"/>
      <c r="AB177" s="1" t="s">
        <v>129</v>
      </c>
      <c r="AD177" s="1" t="s">
        <v>551</v>
      </c>
      <c r="AM177" s="272"/>
      <c r="AN177" s="535" t="s">
        <v>21</v>
      </c>
      <c r="AO177" s="46"/>
      <c r="AS177" s="18"/>
    </row>
    <row r="178" spans="1:45" ht="11.25" customHeight="1">
      <c r="A178" s="13"/>
      <c r="B178" s="214"/>
      <c r="C178" s="64"/>
      <c r="D178" s="13"/>
      <c r="E178" s="1774"/>
      <c r="F178" s="1774"/>
      <c r="G178" s="1774"/>
      <c r="H178" s="1774"/>
      <c r="I178" s="1774"/>
      <c r="J178" s="1774"/>
      <c r="K178" s="1774"/>
      <c r="L178" s="1774"/>
      <c r="M178" s="1774"/>
      <c r="N178" s="1774"/>
      <c r="O178" s="1774"/>
      <c r="P178" s="1774"/>
      <c r="Q178" s="1774"/>
      <c r="R178" s="1774"/>
      <c r="S178" s="1774"/>
      <c r="T178" s="1774"/>
      <c r="U178" s="1774"/>
      <c r="V178" s="1774"/>
      <c r="W178" s="1774"/>
      <c r="X178" s="1774"/>
      <c r="Y178" s="1774"/>
      <c r="Z178" s="46"/>
      <c r="AA178" s="4"/>
      <c r="AB178" s="1" t="s">
        <v>130</v>
      </c>
      <c r="AD178" s="1" t="s">
        <v>551</v>
      </c>
      <c r="AM178" s="272"/>
      <c r="AN178" s="535" t="s">
        <v>23</v>
      </c>
      <c r="AO178" s="46"/>
      <c r="AQ178" s="1847" t="s">
        <v>567</v>
      </c>
      <c r="AR178" s="1847"/>
      <c r="AS178" s="18"/>
    </row>
    <row r="179" spans="1:45" ht="6" customHeight="1">
      <c r="A179" s="2"/>
      <c r="B179" s="215"/>
      <c r="C179" s="423"/>
      <c r="D179" s="2"/>
      <c r="E179" s="71"/>
      <c r="F179" s="71"/>
      <c r="G179" s="71"/>
      <c r="H179" s="71"/>
      <c r="I179" s="71"/>
      <c r="J179" s="71"/>
      <c r="K179" s="71"/>
      <c r="L179" s="71"/>
      <c r="M179" s="71"/>
      <c r="N179" s="71"/>
      <c r="O179" s="71"/>
      <c r="P179" s="71"/>
      <c r="Q179" s="71"/>
      <c r="R179" s="71"/>
      <c r="S179" s="71"/>
      <c r="T179" s="71"/>
      <c r="U179" s="71"/>
      <c r="V179" s="71"/>
      <c r="W179" s="71"/>
      <c r="X179" s="71"/>
      <c r="Y179" s="71"/>
      <c r="Z179" s="31"/>
      <c r="AA179" s="6"/>
      <c r="AB179" s="7"/>
      <c r="AC179" s="7"/>
      <c r="AD179" s="7"/>
      <c r="AE179" s="7"/>
      <c r="AF179" s="7"/>
      <c r="AG179" s="7"/>
      <c r="AH179" s="7"/>
      <c r="AI179" s="7"/>
      <c r="AJ179" s="7"/>
      <c r="AK179" s="7"/>
      <c r="AL179" s="7"/>
      <c r="AM179" s="338"/>
      <c r="AN179" s="614"/>
      <c r="AO179" s="31"/>
      <c r="AP179" s="7"/>
      <c r="AQ179" s="285"/>
      <c r="AR179" s="7"/>
      <c r="AS179" s="114"/>
    </row>
    <row r="180" spans="1:45" ht="6" customHeight="1">
      <c r="A180" s="13"/>
      <c r="B180" s="214"/>
      <c r="C180" s="64"/>
      <c r="D180" s="13"/>
      <c r="E180" s="24"/>
      <c r="F180" s="24"/>
      <c r="G180" s="24"/>
      <c r="H180" s="24"/>
      <c r="I180" s="24"/>
      <c r="J180" s="24"/>
      <c r="K180" s="24"/>
      <c r="L180" s="24"/>
      <c r="M180" s="24"/>
      <c r="N180" s="24"/>
      <c r="O180" s="24"/>
      <c r="P180" s="24"/>
      <c r="Q180" s="24"/>
      <c r="R180" s="24"/>
      <c r="S180" s="24"/>
      <c r="T180" s="24"/>
      <c r="U180" s="24"/>
      <c r="V180" s="24"/>
      <c r="W180" s="24"/>
      <c r="X180" s="24"/>
      <c r="Y180" s="24"/>
      <c r="Z180" s="46"/>
      <c r="AA180" s="4"/>
      <c r="AM180" s="272"/>
      <c r="AN180" s="535"/>
      <c r="AO180" s="46"/>
      <c r="AQ180" s="16"/>
      <c r="AS180" s="18"/>
    </row>
    <row r="181" spans="1:45" ht="11.25" customHeight="1">
      <c r="A181" s="13"/>
      <c r="B181" s="214">
        <v>822</v>
      </c>
      <c r="C181" s="64"/>
      <c r="D181" s="13"/>
      <c r="E181" s="1774" t="str">
        <f ca="1">VLOOKUP(INDIRECT(ADDRESS(ROW(),COLUMN()-3)),INDIRECT("translations[[Question Num]:["&amp; Language_Selected &amp;"]]"),MATCH(Language_Selected,Language_Options,0)+1,FALSE)</f>
        <v>Do you use malaria rapid diagnostic test to diagnose malaria at this laboratory/service site?</v>
      </c>
      <c r="F181" s="1774"/>
      <c r="G181" s="1774"/>
      <c r="H181" s="1774"/>
      <c r="I181" s="1774"/>
      <c r="J181" s="1774"/>
      <c r="K181" s="1774"/>
      <c r="L181" s="1774"/>
      <c r="M181" s="1774"/>
      <c r="N181" s="1774"/>
      <c r="O181" s="1774"/>
      <c r="P181" s="1774"/>
      <c r="Q181" s="1774"/>
      <c r="R181" s="1774"/>
      <c r="S181" s="1774"/>
      <c r="T181" s="1774"/>
      <c r="U181" s="1774"/>
      <c r="V181" s="1774"/>
      <c r="W181" s="1774"/>
      <c r="X181" s="1774"/>
      <c r="Y181" s="1774"/>
      <c r="Z181" s="46"/>
      <c r="AA181" s="4"/>
      <c r="AB181" s="1" t="s">
        <v>129</v>
      </c>
      <c r="AD181" s="1" t="s">
        <v>551</v>
      </c>
      <c r="AM181" s="272"/>
      <c r="AN181" s="535" t="s">
        <v>21</v>
      </c>
      <c r="AO181" s="46"/>
      <c r="AQ181" s="16"/>
      <c r="AS181" s="18"/>
    </row>
    <row r="182" spans="1:45" ht="11.25" customHeight="1">
      <c r="A182" s="13"/>
      <c r="B182" s="214"/>
      <c r="C182" s="64"/>
      <c r="D182" s="13"/>
      <c r="E182" s="1774"/>
      <c r="F182" s="1774"/>
      <c r="G182" s="1774"/>
      <c r="H182" s="1774"/>
      <c r="I182" s="1774"/>
      <c r="J182" s="1774"/>
      <c r="K182" s="1774"/>
      <c r="L182" s="1774"/>
      <c r="M182" s="1774"/>
      <c r="N182" s="1774"/>
      <c r="O182" s="1774"/>
      <c r="P182" s="1774"/>
      <c r="Q182" s="1774"/>
      <c r="R182" s="1774"/>
      <c r="S182" s="1774"/>
      <c r="T182" s="1774"/>
      <c r="U182" s="1774"/>
      <c r="V182" s="1774"/>
      <c r="W182" s="1774"/>
      <c r="X182" s="1774"/>
      <c r="Y182" s="1774"/>
      <c r="Z182" s="46"/>
      <c r="AA182" s="4"/>
      <c r="AB182" s="1" t="s">
        <v>130</v>
      </c>
      <c r="AD182" s="1" t="s">
        <v>551</v>
      </c>
      <c r="AM182" s="272"/>
      <c r="AN182" s="535" t="s">
        <v>23</v>
      </c>
      <c r="AO182" s="46"/>
      <c r="AQ182" s="1847">
        <v>826</v>
      </c>
      <c r="AR182" s="1847"/>
      <c r="AS182" s="18"/>
    </row>
    <row r="183" spans="1:45" ht="6" customHeight="1">
      <c r="A183" s="2"/>
      <c r="B183" s="753"/>
      <c r="C183" s="423"/>
      <c r="D183" s="2"/>
      <c r="E183" s="71"/>
      <c r="F183" s="71"/>
      <c r="G183" s="71"/>
      <c r="H183" s="71"/>
      <c r="I183" s="71"/>
      <c r="J183" s="71"/>
      <c r="K183" s="71"/>
      <c r="L183" s="71"/>
      <c r="M183" s="71"/>
      <c r="N183" s="71"/>
      <c r="O183" s="71"/>
      <c r="P183" s="71"/>
      <c r="Q183" s="71"/>
      <c r="R183" s="71"/>
      <c r="S183" s="71"/>
      <c r="T183" s="71"/>
      <c r="U183" s="71"/>
      <c r="V183" s="71"/>
      <c r="W183" s="71"/>
      <c r="X183" s="71"/>
      <c r="Y183" s="71"/>
      <c r="Z183" s="31"/>
      <c r="AA183" s="6"/>
      <c r="AB183" s="7"/>
      <c r="AC183" s="7"/>
      <c r="AD183" s="7"/>
      <c r="AE183" s="7"/>
      <c r="AF183" s="7"/>
      <c r="AG183" s="7"/>
      <c r="AH183" s="7"/>
      <c r="AI183" s="7"/>
      <c r="AJ183" s="7"/>
      <c r="AK183" s="7"/>
      <c r="AL183" s="7"/>
      <c r="AM183" s="338"/>
      <c r="AN183" s="614"/>
      <c r="AO183" s="31"/>
      <c r="AP183" s="7"/>
      <c r="AQ183" s="285"/>
      <c r="AR183" s="7"/>
      <c r="AS183" s="114"/>
    </row>
    <row r="184" spans="1:45" ht="6" customHeight="1">
      <c r="A184" s="13"/>
      <c r="B184" s="349"/>
      <c r="C184" s="64"/>
      <c r="D184" s="13"/>
      <c r="E184" s="24"/>
      <c r="F184" s="24"/>
      <c r="G184" s="24"/>
      <c r="H184" s="24"/>
      <c r="I184" s="24"/>
      <c r="J184" s="24"/>
      <c r="K184" s="24"/>
      <c r="L184" s="24"/>
      <c r="M184" s="24"/>
      <c r="N184" s="24"/>
      <c r="O184" s="24"/>
      <c r="P184" s="24"/>
      <c r="Q184" s="24"/>
      <c r="R184" s="24"/>
      <c r="S184" s="24"/>
      <c r="T184" s="24"/>
      <c r="U184" s="24"/>
      <c r="V184" s="24"/>
      <c r="W184" s="24"/>
      <c r="X184" s="24"/>
      <c r="Y184" s="24"/>
      <c r="Z184" s="46"/>
      <c r="AM184" s="272"/>
      <c r="AN184" s="535"/>
      <c r="AO184" s="46"/>
      <c r="AQ184" s="16"/>
      <c r="AS184" s="18"/>
    </row>
    <row r="185" spans="1:45" ht="11.25" customHeight="1">
      <c r="A185" s="8"/>
      <c r="B185" s="349">
        <v>823</v>
      </c>
      <c r="C185" s="46"/>
      <c r="D185" s="4"/>
      <c r="E185" s="1733" t="str">
        <f ca="1">VLOOKUP(INDIRECT(ADDRESS(ROW(),COLUMN()-3)),INDIRECT("translations[[Question Num]:["&amp; Language_Selected &amp;"]]"),MATCH(Language_Selected,Language_Options,0)+1,FALSE)</f>
        <v>May I see a sample malaria rapid diagnostic test (RDT) kit?
CHECK TO SEE IF AT LEAST ONE IS VALID</v>
      </c>
      <c r="F185" s="1733"/>
      <c r="G185" s="1733"/>
      <c r="H185" s="1733"/>
      <c r="I185" s="1733"/>
      <c r="J185" s="1733"/>
      <c r="K185" s="1733"/>
      <c r="L185" s="1733"/>
      <c r="M185" s="1733"/>
      <c r="N185" s="1733"/>
      <c r="O185" s="1733"/>
      <c r="P185" s="1733"/>
      <c r="Q185" s="1733"/>
      <c r="R185" s="1733"/>
      <c r="S185" s="1733"/>
      <c r="T185" s="1733"/>
      <c r="U185" s="1733"/>
      <c r="V185" s="1733"/>
      <c r="W185" s="1733"/>
      <c r="X185" s="1733"/>
      <c r="Y185" s="1733"/>
      <c r="AA185" s="4"/>
      <c r="AB185" t="s">
        <v>568</v>
      </c>
      <c r="AM185" s="272"/>
      <c r="AP185" s="4"/>
    </row>
    <row r="186" spans="1:45" ht="11.25" customHeight="1">
      <c r="A186" s="8"/>
      <c r="B186" s="349"/>
      <c r="C186" s="46"/>
      <c r="D186" s="4"/>
      <c r="E186" s="1733"/>
      <c r="F186" s="1733"/>
      <c r="G186" s="1733"/>
      <c r="H186" s="1733"/>
      <c r="I186" s="1733"/>
      <c r="J186" s="1733"/>
      <c r="K186" s="1733"/>
      <c r="L186" s="1733"/>
      <c r="M186" s="1733"/>
      <c r="N186" s="1733"/>
      <c r="O186" s="1733"/>
      <c r="P186" s="1733"/>
      <c r="Q186" s="1733"/>
      <c r="R186" s="1733"/>
      <c r="S186" s="1733"/>
      <c r="T186" s="1733"/>
      <c r="U186" s="1733"/>
      <c r="V186" s="1733"/>
      <c r="W186" s="1733"/>
      <c r="X186" s="1733"/>
      <c r="Y186" s="1733"/>
      <c r="Z186" s="46"/>
      <c r="AA186" s="4"/>
      <c r="AC186" s="1793" t="s">
        <v>569</v>
      </c>
      <c r="AD186" s="1793"/>
      <c r="AE186" s="1793"/>
      <c r="AF186" s="1793"/>
      <c r="AG186" s="1793"/>
      <c r="AH186" s="1793"/>
      <c r="AI186" s="1793"/>
      <c r="AJ186" s="1793"/>
      <c r="AK186" s="1793"/>
      <c r="AL186" t="s">
        <v>570</v>
      </c>
      <c r="AM186" s="272"/>
      <c r="AN186" s="535" t="s">
        <v>21</v>
      </c>
      <c r="AP186" s="4"/>
    </row>
    <row r="187" spans="1:45" ht="11.25" customHeight="1">
      <c r="A187" s="8"/>
      <c r="B187" s="349"/>
      <c r="C187" s="46"/>
      <c r="D187" s="4"/>
      <c r="E187" s="1733"/>
      <c r="F187" s="1733"/>
      <c r="G187" s="1733"/>
      <c r="H187" s="1733"/>
      <c r="I187" s="1733"/>
      <c r="J187" s="1733"/>
      <c r="K187" s="1733"/>
      <c r="L187" s="1733"/>
      <c r="M187" s="1733"/>
      <c r="N187" s="1733"/>
      <c r="O187" s="1733"/>
      <c r="P187" s="1733"/>
      <c r="Q187" s="1733"/>
      <c r="R187" s="1733"/>
      <c r="S187" s="1733"/>
      <c r="T187" s="1733"/>
      <c r="U187" s="1733"/>
      <c r="V187" s="1733"/>
      <c r="W187" s="1733"/>
      <c r="X187" s="1733"/>
      <c r="Y187" s="1733"/>
      <c r="Z187" s="46"/>
      <c r="AA187" s="4"/>
      <c r="AB187" t="s">
        <v>571</v>
      </c>
      <c r="AM187" s="272"/>
      <c r="AP187" s="4"/>
    </row>
    <row r="188" spans="1:45" ht="11.25" customHeight="1">
      <c r="A188" s="8"/>
      <c r="B188" s="349"/>
      <c r="C188" s="46"/>
      <c r="D188" s="4"/>
      <c r="E188" s="1733"/>
      <c r="F188" s="1733"/>
      <c r="G188" s="1733"/>
      <c r="H188" s="1733"/>
      <c r="I188" s="1733"/>
      <c r="J188" s="1733"/>
      <c r="K188" s="1733"/>
      <c r="L188" s="1733"/>
      <c r="M188" s="1733"/>
      <c r="N188" s="1733"/>
      <c r="O188" s="1733"/>
      <c r="P188" s="1733"/>
      <c r="Q188" s="1733"/>
      <c r="R188" s="1733"/>
      <c r="S188" s="1733"/>
      <c r="T188" s="1733"/>
      <c r="U188" s="1733"/>
      <c r="V188" s="1733"/>
      <c r="W188" s="1733"/>
      <c r="X188" s="1733"/>
      <c r="Y188" s="1733"/>
      <c r="Z188" s="46"/>
      <c r="AA188" s="4"/>
      <c r="AB188" s="1793" t="s">
        <v>572</v>
      </c>
      <c r="AC188" s="1793"/>
      <c r="AD188" s="1793"/>
      <c r="AE188" s="1793"/>
      <c r="AF188" s="1793"/>
      <c r="AG188" s="1793"/>
      <c r="AH188" s="1793"/>
      <c r="AI188" t="s">
        <v>573</v>
      </c>
      <c r="AM188" s="272"/>
      <c r="AN188" s="535" t="s">
        <v>23</v>
      </c>
      <c r="AP188" s="4"/>
    </row>
    <row r="189" spans="1:45" ht="11.25" customHeight="1">
      <c r="A189" s="8"/>
      <c r="B189" s="349"/>
      <c r="C189" s="46"/>
      <c r="D189" s="4"/>
      <c r="E189" s="1733"/>
      <c r="F189" s="1733"/>
      <c r="G189" s="1733"/>
      <c r="H189" s="1733"/>
      <c r="I189" s="1733"/>
      <c r="J189" s="1733"/>
      <c r="K189" s="1733"/>
      <c r="L189" s="1733"/>
      <c r="M189" s="1733"/>
      <c r="N189" s="1733"/>
      <c r="O189" s="1733"/>
      <c r="P189" s="1733"/>
      <c r="Q189" s="1733"/>
      <c r="R189" s="1733"/>
      <c r="S189" s="1733"/>
      <c r="T189" s="1733"/>
      <c r="U189" s="1733"/>
      <c r="V189" s="1733"/>
      <c r="W189" s="1733"/>
      <c r="X189" s="1733"/>
      <c r="Y189" s="1733"/>
      <c r="Z189" s="46"/>
      <c r="AA189" s="4"/>
      <c r="AB189" t="s">
        <v>574</v>
      </c>
      <c r="AH189" s="15"/>
      <c r="AI189" s="13"/>
      <c r="AJ189" s="13"/>
      <c r="AK189" s="13"/>
      <c r="AM189" s="272"/>
      <c r="AN189" s="315"/>
      <c r="AO189" s="125"/>
      <c r="AP189" s="4"/>
      <c r="AR189" s="93"/>
    </row>
    <row r="190" spans="1:45" ht="11.25" customHeight="1">
      <c r="A190" s="8"/>
      <c r="B190" s="349"/>
      <c r="C190" s="46"/>
      <c r="D190" s="4"/>
      <c r="E190" s="1733"/>
      <c r="F190" s="1733"/>
      <c r="G190" s="1733"/>
      <c r="H190" s="1733"/>
      <c r="I190" s="1733"/>
      <c r="J190" s="1733"/>
      <c r="K190" s="1733"/>
      <c r="L190" s="1733"/>
      <c r="M190" s="1733"/>
      <c r="N190" s="1733"/>
      <c r="O190" s="1733"/>
      <c r="P190" s="1733"/>
      <c r="Q190" s="1733"/>
      <c r="R190" s="1733"/>
      <c r="S190" s="1733"/>
      <c r="T190" s="1733"/>
      <c r="U190" s="1733"/>
      <c r="V190" s="1733"/>
      <c r="W190" s="1733"/>
      <c r="X190" s="1733"/>
      <c r="Y190" s="1733"/>
      <c r="Z190" s="46"/>
      <c r="AA190" s="4"/>
      <c r="AC190" s="1793" t="s">
        <v>575</v>
      </c>
      <c r="AD190" s="1793"/>
      <c r="AE190" s="1793"/>
      <c r="AF190" s="1793"/>
      <c r="AG190" s="1793"/>
      <c r="AH190" s="1794" t="s">
        <v>576</v>
      </c>
      <c r="AI190" s="1794"/>
      <c r="AJ190" s="1794"/>
      <c r="AK190" s="1794"/>
      <c r="AL190" s="1794"/>
      <c r="AM190" s="1794"/>
      <c r="AN190" s="535" t="s">
        <v>25</v>
      </c>
      <c r="AO190" s="125"/>
      <c r="AP190" s="4"/>
      <c r="AR190" s="93"/>
    </row>
    <row r="191" spans="1:45" ht="11.25" customHeight="1">
      <c r="A191" s="8"/>
      <c r="B191" s="349"/>
      <c r="C191" s="46"/>
      <c r="D191" s="4"/>
      <c r="E191" s="1733"/>
      <c r="F191" s="1733"/>
      <c r="G191" s="1733"/>
      <c r="H191" s="1733"/>
      <c r="I191" s="1733"/>
      <c r="J191" s="1733"/>
      <c r="K191" s="1733"/>
      <c r="L191" s="1733"/>
      <c r="M191" s="1733"/>
      <c r="N191" s="1733"/>
      <c r="O191" s="1733"/>
      <c r="P191" s="1733"/>
      <c r="Q191" s="1733"/>
      <c r="R191" s="1733"/>
      <c r="S191" s="1733"/>
      <c r="T191" s="1733"/>
      <c r="U191" s="1733"/>
      <c r="V191" s="1733"/>
      <c r="W191" s="1733"/>
      <c r="X191" s="1733"/>
      <c r="Y191" s="1733"/>
      <c r="Z191" s="46"/>
      <c r="AA191" s="4"/>
      <c r="AB191" t="s">
        <v>577</v>
      </c>
      <c r="AH191" s="15"/>
      <c r="AI191" s="13"/>
      <c r="AJ191" s="13"/>
      <c r="AK191" s="315"/>
      <c r="AN191" s="315"/>
      <c r="AO191" s="125"/>
      <c r="AP191" s="4"/>
      <c r="AR191" s="93"/>
    </row>
    <row r="192" spans="1:45" ht="11.25" customHeight="1">
      <c r="A192" s="8"/>
      <c r="B192" s="349"/>
      <c r="C192" s="46"/>
      <c r="E192" s="174"/>
      <c r="F192" s="174"/>
      <c r="G192" s="174"/>
      <c r="H192" s="174"/>
      <c r="I192" s="174"/>
      <c r="J192" s="174"/>
      <c r="K192" s="174"/>
      <c r="L192" s="174"/>
      <c r="M192" s="174"/>
      <c r="N192" s="174"/>
      <c r="O192" s="174"/>
      <c r="P192" s="174"/>
      <c r="Q192" s="174"/>
      <c r="R192" s="174"/>
      <c r="S192" s="174"/>
      <c r="T192" s="174"/>
      <c r="U192" s="174"/>
      <c r="V192" s="174"/>
      <c r="W192" s="174"/>
      <c r="X192" s="174"/>
      <c r="Y192" s="174"/>
      <c r="Z192" s="46"/>
      <c r="AA192" s="4"/>
      <c r="AC192" s="1" t="s">
        <v>578</v>
      </c>
      <c r="AH192" s="15"/>
      <c r="AI192" s="727" t="s">
        <v>13</v>
      </c>
      <c r="AJ192" s="15"/>
      <c r="AK192" s="940"/>
      <c r="AL192" s="21"/>
      <c r="AM192" s="21"/>
      <c r="AN192" s="535" t="s">
        <v>27</v>
      </c>
      <c r="AO192" s="125"/>
      <c r="AP192" s="4"/>
      <c r="AR192" s="93"/>
    </row>
    <row r="193" spans="1:73" ht="6" customHeight="1">
      <c r="A193" s="2"/>
      <c r="B193" s="753"/>
      <c r="C193" s="423"/>
      <c r="D193" s="2"/>
      <c r="E193" s="71"/>
      <c r="F193" s="71"/>
      <c r="G193" s="71"/>
      <c r="H193" s="71"/>
      <c r="I193" s="71"/>
      <c r="J193" s="71"/>
      <c r="K193" s="71"/>
      <c r="L193" s="71"/>
      <c r="M193" s="71"/>
      <c r="N193" s="71"/>
      <c r="O193" s="71"/>
      <c r="P193" s="71"/>
      <c r="Q193" s="71"/>
      <c r="R193" s="71"/>
      <c r="S193" s="71"/>
      <c r="T193" s="71"/>
      <c r="U193" s="71"/>
      <c r="V193" s="71"/>
      <c r="W193" s="71"/>
      <c r="X193" s="71"/>
      <c r="Y193" s="71"/>
      <c r="Z193" s="31"/>
      <c r="AA193" s="6"/>
      <c r="AB193" s="7"/>
      <c r="AC193" s="7"/>
      <c r="AD193" s="7"/>
      <c r="AE193" s="7"/>
      <c r="AF193" s="7"/>
      <c r="AG193" s="7"/>
      <c r="AH193" s="7"/>
      <c r="AI193" s="7"/>
      <c r="AJ193" s="7"/>
      <c r="AK193" s="7"/>
      <c r="AL193" s="7"/>
      <c r="AM193" s="338"/>
      <c r="AN193" s="614"/>
      <c r="AO193" s="31"/>
      <c r="AP193" s="7"/>
      <c r="AQ193" s="285"/>
      <c r="AR193" s="7"/>
      <c r="AS193" s="114"/>
    </row>
    <row r="194" spans="1:73" ht="6" customHeight="1">
      <c r="A194" s="13"/>
      <c r="B194" s="349"/>
      <c r="C194" s="64"/>
      <c r="D194" s="13"/>
      <c r="E194" s="24"/>
      <c r="F194" s="24"/>
      <c r="G194" s="24"/>
      <c r="H194" s="24"/>
      <c r="I194" s="24"/>
      <c r="J194" s="24"/>
      <c r="K194" s="24"/>
      <c r="L194" s="24"/>
      <c r="M194" s="24"/>
      <c r="N194" s="24"/>
      <c r="O194" s="24"/>
      <c r="P194" s="24"/>
      <c r="Q194" s="24"/>
      <c r="R194" s="24"/>
      <c r="S194" s="24"/>
      <c r="T194" s="24"/>
      <c r="U194" s="24"/>
      <c r="V194" s="24"/>
      <c r="W194" s="24"/>
      <c r="X194" s="24"/>
      <c r="Y194" s="24"/>
      <c r="Z194" s="46"/>
      <c r="AA194" s="4"/>
      <c r="AM194" s="272"/>
      <c r="AN194" s="535"/>
      <c r="AO194" s="46"/>
      <c r="AQ194" s="16"/>
      <c r="AS194" s="18"/>
    </row>
    <row r="195" spans="1:73" ht="11.25" customHeight="1">
      <c r="A195" s="8"/>
      <c r="B195" s="349">
        <v>824</v>
      </c>
      <c r="C195" s="46"/>
      <c r="D195" s="4"/>
      <c r="E195" s="1774" t="str">
        <f ca="1">VLOOKUP(INDIRECT(ADDRESS(ROW(),COLUMN()-3)),INDIRECT("translations[[Question Num]:["&amp; Language_Selected &amp;"]]"),MATCH(Language_Selected,Language_Options,0)+1,FALSE)</f>
        <v>Do you have a training manual, poster or other job aid for using malaria rapid diagnostic test?</v>
      </c>
      <c r="F195" s="1774"/>
      <c r="G195" s="1774"/>
      <c r="H195" s="1774"/>
      <c r="I195" s="1774"/>
      <c r="J195" s="1774"/>
      <c r="K195" s="1774"/>
      <c r="L195" s="1774"/>
      <c r="M195" s="1774"/>
      <c r="N195" s="1774"/>
      <c r="O195" s="1774"/>
      <c r="P195" s="1774"/>
      <c r="Q195" s="1774"/>
      <c r="R195" s="1774"/>
      <c r="S195" s="1774"/>
      <c r="T195" s="1774"/>
      <c r="U195" s="1774"/>
      <c r="V195" s="1774"/>
      <c r="W195" s="1774"/>
      <c r="X195" s="1774"/>
      <c r="Y195" s="1774"/>
      <c r="Z195" s="46"/>
      <c r="AA195" s="4"/>
      <c r="AB195" s="1" t="s">
        <v>129</v>
      </c>
      <c r="AD195" s="1" t="s">
        <v>551</v>
      </c>
      <c r="AM195" s="272"/>
      <c r="AN195" s="535" t="s">
        <v>21</v>
      </c>
      <c r="AO195" s="125"/>
      <c r="AP195" s="4"/>
      <c r="AR195" s="93"/>
      <c r="AT195" s="1316"/>
      <c r="AU195" s="1322"/>
      <c r="AV195" s="1322"/>
      <c r="AW195" s="1322"/>
      <c r="AX195" s="1322"/>
      <c r="AY195" s="1322"/>
      <c r="AZ195" s="1322"/>
      <c r="BA195" s="1322"/>
      <c r="BB195" s="1322"/>
      <c r="BC195" s="1322"/>
      <c r="BD195" s="1322"/>
      <c r="BE195" s="1322"/>
      <c r="BF195" s="1322"/>
      <c r="BG195" s="1322"/>
      <c r="BH195" s="1322"/>
      <c r="BI195" s="1322"/>
      <c r="BJ195" s="1322"/>
      <c r="BK195" s="1322"/>
      <c r="BL195" s="1322"/>
      <c r="BM195" s="1322"/>
      <c r="BN195" s="1322"/>
      <c r="BO195" s="1322"/>
      <c r="BP195" s="1322"/>
      <c r="BQ195" s="1322"/>
      <c r="BR195" s="1322"/>
      <c r="BS195" s="1322"/>
      <c r="BT195" s="1322"/>
      <c r="BU195" s="1322"/>
    </row>
    <row r="196" spans="1:73" ht="11.25" customHeight="1">
      <c r="A196" s="8"/>
      <c r="B196" s="349"/>
      <c r="C196" s="46"/>
      <c r="D196" s="4"/>
      <c r="E196" s="1774"/>
      <c r="F196" s="1774"/>
      <c r="G196" s="1774"/>
      <c r="H196" s="1774"/>
      <c r="I196" s="1774"/>
      <c r="J196" s="1774"/>
      <c r="K196" s="1774"/>
      <c r="L196" s="1774"/>
      <c r="M196" s="1774"/>
      <c r="N196" s="1774"/>
      <c r="O196" s="1774"/>
      <c r="P196" s="1774"/>
      <c r="Q196" s="1774"/>
      <c r="R196" s="1774"/>
      <c r="S196" s="1774"/>
      <c r="T196" s="1774"/>
      <c r="U196" s="1774"/>
      <c r="V196" s="1774"/>
      <c r="W196" s="1774"/>
      <c r="X196" s="1774"/>
      <c r="Y196" s="1774"/>
      <c r="Z196" s="46"/>
      <c r="AA196" s="4"/>
      <c r="AB196" s="1" t="s">
        <v>130</v>
      </c>
      <c r="AD196" s="1" t="s">
        <v>551</v>
      </c>
      <c r="AM196" s="272"/>
      <c r="AN196" s="535" t="s">
        <v>23</v>
      </c>
      <c r="AO196" s="125"/>
      <c r="AP196" s="4"/>
      <c r="AQ196" s="1847">
        <v>826</v>
      </c>
      <c r="AR196" s="1847"/>
      <c r="AT196" s="1386"/>
      <c r="AU196" s="1387"/>
      <c r="AV196" s="1387"/>
      <c r="AW196" s="1387"/>
      <c r="AX196" s="1387"/>
      <c r="AY196" s="1387"/>
      <c r="AZ196" s="1387"/>
      <c r="BA196" s="1387"/>
      <c r="BB196" s="1387"/>
      <c r="BC196" s="1387"/>
      <c r="BD196" s="1387"/>
      <c r="BE196" s="1387"/>
      <c r="BF196" s="1387"/>
      <c r="BG196" s="1387"/>
      <c r="BH196" s="1387"/>
      <c r="BI196" s="1387"/>
      <c r="BJ196" s="1387"/>
      <c r="BK196" s="1387"/>
      <c r="BL196" s="1387"/>
      <c r="BM196" s="1387"/>
      <c r="BN196" s="1387"/>
    </row>
    <row r="197" spans="1:73" ht="6" customHeight="1">
      <c r="A197" s="2"/>
      <c r="B197" s="753"/>
      <c r="C197" s="423"/>
      <c r="D197" s="2"/>
      <c r="E197" s="71"/>
      <c r="F197" s="71"/>
      <c r="G197" s="71"/>
      <c r="H197" s="71"/>
      <c r="I197" s="71"/>
      <c r="J197" s="71"/>
      <c r="K197" s="71"/>
      <c r="L197" s="71"/>
      <c r="M197" s="71"/>
      <c r="N197" s="71"/>
      <c r="O197" s="71"/>
      <c r="P197" s="71"/>
      <c r="Q197" s="71"/>
      <c r="R197" s="71"/>
      <c r="S197" s="71"/>
      <c r="T197" s="71"/>
      <c r="U197" s="71"/>
      <c r="V197" s="71"/>
      <c r="W197" s="71"/>
      <c r="X197" s="71"/>
      <c r="Y197" s="71"/>
      <c r="Z197" s="31"/>
      <c r="AA197" s="6"/>
      <c r="AB197" s="7"/>
      <c r="AC197" s="7"/>
      <c r="AD197" s="7"/>
      <c r="AE197" s="7"/>
      <c r="AF197" s="7"/>
      <c r="AG197" s="7"/>
      <c r="AH197" s="7"/>
      <c r="AI197" s="7"/>
      <c r="AJ197" s="7"/>
      <c r="AK197" s="7"/>
      <c r="AL197" s="7"/>
      <c r="AM197" s="338"/>
      <c r="AN197" s="614"/>
      <c r="AO197" s="31"/>
      <c r="AP197" s="7"/>
      <c r="AQ197" s="285"/>
      <c r="AR197" s="7"/>
      <c r="AS197" s="114"/>
    </row>
    <row r="198" spans="1:73" ht="6" customHeight="1">
      <c r="A198" s="13"/>
      <c r="B198" s="349"/>
      <c r="C198" s="64"/>
      <c r="D198" s="13"/>
      <c r="E198" s="24"/>
      <c r="F198" s="24"/>
      <c r="G198" s="24"/>
      <c r="H198" s="24"/>
      <c r="I198" s="24"/>
      <c r="J198" s="24"/>
      <c r="K198" s="24"/>
      <c r="L198" s="24"/>
      <c r="M198" s="24"/>
      <c r="N198" s="24"/>
      <c r="O198" s="24"/>
      <c r="P198" s="24"/>
      <c r="Q198" s="24"/>
      <c r="R198" s="24"/>
      <c r="S198" s="24"/>
      <c r="T198" s="24"/>
      <c r="U198" s="24"/>
      <c r="V198" s="24"/>
      <c r="W198" s="24"/>
      <c r="X198" s="24"/>
      <c r="Y198" s="24"/>
      <c r="Z198" s="46"/>
      <c r="AA198" s="4"/>
      <c r="AM198" s="272"/>
      <c r="AN198" s="535"/>
      <c r="AO198" s="46"/>
      <c r="AQ198" s="16"/>
      <c r="AS198" s="18"/>
    </row>
    <row r="199" spans="1:73" ht="11.25" customHeight="1">
      <c r="A199" s="8"/>
      <c r="B199" s="349">
        <v>825</v>
      </c>
      <c r="C199" s="46"/>
      <c r="D199" s="4"/>
      <c r="E199" s="1774" t="str">
        <f ca="1">VLOOKUP(INDIRECT(ADDRESS(ROW(),COLUMN()-3)),INDIRECT("translations[[Question Num]:["&amp; Language_Selected &amp;"]]"),MATCH(Language_Selected,Language_Options,0)+1,FALSE)</f>
        <v>May I see the training manual, poster or other job aid for using malaria rapid diagnostic test?</v>
      </c>
      <c r="F199" s="1774"/>
      <c r="G199" s="1774"/>
      <c r="H199" s="1774"/>
      <c r="I199" s="1774"/>
      <c r="J199" s="1774"/>
      <c r="K199" s="1774"/>
      <c r="L199" s="1774"/>
      <c r="M199" s="1774"/>
      <c r="N199" s="1774"/>
      <c r="O199" s="1774"/>
      <c r="P199" s="1774"/>
      <c r="Q199" s="1774"/>
      <c r="R199" s="1774"/>
      <c r="S199" s="1774"/>
      <c r="T199" s="1774"/>
      <c r="U199" s="1774"/>
      <c r="V199" s="1774"/>
      <c r="W199" s="1774"/>
      <c r="X199" s="1774"/>
      <c r="Y199" s="1774"/>
      <c r="Z199" s="46"/>
      <c r="AA199" s="4"/>
      <c r="AB199" s="1" t="s">
        <v>81</v>
      </c>
      <c r="AD199" s="15"/>
      <c r="AE199" s="15"/>
      <c r="AF199" s="15"/>
      <c r="AH199" s="1" t="s">
        <v>551</v>
      </c>
      <c r="AI199" s="15"/>
      <c r="AJ199" s="13"/>
      <c r="AK199" s="13"/>
      <c r="AL199" s="13"/>
      <c r="AM199" s="272"/>
      <c r="AN199" s="535" t="s">
        <v>21</v>
      </c>
      <c r="AO199" s="125"/>
      <c r="AP199" s="4"/>
      <c r="AR199" s="332"/>
    </row>
    <row r="200" spans="1:73" ht="11.25" customHeight="1">
      <c r="A200" s="8"/>
      <c r="B200" s="349"/>
      <c r="C200" s="46"/>
      <c r="D200" s="4"/>
      <c r="E200" s="1774"/>
      <c r="F200" s="1774"/>
      <c r="G200" s="1774"/>
      <c r="H200" s="1774"/>
      <c r="I200" s="1774"/>
      <c r="J200" s="1774"/>
      <c r="K200" s="1774"/>
      <c r="L200" s="1774"/>
      <c r="M200" s="1774"/>
      <c r="N200" s="1774"/>
      <c r="O200" s="1774"/>
      <c r="P200" s="1774"/>
      <c r="Q200" s="1774"/>
      <c r="R200" s="1774"/>
      <c r="S200" s="1774"/>
      <c r="T200" s="1774"/>
      <c r="U200" s="1774"/>
      <c r="V200" s="1774"/>
      <c r="W200" s="1774"/>
      <c r="X200" s="1774"/>
      <c r="Y200" s="1774"/>
      <c r="Z200" s="46"/>
      <c r="AA200" s="4"/>
      <c r="AB200" s="1793" t="s">
        <v>282</v>
      </c>
      <c r="AC200" s="1793"/>
      <c r="AD200" s="1793"/>
      <c r="AE200" s="1793"/>
      <c r="AF200" s="1793"/>
      <c r="AG200" s="1793"/>
      <c r="AH200" s="1793"/>
      <c r="AI200" s="1793"/>
      <c r="AJ200" s="1793"/>
      <c r="AK200" s="1793"/>
      <c r="AL200" s="1793"/>
      <c r="AM200" s="1" t="s">
        <v>551</v>
      </c>
      <c r="AN200" s="535" t="s">
        <v>23</v>
      </c>
      <c r="AO200" s="125"/>
      <c r="AP200" s="4"/>
      <c r="AR200" s="332"/>
    </row>
    <row r="201" spans="1:73" ht="6" customHeight="1">
      <c r="A201" s="5"/>
      <c r="B201" s="753"/>
      <c r="C201" s="31"/>
      <c r="D201" s="6"/>
      <c r="E201" s="2"/>
      <c r="F201" s="2"/>
      <c r="G201" s="2"/>
      <c r="H201" s="7"/>
      <c r="I201" s="7"/>
      <c r="J201" s="7"/>
      <c r="K201" s="7"/>
      <c r="L201" s="7"/>
      <c r="M201" s="7"/>
      <c r="N201" s="7"/>
      <c r="O201" s="7"/>
      <c r="P201" s="7"/>
      <c r="Q201" s="7"/>
      <c r="R201" s="7"/>
      <c r="S201" s="7"/>
      <c r="T201" s="7"/>
      <c r="U201" s="7"/>
      <c r="V201" s="7"/>
      <c r="W201" s="7"/>
      <c r="X201" s="7"/>
      <c r="Y201" s="7"/>
      <c r="Z201" s="31"/>
      <c r="AA201" s="6"/>
      <c r="AB201" s="7"/>
      <c r="AC201" s="7"/>
      <c r="AD201" s="7"/>
      <c r="AE201" s="7"/>
      <c r="AF201" s="7"/>
      <c r="AG201" s="7"/>
      <c r="AH201" s="53"/>
      <c r="AI201" s="53"/>
      <c r="AJ201" s="53"/>
      <c r="AK201" s="53"/>
      <c r="AL201" s="196"/>
      <c r="AM201" s="7"/>
      <c r="AN201" s="285"/>
      <c r="AO201" s="7"/>
      <c r="AP201" s="6"/>
      <c r="AQ201" s="285"/>
      <c r="AR201" s="7"/>
      <c r="AS201" s="7"/>
    </row>
    <row r="202" spans="1:73" ht="6" customHeight="1">
      <c r="A202" s="9"/>
      <c r="B202" s="758"/>
      <c r="C202" s="33"/>
      <c r="D202" s="9"/>
      <c r="E202" s="12"/>
      <c r="F202" s="12"/>
      <c r="G202" s="12"/>
      <c r="H202" s="12"/>
      <c r="I202" s="12"/>
      <c r="J202" s="12"/>
      <c r="K202" s="12"/>
      <c r="L202" s="12"/>
      <c r="M202" s="368"/>
      <c r="N202" s="12"/>
      <c r="O202" s="30"/>
      <c r="P202" s="11"/>
      <c r="Q202" s="12"/>
      <c r="R202" s="368"/>
      <c r="S202" s="12"/>
      <c r="T202" s="12"/>
      <c r="U202" s="30"/>
      <c r="V202" s="11"/>
      <c r="W202" s="12"/>
      <c r="X202" s="12"/>
      <c r="Y202" s="12"/>
      <c r="Z202" s="12"/>
      <c r="AA202" s="12"/>
      <c r="AB202" s="12"/>
      <c r="AC202" s="12"/>
      <c r="AD202" s="14"/>
      <c r="AE202" s="14"/>
      <c r="AF202" s="14"/>
      <c r="AG202" s="14"/>
      <c r="AH202" s="14"/>
      <c r="AI202" s="14"/>
      <c r="AJ202" s="49"/>
      <c r="AK202" s="428"/>
      <c r="AL202" s="428"/>
      <c r="AM202" s="227"/>
      <c r="AN202" s="227"/>
      <c r="AO202" s="227"/>
      <c r="AP202" s="429"/>
      <c r="AQ202" s="429"/>
      <c r="AR202" s="429"/>
      <c r="AS202" s="514"/>
    </row>
    <row r="203" spans="1:73" ht="11.25" customHeight="1">
      <c r="A203" s="13"/>
      <c r="B203" s="349">
        <v>826</v>
      </c>
      <c r="C203" s="64"/>
      <c r="D203" s="13"/>
      <c r="E203" s="1733" t="str">
        <f ca="1">VLOOKUP(INDIRECT(ADDRESS(ROW(),COLUMN()-3)),INDIRECT("translations[[Question Num]:["&amp; Language_Selected &amp;"]]"),MATCH(Language_Selected,Language_Options,0)+1,FALSE)</f>
        <v>Please tell me if:
A)	  Any of the following malaria tests or equipment is used in the facility
B)	  All items needed for the test are available
READ OUT EACH ITEM LISTED IN CAPITAL LETTERS</v>
      </c>
      <c r="F203" s="1733"/>
      <c r="G203" s="1733"/>
      <c r="H203" s="1733"/>
      <c r="I203" s="1733"/>
      <c r="J203" s="1733"/>
      <c r="K203" s="1733"/>
      <c r="L203" s="1733"/>
      <c r="M203" s="1733"/>
      <c r="N203" s="1733"/>
      <c r="P203" s="1788" t="s">
        <v>564</v>
      </c>
      <c r="Q203" s="1789"/>
      <c r="R203" s="1789"/>
      <c r="S203" s="1789"/>
      <c r="T203" s="1789"/>
      <c r="U203" s="1813"/>
      <c r="V203" s="1788" t="s">
        <v>565</v>
      </c>
      <c r="W203" s="1789"/>
      <c r="X203" s="1789"/>
      <c r="Y203" s="1789"/>
      <c r="Z203" s="1789"/>
      <c r="AA203" s="1789"/>
      <c r="AB203" s="1789"/>
      <c r="AC203" s="1789"/>
      <c r="AD203" s="1789"/>
      <c r="AE203" s="1789"/>
      <c r="AF203" s="1789"/>
      <c r="AG203" s="1789"/>
      <c r="AH203" s="1789"/>
      <c r="AI203" s="1789"/>
      <c r="AJ203" s="1813"/>
      <c r="AK203" s="885"/>
      <c r="AL203" s="885"/>
      <c r="AM203" s="267"/>
      <c r="AN203" s="301"/>
      <c r="AO203" s="267"/>
      <c r="AP203" s="969"/>
      <c r="AQ203" s="969"/>
      <c r="AR203" s="969"/>
      <c r="AS203" s="430"/>
    </row>
    <row r="204" spans="1:73" ht="11.25" customHeight="1">
      <c r="A204" s="13"/>
      <c r="C204" s="64"/>
      <c r="D204" s="13"/>
      <c r="E204" s="1733"/>
      <c r="F204" s="1733"/>
      <c r="G204" s="1733"/>
      <c r="H204" s="1733"/>
      <c r="I204" s="1733"/>
      <c r="J204" s="1733"/>
      <c r="K204" s="1733"/>
      <c r="L204" s="1733"/>
      <c r="M204" s="1733"/>
      <c r="N204" s="1733"/>
      <c r="P204" s="1788"/>
      <c r="Q204" s="1789"/>
      <c r="R204" s="1789"/>
      <c r="S204" s="1789"/>
      <c r="T204" s="1789"/>
      <c r="U204" s="1813"/>
      <c r="V204" s="1788"/>
      <c r="W204" s="1789"/>
      <c r="X204" s="1789"/>
      <c r="Y204" s="1789"/>
      <c r="Z204" s="1789"/>
      <c r="AA204" s="1789"/>
      <c r="AB204" s="1789"/>
      <c r="AC204" s="1789"/>
      <c r="AD204" s="1789"/>
      <c r="AE204" s="1789"/>
      <c r="AF204" s="1789"/>
      <c r="AG204" s="1789"/>
      <c r="AH204" s="1789"/>
      <c r="AI204" s="1789"/>
      <c r="AJ204" s="1813"/>
      <c r="AK204" s="885"/>
      <c r="AL204" s="885"/>
      <c r="AM204" s="267"/>
      <c r="AN204" s="974"/>
      <c r="AO204" s="267"/>
      <c r="AP204" s="969"/>
      <c r="AQ204" s="969"/>
      <c r="AR204" s="969"/>
      <c r="AS204" s="430"/>
    </row>
    <row r="205" spans="1:73" ht="11.25" customHeight="1">
      <c r="A205" s="13"/>
      <c r="C205" s="64"/>
      <c r="D205" s="13"/>
      <c r="E205" s="1733"/>
      <c r="F205" s="1733"/>
      <c r="G205" s="1733"/>
      <c r="H205" s="1733"/>
      <c r="I205" s="1733"/>
      <c r="J205" s="1733"/>
      <c r="K205" s="1733"/>
      <c r="L205" s="1733"/>
      <c r="M205" s="1733"/>
      <c r="N205" s="1733"/>
      <c r="P205" s="1788"/>
      <c r="Q205" s="1789"/>
      <c r="R205" s="1789"/>
      <c r="S205" s="1789"/>
      <c r="T205" s="1789"/>
      <c r="U205" s="1813"/>
      <c r="V205" s="1788"/>
      <c r="W205" s="1789"/>
      <c r="X205" s="1789"/>
      <c r="Y205" s="1789"/>
      <c r="Z205" s="1789"/>
      <c r="AA205" s="1789"/>
      <c r="AB205" s="1789"/>
      <c r="AC205" s="1789"/>
      <c r="AD205" s="1789"/>
      <c r="AE205" s="1789"/>
      <c r="AF205" s="1789"/>
      <c r="AG205" s="1789"/>
      <c r="AH205" s="1789"/>
      <c r="AI205" s="1789"/>
      <c r="AJ205" s="1813"/>
      <c r="AK205" s="885"/>
      <c r="AL205" s="885"/>
      <c r="AM205" s="267"/>
      <c r="AN205" s="974"/>
      <c r="AO205" s="267"/>
      <c r="AP205" s="969"/>
      <c r="AQ205" s="969"/>
      <c r="AR205" s="969"/>
      <c r="AS205" s="430"/>
    </row>
    <row r="206" spans="1:73" ht="6" customHeight="1">
      <c r="A206" s="13"/>
      <c r="C206" s="64"/>
      <c r="D206" s="13"/>
      <c r="E206" s="1733"/>
      <c r="F206" s="1733"/>
      <c r="G206" s="1733"/>
      <c r="H206" s="1733"/>
      <c r="I206" s="1733"/>
      <c r="J206" s="1733"/>
      <c r="K206" s="1733"/>
      <c r="L206" s="1733"/>
      <c r="M206" s="1733"/>
      <c r="N206" s="1733"/>
      <c r="P206" s="34"/>
      <c r="Q206" s="2"/>
      <c r="R206" s="796"/>
      <c r="S206" s="2"/>
      <c r="T206" s="2"/>
      <c r="U206" s="423"/>
      <c r="V206" s="797"/>
      <c r="W206" s="798"/>
      <c r="X206" s="798"/>
      <c r="Y206" s="798"/>
      <c r="Z206" s="798"/>
      <c r="AA206" s="798"/>
      <c r="AB206" s="798"/>
      <c r="AC206" s="798"/>
      <c r="AD206" s="798"/>
      <c r="AE206" s="798"/>
      <c r="AF206" s="798"/>
      <c r="AG206" s="798"/>
      <c r="AH206" s="798"/>
      <c r="AI206" s="798"/>
      <c r="AJ206" s="799"/>
      <c r="AK206" s="267"/>
      <c r="AL206" s="267"/>
      <c r="AM206" s="885"/>
      <c r="AN206" s="974"/>
      <c r="AO206" s="267"/>
      <c r="AP206" s="267"/>
      <c r="AQ206" s="267"/>
      <c r="AR206" s="267"/>
      <c r="AS206" s="430"/>
    </row>
    <row r="207" spans="1:73" ht="6" customHeight="1">
      <c r="A207" s="13"/>
      <c r="C207" s="64"/>
      <c r="D207" s="13"/>
      <c r="E207" s="1733"/>
      <c r="F207" s="1733"/>
      <c r="G207" s="1733"/>
      <c r="H207" s="1733"/>
      <c r="I207" s="1733"/>
      <c r="J207" s="1733"/>
      <c r="K207" s="1733"/>
      <c r="L207" s="1733"/>
      <c r="M207" s="1733"/>
      <c r="N207" s="1733"/>
      <c r="P207" s="794"/>
      <c r="Q207" s="9"/>
      <c r="R207" s="9"/>
      <c r="S207" s="9"/>
      <c r="T207" s="9"/>
      <c r="U207" s="33"/>
      <c r="V207" s="32"/>
      <c r="W207" s="9"/>
      <c r="X207" s="9"/>
      <c r="Y207" s="9"/>
      <c r="Z207" s="9"/>
      <c r="AA207" s="9"/>
      <c r="AB207" s="9"/>
      <c r="AC207" s="9"/>
      <c r="AD207" s="9"/>
      <c r="AE207" s="9"/>
      <c r="AF207" s="9"/>
      <c r="AG207" s="795"/>
      <c r="AH207" s="9"/>
      <c r="AI207" s="9"/>
      <c r="AJ207" s="33"/>
      <c r="AK207" s="228"/>
      <c r="AL207" s="267"/>
      <c r="AM207" s="267"/>
      <c r="AN207" s="267"/>
      <c r="AO207" s="267"/>
      <c r="AP207" s="267"/>
      <c r="AQ207" s="267"/>
      <c r="AR207" s="267"/>
      <c r="AS207" s="430"/>
    </row>
    <row r="208" spans="1:73" ht="11.25" customHeight="1">
      <c r="A208" s="13"/>
      <c r="C208" s="64"/>
      <c r="D208" s="13"/>
      <c r="E208" s="1733"/>
      <c r="F208" s="1733"/>
      <c r="G208" s="1733"/>
      <c r="H208" s="1733"/>
      <c r="I208" s="1733"/>
      <c r="J208" s="1733"/>
      <c r="K208" s="1733"/>
      <c r="L208" s="1733"/>
      <c r="M208" s="1733"/>
      <c r="N208" s="1733"/>
      <c r="P208" s="1219"/>
      <c r="Q208" s="1220"/>
      <c r="R208" s="1220"/>
      <c r="S208" s="1220"/>
      <c r="T208" s="1220"/>
      <c r="U208" s="1221"/>
      <c r="V208" s="1219"/>
      <c r="W208" s="1220"/>
      <c r="X208" s="1220"/>
      <c r="Y208" s="1220"/>
      <c r="Z208" s="1220"/>
      <c r="AA208" s="1220"/>
      <c r="AB208" s="1220"/>
      <c r="AC208" s="1220"/>
      <c r="AD208" s="1220"/>
      <c r="AE208" s="1220"/>
      <c r="AF208" s="1220"/>
      <c r="AG208" s="1220"/>
      <c r="AH208" s="1220"/>
      <c r="AI208" s="1220"/>
      <c r="AJ208" s="1221"/>
      <c r="AK208" s="415"/>
      <c r="AL208" s="267"/>
      <c r="AM208" s="845"/>
      <c r="AN208" s="267"/>
      <c r="AO208" s="267"/>
      <c r="AP208" s="267"/>
      <c r="AQ208" s="267"/>
      <c r="AR208" s="267"/>
      <c r="AS208" s="430"/>
    </row>
    <row r="209" spans="1:46" ht="11.25" customHeight="1">
      <c r="A209" s="13"/>
      <c r="C209" s="64"/>
      <c r="D209" s="13"/>
      <c r="E209" s="1733"/>
      <c r="F209" s="1733"/>
      <c r="G209" s="1733"/>
      <c r="H209" s="1733"/>
      <c r="I209" s="1733"/>
      <c r="J209" s="1733"/>
      <c r="K209" s="1733"/>
      <c r="L209" s="1733"/>
      <c r="M209" s="1733"/>
      <c r="N209" s="1733"/>
      <c r="P209" s="1219"/>
      <c r="Q209" s="1220"/>
      <c r="R209" s="1220"/>
      <c r="S209" s="1220"/>
      <c r="T209" s="1220"/>
      <c r="U209" s="1221"/>
      <c r="V209" s="1219"/>
      <c r="W209" s="1220"/>
      <c r="X209" s="1220"/>
      <c r="Y209" s="1220"/>
      <c r="Z209" s="1220"/>
      <c r="AA209" s="1220"/>
      <c r="AB209" s="1220"/>
      <c r="AC209" s="1220"/>
      <c r="AD209" s="1220"/>
      <c r="AE209" s="1220"/>
      <c r="AF209" s="1220"/>
      <c r="AG209" s="1220"/>
      <c r="AH209" s="1220"/>
      <c r="AI209" s="1220"/>
      <c r="AJ209" s="1221"/>
      <c r="AK209" s="415"/>
      <c r="AL209" s="267"/>
      <c r="AM209" s="845"/>
      <c r="AN209" s="267"/>
      <c r="AO209" s="267"/>
      <c r="AP209" s="267"/>
      <c r="AQ209" s="267"/>
      <c r="AR209" s="267"/>
      <c r="AS209" s="430"/>
    </row>
    <row r="210" spans="1:46" ht="11.25" customHeight="1">
      <c r="A210" s="13"/>
      <c r="C210" s="64"/>
      <c r="D210" s="13"/>
      <c r="E210" s="1733"/>
      <c r="F210" s="1733"/>
      <c r="G210" s="1733"/>
      <c r="H210" s="1733"/>
      <c r="I210" s="1733"/>
      <c r="J210" s="1733"/>
      <c r="K210" s="1733"/>
      <c r="L210" s="1733"/>
      <c r="M210" s="1733"/>
      <c r="N210" s="1733"/>
      <c r="P210" s="1219"/>
      <c r="Q210" s="1220"/>
      <c r="R210" s="1220"/>
      <c r="S210" s="1220"/>
      <c r="T210" s="1220"/>
      <c r="U210" s="1221"/>
      <c r="V210" s="1219"/>
      <c r="W210" s="1220"/>
      <c r="X210" s="1220"/>
      <c r="Y210" s="1220"/>
      <c r="Z210" s="1220"/>
      <c r="AA210" s="1220"/>
      <c r="AB210" s="1220"/>
      <c r="AC210" s="1220"/>
      <c r="AD210" s="1220"/>
      <c r="AE210" s="1220"/>
      <c r="AF210" s="1220"/>
      <c r="AG210" s="1220"/>
      <c r="AH210" s="1220"/>
      <c r="AI210" s="1220"/>
      <c r="AJ210" s="1221"/>
      <c r="AK210" s="415"/>
      <c r="AL210" s="267"/>
      <c r="AM210" s="845"/>
      <c r="AN210" s="267"/>
      <c r="AO210" s="267"/>
      <c r="AP210" s="267"/>
      <c r="AQ210" s="267"/>
      <c r="AR210" s="267"/>
      <c r="AS210" s="430"/>
    </row>
    <row r="211" spans="1:46" ht="11.25" customHeight="1">
      <c r="A211" s="13"/>
      <c r="C211" s="64"/>
      <c r="D211" s="13"/>
      <c r="E211" s="1733"/>
      <c r="F211" s="1733"/>
      <c r="G211" s="1733"/>
      <c r="H211" s="1733"/>
      <c r="I211" s="1733"/>
      <c r="J211" s="1733"/>
      <c r="K211" s="1733"/>
      <c r="L211" s="1733"/>
      <c r="M211" s="1733"/>
      <c r="N211" s="1733"/>
      <c r="P211" s="1077"/>
      <c r="Q211" s="1078"/>
      <c r="R211" s="1078"/>
      <c r="S211" s="1078"/>
      <c r="T211" s="1078"/>
      <c r="U211" s="1079"/>
      <c r="V211" s="1077"/>
      <c r="W211" s="1078"/>
      <c r="X211" s="1078"/>
      <c r="Y211" s="1078"/>
      <c r="Z211" s="1078"/>
      <c r="AA211" s="1078"/>
      <c r="AB211" s="1078"/>
      <c r="AC211" s="1078"/>
      <c r="AD211" s="1078"/>
      <c r="AE211" s="1078"/>
      <c r="AF211" s="1078"/>
      <c r="AG211" s="1078"/>
      <c r="AH211" s="1078"/>
      <c r="AI211" s="1078"/>
      <c r="AJ211" s="1079"/>
      <c r="AK211" s="415"/>
      <c r="AL211" s="267"/>
      <c r="AM211" s="845"/>
      <c r="AN211" s="267"/>
      <c r="AO211" s="267"/>
      <c r="AP211" s="267"/>
      <c r="AQ211" s="267"/>
      <c r="AR211" s="267"/>
      <c r="AS211" s="430"/>
    </row>
    <row r="212" spans="1:46" ht="11.25" customHeight="1">
      <c r="A212" s="13"/>
      <c r="C212" s="64"/>
      <c r="D212" s="13"/>
      <c r="E212" s="1733"/>
      <c r="F212" s="1733"/>
      <c r="G212" s="1733"/>
      <c r="H212" s="1733"/>
      <c r="I212" s="1733"/>
      <c r="J212" s="1733"/>
      <c r="K212" s="1733"/>
      <c r="L212" s="1733"/>
      <c r="M212" s="1733"/>
      <c r="N212" s="1733"/>
      <c r="P212" s="1077"/>
      <c r="Q212" s="1078"/>
      <c r="R212" s="1078"/>
      <c r="S212" s="1078"/>
      <c r="T212" s="1078"/>
      <c r="U212" s="1079"/>
      <c r="V212" s="1077"/>
      <c r="W212" s="1078"/>
      <c r="X212" s="1078"/>
      <c r="Y212" s="1078"/>
      <c r="Z212" s="1078"/>
      <c r="AA212" s="1078"/>
      <c r="AB212" s="1078"/>
      <c r="AC212" s="1078"/>
      <c r="AD212" s="1078"/>
      <c r="AE212" s="1078"/>
      <c r="AF212" s="1078"/>
      <c r="AG212" s="1078"/>
      <c r="AH212" s="1078"/>
      <c r="AI212" s="1078"/>
      <c r="AJ212" s="1079"/>
      <c r="AK212" s="415"/>
      <c r="AL212" s="267"/>
      <c r="AM212" s="845"/>
      <c r="AN212" s="267"/>
      <c r="AO212" s="267"/>
      <c r="AP212" s="267"/>
      <c r="AQ212" s="267"/>
      <c r="AR212" s="267"/>
      <c r="AS212" s="430"/>
    </row>
    <row r="213" spans="1:46" ht="11.25" customHeight="1">
      <c r="A213" s="13"/>
      <c r="C213" s="64"/>
      <c r="D213" s="13"/>
      <c r="E213" s="1733"/>
      <c r="F213" s="1733"/>
      <c r="G213" s="1733"/>
      <c r="H213" s="1733"/>
      <c r="I213" s="1733"/>
      <c r="J213" s="1733"/>
      <c r="K213" s="1733"/>
      <c r="L213" s="1733"/>
      <c r="M213" s="1733"/>
      <c r="N213" s="1733"/>
      <c r="P213" s="1077"/>
      <c r="Q213" s="1078"/>
      <c r="R213" s="1078"/>
      <c r="S213" s="1078"/>
      <c r="T213" s="1078"/>
      <c r="U213" s="1079"/>
      <c r="V213" s="1077"/>
      <c r="W213" s="1078"/>
      <c r="X213" s="1078"/>
      <c r="Y213" s="1078"/>
      <c r="Z213" s="1078"/>
      <c r="AA213" s="1078"/>
      <c r="AB213" s="1078"/>
      <c r="AC213" s="1078"/>
      <c r="AD213" s="1078"/>
      <c r="AE213" s="1078"/>
      <c r="AF213" s="1078"/>
      <c r="AG213" s="1078"/>
      <c r="AH213" s="1078"/>
      <c r="AI213" s="1078"/>
      <c r="AJ213" s="1079"/>
      <c r="AK213" s="415"/>
      <c r="AL213" s="267"/>
      <c r="AM213" s="845"/>
      <c r="AN213" s="267"/>
      <c r="AO213" s="267"/>
      <c r="AP213" s="267"/>
      <c r="AQ213" s="267"/>
      <c r="AR213" s="267"/>
      <c r="AS213" s="430"/>
    </row>
    <row r="214" spans="1:46" ht="11.25" customHeight="1">
      <c r="A214" s="13"/>
      <c r="C214" s="64"/>
      <c r="D214" s="13"/>
      <c r="E214" s="1733"/>
      <c r="F214" s="1733"/>
      <c r="G214" s="1733"/>
      <c r="H214" s="1733"/>
      <c r="I214" s="1733"/>
      <c r="J214" s="1733"/>
      <c r="K214" s="1733"/>
      <c r="L214" s="1733"/>
      <c r="M214" s="1733"/>
      <c r="N214" s="1733"/>
      <c r="P214" s="1825" t="s">
        <v>129</v>
      </c>
      <c r="Q214" s="1811"/>
      <c r="R214" s="1811"/>
      <c r="S214" s="1811" t="s">
        <v>130</v>
      </c>
      <c r="T214" s="1811"/>
      <c r="U214" s="1812"/>
      <c r="V214" s="1825" t="s">
        <v>81</v>
      </c>
      <c r="W214" s="1811"/>
      <c r="X214" s="1811"/>
      <c r="Y214" s="1811"/>
      <c r="Z214" s="1811"/>
      <c r="AA214" s="1811" t="s">
        <v>282</v>
      </c>
      <c r="AB214" s="1811"/>
      <c r="AC214" s="1811"/>
      <c r="AD214" s="1811"/>
      <c r="AE214" s="1811"/>
      <c r="AF214" s="1811" t="s">
        <v>562</v>
      </c>
      <c r="AG214" s="1811"/>
      <c r="AH214" s="1811"/>
      <c r="AI214" s="1811"/>
      <c r="AJ214" s="1812"/>
      <c r="AK214" s="415"/>
      <c r="AL214" s="267"/>
      <c r="AM214" s="845"/>
      <c r="AN214" s="267"/>
      <c r="AO214" s="267"/>
      <c r="AP214" s="267"/>
      <c r="AQ214" s="267"/>
      <c r="AR214" s="267"/>
      <c r="AS214" s="430"/>
      <c r="AT214" s="1205"/>
    </row>
    <row r="215" spans="1:46" ht="11.25" customHeight="1">
      <c r="A215" s="13"/>
      <c r="C215" s="64"/>
      <c r="D215" s="13"/>
      <c r="E215" s="1733"/>
      <c r="F215" s="1733"/>
      <c r="G215" s="1733"/>
      <c r="H215" s="1733"/>
      <c r="I215" s="1733"/>
      <c r="J215" s="1733"/>
      <c r="K215" s="1733"/>
      <c r="L215" s="1733"/>
      <c r="M215" s="1733"/>
      <c r="N215" s="1733"/>
      <c r="P215" s="1825"/>
      <c r="Q215" s="1811"/>
      <c r="R215" s="1811"/>
      <c r="S215" s="1811"/>
      <c r="T215" s="1811"/>
      <c r="U215" s="1812"/>
      <c r="V215" s="1825"/>
      <c r="W215" s="1811"/>
      <c r="X215" s="1811"/>
      <c r="Y215" s="1811"/>
      <c r="Z215" s="1811"/>
      <c r="AA215" s="1811"/>
      <c r="AB215" s="1811"/>
      <c r="AC215" s="1811"/>
      <c r="AD215" s="1811"/>
      <c r="AE215" s="1811"/>
      <c r="AF215" s="1811"/>
      <c r="AG215" s="1811"/>
      <c r="AH215" s="1811"/>
      <c r="AI215" s="1811"/>
      <c r="AJ215" s="1812"/>
      <c r="AK215" s="415"/>
      <c r="AL215" s="267"/>
      <c r="AM215" s="845"/>
      <c r="AN215" s="267"/>
      <c r="AO215" s="267"/>
      <c r="AP215" s="267"/>
      <c r="AQ215" s="267"/>
      <c r="AR215" s="267"/>
      <c r="AS215" s="430"/>
    </row>
    <row r="216" spans="1:46" ht="11.25" customHeight="1">
      <c r="A216" s="13"/>
      <c r="C216" s="64"/>
      <c r="D216" s="13"/>
      <c r="E216" s="1733"/>
      <c r="F216" s="1733"/>
      <c r="G216" s="1733"/>
      <c r="H216" s="1733"/>
      <c r="I216" s="1733"/>
      <c r="J216" s="1733"/>
      <c r="K216" s="1733"/>
      <c r="L216" s="1733"/>
      <c r="M216" s="1733"/>
      <c r="N216" s="1733"/>
      <c r="P216" s="1825"/>
      <c r="Q216" s="1811"/>
      <c r="R216" s="1811"/>
      <c r="S216" s="1811"/>
      <c r="T216" s="1811"/>
      <c r="U216" s="1812"/>
      <c r="V216" s="1825"/>
      <c r="W216" s="1811"/>
      <c r="X216" s="1811"/>
      <c r="Y216" s="1811"/>
      <c r="Z216" s="1811"/>
      <c r="AA216" s="1811"/>
      <c r="AB216" s="1811"/>
      <c r="AC216" s="1811"/>
      <c r="AD216" s="1811"/>
      <c r="AE216" s="1811"/>
      <c r="AF216" s="1811"/>
      <c r="AG216" s="1811"/>
      <c r="AH216" s="1811"/>
      <c r="AI216" s="1811"/>
      <c r="AJ216" s="1812"/>
      <c r="AK216" s="415"/>
      <c r="AL216" s="267"/>
      <c r="AM216" s="845"/>
      <c r="AN216" s="267"/>
      <c r="AO216" s="267"/>
      <c r="AP216" s="267"/>
      <c r="AQ216" s="267"/>
      <c r="AR216" s="267"/>
      <c r="AS216" s="430"/>
    </row>
    <row r="217" spans="1:46" ht="6" customHeight="1">
      <c r="A217" s="13"/>
      <c r="C217" s="64"/>
      <c r="D217" s="34"/>
      <c r="E217" s="7"/>
      <c r="F217" s="7"/>
      <c r="G217" s="7"/>
      <c r="H217" s="7"/>
      <c r="I217" s="7"/>
      <c r="J217" s="7"/>
      <c r="K217" s="7"/>
      <c r="L217" s="7"/>
      <c r="M217" s="7"/>
      <c r="N217" s="7"/>
      <c r="O217" s="7"/>
      <c r="P217" s="402"/>
      <c r="Q217" s="7"/>
      <c r="R217" s="7"/>
      <c r="S217" s="7"/>
      <c r="T217" s="7"/>
      <c r="U217" s="31"/>
      <c r="V217" s="6"/>
      <c r="W217" s="7"/>
      <c r="X217" s="7"/>
      <c r="Y217" s="7"/>
      <c r="Z217" s="7"/>
      <c r="AA217" s="7"/>
      <c r="AB217" s="53"/>
      <c r="AC217" s="53"/>
      <c r="AD217" s="196"/>
      <c r="AE217" s="196"/>
      <c r="AF217" s="196"/>
      <c r="AG217" s="196"/>
      <c r="AH217" s="196"/>
      <c r="AI217" s="53"/>
      <c r="AJ217" s="129"/>
      <c r="AK217" s="295"/>
      <c r="AL217" s="885"/>
      <c r="AM217" s="267"/>
      <c r="AN217" s="267"/>
      <c r="AO217" s="267"/>
      <c r="AP217" s="969"/>
      <c r="AQ217" s="969"/>
      <c r="AR217" s="969"/>
      <c r="AS217" s="430"/>
    </row>
    <row r="218" spans="1:46" ht="6" customHeight="1">
      <c r="A218" s="8"/>
      <c r="D218" s="155"/>
      <c r="O218" s="30"/>
      <c r="P218" s="48"/>
      <c r="Q218" s="15"/>
      <c r="R218" s="315"/>
      <c r="U218" s="46"/>
      <c r="V218" s="4"/>
      <c r="AI218" s="15"/>
      <c r="AJ218" s="60"/>
      <c r="AK218" s="228"/>
      <c r="AL218" s="267"/>
      <c r="AM218" s="267"/>
      <c r="AN218" s="267"/>
      <c r="AO218" s="267"/>
      <c r="AP218" s="969"/>
      <c r="AQ218" s="969"/>
      <c r="AR218" s="969"/>
      <c r="AS218" s="430"/>
    </row>
    <row r="219" spans="1:46" ht="11.25" customHeight="1">
      <c r="A219" s="8"/>
      <c r="B219" s="349" t="s">
        <v>131</v>
      </c>
      <c r="D219" s="155"/>
      <c r="E219" s="1769" t="str">
        <f ca="1">VLOOKUP(CONCATENATE($B$203&amp;"-"&amp;INDIRECT(ADDRESS(ROW(),COLUMN()-3))),INDIRECT("translations[[Question Num]:["&amp; Language_Selected &amp;"]]"),MATCH(Language_Selected,Language_Options,0)+1,FALSE)</f>
        <v xml:space="preserve">GIEMSA STAIN </v>
      </c>
      <c r="F219" s="1769"/>
      <c r="G219" s="1769"/>
      <c r="H219" s="1769"/>
      <c r="I219" s="1769"/>
      <c r="J219" s="1769"/>
      <c r="K219" s="1769"/>
      <c r="L219" s="1769"/>
      <c r="M219" s="1769"/>
      <c r="N219" s="1769"/>
      <c r="O219" s="46"/>
      <c r="P219" s="189" t="s">
        <v>21</v>
      </c>
      <c r="R219" s="8" t="s">
        <v>227</v>
      </c>
      <c r="T219" s="1">
        <v>2</v>
      </c>
      <c r="U219" s="46"/>
      <c r="V219" s="4"/>
      <c r="X219" s="1">
        <v>1</v>
      </c>
      <c r="AC219" s="1">
        <v>2</v>
      </c>
      <c r="AG219" s="1" t="s">
        <v>154</v>
      </c>
      <c r="AH219" s="535" t="s">
        <v>25</v>
      </c>
      <c r="AI219" s="15"/>
      <c r="AJ219" s="60"/>
      <c r="AK219" s="228"/>
      <c r="AL219" s="267"/>
      <c r="AM219" s="267"/>
      <c r="AN219" s="267"/>
      <c r="AO219" s="267"/>
      <c r="AP219" s="969"/>
      <c r="AQ219" s="969"/>
      <c r="AR219" s="969"/>
      <c r="AS219" s="430"/>
    </row>
    <row r="220" spans="1:46" ht="11.25" customHeight="1">
      <c r="A220" s="8"/>
      <c r="B220" s="349"/>
      <c r="D220" s="155"/>
      <c r="O220" s="46"/>
      <c r="P220" s="399"/>
      <c r="Q220" s="15"/>
      <c r="R220" s="15"/>
      <c r="T220" s="194" t="s">
        <v>132</v>
      </c>
      <c r="U220" s="46"/>
      <c r="V220" s="4"/>
      <c r="AH220" s="272"/>
      <c r="AI220" s="15"/>
      <c r="AJ220" s="60"/>
      <c r="AK220" s="228"/>
      <c r="AL220" s="267"/>
      <c r="AM220" s="267"/>
      <c r="AN220" s="267"/>
      <c r="AO220" s="267"/>
      <c r="AP220" s="969"/>
      <c r="AQ220" s="969"/>
      <c r="AR220" s="969"/>
      <c r="AS220" s="430"/>
    </row>
    <row r="221" spans="1:46" ht="6" customHeight="1">
      <c r="A221" s="8"/>
      <c r="D221" s="156"/>
      <c r="E221" s="7"/>
      <c r="F221" s="7"/>
      <c r="G221" s="7"/>
      <c r="H221" s="7"/>
      <c r="I221" s="7"/>
      <c r="J221" s="7"/>
      <c r="K221" s="7"/>
      <c r="L221" s="7"/>
      <c r="M221" s="7"/>
      <c r="N221" s="7"/>
      <c r="O221" s="31"/>
      <c r="P221" s="6"/>
      <c r="Q221" s="53"/>
      <c r="R221" s="53"/>
      <c r="S221" s="7"/>
      <c r="T221" s="7"/>
      <c r="U221" s="31"/>
      <c r="V221" s="6"/>
      <c r="W221" s="7"/>
      <c r="X221" s="7"/>
      <c r="Y221" s="7"/>
      <c r="Z221" s="7"/>
      <c r="AA221" s="7"/>
      <c r="AB221" s="7"/>
      <c r="AC221" s="7"/>
      <c r="AD221" s="7"/>
      <c r="AE221" s="7"/>
      <c r="AF221" s="7"/>
      <c r="AG221" s="7"/>
      <c r="AH221" s="338"/>
      <c r="AI221" s="53"/>
      <c r="AJ221" s="129"/>
      <c r="AK221" s="228"/>
      <c r="AL221" s="267"/>
      <c r="AM221" s="267"/>
      <c r="AN221" s="267"/>
      <c r="AO221" s="267"/>
      <c r="AP221" s="969"/>
      <c r="AQ221" s="969"/>
      <c r="AR221" s="969"/>
      <c r="AS221" s="430"/>
    </row>
    <row r="222" spans="1:46" ht="6" customHeight="1">
      <c r="A222" s="8"/>
      <c r="D222" s="155"/>
      <c r="O222" s="46"/>
      <c r="P222" s="4"/>
      <c r="Q222" s="15"/>
      <c r="R222" s="15"/>
      <c r="U222" s="46"/>
      <c r="V222" s="4"/>
      <c r="AH222" s="272"/>
      <c r="AI222" s="15"/>
      <c r="AJ222" s="60"/>
      <c r="AK222" s="228"/>
      <c r="AL222" s="267"/>
      <c r="AM222" s="267"/>
      <c r="AN222" s="267"/>
      <c r="AO222" s="267"/>
      <c r="AP222" s="969"/>
      <c r="AQ222" s="969"/>
      <c r="AR222" s="969"/>
      <c r="AS222" s="430"/>
    </row>
    <row r="223" spans="1:46" ht="11.25" customHeight="1">
      <c r="A223" s="8"/>
      <c r="B223" s="349" t="s">
        <v>132</v>
      </c>
      <c r="D223" s="155"/>
      <c r="E223" s="1769" t="str">
        <f ca="1">VLOOKUP(CONCATENATE($B$203&amp;"-"&amp;INDIRECT(ADDRESS(ROW(),COLUMN()-3))),INDIRECT("translations[[Question Num]:["&amp; Language_Selected &amp;"]]"),MATCH(Language_Selected,Language_Options,0)+1,FALSE)</f>
        <v>FIELD STAIN</v>
      </c>
      <c r="F223" s="1769"/>
      <c r="G223" s="1769"/>
      <c r="H223" s="1769"/>
      <c r="I223" s="1769"/>
      <c r="J223" s="1769"/>
      <c r="K223" s="1769"/>
      <c r="L223" s="1769"/>
      <c r="M223" s="1769"/>
      <c r="N223" s="1769"/>
      <c r="O223" s="46"/>
      <c r="P223" s="189" t="s">
        <v>21</v>
      </c>
      <c r="R223" s="8" t="s">
        <v>227</v>
      </c>
      <c r="T223" s="1">
        <v>2</v>
      </c>
      <c r="U223" s="46"/>
      <c r="V223" s="4"/>
      <c r="X223" s="1">
        <v>1</v>
      </c>
      <c r="AC223" s="1">
        <v>2</v>
      </c>
      <c r="AG223" s="1" t="s">
        <v>154</v>
      </c>
      <c r="AH223" s="535" t="s">
        <v>25</v>
      </c>
      <c r="AI223" s="15"/>
      <c r="AJ223" s="60"/>
      <c r="AK223" s="228"/>
      <c r="AL223" s="267"/>
      <c r="AM223" s="267"/>
      <c r="AN223" s="267"/>
      <c r="AO223" s="267"/>
      <c r="AP223" s="969"/>
      <c r="AQ223" s="969"/>
      <c r="AR223" s="969"/>
      <c r="AS223" s="430"/>
    </row>
    <row r="224" spans="1:46" ht="11.25" customHeight="1">
      <c r="A224" s="8"/>
      <c r="B224" s="349"/>
      <c r="D224" s="155"/>
      <c r="O224" s="46"/>
      <c r="P224" s="399"/>
      <c r="Q224" s="15"/>
      <c r="R224" s="15"/>
      <c r="T224" s="194" t="s">
        <v>133</v>
      </c>
      <c r="U224" s="46"/>
      <c r="V224" s="4"/>
      <c r="AH224" s="272"/>
      <c r="AI224" s="15"/>
      <c r="AJ224" s="60"/>
      <c r="AK224" s="228"/>
      <c r="AL224" s="267"/>
      <c r="AM224" s="267"/>
      <c r="AN224" s="267"/>
      <c r="AO224" s="267"/>
      <c r="AP224" s="969"/>
      <c r="AQ224" s="969"/>
      <c r="AR224" s="969"/>
      <c r="AS224" s="430"/>
    </row>
    <row r="225" spans="1:46" ht="6" customHeight="1">
      <c r="A225" s="8"/>
      <c r="D225" s="156"/>
      <c r="E225" s="7"/>
      <c r="F225" s="7"/>
      <c r="G225" s="7"/>
      <c r="H225" s="7"/>
      <c r="I225" s="7"/>
      <c r="J225" s="7"/>
      <c r="K225" s="7"/>
      <c r="L225" s="7"/>
      <c r="M225" s="7"/>
      <c r="N225" s="7"/>
      <c r="O225" s="31"/>
      <c r="P225" s="6"/>
      <c r="Q225" s="53"/>
      <c r="R225" s="53"/>
      <c r="S225" s="7"/>
      <c r="T225" s="7"/>
      <c r="U225" s="31"/>
      <c r="V225" s="6"/>
      <c r="W225" s="7"/>
      <c r="X225" s="7"/>
      <c r="Y225" s="7"/>
      <c r="Z225" s="7"/>
      <c r="AA225" s="7"/>
      <c r="AB225" s="7"/>
      <c r="AC225" s="7"/>
      <c r="AD225" s="7"/>
      <c r="AE225" s="7"/>
      <c r="AF225" s="7"/>
      <c r="AG225" s="7"/>
      <c r="AH225" s="338"/>
      <c r="AI225" s="53"/>
      <c r="AJ225" s="129"/>
      <c r="AK225" s="228"/>
      <c r="AL225" s="267"/>
      <c r="AM225" s="267"/>
      <c r="AN225" s="267"/>
      <c r="AO225" s="267"/>
      <c r="AP225" s="969"/>
      <c r="AQ225" s="969"/>
      <c r="AR225" s="969"/>
      <c r="AS225" s="430"/>
    </row>
    <row r="226" spans="1:46" ht="6" customHeight="1">
      <c r="A226" s="8"/>
      <c r="D226" s="155"/>
      <c r="O226" s="46"/>
      <c r="P226" s="4"/>
      <c r="Q226" s="15"/>
      <c r="R226" s="15"/>
      <c r="U226" s="46"/>
      <c r="V226" s="4"/>
      <c r="AH226" s="272"/>
      <c r="AI226" s="15"/>
      <c r="AJ226" s="60"/>
      <c r="AK226" s="228"/>
      <c r="AL226" s="267"/>
      <c r="AM226" s="267"/>
      <c r="AN226" s="267"/>
      <c r="AO226" s="267"/>
      <c r="AP226" s="969"/>
      <c r="AQ226" s="969"/>
      <c r="AR226" s="969"/>
      <c r="AS226" s="430"/>
    </row>
    <row r="227" spans="1:46" ht="11.25" customHeight="1">
      <c r="A227" s="8"/>
      <c r="B227" s="349" t="s">
        <v>133</v>
      </c>
      <c r="D227" s="155"/>
      <c r="E227" s="1774" t="str">
        <f ca="1">VLOOKUP(CONCATENATE($B$203&amp;"-"&amp;INDIRECT(ADDRESS(ROW(),COLUMN()-3))),INDIRECT("translations[[Question Num]:["&amp; Language_Selected &amp;"]]"),MATCH(Language_Selected,Language_Options,0)+1,FALSE)</f>
        <v>ACRIDINE ORANGE
PROBE: AO microscope, and Acridine orange stain</v>
      </c>
      <c r="F227" s="1774"/>
      <c r="G227" s="1774"/>
      <c r="H227" s="1774"/>
      <c r="I227" s="1774"/>
      <c r="J227" s="1774"/>
      <c r="K227" s="1774"/>
      <c r="L227" s="1774"/>
      <c r="M227" s="1774"/>
      <c r="N227" s="1774"/>
      <c r="O227" s="46"/>
      <c r="P227" s="189" t="s">
        <v>21</v>
      </c>
      <c r="R227" s="8" t="s">
        <v>227</v>
      </c>
      <c r="T227" s="1">
        <v>2</v>
      </c>
      <c r="U227" s="46"/>
      <c r="V227" s="4"/>
      <c r="X227" s="1">
        <v>1</v>
      </c>
      <c r="AC227" s="1">
        <v>2</v>
      </c>
      <c r="AG227" s="1" t="s">
        <v>154</v>
      </c>
      <c r="AH227" s="535" t="s">
        <v>25</v>
      </c>
      <c r="AI227" s="15"/>
      <c r="AJ227" s="60"/>
      <c r="AK227" s="228"/>
      <c r="AL227" s="267"/>
      <c r="AM227" s="267"/>
      <c r="AN227" s="267"/>
      <c r="AO227" s="267"/>
      <c r="AP227" s="969"/>
      <c r="AQ227" s="969"/>
      <c r="AR227" s="969"/>
      <c r="AS227" s="430"/>
      <c r="AT227" s="1205"/>
    </row>
    <row r="228" spans="1:46" ht="11.25" customHeight="1">
      <c r="A228" s="8"/>
      <c r="D228" s="155"/>
      <c r="E228" s="1774"/>
      <c r="F228" s="1774"/>
      <c r="G228" s="1774"/>
      <c r="H228" s="1774"/>
      <c r="I228" s="1774"/>
      <c r="J228" s="1774"/>
      <c r="K228" s="1774"/>
      <c r="L228" s="1774"/>
      <c r="M228" s="1774"/>
      <c r="N228" s="1774"/>
      <c r="O228" s="46"/>
      <c r="P228" s="258"/>
      <c r="Q228" s="15"/>
      <c r="R228" s="315"/>
      <c r="T228" s="100" t="s">
        <v>567</v>
      </c>
      <c r="U228" s="46"/>
      <c r="V228" s="4"/>
      <c r="AI228" s="15"/>
      <c r="AJ228" s="60"/>
      <c r="AK228" s="228"/>
      <c r="AL228" s="267"/>
      <c r="AM228" s="267"/>
      <c r="AN228" s="267"/>
      <c r="AO228" s="267"/>
      <c r="AP228" s="969"/>
      <c r="AQ228" s="969"/>
      <c r="AR228" s="969"/>
      <c r="AS228" s="430"/>
    </row>
    <row r="229" spans="1:46" ht="11.25" customHeight="1">
      <c r="A229" s="8"/>
      <c r="D229" s="155"/>
      <c r="E229" s="1774"/>
      <c r="F229" s="1774"/>
      <c r="G229" s="1774"/>
      <c r="H229" s="1774"/>
      <c r="I229" s="1774"/>
      <c r="J229" s="1774"/>
      <c r="K229" s="1774"/>
      <c r="L229" s="1774"/>
      <c r="M229" s="1774"/>
      <c r="N229" s="1774"/>
      <c r="O229" s="46"/>
      <c r="P229" s="258"/>
      <c r="Q229" s="15"/>
      <c r="R229" s="315"/>
      <c r="T229" s="100"/>
      <c r="U229" s="46"/>
      <c r="V229" s="4"/>
      <c r="AI229" s="15"/>
      <c r="AJ229" s="60"/>
      <c r="AK229" s="228"/>
      <c r="AL229" s="267"/>
      <c r="AM229" s="267"/>
      <c r="AN229" s="267"/>
      <c r="AO229" s="267"/>
      <c r="AP229" s="969"/>
      <c r="AQ229" s="969"/>
      <c r="AR229" s="969"/>
      <c r="AS229" s="430"/>
    </row>
    <row r="230" spans="1:46" ht="11.25" customHeight="1">
      <c r="A230" s="8"/>
      <c r="D230" s="155"/>
      <c r="E230" s="1774"/>
      <c r="F230" s="1774"/>
      <c r="G230" s="1774"/>
      <c r="H230" s="1774"/>
      <c r="I230" s="1774"/>
      <c r="J230" s="1774"/>
      <c r="K230" s="1774"/>
      <c r="L230" s="1774"/>
      <c r="M230" s="1774"/>
      <c r="N230" s="1774"/>
      <c r="O230" s="46"/>
      <c r="P230" s="258"/>
      <c r="Q230" s="15"/>
      <c r="R230" s="315"/>
      <c r="T230" s="100"/>
      <c r="U230" s="46"/>
      <c r="V230" s="4"/>
      <c r="AI230" s="15"/>
      <c r="AJ230" s="60"/>
      <c r="AK230" s="228"/>
      <c r="AL230" s="267"/>
      <c r="AM230" s="267"/>
      <c r="AN230" s="267"/>
      <c r="AO230" s="267"/>
      <c r="AP230" s="969"/>
      <c r="AQ230" s="969"/>
      <c r="AR230" s="969"/>
      <c r="AS230" s="430"/>
    </row>
    <row r="231" spans="1:46" ht="6" customHeight="1" thickBot="1">
      <c r="A231" s="40"/>
      <c r="B231" s="186"/>
      <c r="C231" s="157"/>
      <c r="D231" s="435"/>
      <c r="E231" s="28"/>
      <c r="F231" s="28"/>
      <c r="G231" s="28"/>
      <c r="H231" s="28"/>
      <c r="I231" s="28"/>
      <c r="J231" s="28"/>
      <c r="K231" s="28"/>
      <c r="L231" s="28"/>
      <c r="M231" s="28"/>
      <c r="N231" s="28"/>
      <c r="O231" s="172"/>
      <c r="P231" s="270"/>
      <c r="Q231" s="117"/>
      <c r="R231" s="393"/>
      <c r="S231" s="28"/>
      <c r="T231" s="279"/>
      <c r="U231" s="172"/>
      <c r="V231" s="63"/>
      <c r="W231" s="28"/>
      <c r="X231" s="28"/>
      <c r="Y231" s="28"/>
      <c r="Z231" s="28"/>
      <c r="AA231" s="28"/>
      <c r="AB231" s="28"/>
      <c r="AC231" s="28"/>
      <c r="AD231" s="28"/>
      <c r="AE231" s="28"/>
      <c r="AF231" s="28"/>
      <c r="AG231" s="28"/>
      <c r="AH231" s="28"/>
      <c r="AI231" s="117"/>
      <c r="AJ231" s="436"/>
      <c r="AK231" s="437"/>
      <c r="AL231" s="277"/>
      <c r="AM231" s="277"/>
      <c r="AN231" s="277"/>
      <c r="AO231" s="277"/>
      <c r="AP231" s="438"/>
      <c r="AQ231" s="438"/>
      <c r="AR231" s="438"/>
      <c r="AS231" s="924"/>
    </row>
    <row r="232" spans="1:46" ht="6" customHeight="1">
      <c r="A232" s="315"/>
      <c r="B232" s="972"/>
      <c r="C232" s="315"/>
      <c r="D232" s="315"/>
      <c r="E232" s="315"/>
      <c r="F232" s="315"/>
      <c r="G232" s="315"/>
      <c r="H232" s="315"/>
      <c r="I232" s="315"/>
      <c r="J232" s="315"/>
      <c r="K232" s="315"/>
      <c r="L232" s="315"/>
      <c r="M232" s="315"/>
      <c r="N232" s="315"/>
      <c r="O232" s="315"/>
      <c r="P232" s="315"/>
      <c r="Q232" s="315"/>
      <c r="R232" s="315"/>
      <c r="S232" s="315"/>
      <c r="T232" s="315"/>
      <c r="U232" s="315"/>
      <c r="V232" s="315"/>
      <c r="W232" s="315"/>
      <c r="X232" s="315"/>
      <c r="Y232" s="315"/>
      <c r="Z232" s="315"/>
      <c r="AA232" s="315"/>
      <c r="AB232" s="315"/>
      <c r="AC232" s="315"/>
      <c r="AD232" s="315"/>
      <c r="AE232" s="315"/>
      <c r="AF232" s="315"/>
      <c r="AG232" s="315"/>
      <c r="AH232" s="315"/>
      <c r="AI232" s="315"/>
      <c r="AJ232" s="315"/>
      <c r="AK232" s="315"/>
      <c r="AL232" s="975"/>
      <c r="AM232" s="315"/>
      <c r="AN232" s="315"/>
      <c r="AO232" s="315"/>
      <c r="AP232" s="315"/>
      <c r="AQ232" s="315"/>
      <c r="AR232" s="315"/>
      <c r="AS232" s="973"/>
    </row>
    <row r="233" spans="1:46" ht="11.25" customHeight="1">
      <c r="A233" s="1725" t="s">
        <v>579</v>
      </c>
      <c r="B233" s="1725"/>
      <c r="C233" s="1725"/>
      <c r="D233" s="1725"/>
      <c r="E233" s="1725"/>
      <c r="F233" s="1725"/>
      <c r="G233" s="1725"/>
      <c r="H233" s="1725"/>
      <c r="I233" s="1725"/>
      <c r="J233" s="1725"/>
      <c r="K233" s="1725"/>
      <c r="L233" s="1725"/>
      <c r="M233" s="1725"/>
      <c r="N233" s="1725"/>
      <c r="O233" s="1725"/>
      <c r="P233" s="1725"/>
      <c r="Q233" s="1725"/>
      <c r="R233" s="1725"/>
      <c r="S233" s="1725"/>
      <c r="T233" s="1725"/>
      <c r="U233" s="1725"/>
      <c r="V233" s="1725"/>
      <c r="W233" s="1725"/>
      <c r="X233" s="1725"/>
      <c r="Y233" s="1725"/>
      <c r="Z233" s="1725"/>
      <c r="AA233" s="1725"/>
      <c r="AB233" s="1725"/>
      <c r="AC233" s="1725"/>
      <c r="AD233" s="1725"/>
      <c r="AE233" s="1725"/>
      <c r="AF233" s="1725"/>
      <c r="AG233" s="1725"/>
      <c r="AH233" s="1725"/>
      <c r="AI233" s="1725"/>
      <c r="AJ233" s="1725"/>
      <c r="AK233" s="1725"/>
      <c r="AL233" s="1725"/>
      <c r="AM233" s="1725"/>
      <c r="AN233" s="1725"/>
      <c r="AO233" s="1725"/>
      <c r="AP233" s="1725"/>
      <c r="AQ233" s="1725"/>
      <c r="AR233" s="1725"/>
      <c r="AS233" s="1725"/>
    </row>
    <row r="234" spans="1:46" ht="6" customHeight="1" thickBot="1">
      <c r="A234" s="393"/>
      <c r="B234" s="755"/>
      <c r="C234" s="393"/>
      <c r="D234" s="393"/>
      <c r="E234" s="393"/>
      <c r="F234" s="393"/>
      <c r="G234" s="393"/>
      <c r="H234" s="393"/>
      <c r="I234" s="393"/>
      <c r="J234" s="393"/>
      <c r="K234" s="393"/>
      <c r="L234" s="393"/>
      <c r="M234" s="393"/>
      <c r="N234" s="393"/>
      <c r="O234" s="393"/>
      <c r="P234" s="393"/>
      <c r="Q234" s="393"/>
      <c r="R234" s="393"/>
      <c r="S234" s="393"/>
      <c r="T234" s="393"/>
      <c r="U234" s="393"/>
      <c r="V234" s="393"/>
      <c r="W234" s="393"/>
      <c r="X234" s="393"/>
      <c r="Y234" s="393"/>
      <c r="Z234" s="393"/>
      <c r="AA234" s="393"/>
      <c r="AB234" s="393"/>
      <c r="AC234" s="393"/>
      <c r="AD234" s="393"/>
      <c r="AE234" s="393"/>
      <c r="AF234" s="393"/>
      <c r="AG234" s="393"/>
      <c r="AH234" s="393"/>
      <c r="AI234" s="393"/>
      <c r="AJ234" s="393"/>
      <c r="AK234" s="393"/>
      <c r="AL234" s="397"/>
      <c r="AM234" s="393"/>
      <c r="AN234" s="393"/>
      <c r="AO234" s="393"/>
      <c r="AP234" s="393"/>
      <c r="AQ234" s="393"/>
      <c r="AR234" s="393"/>
      <c r="AS234" s="394"/>
    </row>
    <row r="235" spans="1:46" ht="6" customHeight="1">
      <c r="A235" s="27"/>
      <c r="B235" s="188"/>
      <c r="C235" s="27"/>
      <c r="D235" s="51"/>
      <c r="E235" s="27"/>
      <c r="F235" s="27"/>
      <c r="G235" s="27"/>
      <c r="H235" s="27"/>
      <c r="I235" s="27"/>
      <c r="J235" s="27"/>
      <c r="K235" s="27"/>
      <c r="L235" s="27"/>
      <c r="M235" s="27"/>
      <c r="N235" s="27"/>
      <c r="O235" s="27"/>
      <c r="P235" s="27"/>
      <c r="Q235" s="27"/>
      <c r="R235" s="27"/>
      <c r="S235" s="315"/>
      <c r="T235" s="315"/>
      <c r="U235" s="315"/>
      <c r="V235" s="315"/>
      <c r="W235" s="27"/>
      <c r="X235" s="27"/>
      <c r="Y235" s="27"/>
      <c r="Z235" s="128"/>
      <c r="AA235" s="27"/>
      <c r="AB235" s="27"/>
      <c r="AC235" s="27"/>
      <c r="AD235" s="27"/>
      <c r="AE235" s="27"/>
      <c r="AF235" s="27"/>
      <c r="AG235" s="27"/>
      <c r="AH235" s="27"/>
      <c r="AI235" s="27"/>
      <c r="AJ235" s="27"/>
      <c r="AK235" s="27"/>
      <c r="AL235" s="331"/>
      <c r="AM235" s="27"/>
      <c r="AN235" s="27"/>
      <c r="AO235" s="128"/>
      <c r="AP235" s="27"/>
      <c r="AQ235" s="27"/>
      <c r="AR235" s="27"/>
      <c r="AS235" s="239"/>
    </row>
    <row r="236" spans="1:46" ht="11.25" customHeight="1">
      <c r="B236" s="537">
        <v>830</v>
      </c>
      <c r="C236" s="1"/>
      <c r="D236" s="4"/>
      <c r="E236" s="1733" t="str">
        <f ca="1">VLOOKUP(INDIRECT(ADDRESS(ROW(),COLUMN()-3)),INDIRECT("translations[[Question Num]:["&amp; Language_Selected &amp;"]]"),MATCH(Language_Selected,Language_Options,0)+1,FALSE)</f>
        <v xml:space="preserve">Does this facility perform diagnostic X-rays, ultrasound, or computerized tomography?
IF YES, ASK TO GO TO WHERE THE EQUIPMENT IS LOCATED AND SPEAK WITH THE MOST KNOWLEDGEABLE PERSON. </v>
      </c>
      <c r="F236" s="1733"/>
      <c r="G236" s="1733"/>
      <c r="H236" s="1733"/>
      <c r="I236" s="1733"/>
      <c r="J236" s="1733"/>
      <c r="K236" s="1733"/>
      <c r="L236" s="1733"/>
      <c r="M236" s="1733"/>
      <c r="N236" s="1733"/>
      <c r="O236" s="1733"/>
      <c r="P236" s="1733"/>
      <c r="Q236" s="1733"/>
      <c r="R236" s="1733"/>
      <c r="S236" s="1733"/>
      <c r="T236" s="1733"/>
      <c r="U236" s="1733"/>
      <c r="V236" s="1733"/>
      <c r="W236" s="1733"/>
      <c r="X236" s="1733"/>
      <c r="Y236" s="1733"/>
      <c r="Z236" s="46"/>
      <c r="AB236" s="1" t="s">
        <v>580</v>
      </c>
      <c r="AI236" s="15"/>
      <c r="AJ236" s="15"/>
      <c r="AK236" s="15"/>
      <c r="AN236" s="535" t="s">
        <v>21</v>
      </c>
      <c r="AO236" s="46"/>
      <c r="AS236" s="73"/>
    </row>
    <row r="237" spans="1:46" ht="11.25" customHeight="1">
      <c r="B237" s="201"/>
      <c r="C237" s="1"/>
      <c r="D237" s="4"/>
      <c r="E237" s="1733"/>
      <c r="F237" s="1733"/>
      <c r="G237" s="1733"/>
      <c r="H237" s="1733"/>
      <c r="I237" s="1733"/>
      <c r="J237" s="1733"/>
      <c r="K237" s="1733"/>
      <c r="L237" s="1733"/>
      <c r="M237" s="1733"/>
      <c r="N237" s="1733"/>
      <c r="O237" s="1733"/>
      <c r="P237" s="1733"/>
      <c r="Q237" s="1733"/>
      <c r="R237" s="1733"/>
      <c r="S237" s="1733"/>
      <c r="T237" s="1733"/>
      <c r="U237" s="1733"/>
      <c r="V237" s="1733"/>
      <c r="W237" s="1733"/>
      <c r="X237" s="1733"/>
      <c r="Y237" s="1733"/>
      <c r="Z237" s="46"/>
      <c r="AB237" s="1" t="s">
        <v>581</v>
      </c>
      <c r="AI237" s="15"/>
      <c r="AJ237" s="15"/>
      <c r="AK237" s="15"/>
      <c r="AN237" s="535" t="s">
        <v>23</v>
      </c>
      <c r="AO237" s="46"/>
      <c r="AS237" s="73"/>
    </row>
    <row r="238" spans="1:46" ht="11.25" customHeight="1">
      <c r="B238" s="201"/>
      <c r="C238" s="1"/>
      <c r="D238" s="4"/>
      <c r="E238" s="1733"/>
      <c r="F238" s="1733"/>
      <c r="G238" s="1733"/>
      <c r="H238" s="1733"/>
      <c r="I238" s="1733"/>
      <c r="J238" s="1733"/>
      <c r="K238" s="1733"/>
      <c r="L238" s="1733"/>
      <c r="M238" s="1733"/>
      <c r="N238" s="1733"/>
      <c r="O238" s="1733"/>
      <c r="P238" s="1733"/>
      <c r="Q238" s="1733"/>
      <c r="R238" s="1733"/>
      <c r="S238" s="1733"/>
      <c r="T238" s="1733"/>
      <c r="U238" s="1733"/>
      <c r="V238" s="1733"/>
      <c r="W238" s="1733"/>
      <c r="X238" s="1733"/>
      <c r="Y238" s="1733"/>
      <c r="Z238" s="46"/>
      <c r="AL238" s="16"/>
      <c r="AO238" s="46"/>
      <c r="AS238" s="73"/>
    </row>
    <row r="239" spans="1:46" ht="11.25" customHeight="1">
      <c r="B239" s="201"/>
      <c r="C239" s="1"/>
      <c r="D239" s="4"/>
      <c r="E239" s="1733"/>
      <c r="F239" s="1733"/>
      <c r="G239" s="1733"/>
      <c r="H239" s="1733"/>
      <c r="I239" s="1733"/>
      <c r="J239" s="1733"/>
      <c r="K239" s="1733"/>
      <c r="L239" s="1733"/>
      <c r="M239" s="1733"/>
      <c r="N239" s="1733"/>
      <c r="O239" s="1733"/>
      <c r="P239" s="1733"/>
      <c r="Q239" s="1733"/>
      <c r="R239" s="1733"/>
      <c r="S239" s="1733"/>
      <c r="T239" s="1733"/>
      <c r="U239" s="1733"/>
      <c r="V239" s="1733"/>
      <c r="W239" s="1733"/>
      <c r="X239" s="1733"/>
      <c r="Y239" s="1733"/>
      <c r="Z239" s="46"/>
      <c r="AL239" s="16"/>
      <c r="AM239" s="315"/>
      <c r="AN239" s="164" t="s">
        <v>582</v>
      </c>
      <c r="AO239" s="46"/>
      <c r="AS239" s="73"/>
    </row>
    <row r="240" spans="1:46" ht="11.25" customHeight="1">
      <c r="B240" s="201"/>
      <c r="C240" s="1"/>
      <c r="D240" s="4"/>
      <c r="E240" s="1733"/>
      <c r="F240" s="1733"/>
      <c r="G240" s="1733"/>
      <c r="H240" s="1733"/>
      <c r="I240" s="1733"/>
      <c r="J240" s="1733"/>
      <c r="K240" s="1733"/>
      <c r="L240" s="1733"/>
      <c r="M240" s="1733"/>
      <c r="N240" s="1733"/>
      <c r="O240" s="1733"/>
      <c r="P240" s="1733"/>
      <c r="Q240" s="1733"/>
      <c r="R240" s="1733"/>
      <c r="S240" s="1733"/>
      <c r="T240" s="1733"/>
      <c r="U240" s="1733"/>
      <c r="V240" s="1733"/>
      <c r="W240" s="1733"/>
      <c r="X240" s="1733"/>
      <c r="Y240" s="1733"/>
      <c r="Z240" s="46"/>
      <c r="AN240" s="272" t="s">
        <v>583</v>
      </c>
      <c r="AO240" s="46"/>
      <c r="AS240" s="73"/>
    </row>
    <row r="241" spans="1:46" ht="11.25" customHeight="1">
      <c r="B241" s="201"/>
      <c r="C241" s="1"/>
      <c r="D241" s="4"/>
      <c r="E241" s="1733"/>
      <c r="F241" s="1733"/>
      <c r="G241" s="1733"/>
      <c r="H241" s="1733"/>
      <c r="I241" s="1733"/>
      <c r="J241" s="1733"/>
      <c r="K241" s="1733"/>
      <c r="L241" s="1733"/>
      <c r="M241" s="1733"/>
      <c r="N241" s="1733"/>
      <c r="O241" s="1733"/>
      <c r="P241" s="1733"/>
      <c r="Q241" s="1733"/>
      <c r="R241" s="1733"/>
      <c r="S241" s="1733"/>
      <c r="T241" s="1733"/>
      <c r="U241" s="1733"/>
      <c r="V241" s="1733"/>
      <c r="W241" s="1733"/>
      <c r="X241" s="1733"/>
      <c r="Y241" s="1733"/>
      <c r="Z241" s="46"/>
      <c r="AL241" s="16"/>
      <c r="AO241" s="46"/>
      <c r="AS241" s="73"/>
    </row>
    <row r="242" spans="1:46" ht="6" customHeight="1">
      <c r="A242" s="7"/>
      <c r="B242" s="207"/>
      <c r="C242" s="7"/>
      <c r="D242" s="6"/>
      <c r="E242" s="7"/>
      <c r="F242" s="7"/>
      <c r="G242" s="7"/>
      <c r="H242" s="7"/>
      <c r="I242" s="7"/>
      <c r="J242" s="7"/>
      <c r="K242" s="7"/>
      <c r="L242" s="7"/>
      <c r="M242" s="7"/>
      <c r="N242" s="7"/>
      <c r="O242" s="7"/>
      <c r="P242" s="7"/>
      <c r="Q242" s="7"/>
      <c r="R242" s="7"/>
      <c r="S242" s="367"/>
      <c r="T242" s="367"/>
      <c r="U242" s="367"/>
      <c r="V242" s="367"/>
      <c r="W242" s="7"/>
      <c r="X242" s="7"/>
      <c r="Y242" s="7"/>
      <c r="Z242" s="31"/>
      <c r="AA242" s="7"/>
      <c r="AB242" s="7"/>
      <c r="AC242" s="7"/>
      <c r="AD242" s="7"/>
      <c r="AE242" s="7"/>
      <c r="AF242" s="7"/>
      <c r="AG242" s="7"/>
      <c r="AH242" s="7"/>
      <c r="AI242" s="7"/>
      <c r="AJ242" s="7"/>
      <c r="AK242" s="7"/>
      <c r="AL242" s="285"/>
      <c r="AM242" s="7"/>
      <c r="AN242" s="7"/>
      <c r="AO242" s="31"/>
      <c r="AP242" s="7"/>
      <c r="AQ242" s="7"/>
      <c r="AR242" s="7"/>
      <c r="AS242" s="196"/>
    </row>
    <row r="243" spans="1:46" ht="6" customHeight="1">
      <c r="A243" s="12"/>
      <c r="B243" s="204"/>
      <c r="C243" s="12"/>
      <c r="D243" s="11"/>
      <c r="E243" s="12"/>
      <c r="F243" s="12"/>
      <c r="G243" s="12"/>
      <c r="H243" s="12"/>
      <c r="I243" s="12"/>
      <c r="J243" s="12"/>
      <c r="K243" s="12"/>
      <c r="L243" s="12"/>
      <c r="M243" s="12"/>
      <c r="N243" s="12"/>
      <c r="O243" s="368"/>
      <c r="P243" s="433"/>
      <c r="Q243" s="12"/>
      <c r="R243" s="12"/>
      <c r="S243" s="368"/>
      <c r="T243" s="291"/>
      <c r="U243" s="30"/>
      <c r="V243" s="11"/>
      <c r="W243" s="12"/>
      <c r="X243" s="12"/>
      <c r="Y243" s="12"/>
      <c r="Z243" s="12"/>
      <c r="AA243" s="12"/>
      <c r="AB243" s="12"/>
      <c r="AC243" s="12"/>
      <c r="AD243" s="12"/>
      <c r="AE243" s="12"/>
      <c r="AF243" s="12"/>
      <c r="AG243" s="368"/>
      <c r="AH243" s="12"/>
      <c r="AI243" s="12"/>
      <c r="AJ243" s="30"/>
      <c r="AK243" s="11"/>
      <c r="AL243" s="12"/>
      <c r="AM243" s="12"/>
      <c r="AN243" s="292"/>
      <c r="AO243" s="12"/>
      <c r="AP243" s="12"/>
      <c r="AQ243" s="292"/>
      <c r="AR243" s="12"/>
      <c r="AS243" s="30"/>
    </row>
    <row r="244" spans="1:46" ht="11.25" customHeight="1">
      <c r="B244" s="214">
        <v>831</v>
      </c>
      <c r="C244" s="1"/>
      <c r="D244" s="4"/>
      <c r="E244" s="1733" t="str">
        <f ca="1">VLOOKUP(INDIRECT(ADDRESS(ROW(),COLUMN()-3)),INDIRECT("translations[[Question Num]:["&amp; Language_Selected &amp;"]]"),MATCH(Language_Selected,Language_Options,0)+1,FALSE)</f>
        <v>Please tell me if:
A)	  Any of the following imaging equipment is used in the facility
B)	  if it is available today, and
C)	  if it is functioning today
READ OUT EACH ITEM LISTED IN CAPITAL LETTERS</v>
      </c>
      <c r="F244" s="1733"/>
      <c r="G244" s="1733"/>
      <c r="H244" s="1733"/>
      <c r="I244" s="1733"/>
      <c r="J244" s="1733"/>
      <c r="K244" s="1733"/>
      <c r="L244" s="1733"/>
      <c r="M244" s="1733"/>
      <c r="N244" s="1733"/>
      <c r="O244" s="315"/>
      <c r="P244" s="1788" t="s">
        <v>584</v>
      </c>
      <c r="Q244" s="1789"/>
      <c r="R244" s="1789"/>
      <c r="S244" s="1789"/>
      <c r="T244" s="1789"/>
      <c r="U244" s="1813"/>
      <c r="V244" s="1788" t="s">
        <v>585</v>
      </c>
      <c r="W244" s="1789"/>
      <c r="X244" s="1789"/>
      <c r="Y244" s="1789"/>
      <c r="Z244" s="1789"/>
      <c r="AA244" s="1789"/>
      <c r="AB244" s="1789"/>
      <c r="AC244" s="1789"/>
      <c r="AD244" s="1789"/>
      <c r="AE244" s="1789"/>
      <c r="AF244" s="1789"/>
      <c r="AG244" s="1789"/>
      <c r="AH244" s="1789"/>
      <c r="AI244" s="1789"/>
      <c r="AJ244" s="1813"/>
      <c r="AK244" s="1788" t="s">
        <v>566</v>
      </c>
      <c r="AL244" s="1789"/>
      <c r="AM244" s="1789"/>
      <c r="AN244" s="1789"/>
      <c r="AO244" s="1789"/>
      <c r="AP244" s="1789"/>
      <c r="AQ244" s="1789"/>
      <c r="AR244" s="1789"/>
      <c r="AS244" s="1813"/>
      <c r="AT244" s="434"/>
    </row>
    <row r="245" spans="1:46" ht="11.25" customHeight="1">
      <c r="B245" s="201"/>
      <c r="C245" s="1"/>
      <c r="D245" s="4"/>
      <c r="E245" s="1733"/>
      <c r="F245" s="1733"/>
      <c r="G245" s="1733"/>
      <c r="H245" s="1733"/>
      <c r="I245" s="1733"/>
      <c r="J245" s="1733"/>
      <c r="K245" s="1733"/>
      <c r="L245" s="1733"/>
      <c r="M245" s="1733"/>
      <c r="N245" s="1733"/>
      <c r="O245" s="315"/>
      <c r="P245" s="1788"/>
      <c r="Q245" s="1789"/>
      <c r="R245" s="1789"/>
      <c r="S245" s="1789"/>
      <c r="T245" s="1789"/>
      <c r="U245" s="1813"/>
      <c r="V245" s="1788"/>
      <c r="W245" s="1789"/>
      <c r="X245" s="1789"/>
      <c r="Y245" s="1789"/>
      <c r="Z245" s="1789"/>
      <c r="AA245" s="1789"/>
      <c r="AB245" s="1789"/>
      <c r="AC245" s="1789"/>
      <c r="AD245" s="1789"/>
      <c r="AE245" s="1789"/>
      <c r="AF245" s="1789"/>
      <c r="AG245" s="1789"/>
      <c r="AH245" s="1789"/>
      <c r="AI245" s="1789"/>
      <c r="AJ245" s="1813"/>
      <c r="AK245" s="1788"/>
      <c r="AL245" s="1789"/>
      <c r="AM245" s="1789"/>
      <c r="AN245" s="1789"/>
      <c r="AO245" s="1789"/>
      <c r="AP245" s="1789"/>
      <c r="AQ245" s="1789"/>
      <c r="AR245" s="1789"/>
      <c r="AS245" s="1813"/>
    </row>
    <row r="246" spans="1:46" ht="11.25" customHeight="1">
      <c r="B246" s="201"/>
      <c r="C246" s="1"/>
      <c r="D246" s="4"/>
      <c r="E246" s="1733"/>
      <c r="F246" s="1733"/>
      <c r="G246" s="1733"/>
      <c r="H246" s="1733"/>
      <c r="I246" s="1733"/>
      <c r="J246" s="1733"/>
      <c r="K246" s="1733"/>
      <c r="L246" s="1733"/>
      <c r="M246" s="1733"/>
      <c r="N246" s="1733"/>
      <c r="O246" s="315"/>
      <c r="P246" s="1788"/>
      <c r="Q246" s="1789"/>
      <c r="R246" s="1789"/>
      <c r="S246" s="1789"/>
      <c r="T246" s="1789"/>
      <c r="U246" s="1813"/>
      <c r="V246" s="1788"/>
      <c r="W246" s="1789"/>
      <c r="X246" s="1789"/>
      <c r="Y246" s="1789"/>
      <c r="Z246" s="1789"/>
      <c r="AA246" s="1789"/>
      <c r="AB246" s="1789"/>
      <c r="AC246" s="1789"/>
      <c r="AD246" s="1789"/>
      <c r="AE246" s="1789"/>
      <c r="AF246" s="1789"/>
      <c r="AG246" s="1789"/>
      <c r="AH246" s="1789"/>
      <c r="AI246" s="1789"/>
      <c r="AJ246" s="1813"/>
      <c r="AK246" s="1788"/>
      <c r="AL246" s="1789"/>
      <c r="AM246" s="1789"/>
      <c r="AN246" s="1789"/>
      <c r="AO246" s="1789"/>
      <c r="AP246" s="1789"/>
      <c r="AQ246" s="1789"/>
      <c r="AR246" s="1789"/>
      <c r="AS246" s="1813"/>
    </row>
    <row r="247" spans="1:46" ht="6" customHeight="1">
      <c r="B247" s="201"/>
      <c r="C247" s="1"/>
      <c r="D247" s="4"/>
      <c r="E247" s="1733"/>
      <c r="F247" s="1733"/>
      <c r="G247" s="1733"/>
      <c r="H247" s="1733"/>
      <c r="I247" s="1733"/>
      <c r="J247" s="1733"/>
      <c r="K247" s="1733"/>
      <c r="L247" s="1733"/>
      <c r="M247" s="1733"/>
      <c r="N247" s="1733"/>
      <c r="O247" s="315"/>
      <c r="P247" s="254"/>
      <c r="Q247" s="196"/>
      <c r="R247" s="196"/>
      <c r="S247" s="796"/>
      <c r="T247" s="196"/>
      <c r="U247" s="242"/>
      <c r="V247" s="254"/>
      <c r="W247" s="196"/>
      <c r="X247" s="196"/>
      <c r="Y247" s="196"/>
      <c r="Z247" s="196"/>
      <c r="AA247" s="196"/>
      <c r="AB247" s="196"/>
      <c r="AC247" s="196"/>
      <c r="AD247" s="196"/>
      <c r="AE247" s="196"/>
      <c r="AF247" s="196"/>
      <c r="AG247" s="796"/>
      <c r="AH247" s="196"/>
      <c r="AI247" s="196"/>
      <c r="AJ247" s="242"/>
      <c r="AK247" s="34"/>
      <c r="AL247" s="2"/>
      <c r="AM247" s="53"/>
      <c r="AN247" s="196"/>
      <c r="AO247" s="2"/>
      <c r="AP247" s="2"/>
      <c r="AQ247" s="2"/>
      <c r="AR247" s="2"/>
      <c r="AS247" s="423"/>
    </row>
    <row r="248" spans="1:46" ht="6" customHeight="1">
      <c r="B248" s="201"/>
      <c r="C248" s="1"/>
      <c r="D248" s="4"/>
      <c r="E248" s="1733"/>
      <c r="F248" s="1733"/>
      <c r="G248" s="1733"/>
      <c r="H248" s="1733"/>
      <c r="I248" s="1733"/>
      <c r="J248" s="1733"/>
      <c r="K248" s="1733"/>
      <c r="L248" s="1733"/>
      <c r="M248" s="1733"/>
      <c r="N248" s="1733"/>
      <c r="O248" s="315"/>
      <c r="P248" s="794"/>
      <c r="Q248" s="9"/>
      <c r="R248" s="9"/>
      <c r="S248" s="9"/>
      <c r="T248" s="9"/>
      <c r="U248" s="33"/>
      <c r="V248" s="32"/>
      <c r="W248" s="9"/>
      <c r="X248" s="9"/>
      <c r="Y248" s="9"/>
      <c r="Z248" s="9"/>
      <c r="AA248" s="9"/>
      <c r="AB248" s="9"/>
      <c r="AC248" s="9"/>
      <c r="AD248" s="9"/>
      <c r="AE248" s="9"/>
      <c r="AF248" s="9"/>
      <c r="AG248" s="795"/>
      <c r="AH248" s="9"/>
      <c r="AI248" s="9"/>
      <c r="AJ248" s="33"/>
      <c r="AK248" s="32"/>
      <c r="AL248" s="9"/>
      <c r="AM248" s="9"/>
      <c r="AN248" s="9"/>
      <c r="AO248" s="9"/>
      <c r="AP248" s="9"/>
      <c r="AQ248" s="9"/>
      <c r="AR248" s="9"/>
      <c r="AS248" s="33"/>
    </row>
    <row r="249" spans="1:46" ht="11.25" customHeight="1">
      <c r="B249" s="201"/>
      <c r="C249" s="1"/>
      <c r="D249" s="4"/>
      <c r="E249" s="1733"/>
      <c r="F249" s="1733"/>
      <c r="G249" s="1733"/>
      <c r="H249" s="1733"/>
      <c r="I249" s="1733"/>
      <c r="J249" s="1733"/>
      <c r="K249" s="1733"/>
      <c r="L249" s="1733"/>
      <c r="M249" s="1733"/>
      <c r="N249" s="1733"/>
      <c r="O249" s="315"/>
      <c r="P249" s="1228"/>
      <c r="Q249" s="77"/>
      <c r="R249" s="77"/>
      <c r="S249" s="77"/>
      <c r="T249" s="77"/>
      <c r="U249" s="392"/>
      <c r="V249" s="1219"/>
      <c r="W249" s="1220"/>
      <c r="X249" s="1220"/>
      <c r="Y249" s="1220"/>
      <c r="Z249" s="1220"/>
      <c r="AA249" s="1220"/>
      <c r="AB249" s="1220"/>
      <c r="AC249" s="1220"/>
      <c r="AD249" s="1220"/>
      <c r="AE249" s="1220"/>
      <c r="AF249" s="1220"/>
      <c r="AG249" s="1220"/>
      <c r="AH249" s="1220"/>
      <c r="AI249" s="1220"/>
      <c r="AJ249" s="1221"/>
      <c r="AK249" s="1228"/>
      <c r="AL249" s="77"/>
      <c r="AM249" s="77"/>
      <c r="AN249" s="77"/>
      <c r="AO249" s="77"/>
      <c r="AP249" s="77"/>
      <c r="AQ249" s="1220"/>
      <c r="AR249" s="1220"/>
      <c r="AS249" s="1221"/>
    </row>
    <row r="250" spans="1:46" ht="11.25" customHeight="1">
      <c r="B250" s="201"/>
      <c r="C250" s="1"/>
      <c r="D250" s="4"/>
      <c r="E250" s="1733"/>
      <c r="F250" s="1733"/>
      <c r="G250" s="1733"/>
      <c r="H250" s="1733"/>
      <c r="I250" s="1733"/>
      <c r="J250" s="1733"/>
      <c r="K250" s="1733"/>
      <c r="L250" s="1733"/>
      <c r="M250" s="1733"/>
      <c r="N250" s="1733"/>
      <c r="O250" s="315"/>
      <c r="P250" s="1228"/>
      <c r="Q250" s="77"/>
      <c r="R250" s="77"/>
      <c r="S250" s="77"/>
      <c r="T250" s="77"/>
      <c r="U250" s="392"/>
      <c r="V250" s="1219"/>
      <c r="W250" s="1220"/>
      <c r="X250" s="1220"/>
      <c r="Y250" s="1220"/>
      <c r="Z250" s="1220"/>
      <c r="AA250" s="1220"/>
      <c r="AB250" s="1220"/>
      <c r="AC250" s="1220"/>
      <c r="AD250" s="1220"/>
      <c r="AE250" s="1220"/>
      <c r="AF250" s="1220"/>
      <c r="AG250" s="1220"/>
      <c r="AH250" s="1220"/>
      <c r="AI250" s="1220"/>
      <c r="AJ250" s="1221"/>
      <c r="AK250" s="1228"/>
      <c r="AL250" s="77"/>
      <c r="AM250" s="77"/>
      <c r="AN250" s="77"/>
      <c r="AO250" s="77"/>
      <c r="AP250" s="77"/>
      <c r="AQ250" s="1220"/>
      <c r="AR250" s="1220"/>
      <c r="AS250" s="1221"/>
    </row>
    <row r="251" spans="1:46" ht="11.25" customHeight="1">
      <c r="B251" s="201"/>
      <c r="C251" s="1"/>
      <c r="D251" s="4"/>
      <c r="E251" s="1733"/>
      <c r="F251" s="1733"/>
      <c r="G251" s="1733"/>
      <c r="H251" s="1733"/>
      <c r="I251" s="1733"/>
      <c r="J251" s="1733"/>
      <c r="K251" s="1733"/>
      <c r="L251" s="1733"/>
      <c r="M251" s="1733"/>
      <c r="N251" s="1733"/>
      <c r="O251" s="315"/>
      <c r="P251" s="1228"/>
      <c r="Q251" s="77"/>
      <c r="R251" s="77"/>
      <c r="S251" s="77"/>
      <c r="T251" s="77"/>
      <c r="U251" s="392"/>
      <c r="V251" s="1219"/>
      <c r="W251" s="1220"/>
      <c r="X251" s="1220"/>
      <c r="Y251" s="1220"/>
      <c r="Z251" s="1220"/>
      <c r="AA251" s="1220"/>
      <c r="AB251" s="1220"/>
      <c r="AC251" s="1220"/>
      <c r="AD251" s="1220"/>
      <c r="AE251" s="1220"/>
      <c r="AF251" s="1220"/>
      <c r="AG251" s="1220"/>
      <c r="AH251" s="1220"/>
      <c r="AI251" s="1220"/>
      <c r="AJ251" s="1221"/>
      <c r="AK251" s="1228"/>
      <c r="AL251" s="77"/>
      <c r="AM251" s="77"/>
      <c r="AN251" s="77"/>
      <c r="AO251" s="77"/>
      <c r="AP251" s="77"/>
      <c r="AQ251" s="1220"/>
      <c r="AR251" s="1220"/>
      <c r="AS251" s="1221"/>
    </row>
    <row r="252" spans="1:46" ht="11.25" customHeight="1">
      <c r="B252" s="201"/>
      <c r="C252" s="1"/>
      <c r="D252" s="4"/>
      <c r="E252" s="1733"/>
      <c r="F252" s="1733"/>
      <c r="G252" s="1733"/>
      <c r="H252" s="1733"/>
      <c r="I252" s="1733"/>
      <c r="J252" s="1733"/>
      <c r="K252" s="1733"/>
      <c r="L252" s="1733"/>
      <c r="M252" s="1733"/>
      <c r="N252" s="1733"/>
      <c r="O252" s="315"/>
      <c r="P252" s="1228"/>
      <c r="Q252" s="77"/>
      <c r="R252" s="77"/>
      <c r="S252" s="77"/>
      <c r="T252" s="77"/>
      <c r="U252" s="392"/>
      <c r="V252" s="1219"/>
      <c r="W252" s="1220"/>
      <c r="X252" s="1220"/>
      <c r="Y252" s="1220"/>
      <c r="Z252" s="1220"/>
      <c r="AA252" s="1220"/>
      <c r="AB252" s="1220"/>
      <c r="AC252" s="1220"/>
      <c r="AD252" s="1220"/>
      <c r="AE252" s="1220"/>
      <c r="AF252" s="1220"/>
      <c r="AG252" s="1220"/>
      <c r="AH252" s="1220"/>
      <c r="AI252" s="1220"/>
      <c r="AJ252" s="1221"/>
      <c r="AK252" s="1228"/>
      <c r="AL252" s="77"/>
      <c r="AM252" s="77"/>
      <c r="AN252" s="77"/>
      <c r="AO252" s="77"/>
      <c r="AP252" s="77"/>
      <c r="AQ252" s="1220"/>
      <c r="AR252" s="1220"/>
      <c r="AS252" s="1221"/>
    </row>
    <row r="253" spans="1:46" ht="11.25" customHeight="1">
      <c r="B253" s="201"/>
      <c r="C253" s="1"/>
      <c r="D253" s="4"/>
      <c r="E253" s="1733"/>
      <c r="F253" s="1733"/>
      <c r="G253" s="1733"/>
      <c r="H253" s="1733"/>
      <c r="I253" s="1733"/>
      <c r="J253" s="1733"/>
      <c r="K253" s="1733"/>
      <c r="L253" s="1733"/>
      <c r="M253" s="1733"/>
      <c r="N253" s="1733"/>
      <c r="O253" s="315"/>
      <c r="P253" s="1228"/>
      <c r="Q253" s="77"/>
      <c r="R253" s="77"/>
      <c r="S253" s="77"/>
      <c r="T253" s="77"/>
      <c r="U253" s="392"/>
      <c r="V253" s="1219"/>
      <c r="W253" s="1220"/>
      <c r="X253" s="1220"/>
      <c r="Y253" s="1220"/>
      <c r="Z253" s="1220"/>
      <c r="AA253" s="1220"/>
      <c r="AB253" s="1220"/>
      <c r="AC253" s="1220"/>
      <c r="AD253" s="1220"/>
      <c r="AE253" s="1220"/>
      <c r="AF253" s="1220"/>
      <c r="AG253" s="1220"/>
      <c r="AH253" s="1220"/>
      <c r="AI253" s="1220"/>
      <c r="AJ253" s="1221"/>
      <c r="AK253" s="1228"/>
      <c r="AL253" s="77"/>
      <c r="AM253" s="77"/>
      <c r="AN253" s="77"/>
      <c r="AO253" s="77"/>
      <c r="AP253" s="77"/>
      <c r="AQ253" s="1220"/>
      <c r="AR253" s="1220"/>
      <c r="AS253" s="1221"/>
    </row>
    <row r="254" spans="1:46" ht="11.25" customHeight="1">
      <c r="B254" s="201"/>
      <c r="C254" s="1"/>
      <c r="D254" s="4"/>
      <c r="E254" s="1733"/>
      <c r="F254" s="1733"/>
      <c r="G254" s="1733"/>
      <c r="H254" s="1733"/>
      <c r="I254" s="1733"/>
      <c r="J254" s="1733"/>
      <c r="K254" s="1733"/>
      <c r="L254" s="1733"/>
      <c r="M254" s="1733"/>
      <c r="N254" s="1733"/>
      <c r="O254" s="315"/>
      <c r="P254" s="1074"/>
      <c r="Q254" s="1075"/>
      <c r="R254" s="1075"/>
      <c r="S254" s="1075"/>
      <c r="T254" s="1075"/>
      <c r="U254" s="784"/>
      <c r="V254" s="1077"/>
      <c r="W254" s="1078"/>
      <c r="X254" s="1078"/>
      <c r="Y254" s="1078"/>
      <c r="Z254" s="1078"/>
      <c r="AA254" s="1078"/>
      <c r="AB254" s="1078"/>
      <c r="AC254" s="1078"/>
      <c r="AD254" s="1078"/>
      <c r="AE254" s="1078"/>
      <c r="AF254" s="1078"/>
      <c r="AG254" s="1078"/>
      <c r="AH254" s="1078"/>
      <c r="AI254" s="1078"/>
      <c r="AJ254" s="1079"/>
      <c r="AK254" s="1074"/>
      <c r="AL254" s="1075"/>
      <c r="AM254" s="1075"/>
      <c r="AN254" s="1075"/>
      <c r="AO254" s="1075"/>
      <c r="AP254" s="1075"/>
      <c r="AQ254" s="1078"/>
      <c r="AR254" s="1078"/>
      <c r="AS254" s="1079"/>
    </row>
    <row r="255" spans="1:46" ht="11.25" customHeight="1">
      <c r="B255" s="201"/>
      <c r="C255" s="1"/>
      <c r="D255" s="4"/>
      <c r="E255" s="1733"/>
      <c r="F255" s="1733"/>
      <c r="G255" s="1733"/>
      <c r="H255" s="1733"/>
      <c r="I255" s="1733"/>
      <c r="J255" s="1733"/>
      <c r="K255" s="1733"/>
      <c r="L255" s="1733"/>
      <c r="M255" s="1733"/>
      <c r="N255" s="1733"/>
      <c r="O255" s="315"/>
      <c r="P255" s="1074"/>
      <c r="Q255" s="1075"/>
      <c r="R255" s="1075"/>
      <c r="S255" s="1075"/>
      <c r="T255" s="1075"/>
      <c r="U255" s="784"/>
      <c r="V255" s="1077"/>
      <c r="W255" s="1078"/>
      <c r="X255" s="1078"/>
      <c r="Y255" s="1078"/>
      <c r="Z255" s="1078"/>
      <c r="AA255" s="1078"/>
      <c r="AB255" s="1078"/>
      <c r="AC255" s="1078"/>
      <c r="AD255" s="1078"/>
      <c r="AE255" s="1078"/>
      <c r="AF255" s="1078"/>
      <c r="AG255" s="1078"/>
      <c r="AH255" s="1078"/>
      <c r="AI255" s="1078"/>
      <c r="AJ255" s="1079"/>
      <c r="AK255" s="1074"/>
      <c r="AL255" s="1075"/>
      <c r="AM255" s="1075"/>
      <c r="AN255" s="1075"/>
      <c r="AO255" s="1075"/>
      <c r="AP255" s="1075"/>
      <c r="AQ255" s="1078"/>
      <c r="AR255" s="1078"/>
      <c r="AS255" s="1079"/>
    </row>
    <row r="256" spans="1:46" ht="11.25" customHeight="1">
      <c r="B256" s="201"/>
      <c r="C256" s="1"/>
      <c r="D256" s="4"/>
      <c r="E256" s="1733"/>
      <c r="F256" s="1733"/>
      <c r="G256" s="1733"/>
      <c r="H256" s="1733"/>
      <c r="I256" s="1733"/>
      <c r="J256" s="1733"/>
      <c r="K256" s="1733"/>
      <c r="L256" s="1733"/>
      <c r="M256" s="1733"/>
      <c r="N256" s="1733"/>
      <c r="O256" s="315"/>
      <c r="P256" s="1074"/>
      <c r="Q256" s="1075"/>
      <c r="R256" s="1075"/>
      <c r="S256" s="1075"/>
      <c r="T256" s="1075"/>
      <c r="U256" s="784"/>
      <c r="V256" s="1077"/>
      <c r="W256" s="1078"/>
      <c r="X256" s="1078"/>
      <c r="Y256" s="1078"/>
      <c r="Z256" s="1078"/>
      <c r="AA256" s="1078"/>
      <c r="AB256" s="1078"/>
      <c r="AC256" s="1078"/>
      <c r="AD256" s="1078"/>
      <c r="AE256" s="1078"/>
      <c r="AF256" s="1078"/>
      <c r="AG256" s="1078"/>
      <c r="AH256" s="1078"/>
      <c r="AI256" s="1078"/>
      <c r="AJ256" s="1079"/>
      <c r="AK256" s="1074"/>
      <c r="AL256" s="1075"/>
      <c r="AM256" s="1075"/>
      <c r="AN256" s="1075"/>
      <c r="AO256" s="1075"/>
      <c r="AP256" s="1075"/>
      <c r="AQ256" s="1078"/>
      <c r="AR256" s="1078"/>
      <c r="AS256" s="1079"/>
    </row>
    <row r="257" spans="2:71" ht="11.25" customHeight="1">
      <c r="B257" s="201"/>
      <c r="C257" s="1"/>
      <c r="D257" s="4"/>
      <c r="E257" s="1733"/>
      <c r="F257" s="1733"/>
      <c r="G257" s="1733"/>
      <c r="H257" s="1733"/>
      <c r="I257" s="1733"/>
      <c r="J257" s="1733"/>
      <c r="K257" s="1733"/>
      <c r="L257" s="1733"/>
      <c r="M257" s="1733"/>
      <c r="N257" s="1733"/>
      <c r="O257" s="315"/>
      <c r="P257" s="1788" t="s">
        <v>129</v>
      </c>
      <c r="Q257" s="1789"/>
      <c r="R257" s="1789"/>
      <c r="S257" s="1789" t="s">
        <v>130</v>
      </c>
      <c r="T257" s="1789"/>
      <c r="U257" s="1813"/>
      <c r="V257" s="1825" t="s">
        <v>81</v>
      </c>
      <c r="W257" s="1811"/>
      <c r="X257" s="1811"/>
      <c r="Y257" s="1811"/>
      <c r="Z257" s="1811"/>
      <c r="AA257" s="1811" t="s">
        <v>282</v>
      </c>
      <c r="AB257" s="1811"/>
      <c r="AC257" s="1811"/>
      <c r="AD257" s="1811"/>
      <c r="AE257" s="1811"/>
      <c r="AF257" s="1811" t="s">
        <v>562</v>
      </c>
      <c r="AG257" s="1811"/>
      <c r="AH257" s="1811"/>
      <c r="AI257" s="1811"/>
      <c r="AJ257" s="1812"/>
      <c r="AK257" s="1788" t="s">
        <v>129</v>
      </c>
      <c r="AL257" s="1789"/>
      <c r="AM257" s="1789"/>
      <c r="AN257" s="1789" t="s">
        <v>130</v>
      </c>
      <c r="AO257" s="1789"/>
      <c r="AP257" s="1789"/>
      <c r="AQ257" s="1811" t="s">
        <v>209</v>
      </c>
      <c r="AR257" s="1811"/>
      <c r="AS257" s="1812"/>
      <c r="AT257" s="1205"/>
    </row>
    <row r="258" spans="2:71" ht="11.25" customHeight="1">
      <c r="B258" s="201"/>
      <c r="C258" s="1"/>
      <c r="D258" s="4"/>
      <c r="E258" s="1733"/>
      <c r="F258" s="1733"/>
      <c r="G258" s="1733"/>
      <c r="H258" s="1733"/>
      <c r="I258" s="1733"/>
      <c r="J258" s="1733"/>
      <c r="K258" s="1733"/>
      <c r="L258" s="1733"/>
      <c r="M258" s="1733"/>
      <c r="N258" s="1733"/>
      <c r="O258" s="315"/>
      <c r="P258" s="1788"/>
      <c r="Q258" s="1789"/>
      <c r="R258" s="1789"/>
      <c r="S258" s="1789"/>
      <c r="T258" s="1789"/>
      <c r="U258" s="1813"/>
      <c r="V258" s="1825"/>
      <c r="W258" s="1811"/>
      <c r="X258" s="1811"/>
      <c r="Y258" s="1811"/>
      <c r="Z258" s="1811"/>
      <c r="AA258" s="1811"/>
      <c r="AB258" s="1811"/>
      <c r="AC258" s="1811"/>
      <c r="AD258" s="1811"/>
      <c r="AE258" s="1811"/>
      <c r="AF258" s="1811"/>
      <c r="AG258" s="1811"/>
      <c r="AH258" s="1811"/>
      <c r="AI258" s="1811"/>
      <c r="AJ258" s="1812"/>
      <c r="AK258" s="1788"/>
      <c r="AL258" s="1789"/>
      <c r="AM258" s="1789"/>
      <c r="AN258" s="1789"/>
      <c r="AO258" s="1789"/>
      <c r="AP258" s="1789"/>
      <c r="AQ258" s="1811"/>
      <c r="AR258" s="1811"/>
      <c r="AS258" s="1812"/>
    </row>
    <row r="259" spans="2:71" ht="11.25" customHeight="1">
      <c r="B259" s="201"/>
      <c r="C259" s="1"/>
      <c r="D259" s="4"/>
      <c r="E259" s="1733"/>
      <c r="F259" s="1733"/>
      <c r="G259" s="1733"/>
      <c r="H259" s="1733"/>
      <c r="I259" s="1733"/>
      <c r="J259" s="1733"/>
      <c r="K259" s="1733"/>
      <c r="L259" s="1733"/>
      <c r="M259" s="1733"/>
      <c r="N259" s="1733"/>
      <c r="O259" s="315"/>
      <c r="P259" s="1788"/>
      <c r="Q259" s="1789"/>
      <c r="R259" s="1789"/>
      <c r="S259" s="1789"/>
      <c r="T259" s="1789"/>
      <c r="U259" s="1813"/>
      <c r="V259" s="1825"/>
      <c r="W259" s="1811"/>
      <c r="X259" s="1811"/>
      <c r="Y259" s="1811"/>
      <c r="Z259" s="1811"/>
      <c r="AA259" s="1811"/>
      <c r="AB259" s="1811"/>
      <c r="AC259" s="1811"/>
      <c r="AD259" s="1811"/>
      <c r="AE259" s="1811"/>
      <c r="AF259" s="1811"/>
      <c r="AG259" s="1811"/>
      <c r="AH259" s="1811"/>
      <c r="AI259" s="1811"/>
      <c r="AJ259" s="1812"/>
      <c r="AK259" s="1788"/>
      <c r="AL259" s="1789"/>
      <c r="AM259" s="1789"/>
      <c r="AN259" s="1789"/>
      <c r="AO259" s="1789"/>
      <c r="AP259" s="1789"/>
      <c r="AQ259" s="1811"/>
      <c r="AR259" s="1811"/>
      <c r="AS259" s="1812"/>
    </row>
    <row r="260" spans="2:71" ht="11.25" customHeight="1">
      <c r="B260" s="201"/>
      <c r="C260" s="1"/>
      <c r="D260" s="4"/>
      <c r="E260" s="1733"/>
      <c r="F260" s="1733"/>
      <c r="G260" s="1733"/>
      <c r="H260" s="1733"/>
      <c r="I260" s="1733"/>
      <c r="J260" s="1733"/>
      <c r="K260" s="1733"/>
      <c r="L260" s="1733"/>
      <c r="M260" s="1733"/>
      <c r="N260" s="1733"/>
      <c r="O260" s="315"/>
      <c r="P260" s="1788"/>
      <c r="Q260" s="1789"/>
      <c r="R260" s="1789"/>
      <c r="S260" s="1789"/>
      <c r="T260" s="1789"/>
      <c r="U260" s="1813"/>
      <c r="V260" s="1825"/>
      <c r="W260" s="1811"/>
      <c r="X260" s="1811"/>
      <c r="Y260" s="1811"/>
      <c r="Z260" s="1811"/>
      <c r="AA260" s="1811"/>
      <c r="AB260" s="1811"/>
      <c r="AC260" s="1811"/>
      <c r="AD260" s="1811"/>
      <c r="AE260" s="1811"/>
      <c r="AF260" s="1811"/>
      <c r="AG260" s="1811"/>
      <c r="AH260" s="1811"/>
      <c r="AI260" s="1811"/>
      <c r="AJ260" s="1812"/>
      <c r="AK260" s="1788"/>
      <c r="AL260" s="1789"/>
      <c r="AM260" s="1789"/>
      <c r="AN260" s="1789"/>
      <c r="AO260" s="1789"/>
      <c r="AP260" s="1789"/>
      <c r="AQ260" s="1811"/>
      <c r="AR260" s="1811"/>
      <c r="AS260" s="1812"/>
    </row>
    <row r="261" spans="2:71" ht="6" customHeight="1">
      <c r="B261" s="201"/>
      <c r="C261" s="1"/>
      <c r="D261" s="6"/>
      <c r="E261" s="7"/>
      <c r="F261" s="7"/>
      <c r="G261" s="7"/>
      <c r="H261" s="7"/>
      <c r="I261" s="7"/>
      <c r="J261" s="7"/>
      <c r="K261" s="7"/>
      <c r="L261" s="7"/>
      <c r="M261" s="7"/>
      <c r="N261" s="7"/>
      <c r="O261" s="7"/>
      <c r="P261" s="402"/>
      <c r="Q261" s="7"/>
      <c r="R261" s="7"/>
      <c r="S261" s="7"/>
      <c r="T261" s="7"/>
      <c r="U261" s="31"/>
      <c r="V261" s="6"/>
      <c r="W261" s="7"/>
      <c r="X261" s="7"/>
      <c r="Y261" s="7"/>
      <c r="Z261" s="7"/>
      <c r="AA261" s="7"/>
      <c r="AB261" s="53"/>
      <c r="AC261" s="53"/>
      <c r="AD261" s="196"/>
      <c r="AE261" s="196"/>
      <c r="AF261" s="196"/>
      <c r="AG261" s="196"/>
      <c r="AH261" s="196"/>
      <c r="AI261" s="53"/>
      <c r="AJ261" s="129"/>
      <c r="AK261" s="6"/>
      <c r="AL261" s="7"/>
      <c r="AM261" s="7"/>
      <c r="AN261" s="7"/>
      <c r="AO261" s="7"/>
      <c r="AP261" s="7"/>
      <c r="AQ261" s="7"/>
      <c r="AR261" s="5"/>
      <c r="AS261" s="31"/>
    </row>
    <row r="262" spans="2:71" ht="6" customHeight="1">
      <c r="B262" s="925"/>
      <c r="C262" s="109"/>
      <c r="D262" s="764"/>
      <c r="E262" s="576"/>
      <c r="F262" s="576"/>
      <c r="G262" s="576"/>
      <c r="H262" s="576"/>
      <c r="I262" s="576"/>
      <c r="J262" s="576"/>
      <c r="K262" s="576"/>
      <c r="L262" s="576"/>
      <c r="M262" s="576"/>
      <c r="N262" s="576"/>
      <c r="O262" s="30"/>
      <c r="P262" s="11"/>
      <c r="Q262" s="325"/>
      <c r="R262" s="12"/>
      <c r="S262" s="12"/>
      <c r="T262" s="246"/>
      <c r="U262" s="30"/>
      <c r="V262" s="11"/>
      <c r="W262" s="12"/>
      <c r="X262" s="12"/>
      <c r="Y262" s="12"/>
      <c r="Z262" s="12"/>
      <c r="AA262" s="12"/>
      <c r="AB262" s="12"/>
      <c r="AC262" s="12"/>
      <c r="AD262" s="12"/>
      <c r="AE262" s="12"/>
      <c r="AF262" s="12"/>
      <c r="AG262" s="12"/>
      <c r="AH262" s="12"/>
      <c r="AI262" s="12"/>
      <c r="AJ262" s="30"/>
      <c r="AK262" s="11"/>
      <c r="AL262" s="12"/>
      <c r="AM262" s="12"/>
      <c r="AN262" s="12"/>
      <c r="AO262" s="12"/>
      <c r="AP262" s="12"/>
      <c r="AQ262" s="12"/>
      <c r="AR262" s="613"/>
      <c r="AS262" s="250"/>
    </row>
    <row r="263" spans="2:71" ht="11.25" customHeight="1">
      <c r="B263" s="926" t="s">
        <v>131</v>
      </c>
      <c r="C263" s="109"/>
      <c r="D263" s="762"/>
      <c r="E263" s="1836" t="str">
        <f ca="1">VLOOKUP(CONCATENATE($B$244&amp;"-"&amp;INDIRECT(ADDRESS(ROW(),COLUMN()-3))),INDIRECT("translations[[Question Num]:["&amp; Language_Selected &amp;"]]"),MATCH(Language_Selected,Language_Options,0)+1,FALSE)</f>
        <v>X-RAY MACHINE</v>
      </c>
      <c r="F263" s="1836"/>
      <c r="G263" s="1836"/>
      <c r="H263" s="1836"/>
      <c r="I263" s="1836"/>
      <c r="J263" s="1836"/>
      <c r="K263" s="1836"/>
      <c r="L263" s="1836"/>
      <c r="M263" s="1836"/>
      <c r="N263" s="1836"/>
      <c r="O263" s="403"/>
      <c r="P263" s="189" t="s">
        <v>21</v>
      </c>
      <c r="R263" s="8" t="s">
        <v>227</v>
      </c>
      <c r="T263" s="134" t="s">
        <v>23</v>
      </c>
      <c r="U263" s="46"/>
      <c r="V263" s="399"/>
      <c r="W263" s="18" t="s">
        <v>21</v>
      </c>
      <c r="Y263" s="8" t="s">
        <v>229</v>
      </c>
      <c r="AB263" s="18" t="s">
        <v>23</v>
      </c>
      <c r="AD263" s="8" t="s">
        <v>229</v>
      </c>
      <c r="AG263" s="1">
        <v>3</v>
      </c>
      <c r="AI263" s="15"/>
      <c r="AJ263" s="403"/>
      <c r="AK263" s="258"/>
      <c r="AL263" s="1">
        <v>1</v>
      </c>
      <c r="AM263" s="16"/>
      <c r="AN263" s="315"/>
      <c r="AO263" s="16" t="s">
        <v>23</v>
      </c>
      <c r="AP263" s="8"/>
      <c r="AQ263" s="8"/>
      <c r="AR263" s="570" t="s">
        <v>35</v>
      </c>
      <c r="AS263" s="350"/>
      <c r="AT263" s="1349"/>
      <c r="AU263" s="1320"/>
      <c r="AV263" s="1320"/>
      <c r="AW263" s="1320"/>
      <c r="AX263" s="1320"/>
      <c r="AY263" s="1320"/>
      <c r="AZ263" s="1320"/>
      <c r="BA263" s="1320"/>
      <c r="BB263" s="1320"/>
      <c r="BC263" s="608"/>
      <c r="BD263" s="608"/>
      <c r="BE263" s="608"/>
      <c r="BF263" s="608"/>
      <c r="BG263" s="608"/>
      <c r="BH263" s="608"/>
      <c r="BI263" s="608"/>
      <c r="BJ263" s="608"/>
      <c r="BK263" s="608"/>
      <c r="BL263" s="608"/>
      <c r="BM263" s="608"/>
      <c r="BN263" s="608"/>
      <c r="BO263" s="608"/>
      <c r="BP263" s="608"/>
      <c r="BQ263" s="608"/>
      <c r="BR263" s="608"/>
      <c r="BS263" s="608"/>
    </row>
    <row r="264" spans="2:71" ht="11.25" customHeight="1">
      <c r="B264" s="925"/>
      <c r="C264" s="109"/>
      <c r="D264" s="762"/>
      <c r="E264" s="109"/>
      <c r="F264" s="109"/>
      <c r="G264" s="109"/>
      <c r="H264" s="109"/>
      <c r="I264" s="109"/>
      <c r="J264" s="109"/>
      <c r="K264" s="109"/>
      <c r="L264" s="109"/>
      <c r="M264" s="109"/>
      <c r="N264" s="109"/>
      <c r="O264" s="403"/>
      <c r="P264" s="399"/>
      <c r="Q264" s="25"/>
      <c r="T264" s="1165" t="s">
        <v>132</v>
      </c>
      <c r="U264" s="46"/>
      <c r="V264" s="399"/>
      <c r="AB264" s="16"/>
      <c r="AC264" s="16"/>
      <c r="AG264" s="1478" t="s">
        <v>132</v>
      </c>
      <c r="AI264" s="15"/>
      <c r="AJ264" s="403"/>
      <c r="AK264" s="258"/>
      <c r="AL264" s="308"/>
      <c r="AN264" s="315"/>
      <c r="AP264" s="8"/>
      <c r="AQ264" s="8"/>
      <c r="AR264" s="531"/>
      <c r="AS264" s="350"/>
      <c r="AT264" s="605"/>
      <c r="AU264" s="1322"/>
      <c r="AV264" s="1322"/>
      <c r="AW264" s="1322"/>
      <c r="AX264" s="1322"/>
      <c r="AY264" s="1322"/>
      <c r="AZ264" s="1322"/>
      <c r="BA264" s="1322"/>
      <c r="BB264" s="1322"/>
    </row>
    <row r="265" spans="2:71" ht="6" customHeight="1">
      <c r="B265" s="925"/>
      <c r="C265" s="109"/>
      <c r="D265" s="761"/>
      <c r="E265" s="310"/>
      <c r="F265" s="310"/>
      <c r="G265" s="310"/>
      <c r="H265" s="310"/>
      <c r="I265" s="310"/>
      <c r="J265" s="310"/>
      <c r="K265" s="310"/>
      <c r="L265" s="310"/>
      <c r="M265" s="310"/>
      <c r="N265" s="310"/>
      <c r="O265" s="31"/>
      <c r="P265" s="6"/>
      <c r="Q265" s="135"/>
      <c r="R265" s="7"/>
      <c r="S265" s="7"/>
      <c r="T265" s="163"/>
      <c r="U265" s="31"/>
      <c r="V265" s="6"/>
      <c r="W265" s="7"/>
      <c r="X265" s="7"/>
      <c r="Y265" s="7"/>
      <c r="Z265" s="7"/>
      <c r="AA265" s="7"/>
      <c r="AB265" s="7"/>
      <c r="AC265" s="7"/>
      <c r="AD265" s="7"/>
      <c r="AE265" s="7"/>
      <c r="AF265" s="7"/>
      <c r="AG265" s="7"/>
      <c r="AH265" s="7"/>
      <c r="AI265" s="7"/>
      <c r="AJ265" s="31"/>
      <c r="AK265" s="6"/>
      <c r="AL265" s="7"/>
      <c r="AM265" s="7"/>
      <c r="AN265" s="7"/>
      <c r="AO265" s="7"/>
      <c r="AP265" s="7"/>
      <c r="AQ265" s="7"/>
      <c r="AR265" s="338"/>
      <c r="AS265" s="242"/>
      <c r="AT265" s="633"/>
    </row>
    <row r="266" spans="2:71" ht="6" customHeight="1">
      <c r="B266" s="925"/>
      <c r="C266" s="109"/>
      <c r="D266" s="762"/>
      <c r="E266" s="109"/>
      <c r="F266" s="109"/>
      <c r="G266" s="109"/>
      <c r="H266" s="109"/>
      <c r="I266" s="109"/>
      <c r="J266" s="109"/>
      <c r="K266" s="109"/>
      <c r="L266" s="109"/>
      <c r="M266" s="109"/>
      <c r="N266" s="109"/>
      <c r="O266" s="46"/>
      <c r="P266" s="228"/>
      <c r="Q266" s="327"/>
      <c r="R266" s="227"/>
      <c r="S266" s="267"/>
      <c r="T266" s="968"/>
      <c r="U266" s="430"/>
      <c r="V266" s="4"/>
      <c r="AJ266" s="46"/>
      <c r="AK266" s="228"/>
      <c r="AL266" s="267"/>
      <c r="AM266" s="267"/>
      <c r="AN266" s="267"/>
      <c r="AO266" s="267"/>
      <c r="AP266" s="267"/>
      <c r="AQ266" s="267"/>
      <c r="AR266" s="976"/>
      <c r="AS266" s="901"/>
      <c r="AT266" s="633"/>
    </row>
    <row r="267" spans="2:71" ht="11.25" customHeight="1">
      <c r="B267" s="926" t="s">
        <v>132</v>
      </c>
      <c r="C267" s="109"/>
      <c r="D267" s="762"/>
      <c r="E267" s="1836" t="str">
        <f ca="1">VLOOKUP(CONCATENATE($B$244&amp;"-"&amp;INDIRECT(ADDRESS(ROW(),COLUMN()-3))),INDIRECT("translations[[Question Num]:["&amp; Language_Selected &amp;"]]"),MATCH(Language_Selected,Language_Options,0)+1,FALSE)</f>
        <v>UNEXPIRED FILM FOR X-RAY</v>
      </c>
      <c r="F267" s="1836"/>
      <c r="G267" s="1836"/>
      <c r="H267" s="1836"/>
      <c r="I267" s="1836"/>
      <c r="J267" s="1836"/>
      <c r="K267" s="1836"/>
      <c r="L267" s="1836"/>
      <c r="M267" s="1836"/>
      <c r="N267" s="1836"/>
      <c r="O267" s="403"/>
      <c r="P267" s="405"/>
      <c r="Q267" s="968"/>
      <c r="R267" s="339"/>
      <c r="S267" s="267"/>
      <c r="T267" s="968"/>
      <c r="U267" s="430"/>
      <c r="V267" s="399"/>
      <c r="W267" s="1">
        <v>1</v>
      </c>
      <c r="AB267" s="1">
        <v>2</v>
      </c>
      <c r="AG267" s="1">
        <v>3</v>
      </c>
      <c r="AI267" s="15"/>
      <c r="AJ267" s="403"/>
      <c r="AK267" s="295"/>
      <c r="AL267" s="267"/>
      <c r="AM267" s="301"/>
      <c r="AN267" s="977"/>
      <c r="AO267" s="301"/>
      <c r="AP267" s="969"/>
      <c r="AQ267" s="969"/>
      <c r="AR267" s="978"/>
      <c r="AS267" s="901"/>
      <c r="AT267" s="633"/>
    </row>
    <row r="268" spans="2:71" ht="11.25" customHeight="1">
      <c r="B268" s="925"/>
      <c r="C268" s="109"/>
      <c r="D268" s="762"/>
      <c r="E268" s="1836"/>
      <c r="F268" s="1836"/>
      <c r="G268" s="1836"/>
      <c r="H268" s="1836"/>
      <c r="I268" s="1836"/>
      <c r="J268" s="1836"/>
      <c r="K268" s="1836"/>
      <c r="L268" s="1836"/>
      <c r="M268" s="1836"/>
      <c r="N268" s="1836"/>
      <c r="O268" s="403"/>
      <c r="P268" s="405"/>
      <c r="Q268" s="339"/>
      <c r="R268" s="267"/>
      <c r="S268" s="267"/>
      <c r="T268" s="968"/>
      <c r="U268" s="430"/>
      <c r="V268" s="399"/>
      <c r="AB268" s="16"/>
      <c r="AC268" s="16"/>
      <c r="AG268" s="16"/>
      <c r="AI268" s="15"/>
      <c r="AJ268" s="403"/>
      <c r="AK268" s="295"/>
      <c r="AL268" s="979"/>
      <c r="AM268" s="267"/>
      <c r="AN268" s="977"/>
      <c r="AO268" s="267"/>
      <c r="AP268" s="969"/>
      <c r="AQ268" s="969"/>
      <c r="AR268" s="970"/>
      <c r="AS268" s="901"/>
      <c r="AT268" s="633"/>
    </row>
    <row r="269" spans="2:71" ht="6" customHeight="1">
      <c r="B269" s="925"/>
      <c r="C269" s="109"/>
      <c r="D269" s="761"/>
      <c r="E269" s="310"/>
      <c r="F269" s="310"/>
      <c r="G269" s="310"/>
      <c r="H269" s="310"/>
      <c r="I269" s="310"/>
      <c r="J269" s="310"/>
      <c r="K269" s="310"/>
      <c r="L269" s="310"/>
      <c r="M269" s="310"/>
      <c r="N269" s="310"/>
      <c r="O269" s="31"/>
      <c r="P269" s="230"/>
      <c r="Q269" s="328"/>
      <c r="R269" s="231"/>
      <c r="S269" s="231"/>
      <c r="T269" s="417"/>
      <c r="U269" s="431"/>
      <c r="V269" s="6"/>
      <c r="W269" s="7"/>
      <c r="X269" s="7"/>
      <c r="Y269" s="7"/>
      <c r="Z269" s="7"/>
      <c r="AA269" s="7"/>
      <c r="AB269" s="7"/>
      <c r="AC269" s="7"/>
      <c r="AD269" s="7"/>
      <c r="AE269" s="7"/>
      <c r="AF269" s="7"/>
      <c r="AG269" s="7"/>
      <c r="AH269" s="7"/>
      <c r="AI269" s="7"/>
      <c r="AJ269" s="31"/>
      <c r="AK269" s="230"/>
      <c r="AL269" s="231"/>
      <c r="AM269" s="231"/>
      <c r="AN269" s="231"/>
      <c r="AO269" s="231"/>
      <c r="AP269" s="231"/>
      <c r="AQ269" s="231"/>
      <c r="AR269" s="630"/>
      <c r="AS269" s="902"/>
      <c r="AT269" s="633"/>
    </row>
    <row r="270" spans="2:71" ht="6" customHeight="1">
      <c r="B270" s="925"/>
      <c r="C270" s="109"/>
      <c r="D270" s="762"/>
      <c r="E270" s="109"/>
      <c r="F270" s="109"/>
      <c r="G270" s="109"/>
      <c r="H270" s="109"/>
      <c r="I270" s="109"/>
      <c r="J270" s="109"/>
      <c r="K270" s="109"/>
      <c r="L270" s="109"/>
      <c r="M270" s="109"/>
      <c r="N270" s="109"/>
      <c r="O270" s="46"/>
      <c r="P270" s="4"/>
      <c r="Q270" s="325"/>
      <c r="R270" s="12"/>
      <c r="T270" s="134"/>
      <c r="U270" s="46"/>
      <c r="V270" s="4"/>
      <c r="AJ270" s="46"/>
      <c r="AK270" s="4"/>
      <c r="AR270" s="272"/>
      <c r="AS270" s="350"/>
      <c r="AT270" s="633"/>
    </row>
    <row r="271" spans="2:71" ht="11.25" customHeight="1">
      <c r="B271" s="926" t="s">
        <v>133</v>
      </c>
      <c r="C271" s="109"/>
      <c r="D271" s="762"/>
      <c r="E271" s="1837" t="str">
        <f ca="1">VLOOKUP(CONCATENATE($B$244&amp;"-"&amp;INDIRECT(ADDRESS(ROW(),COLUMN()-3))),INDIRECT("translations[[Question Num]:["&amp; Language_Selected &amp;"]]"),MATCH(Language_Selected,Language_Options,0)+1,FALSE)</f>
        <v>ULTRASOUND SYSTEM / MACHINE</v>
      </c>
      <c r="F271" s="1837"/>
      <c r="G271" s="1837"/>
      <c r="H271" s="1837"/>
      <c r="I271" s="1837"/>
      <c r="J271" s="1837"/>
      <c r="K271" s="1837"/>
      <c r="L271" s="1837"/>
      <c r="M271" s="1837"/>
      <c r="N271" s="1837"/>
      <c r="O271" s="403"/>
      <c r="P271" s="189" t="s">
        <v>21</v>
      </c>
      <c r="R271" s="8" t="s">
        <v>227</v>
      </c>
      <c r="T271" s="134" t="s">
        <v>23</v>
      </c>
      <c r="U271" s="46"/>
      <c r="V271" s="399"/>
      <c r="W271" s="18" t="s">
        <v>21</v>
      </c>
      <c r="Y271" s="8" t="s">
        <v>229</v>
      </c>
      <c r="AB271" s="18" t="s">
        <v>23</v>
      </c>
      <c r="AD271" s="8" t="s">
        <v>229</v>
      </c>
      <c r="AG271" s="1">
        <v>3</v>
      </c>
      <c r="AI271" s="15"/>
      <c r="AJ271" s="403"/>
      <c r="AK271" s="258"/>
      <c r="AL271" s="1">
        <v>1</v>
      </c>
      <c r="AM271" s="16"/>
      <c r="AN271" s="315"/>
      <c r="AO271" s="16" t="s">
        <v>23</v>
      </c>
      <c r="AP271" s="8"/>
      <c r="AQ271" s="8"/>
      <c r="AR271" s="570" t="s">
        <v>35</v>
      </c>
      <c r="AS271" s="350"/>
      <c r="AT271" s="633"/>
    </row>
    <row r="272" spans="2:71" ht="11.25" customHeight="1">
      <c r="B272" s="1477"/>
      <c r="C272" s="109"/>
      <c r="D272" s="762"/>
      <c r="E272" s="1837"/>
      <c r="F272" s="1837"/>
      <c r="G272" s="1837"/>
      <c r="H272" s="1837"/>
      <c r="I272" s="1837"/>
      <c r="J272" s="1837"/>
      <c r="K272" s="1837"/>
      <c r="L272" s="1837"/>
      <c r="M272" s="1837"/>
      <c r="N272" s="1837"/>
      <c r="O272" s="403"/>
      <c r="P272" s="399"/>
      <c r="Q272" s="25"/>
      <c r="T272" s="1165" t="s">
        <v>134</v>
      </c>
      <c r="U272" s="46"/>
      <c r="V272" s="399"/>
      <c r="AB272" s="16"/>
      <c r="AC272" s="16"/>
      <c r="AG272" s="893" t="s">
        <v>134</v>
      </c>
      <c r="AI272" s="15"/>
      <c r="AJ272" s="403"/>
      <c r="AK272" s="258"/>
      <c r="AL272" s="308"/>
      <c r="AN272" s="315"/>
      <c r="AP272" s="8"/>
      <c r="AQ272" s="8"/>
      <c r="AR272" s="531"/>
      <c r="AS272" s="350"/>
      <c r="AT272" s="633"/>
    </row>
    <row r="273" spans="1:46" ht="6" customHeight="1">
      <c r="B273" s="1477"/>
      <c r="C273" s="109"/>
      <c r="D273" s="761"/>
      <c r="E273" s="310"/>
      <c r="F273" s="310"/>
      <c r="G273" s="310"/>
      <c r="H273" s="310"/>
      <c r="I273" s="310"/>
      <c r="J273" s="310"/>
      <c r="K273" s="310"/>
      <c r="L273" s="310"/>
      <c r="M273" s="310"/>
      <c r="N273" s="310"/>
      <c r="O273" s="31"/>
      <c r="P273" s="6"/>
      <c r="Q273" s="135"/>
      <c r="R273" s="7"/>
      <c r="S273" s="7"/>
      <c r="T273" s="163"/>
      <c r="U273" s="31"/>
      <c r="V273" s="6"/>
      <c r="W273" s="7"/>
      <c r="X273" s="7"/>
      <c r="Y273" s="7"/>
      <c r="Z273" s="7"/>
      <c r="AA273" s="7"/>
      <c r="AB273" s="7"/>
      <c r="AC273" s="7"/>
      <c r="AD273" s="7"/>
      <c r="AE273" s="7"/>
      <c r="AF273" s="7"/>
      <c r="AG273" s="7"/>
      <c r="AH273" s="7"/>
      <c r="AI273" s="7"/>
      <c r="AJ273" s="31"/>
      <c r="AK273" s="6"/>
      <c r="AL273" s="7"/>
      <c r="AM273" s="7"/>
      <c r="AN273" s="7"/>
      <c r="AO273" s="7"/>
      <c r="AP273" s="7"/>
      <c r="AQ273" s="7"/>
      <c r="AR273" s="338"/>
      <c r="AS273" s="242"/>
      <c r="AT273" s="633"/>
    </row>
    <row r="274" spans="1:46" ht="6" customHeight="1">
      <c r="B274" s="1477"/>
      <c r="C274" s="109"/>
      <c r="D274" s="762"/>
      <c r="E274" s="109"/>
      <c r="F274" s="109"/>
      <c r="G274" s="109"/>
      <c r="H274" s="109"/>
      <c r="I274" s="109"/>
      <c r="J274" s="109"/>
      <c r="K274" s="109"/>
      <c r="L274" s="109"/>
      <c r="M274" s="109"/>
      <c r="N274" s="109"/>
      <c r="O274" s="46"/>
      <c r="P274" s="4"/>
      <c r="Q274" s="325"/>
      <c r="R274" s="12"/>
      <c r="T274" s="134"/>
      <c r="U274" s="46"/>
      <c r="V274" s="4"/>
      <c r="AJ274" s="46"/>
      <c r="AK274" s="4"/>
      <c r="AR274" s="272"/>
      <c r="AS274" s="350"/>
      <c r="AT274" s="633"/>
    </row>
    <row r="275" spans="1:46" ht="11.25" customHeight="1">
      <c r="B275" s="926" t="s">
        <v>134</v>
      </c>
      <c r="C275" s="109"/>
      <c r="D275" s="762"/>
      <c r="E275" s="1836" t="str">
        <f ca="1">VLOOKUP(CONCATENATE($B$244&amp;"-"&amp;INDIRECT(ADDRESS(ROW(),COLUMN()-3))),INDIRECT("translations[[Question Num]:["&amp; Language_Selected &amp;"]]"),MATCH(Language_Selected,Language_Options,0)+1,FALSE)</f>
        <v>CT SCAN</v>
      </c>
      <c r="F275" s="1836"/>
      <c r="G275" s="1836"/>
      <c r="H275" s="1836"/>
      <c r="I275" s="1836"/>
      <c r="J275" s="1836"/>
      <c r="K275" s="1836"/>
      <c r="L275" s="1836"/>
      <c r="M275" s="1836"/>
      <c r="N275" s="1836"/>
      <c r="O275" s="403"/>
      <c r="P275" s="189" t="s">
        <v>21</v>
      </c>
      <c r="R275" s="8" t="s">
        <v>227</v>
      </c>
      <c r="T275" s="134" t="s">
        <v>23</v>
      </c>
      <c r="U275" s="46"/>
      <c r="V275" s="399"/>
      <c r="W275" s="18" t="s">
        <v>21</v>
      </c>
      <c r="Y275" s="8" t="s">
        <v>229</v>
      </c>
      <c r="AB275" s="18" t="s">
        <v>23</v>
      </c>
      <c r="AD275" s="8" t="s">
        <v>229</v>
      </c>
      <c r="AG275" s="1">
        <v>3</v>
      </c>
      <c r="AI275" s="15"/>
      <c r="AJ275" s="403"/>
      <c r="AK275" s="258"/>
      <c r="AL275" s="1">
        <v>1</v>
      </c>
      <c r="AM275" s="16"/>
      <c r="AN275" s="315"/>
      <c r="AO275" s="16" t="s">
        <v>23</v>
      </c>
      <c r="AP275" s="8"/>
      <c r="AQ275" s="8"/>
      <c r="AR275" s="570" t="s">
        <v>35</v>
      </c>
      <c r="AS275" s="350"/>
      <c r="AT275" s="633"/>
    </row>
    <row r="276" spans="1:46" ht="11.25" customHeight="1">
      <c r="B276" s="1477"/>
      <c r="C276" s="109"/>
      <c r="D276" s="762"/>
      <c r="E276" s="109"/>
      <c r="F276" s="109"/>
      <c r="G276" s="109"/>
      <c r="H276" s="109"/>
      <c r="I276" s="109"/>
      <c r="J276" s="109"/>
      <c r="K276" s="109"/>
      <c r="L276" s="109"/>
      <c r="M276" s="109"/>
      <c r="N276" s="109"/>
      <c r="O276" s="403"/>
      <c r="P276" s="399"/>
      <c r="Q276" s="25"/>
      <c r="T276" s="134" t="s">
        <v>586</v>
      </c>
      <c r="U276" s="46"/>
      <c r="V276" s="399"/>
      <c r="AB276" s="16"/>
      <c r="AC276" s="16"/>
      <c r="AG276" s="134" t="s">
        <v>586</v>
      </c>
      <c r="AI276" s="15"/>
      <c r="AJ276" s="403"/>
      <c r="AK276" s="258"/>
      <c r="AL276" s="308"/>
      <c r="AN276" s="315"/>
      <c r="AP276" s="8"/>
      <c r="AQ276" s="8"/>
      <c r="AR276" s="531"/>
      <c r="AS276" s="350"/>
      <c r="AT276" s="633"/>
    </row>
    <row r="277" spans="1:46" ht="11.25" customHeight="1">
      <c r="C277" s="1"/>
      <c r="D277" s="4"/>
      <c r="O277" s="403"/>
      <c r="P277" s="399"/>
      <c r="Q277" s="25"/>
      <c r="T277" s="134" t="s">
        <v>587</v>
      </c>
      <c r="U277" s="46"/>
      <c r="V277" s="399"/>
      <c r="AB277" s="16"/>
      <c r="AC277" s="16"/>
      <c r="AG277" s="134" t="s">
        <v>587</v>
      </c>
      <c r="AI277" s="15"/>
      <c r="AJ277" s="404"/>
      <c r="AK277" s="258"/>
      <c r="AL277" s="15"/>
      <c r="AP277" s="8"/>
      <c r="AQ277" s="8"/>
      <c r="AR277" s="531"/>
      <c r="AS277" s="350"/>
    </row>
    <row r="278" spans="1:46" ht="6" customHeight="1" thickBot="1">
      <c r="A278" s="28"/>
      <c r="B278" s="186"/>
      <c r="C278" s="28"/>
      <c r="D278" s="63"/>
      <c r="E278" s="28"/>
      <c r="F278" s="28"/>
      <c r="G278" s="28"/>
      <c r="H278" s="28"/>
      <c r="I278" s="28"/>
      <c r="J278" s="28"/>
      <c r="K278" s="28"/>
      <c r="L278" s="28"/>
      <c r="M278" s="28"/>
      <c r="N278" s="28"/>
      <c r="O278" s="476"/>
      <c r="P278" s="400"/>
      <c r="Q278" s="28"/>
      <c r="R278" s="28"/>
      <c r="S278" s="28"/>
      <c r="T278" s="28"/>
      <c r="U278" s="172"/>
      <c r="V278" s="63"/>
      <c r="W278" s="28"/>
      <c r="X278" s="28"/>
      <c r="Y278" s="28"/>
      <c r="Z278" s="28"/>
      <c r="AA278" s="28"/>
      <c r="AB278" s="28"/>
      <c r="AC278" s="28"/>
      <c r="AD278" s="28"/>
      <c r="AE278" s="28"/>
      <c r="AF278" s="28"/>
      <c r="AG278" s="28"/>
      <c r="AH278" s="28"/>
      <c r="AI278" s="28"/>
      <c r="AJ278" s="172"/>
      <c r="AK278" s="63"/>
      <c r="AL278" s="28"/>
      <c r="AM278" s="28"/>
      <c r="AN278" s="28"/>
      <c r="AO278" s="28"/>
      <c r="AP278" s="131"/>
      <c r="AQ278" s="28"/>
      <c r="AR278" s="28"/>
      <c r="AS278" s="475"/>
    </row>
    <row r="279" spans="1:46" ht="6" customHeight="1">
      <c r="A279" s="61"/>
      <c r="B279" s="188"/>
      <c r="C279" s="27"/>
      <c r="D279" s="27"/>
      <c r="E279" s="42"/>
      <c r="F279" s="42"/>
      <c r="G279" s="42"/>
      <c r="H279" s="27"/>
      <c r="I279" s="27"/>
      <c r="J279" s="27"/>
      <c r="K279" s="27"/>
      <c r="L279" s="27"/>
      <c r="M279" s="27"/>
      <c r="N279" s="27"/>
      <c r="O279" s="27"/>
      <c r="P279" s="27"/>
      <c r="Q279" s="27"/>
      <c r="R279" s="27"/>
      <c r="S279" s="27"/>
      <c r="T279" s="27"/>
      <c r="U279" s="27"/>
      <c r="V279" s="27"/>
      <c r="W279" s="27"/>
      <c r="X279" s="27"/>
      <c r="Y279" s="27"/>
      <c r="Z279" s="27"/>
      <c r="AA279" s="27"/>
      <c r="AB279" s="27"/>
      <c r="AC279" s="139"/>
      <c r="AD279" s="27"/>
      <c r="AE279" s="27"/>
      <c r="AF279" s="27"/>
      <c r="AG279" s="27"/>
      <c r="AH279" s="27"/>
      <c r="AI279" s="27"/>
      <c r="AJ279" s="27"/>
      <c r="AK279" s="27"/>
      <c r="AL279" s="27"/>
      <c r="AM279" s="27"/>
      <c r="AN279" s="27"/>
      <c r="AO279" s="27"/>
      <c r="AP279" s="27"/>
      <c r="AQ279" s="27"/>
      <c r="AR279" s="27"/>
      <c r="AS279" s="44"/>
    </row>
    <row r="280" spans="1:46" ht="20.149999999999999" customHeight="1">
      <c r="A280" s="47"/>
      <c r="B280" s="1776" t="s">
        <v>162</v>
      </c>
      <c r="C280" s="1776"/>
      <c r="D280" s="1776"/>
      <c r="E280" s="1776"/>
      <c r="F280" s="1776"/>
      <c r="G280" s="1776"/>
      <c r="H280" s="1776"/>
      <c r="I280" s="1776"/>
      <c r="J280" s="1776"/>
      <c r="K280" s="1776"/>
      <c r="L280" s="1776"/>
      <c r="M280" s="1776"/>
      <c r="N280" s="1776"/>
      <c r="O280" s="1776"/>
      <c r="P280" s="1776"/>
      <c r="Q280" s="1776"/>
      <c r="R280" s="1776"/>
      <c r="S280" s="1776"/>
      <c r="T280" s="1776"/>
      <c r="U280" s="1776"/>
      <c r="V280" s="1776"/>
      <c r="W280" s="1776"/>
      <c r="X280" s="1776"/>
      <c r="Y280" s="1776"/>
      <c r="Z280" s="1776"/>
      <c r="AA280" s="1776"/>
      <c r="AB280" s="1776"/>
      <c r="AC280" s="1776"/>
      <c r="AD280" s="1776"/>
      <c r="AE280" s="1776"/>
      <c r="AF280" s="1776"/>
      <c r="AG280" s="1776"/>
      <c r="AH280" s="1776"/>
      <c r="AI280" s="1776"/>
      <c r="AJ280" s="1776"/>
      <c r="AK280" s="1776"/>
      <c r="AL280" s="1776"/>
      <c r="AM280" s="1776"/>
      <c r="AN280" s="1776"/>
      <c r="AO280" s="1776"/>
      <c r="AP280" s="1776"/>
      <c r="AQ280" s="1776"/>
      <c r="AR280" s="1776"/>
      <c r="AS280" s="611"/>
    </row>
    <row r="281" spans="1:46" ht="6" customHeight="1" thickBot="1">
      <c r="A281" s="62"/>
      <c r="B281" s="186"/>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c r="AA281" s="28"/>
      <c r="AB281" s="28"/>
      <c r="AC281" s="117"/>
      <c r="AD281" s="28"/>
      <c r="AE281" s="28"/>
      <c r="AF281" s="28"/>
      <c r="AG281" s="28"/>
      <c r="AH281" s="28"/>
      <c r="AI281" s="28"/>
      <c r="AJ281" s="28"/>
      <c r="AK281" s="28"/>
      <c r="AL281" s="28"/>
      <c r="AM281" s="28"/>
      <c r="AN281" s="28"/>
      <c r="AO281" s="28"/>
      <c r="AP281" s="28"/>
      <c r="AQ281" s="28"/>
      <c r="AR281" s="28"/>
      <c r="AS281" s="50"/>
    </row>
  </sheetData>
  <mergeCells count="118">
    <mergeCell ref="E223:N223"/>
    <mergeCell ref="E106:N107"/>
    <mergeCell ref="AA147:AE150"/>
    <mergeCell ref="AF103:AG103"/>
    <mergeCell ref="AJ119:AN124"/>
    <mergeCell ref="AQ111:AR111"/>
    <mergeCell ref="E157:N158"/>
    <mergeCell ref="AO119:AS124"/>
    <mergeCell ref="E161:N161"/>
    <mergeCell ref="V136:AJ138"/>
    <mergeCell ref="AQ182:AR182"/>
    <mergeCell ref="E127:R130"/>
    <mergeCell ref="B280:AR280"/>
    <mergeCell ref="E263:N263"/>
    <mergeCell ref="E275:N275"/>
    <mergeCell ref="E102:N102"/>
    <mergeCell ref="E64:N66"/>
    <mergeCell ref="E271:N272"/>
    <mergeCell ref="E199:Y200"/>
    <mergeCell ref="E227:N230"/>
    <mergeCell ref="AN147:AP150"/>
    <mergeCell ref="AQ81:AR81"/>
    <mergeCell ref="AE119:AI124"/>
    <mergeCell ref="Z119:AD124"/>
    <mergeCell ref="AB200:AL200"/>
    <mergeCell ref="P84:U88"/>
    <mergeCell ref="V84:AJ88"/>
    <mergeCell ref="AK84:AS88"/>
    <mergeCell ref="AC186:AK186"/>
    <mergeCell ref="E177:Y178"/>
    <mergeCell ref="S103:T103"/>
    <mergeCell ref="AF91:AJ99"/>
    <mergeCell ref="AK91:AM99"/>
    <mergeCell ref="E219:N219"/>
    <mergeCell ref="V203:AJ205"/>
    <mergeCell ref="A233:AS233"/>
    <mergeCell ref="D2:AS2"/>
    <mergeCell ref="E267:N268"/>
    <mergeCell ref="E153:N154"/>
    <mergeCell ref="AQ178:AR178"/>
    <mergeCell ref="AQ23:AR23"/>
    <mergeCell ref="A77:AS77"/>
    <mergeCell ref="W119:Y124"/>
    <mergeCell ref="T119:V124"/>
    <mergeCell ref="S174:T174"/>
    <mergeCell ref="E22:X23"/>
    <mergeCell ref="AK244:AS246"/>
    <mergeCell ref="V244:AJ246"/>
    <mergeCell ref="E55:N56"/>
    <mergeCell ref="E59:N61"/>
    <mergeCell ref="A19:AS19"/>
    <mergeCell ref="AQ196:AR196"/>
    <mergeCell ref="AB188:AH188"/>
    <mergeCell ref="AC190:AG190"/>
    <mergeCell ref="AH190:AM190"/>
    <mergeCell ref="E181:Y182"/>
    <mergeCell ref="P26:U30"/>
    <mergeCell ref="V26:AJ30"/>
    <mergeCell ref="E73:X74"/>
    <mergeCell ref="P203:U205"/>
    <mergeCell ref="E236:Y241"/>
    <mergeCell ref="AN91:AP99"/>
    <mergeCell ref="AQ91:AS99"/>
    <mergeCell ref="P34:R44"/>
    <mergeCell ref="S34:U44"/>
    <mergeCell ref="V34:Z44"/>
    <mergeCell ref="AA34:AE44"/>
    <mergeCell ref="AF34:AJ44"/>
    <mergeCell ref="AK34:AM44"/>
    <mergeCell ref="AN34:AP44"/>
    <mergeCell ref="AQ34:AS44"/>
    <mergeCell ref="E115:R124"/>
    <mergeCell ref="E185:Y191"/>
    <mergeCell ref="E69:X70"/>
    <mergeCell ref="E165:N165"/>
    <mergeCell ref="E80:X81"/>
    <mergeCell ref="E169:N169"/>
    <mergeCell ref="P136:U138"/>
    <mergeCell ref="E203:N216"/>
    <mergeCell ref="E136:N150"/>
    <mergeCell ref="E84:N99"/>
    <mergeCell ref="E47:N52"/>
    <mergeCell ref="AQ70:AR70"/>
    <mergeCell ref="AA91:AE99"/>
    <mergeCell ref="P257:R260"/>
    <mergeCell ref="S257:U260"/>
    <mergeCell ref="V257:Z260"/>
    <mergeCell ref="AA257:AE260"/>
    <mergeCell ref="AF257:AJ260"/>
    <mergeCell ref="AK257:AM260"/>
    <mergeCell ref="AN257:AP260"/>
    <mergeCell ref="AQ257:AS260"/>
    <mergeCell ref="E244:N260"/>
    <mergeCell ref="P244:U246"/>
    <mergeCell ref="E11:AR16"/>
    <mergeCell ref="E26:N44"/>
    <mergeCell ref="AQ147:AS150"/>
    <mergeCell ref="P214:R216"/>
    <mergeCell ref="S214:U216"/>
    <mergeCell ref="V214:Z216"/>
    <mergeCell ref="AA214:AE216"/>
    <mergeCell ref="AF214:AJ216"/>
    <mergeCell ref="E195:Y196"/>
    <mergeCell ref="P147:R150"/>
    <mergeCell ref="S147:U150"/>
    <mergeCell ref="V147:Z150"/>
    <mergeCell ref="E173:N174"/>
    <mergeCell ref="E110:X112"/>
    <mergeCell ref="P91:R99"/>
    <mergeCell ref="S91:U99"/>
    <mergeCell ref="V91:Z99"/>
    <mergeCell ref="AF147:AJ150"/>
    <mergeCell ref="AK147:AM150"/>
    <mergeCell ref="AK26:AS30"/>
    <mergeCell ref="A133:AS133"/>
    <mergeCell ref="AK136:AS138"/>
    <mergeCell ref="T115:Y116"/>
    <mergeCell ref="Z115:AS116"/>
  </mergeCells>
  <printOptions horizontalCentered="1"/>
  <pageMargins left="0.25" right="0.25" top="0.25" bottom="0.25" header="0.3" footer="0.3"/>
  <pageSetup paperSize="9" orientation="portrait" r:id="rId1"/>
  <headerFooter>
    <oddFooter>&amp;C&amp;A
page &amp;P of &amp;N</oddFooter>
  </headerFooter>
  <rowBreaks count="3" manualBreakCount="3">
    <brk id="75" max="44" man="1"/>
    <brk id="131" max="44" man="1"/>
    <brk id="201" max="44"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2881E-903B-3249-8401-288C02C76ACC}">
  <sheetPr codeName="Sheet14">
    <tabColor theme="4" tint="0.59999389629810485"/>
  </sheetPr>
  <dimension ref="A1:DC615"/>
  <sheetViews>
    <sheetView view="pageBreakPreview" zoomScaleNormal="100" zoomScaleSheetLayoutView="100" workbookViewId="0">
      <selection activeCell="AY463" sqref="AY463"/>
    </sheetView>
  </sheetViews>
  <sheetFormatPr defaultColWidth="2" defaultRowHeight="11.25" customHeight="1"/>
  <cols>
    <col min="1" max="1" width="1.81640625" style="1" customWidth="1"/>
    <col min="2" max="2" width="4" style="190" customWidth="1"/>
    <col min="3" max="3" width="1.81640625" style="8" customWidth="1"/>
    <col min="4" max="4" width="1.81640625" style="13" customWidth="1"/>
    <col min="5" max="5" width="2" style="8"/>
    <col min="6" max="20" width="2" style="1"/>
    <col min="21" max="22" width="1.81640625" style="1" customWidth="1"/>
    <col min="23" max="37" width="2" style="1"/>
    <col min="38" max="39" width="2.1796875" style="1" customWidth="1"/>
    <col min="40" max="40" width="2" style="1" customWidth="1"/>
    <col min="41" max="41" width="2" style="73"/>
    <col min="42" max="45" width="2" style="1"/>
    <col min="46" max="46" width="21" style="177" customWidth="1"/>
    <col min="47" max="47" width="3.1796875" style="315" customWidth="1"/>
    <col min="48" max="16384" width="2" style="315"/>
  </cols>
  <sheetData>
    <row r="1" spans="1:46" ht="6" customHeight="1"/>
    <row r="2" spans="1:46" ht="11.25" customHeight="1">
      <c r="B2" s="617"/>
      <c r="C2" s="78"/>
      <c r="D2" s="1808" t="s">
        <v>588</v>
      </c>
      <c r="E2" s="1808"/>
      <c r="F2" s="1808"/>
      <c r="G2" s="1808"/>
      <c r="H2" s="1808"/>
      <c r="I2" s="1808"/>
      <c r="J2" s="1808"/>
      <c r="K2" s="1808"/>
      <c r="L2" s="1808"/>
      <c r="M2" s="1808"/>
      <c r="N2" s="1808"/>
      <c r="O2" s="1808"/>
      <c r="P2" s="1808"/>
      <c r="Q2" s="1808"/>
      <c r="R2" s="1808"/>
      <c r="S2" s="1808"/>
      <c r="T2" s="1808"/>
      <c r="U2" s="1808"/>
      <c r="V2" s="1808"/>
      <c r="W2" s="1808"/>
      <c r="X2" s="1808"/>
      <c r="Y2" s="1808"/>
      <c r="Z2" s="1808"/>
      <c r="AA2" s="1808"/>
      <c r="AB2" s="1808"/>
      <c r="AC2" s="1808"/>
      <c r="AD2" s="1808"/>
      <c r="AE2" s="1808"/>
      <c r="AF2" s="1808"/>
      <c r="AG2" s="1808"/>
      <c r="AH2" s="1808"/>
      <c r="AI2" s="1808"/>
      <c r="AJ2" s="1808"/>
      <c r="AK2" s="1808"/>
      <c r="AL2" s="1808"/>
      <c r="AM2" s="1808"/>
      <c r="AN2" s="1808"/>
      <c r="AO2" s="1808"/>
      <c r="AP2" s="1808"/>
      <c r="AQ2" s="1808"/>
      <c r="AR2" s="1808"/>
      <c r="AS2" s="1808"/>
      <c r="AT2" s="391"/>
    </row>
    <row r="3" spans="1:46" ht="6" customHeight="1" thickBot="1">
      <c r="A3" s="370"/>
      <c r="B3" s="444"/>
      <c r="C3" s="370"/>
      <c r="D3" s="370"/>
      <c r="E3" s="370"/>
      <c r="F3" s="370"/>
      <c r="G3" s="370"/>
      <c r="H3" s="370"/>
      <c r="I3" s="370"/>
      <c r="J3" s="370"/>
      <c r="K3" s="370"/>
      <c r="L3" s="370"/>
      <c r="M3" s="370"/>
      <c r="N3" s="370"/>
      <c r="O3" s="370"/>
      <c r="P3" s="370"/>
      <c r="Q3" s="370"/>
      <c r="R3" s="370"/>
      <c r="S3" s="370"/>
      <c r="T3" s="370"/>
      <c r="U3" s="370"/>
      <c r="V3" s="370"/>
      <c r="W3" s="370"/>
      <c r="X3" s="370"/>
      <c r="Y3" s="370"/>
      <c r="Z3" s="370"/>
      <c r="AA3" s="370"/>
      <c r="AB3" s="370"/>
      <c r="AC3" s="370"/>
      <c r="AD3" s="370"/>
      <c r="AE3" s="370"/>
      <c r="AF3" s="370"/>
      <c r="AG3" s="370"/>
      <c r="AH3" s="370"/>
      <c r="AI3" s="370"/>
      <c r="AJ3" s="370"/>
      <c r="AK3" s="370"/>
      <c r="AL3" s="370"/>
      <c r="AM3" s="370"/>
      <c r="AN3" s="370"/>
      <c r="AO3" s="370"/>
      <c r="AP3" s="370"/>
      <c r="AQ3" s="370"/>
      <c r="AR3" s="370"/>
      <c r="AS3" s="370"/>
    </row>
    <row r="4" spans="1:46" ht="6" customHeight="1">
      <c r="A4" s="35"/>
      <c r="B4" s="188"/>
      <c r="C4" s="41"/>
      <c r="D4" s="51"/>
      <c r="E4" s="42"/>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44"/>
    </row>
    <row r="5" spans="1:46" ht="11.25" customHeight="1">
      <c r="A5" s="36"/>
      <c r="B5" s="537">
        <v>900</v>
      </c>
      <c r="D5" s="4"/>
      <c r="E5" s="237" t="s">
        <v>589</v>
      </c>
      <c r="AO5" s="16"/>
      <c r="AS5" s="45"/>
    </row>
    <row r="6" spans="1:46" ht="11.25" customHeight="1">
      <c r="A6" s="36"/>
      <c r="B6" s="201"/>
      <c r="D6" s="4"/>
      <c r="E6" s="13"/>
      <c r="P6" s="25" t="s">
        <v>590</v>
      </c>
      <c r="AM6" s="25" t="s">
        <v>591</v>
      </c>
      <c r="AO6" s="16"/>
      <c r="AR6" s="16"/>
      <c r="AS6" s="45"/>
    </row>
    <row r="7" spans="1:46" ht="11.25" customHeight="1">
      <c r="A7" s="36"/>
      <c r="B7" s="201"/>
      <c r="D7" s="4"/>
      <c r="E7" s="13"/>
      <c r="P7" s="25" t="s">
        <v>181</v>
      </c>
      <c r="R7" s="25"/>
      <c r="AM7" s="25"/>
      <c r="AO7" s="16"/>
      <c r="AR7" s="16"/>
      <c r="AS7" s="45"/>
    </row>
    <row r="8" spans="1:46" ht="11.25" customHeight="1">
      <c r="A8" s="36"/>
      <c r="B8" s="201"/>
      <c r="D8" s="4"/>
      <c r="E8" s="13"/>
      <c r="R8" s="25"/>
      <c r="AL8" s="134" t="s">
        <v>592</v>
      </c>
      <c r="AO8" s="16"/>
      <c r="AR8" s="16"/>
      <c r="AS8" s="45"/>
    </row>
    <row r="9" spans="1:46" ht="6" customHeight="1" thickBot="1">
      <c r="A9" s="36"/>
      <c r="B9" s="201"/>
      <c r="D9" s="4"/>
      <c r="E9" s="13"/>
      <c r="R9" s="25"/>
      <c r="AM9" s="25"/>
      <c r="AO9" s="16"/>
      <c r="AP9" s="28"/>
      <c r="AQ9" s="28"/>
      <c r="AR9" s="16"/>
      <c r="AS9" s="45"/>
    </row>
    <row r="10" spans="1:46" ht="6" customHeight="1">
      <c r="A10" s="41"/>
      <c r="B10" s="197"/>
      <c r="C10" s="41"/>
      <c r="D10" s="27"/>
      <c r="E10" s="42"/>
      <c r="F10" s="27"/>
      <c r="G10" s="27"/>
      <c r="H10" s="27"/>
      <c r="I10" s="27"/>
      <c r="J10" s="27"/>
      <c r="K10" s="27"/>
      <c r="L10" s="27"/>
      <c r="M10" s="27"/>
      <c r="N10" s="27"/>
      <c r="O10" s="27"/>
      <c r="P10" s="27"/>
      <c r="Q10" s="27"/>
      <c r="R10" s="150"/>
      <c r="S10" s="27"/>
      <c r="T10" s="27"/>
      <c r="U10" s="27"/>
      <c r="V10" s="27"/>
      <c r="W10" s="27"/>
      <c r="X10" s="27"/>
      <c r="Y10" s="27"/>
      <c r="Z10" s="27"/>
      <c r="AA10" s="27"/>
      <c r="AB10" s="27"/>
      <c r="AC10" s="27"/>
      <c r="AD10" s="27"/>
      <c r="AE10" s="27"/>
      <c r="AF10" s="27"/>
      <c r="AG10" s="27"/>
      <c r="AH10" s="27"/>
      <c r="AI10" s="27"/>
      <c r="AJ10" s="27"/>
      <c r="AK10" s="27"/>
      <c r="AL10" s="27"/>
      <c r="AM10" s="150"/>
      <c r="AN10" s="27"/>
      <c r="AO10" s="331"/>
      <c r="AP10" s="27"/>
      <c r="AQ10" s="27"/>
      <c r="AR10" s="331"/>
      <c r="AS10" s="27"/>
    </row>
    <row r="11" spans="1:46" ht="11.25" customHeight="1">
      <c r="A11" s="315"/>
      <c r="B11" s="336"/>
      <c r="C11" s="1"/>
      <c r="D11" s="1728" t="s">
        <v>593</v>
      </c>
      <c r="E11" s="1728"/>
      <c r="F11" s="1728"/>
      <c r="G11" s="1728"/>
      <c r="H11" s="1728"/>
      <c r="I11" s="1728"/>
      <c r="J11" s="1728"/>
      <c r="K11" s="1728"/>
      <c r="L11" s="1728"/>
      <c r="M11" s="1728"/>
      <c r="N11" s="1728"/>
      <c r="O11" s="1728"/>
      <c r="P11" s="1728"/>
      <c r="Q11" s="1728"/>
      <c r="R11" s="1728"/>
      <c r="S11" s="1728"/>
      <c r="T11" s="1728"/>
      <c r="U11" s="1728"/>
      <c r="V11" s="1728"/>
      <c r="W11" s="1728"/>
      <c r="X11" s="1728"/>
      <c r="Y11" s="1728"/>
      <c r="Z11" s="1728"/>
      <c r="AA11" s="1728"/>
      <c r="AB11" s="1728"/>
      <c r="AC11" s="1728"/>
      <c r="AD11" s="1728"/>
      <c r="AE11" s="1728"/>
      <c r="AF11" s="1728"/>
      <c r="AG11" s="1728"/>
      <c r="AH11" s="1728"/>
      <c r="AI11" s="1728"/>
      <c r="AJ11" s="1728"/>
      <c r="AK11" s="1728"/>
      <c r="AL11" s="1728"/>
      <c r="AM11" s="1728"/>
      <c r="AN11" s="1728"/>
      <c r="AO11" s="1728"/>
      <c r="AP11" s="1728"/>
      <c r="AQ11" s="1728"/>
      <c r="AR11" s="1728"/>
      <c r="AS11" s="1728"/>
    </row>
    <row r="12" spans="1:46" ht="6" customHeight="1" thickBot="1">
      <c r="A12" s="40"/>
      <c r="B12" s="199"/>
      <c r="C12" s="40"/>
      <c r="D12" s="28"/>
      <c r="E12" s="39"/>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row>
    <row r="13" spans="1:46" ht="6" customHeight="1">
      <c r="A13" s="371"/>
      <c r="B13" s="197"/>
      <c r="C13" s="128"/>
      <c r="D13" s="51"/>
      <c r="E13" s="41"/>
      <c r="F13" s="41"/>
      <c r="G13" s="41"/>
      <c r="H13" s="41"/>
      <c r="I13" s="27"/>
      <c r="J13" s="41"/>
      <c r="K13" s="41"/>
      <c r="L13" s="27"/>
      <c r="M13" s="27"/>
      <c r="N13" s="27"/>
      <c r="O13" s="27"/>
      <c r="P13" s="27"/>
      <c r="Q13" s="27"/>
      <c r="R13" s="27"/>
      <c r="S13" s="27"/>
      <c r="T13" s="41"/>
      <c r="U13" s="27"/>
      <c r="V13" s="41"/>
      <c r="W13" s="41"/>
      <c r="X13" s="372"/>
      <c r="Y13" s="373"/>
      <c r="Z13" s="373"/>
      <c r="AA13" s="374"/>
      <c r="AB13" s="373"/>
      <c r="AC13" s="374"/>
      <c r="AD13" s="374"/>
      <c r="AE13" s="373"/>
      <c r="AF13" s="373"/>
      <c r="AG13" s="373"/>
      <c r="AH13" s="374"/>
      <c r="AI13" s="373"/>
      <c r="AJ13" s="374"/>
      <c r="AK13" s="373"/>
      <c r="AL13" s="373"/>
      <c r="AM13" s="374"/>
      <c r="AN13" s="374"/>
      <c r="AO13" s="27"/>
      <c r="AP13" s="27"/>
      <c r="AQ13" s="145"/>
      <c r="AR13" s="145"/>
      <c r="AS13" s="44"/>
    </row>
    <row r="14" spans="1:46" ht="10.75">
      <c r="A14" s="379"/>
      <c r="B14" s="201" t="s">
        <v>594</v>
      </c>
      <c r="C14" s="46"/>
      <c r="D14" s="335"/>
      <c r="E14" s="1733" t="str">
        <f ca="1">VLOOKUP(INDIRECT(ADDRESS(ROW(),COLUMN()-3)),INDIRECT("translations[[Question Num]:["&amp; Language_Selected &amp;"]]"),MATCH(Language_Selected,Language_Options,0)+1,FALSE)</f>
        <v>ASK TO BE SHOWN THE MAIN LOCATION IN THE FACILITY WHERE MEDICINES AND OTHER SUPPLIES ARE STORED. FIND THE PERSON MOST KNOWLEDGEABLE ABOUT STORAGE AND MANAGEMENT OF MEDICINES AND SUPPLIES IN THE FACILITY. INTRODUCE YOURSELF, EXPLAIN THE PURPOSE OF THE SURVEY AND ASK THE FOLLOWING QUESTIONS.</v>
      </c>
      <c r="F14" s="1733"/>
      <c r="G14" s="1733"/>
      <c r="H14" s="1733"/>
      <c r="I14" s="1733"/>
      <c r="J14" s="1733"/>
      <c r="K14" s="1733"/>
      <c r="L14" s="1733"/>
      <c r="M14" s="1733"/>
      <c r="N14" s="1733"/>
      <c r="O14" s="1733"/>
      <c r="P14" s="1733"/>
      <c r="Q14" s="1733"/>
      <c r="R14" s="1733"/>
      <c r="S14" s="1733"/>
      <c r="T14" s="1733"/>
      <c r="U14" s="1733"/>
      <c r="V14" s="1733"/>
      <c r="W14" s="1733"/>
      <c r="X14" s="1733"/>
      <c r="Y14" s="1733"/>
      <c r="Z14" s="1733"/>
      <c r="AA14" s="1733"/>
      <c r="AB14" s="1733"/>
      <c r="AC14" s="1733"/>
      <c r="AD14" s="1733"/>
      <c r="AE14" s="1733"/>
      <c r="AF14" s="1733"/>
      <c r="AG14" s="1733"/>
      <c r="AH14" s="1733"/>
      <c r="AI14" s="1733"/>
      <c r="AJ14" s="1733"/>
      <c r="AK14" s="1733"/>
      <c r="AL14" s="1733"/>
      <c r="AM14" s="1733"/>
      <c r="AN14" s="1733"/>
      <c r="AO14" s="1733"/>
      <c r="AP14" s="1733"/>
      <c r="AQ14" s="1733"/>
      <c r="AR14" s="1733"/>
      <c r="AS14" s="45"/>
    </row>
    <row r="15" spans="1:46" ht="11.25" customHeight="1">
      <c r="A15" s="395"/>
      <c r="B15" s="525"/>
      <c r="C15" s="102"/>
      <c r="D15" s="629"/>
      <c r="E15" s="1733"/>
      <c r="F15" s="1733"/>
      <c r="G15" s="1733"/>
      <c r="H15" s="1733"/>
      <c r="I15" s="1733"/>
      <c r="J15" s="1733"/>
      <c r="K15" s="1733"/>
      <c r="L15" s="1733"/>
      <c r="M15" s="1733"/>
      <c r="N15" s="1733"/>
      <c r="O15" s="1733"/>
      <c r="P15" s="1733"/>
      <c r="Q15" s="1733"/>
      <c r="R15" s="1733"/>
      <c r="S15" s="1733"/>
      <c r="T15" s="1733"/>
      <c r="U15" s="1733"/>
      <c r="V15" s="1733"/>
      <c r="W15" s="1733"/>
      <c r="X15" s="1733"/>
      <c r="Y15" s="1733"/>
      <c r="Z15" s="1733"/>
      <c r="AA15" s="1733"/>
      <c r="AB15" s="1733"/>
      <c r="AC15" s="1733"/>
      <c r="AD15" s="1733"/>
      <c r="AE15" s="1733"/>
      <c r="AF15" s="1733"/>
      <c r="AG15" s="1733"/>
      <c r="AH15" s="1733"/>
      <c r="AI15" s="1733"/>
      <c r="AJ15" s="1733"/>
      <c r="AK15" s="1733"/>
      <c r="AL15" s="1733"/>
      <c r="AM15" s="1733"/>
      <c r="AN15" s="1733"/>
      <c r="AO15" s="1733"/>
      <c r="AP15" s="1733"/>
      <c r="AQ15" s="1733"/>
      <c r="AR15" s="1733"/>
      <c r="AS15" s="598"/>
    </row>
    <row r="16" spans="1:46" ht="11.25" customHeight="1">
      <c r="A16" s="395"/>
      <c r="B16" s="525"/>
      <c r="C16" s="102"/>
      <c r="D16" s="629"/>
      <c r="E16" s="1733"/>
      <c r="F16" s="1733"/>
      <c r="G16" s="1733"/>
      <c r="H16" s="1733"/>
      <c r="I16" s="1733"/>
      <c r="J16" s="1733"/>
      <c r="K16" s="1733"/>
      <c r="L16" s="1733"/>
      <c r="M16" s="1733"/>
      <c r="N16" s="1733"/>
      <c r="O16" s="1733"/>
      <c r="P16" s="1733"/>
      <c r="Q16" s="1733"/>
      <c r="R16" s="1733"/>
      <c r="S16" s="1733"/>
      <c r="T16" s="1733"/>
      <c r="U16" s="1733"/>
      <c r="V16" s="1733"/>
      <c r="W16" s="1733"/>
      <c r="X16" s="1733"/>
      <c r="Y16" s="1733"/>
      <c r="Z16" s="1733"/>
      <c r="AA16" s="1733"/>
      <c r="AB16" s="1733"/>
      <c r="AC16" s="1733"/>
      <c r="AD16" s="1733"/>
      <c r="AE16" s="1733"/>
      <c r="AF16" s="1733"/>
      <c r="AG16" s="1733"/>
      <c r="AH16" s="1733"/>
      <c r="AI16" s="1733"/>
      <c r="AJ16" s="1733"/>
      <c r="AK16" s="1733"/>
      <c r="AL16" s="1733"/>
      <c r="AM16" s="1733"/>
      <c r="AN16" s="1733"/>
      <c r="AO16" s="1733"/>
      <c r="AP16" s="1733"/>
      <c r="AQ16" s="1733"/>
      <c r="AR16" s="1733"/>
      <c r="AS16" s="598"/>
    </row>
    <row r="17" spans="1:45" ht="11.25" customHeight="1">
      <c r="A17" s="395"/>
      <c r="B17" s="525"/>
      <c r="C17" s="102"/>
      <c r="D17" s="629"/>
      <c r="E17" s="1733"/>
      <c r="F17" s="1733"/>
      <c r="G17" s="1733"/>
      <c r="H17" s="1733"/>
      <c r="I17" s="1733"/>
      <c r="J17" s="1733"/>
      <c r="K17" s="1733"/>
      <c r="L17" s="1733"/>
      <c r="M17" s="1733"/>
      <c r="N17" s="1733"/>
      <c r="O17" s="1733"/>
      <c r="P17" s="1733"/>
      <c r="Q17" s="1733"/>
      <c r="R17" s="1733"/>
      <c r="S17" s="1733"/>
      <c r="T17" s="1733"/>
      <c r="U17" s="1733"/>
      <c r="V17" s="1733"/>
      <c r="W17" s="1733"/>
      <c r="X17" s="1733"/>
      <c r="Y17" s="1733"/>
      <c r="Z17" s="1733"/>
      <c r="AA17" s="1733"/>
      <c r="AB17" s="1733"/>
      <c r="AC17" s="1733"/>
      <c r="AD17" s="1733"/>
      <c r="AE17" s="1733"/>
      <c r="AF17" s="1733"/>
      <c r="AG17" s="1733"/>
      <c r="AH17" s="1733"/>
      <c r="AI17" s="1733"/>
      <c r="AJ17" s="1733"/>
      <c r="AK17" s="1733"/>
      <c r="AL17" s="1733"/>
      <c r="AM17" s="1733"/>
      <c r="AN17" s="1733"/>
      <c r="AO17" s="1733"/>
      <c r="AP17" s="1733"/>
      <c r="AQ17" s="1733"/>
      <c r="AR17" s="1733"/>
      <c r="AS17" s="598"/>
    </row>
    <row r="18" spans="1:45" ht="11.25" customHeight="1">
      <c r="A18" s="395"/>
      <c r="B18" s="525"/>
      <c r="C18" s="102"/>
      <c r="D18" s="629"/>
      <c r="E18" s="1733"/>
      <c r="F18" s="1733"/>
      <c r="G18" s="1733"/>
      <c r="H18" s="1733"/>
      <c r="I18" s="1733"/>
      <c r="J18" s="1733"/>
      <c r="K18" s="1733"/>
      <c r="L18" s="1733"/>
      <c r="M18" s="1733"/>
      <c r="N18" s="1733"/>
      <c r="O18" s="1733"/>
      <c r="P18" s="1733"/>
      <c r="Q18" s="1733"/>
      <c r="R18" s="1733"/>
      <c r="S18" s="1733"/>
      <c r="T18" s="1733"/>
      <c r="U18" s="1733"/>
      <c r="V18" s="1733"/>
      <c r="W18" s="1733"/>
      <c r="X18" s="1733"/>
      <c r="Y18" s="1733"/>
      <c r="Z18" s="1733"/>
      <c r="AA18" s="1733"/>
      <c r="AB18" s="1733"/>
      <c r="AC18" s="1733"/>
      <c r="AD18" s="1733"/>
      <c r="AE18" s="1733"/>
      <c r="AF18" s="1733"/>
      <c r="AG18" s="1733"/>
      <c r="AH18" s="1733"/>
      <c r="AI18" s="1733"/>
      <c r="AJ18" s="1733"/>
      <c r="AK18" s="1733"/>
      <c r="AL18" s="1733"/>
      <c r="AM18" s="1733"/>
      <c r="AN18" s="1733"/>
      <c r="AO18" s="1733"/>
      <c r="AP18" s="1733"/>
      <c r="AQ18" s="1733"/>
      <c r="AR18" s="1733"/>
      <c r="AS18" s="598"/>
    </row>
    <row r="19" spans="1:45" ht="6" customHeight="1">
      <c r="A19" s="379"/>
      <c r="B19" s="201"/>
      <c r="C19" s="46"/>
      <c r="D19" s="1262"/>
      <c r="E19" s="165"/>
      <c r="F19" s="165"/>
      <c r="G19" s="165"/>
      <c r="H19" s="165"/>
      <c r="I19" s="20"/>
      <c r="J19" s="165"/>
      <c r="K19" s="165"/>
      <c r="L19" s="20"/>
      <c r="M19" s="20"/>
      <c r="N19" s="20"/>
      <c r="O19" s="20"/>
      <c r="P19" s="20"/>
      <c r="Q19" s="20"/>
      <c r="R19" s="20"/>
      <c r="S19" s="20"/>
      <c r="T19" s="165"/>
      <c r="U19" s="20"/>
      <c r="V19" s="165"/>
      <c r="W19" s="165"/>
      <c r="X19" s="857"/>
      <c r="Y19" s="858"/>
      <c r="Z19" s="858"/>
      <c r="AA19" s="859"/>
      <c r="AB19" s="858"/>
      <c r="AC19" s="859"/>
      <c r="AD19" s="859"/>
      <c r="AE19" s="858"/>
      <c r="AF19" s="858"/>
      <c r="AG19" s="858"/>
      <c r="AH19" s="859"/>
      <c r="AI19" s="858"/>
      <c r="AJ19" s="859"/>
      <c r="AK19" s="858"/>
      <c r="AL19" s="858"/>
      <c r="AM19" s="859"/>
      <c r="AN19" s="859"/>
      <c r="AO19" s="20"/>
      <c r="AP19" s="20"/>
      <c r="AQ19" s="165"/>
      <c r="AR19" s="165"/>
      <c r="AS19" s="45"/>
    </row>
    <row r="20" spans="1:45" ht="6" customHeight="1">
      <c r="A20" s="451"/>
      <c r="B20" s="204"/>
      <c r="C20" s="30"/>
      <c r="D20" s="1263"/>
      <c r="E20" s="861"/>
      <c r="F20" s="861"/>
      <c r="G20" s="861"/>
      <c r="H20" s="861"/>
      <c r="I20" s="860"/>
      <c r="J20" s="861"/>
      <c r="K20" s="861"/>
      <c r="L20" s="860"/>
      <c r="M20" s="860"/>
      <c r="N20" s="860"/>
      <c r="O20" s="860"/>
      <c r="P20" s="860"/>
      <c r="Q20" s="860"/>
      <c r="R20" s="860"/>
      <c r="S20" s="860"/>
      <c r="T20" s="861"/>
      <c r="U20" s="860"/>
      <c r="V20" s="861"/>
      <c r="W20" s="861"/>
      <c r="X20" s="862"/>
      <c r="Y20" s="863"/>
      <c r="Z20" s="863"/>
      <c r="AA20" s="864"/>
      <c r="AB20" s="863"/>
      <c r="AC20" s="864"/>
      <c r="AD20" s="864"/>
      <c r="AE20" s="863"/>
      <c r="AF20" s="863"/>
      <c r="AG20" s="863"/>
      <c r="AH20" s="864"/>
      <c r="AI20" s="863"/>
      <c r="AJ20" s="864"/>
      <c r="AK20" s="863"/>
      <c r="AL20" s="863"/>
      <c r="AM20" s="864"/>
      <c r="AN20" s="864"/>
      <c r="AO20" s="860"/>
      <c r="AP20" s="860"/>
      <c r="AQ20" s="861"/>
      <c r="AR20" s="861"/>
      <c r="AS20" s="95"/>
    </row>
    <row r="21" spans="1:45" ht="11.25" customHeight="1">
      <c r="A21" s="379"/>
      <c r="B21" s="214" t="s">
        <v>595</v>
      </c>
      <c r="C21" s="805"/>
      <c r="D21" s="335"/>
      <c r="E21" s="1733" t="str">
        <f ca="1">VLOOKUP(INDIRECT(ADDRESS(ROW(),COLUMN()-3)),INDIRECT("translations[[Question Num]:["&amp; Language_Selected &amp;"]]"),MATCH(Language_Selected,Language_Options,0)+1,FALSE)</f>
        <v xml:space="preserve">I would like to know if the following medicines are available today in this facility. If any of the medicines I mention is stored in another location in the facility, please tell me where in the facility it is stored so I can go there to verify. </v>
      </c>
      <c r="F21" s="1733"/>
      <c r="G21" s="1733"/>
      <c r="H21" s="1733"/>
      <c r="I21" s="1733"/>
      <c r="J21" s="1733"/>
      <c r="K21" s="1733"/>
      <c r="L21" s="1733"/>
      <c r="M21" s="1733"/>
      <c r="N21" s="1733"/>
      <c r="O21" s="1733"/>
      <c r="P21" s="1733"/>
      <c r="Q21" s="1733"/>
      <c r="R21" s="1733"/>
      <c r="S21" s="1733"/>
      <c r="T21" s="1733"/>
      <c r="U21" s="1733"/>
      <c r="V21" s="1733"/>
      <c r="W21" s="1733"/>
      <c r="X21" s="1733"/>
      <c r="Y21" s="1733"/>
      <c r="Z21" s="1733"/>
      <c r="AA21" s="1733"/>
      <c r="AB21" s="1733"/>
      <c r="AC21" s="1733"/>
      <c r="AD21" s="1733"/>
      <c r="AE21" s="1733"/>
      <c r="AF21" s="1733"/>
      <c r="AG21" s="1733"/>
      <c r="AH21" s="1733"/>
      <c r="AI21" s="1733"/>
      <c r="AJ21" s="1733"/>
      <c r="AK21" s="1733"/>
      <c r="AL21" s="1733"/>
      <c r="AM21" s="1733"/>
      <c r="AN21" s="1733"/>
      <c r="AO21" s="1733"/>
      <c r="AP21" s="1733"/>
      <c r="AQ21" s="1733"/>
      <c r="AR21" s="1733"/>
      <c r="AS21" s="628"/>
    </row>
    <row r="22" spans="1:45" ht="11.25" customHeight="1">
      <c r="A22" s="379"/>
      <c r="B22" s="214"/>
      <c r="C22" s="805"/>
      <c r="D22" s="629"/>
      <c r="E22" s="1733"/>
      <c r="F22" s="1733"/>
      <c r="G22" s="1733"/>
      <c r="H22" s="1733"/>
      <c r="I22" s="1733"/>
      <c r="J22" s="1733"/>
      <c r="K22" s="1733"/>
      <c r="L22" s="1733"/>
      <c r="M22" s="1733"/>
      <c r="N22" s="1733"/>
      <c r="O22" s="1733"/>
      <c r="P22" s="1733"/>
      <c r="Q22" s="1733"/>
      <c r="R22" s="1733"/>
      <c r="S22" s="1733"/>
      <c r="T22" s="1733"/>
      <c r="U22" s="1733"/>
      <c r="V22" s="1733"/>
      <c r="W22" s="1733"/>
      <c r="X22" s="1733"/>
      <c r="Y22" s="1733"/>
      <c r="Z22" s="1733"/>
      <c r="AA22" s="1733"/>
      <c r="AB22" s="1733"/>
      <c r="AC22" s="1733"/>
      <c r="AD22" s="1733"/>
      <c r="AE22" s="1733"/>
      <c r="AF22" s="1733"/>
      <c r="AG22" s="1733"/>
      <c r="AH22" s="1733"/>
      <c r="AI22" s="1733"/>
      <c r="AJ22" s="1733"/>
      <c r="AK22" s="1733"/>
      <c r="AL22" s="1733"/>
      <c r="AM22" s="1733"/>
      <c r="AN22" s="1733"/>
      <c r="AO22" s="1733"/>
      <c r="AP22" s="1733"/>
      <c r="AQ22" s="1733"/>
      <c r="AR22" s="1733"/>
      <c r="AS22" s="628"/>
    </row>
    <row r="23" spans="1:45" ht="11.25" customHeight="1">
      <c r="A23" s="379"/>
      <c r="B23" s="214"/>
      <c r="C23" s="805"/>
      <c r="D23" s="629"/>
      <c r="E23" s="1733"/>
      <c r="F23" s="1733"/>
      <c r="G23" s="1733"/>
      <c r="H23" s="1733"/>
      <c r="I23" s="1733"/>
      <c r="J23" s="1733"/>
      <c r="K23" s="1733"/>
      <c r="L23" s="1733"/>
      <c r="M23" s="1733"/>
      <c r="N23" s="1733"/>
      <c r="O23" s="1733"/>
      <c r="P23" s="1733"/>
      <c r="Q23" s="1733"/>
      <c r="R23" s="1733"/>
      <c r="S23" s="1733"/>
      <c r="T23" s="1733"/>
      <c r="U23" s="1733"/>
      <c r="V23" s="1733"/>
      <c r="W23" s="1733"/>
      <c r="X23" s="1733"/>
      <c r="Y23" s="1733"/>
      <c r="Z23" s="1733"/>
      <c r="AA23" s="1733"/>
      <c r="AB23" s="1733"/>
      <c r="AC23" s="1733"/>
      <c r="AD23" s="1733"/>
      <c r="AE23" s="1733"/>
      <c r="AF23" s="1733"/>
      <c r="AG23" s="1733"/>
      <c r="AH23" s="1733"/>
      <c r="AI23" s="1733"/>
      <c r="AJ23" s="1733"/>
      <c r="AK23" s="1733"/>
      <c r="AL23" s="1733"/>
      <c r="AM23" s="1733"/>
      <c r="AN23" s="1733"/>
      <c r="AO23" s="1733"/>
      <c r="AP23" s="1733"/>
      <c r="AQ23" s="1733"/>
      <c r="AR23" s="1733"/>
      <c r="AS23" s="628"/>
    </row>
    <row r="24" spans="1:45" ht="6" customHeight="1" thickBot="1">
      <c r="A24" s="375"/>
      <c r="B24" s="593"/>
      <c r="C24" s="157"/>
      <c r="D24" s="63"/>
      <c r="E24" s="28"/>
      <c r="F24" s="496"/>
      <c r="G24" s="496"/>
      <c r="H24" s="496"/>
      <c r="I24" s="496"/>
      <c r="J24" s="496"/>
      <c r="K24" s="496"/>
      <c r="L24" s="496"/>
      <c r="M24" s="496"/>
      <c r="N24" s="496"/>
      <c r="O24" s="496"/>
      <c r="P24" s="496"/>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40"/>
      <c r="AP24" s="40"/>
      <c r="AQ24" s="40"/>
      <c r="AR24" s="40"/>
      <c r="AS24" s="497"/>
    </row>
    <row r="25" spans="1:45" ht="6" customHeight="1">
      <c r="A25" s="41"/>
      <c r="B25" s="590"/>
      <c r="C25" s="41"/>
      <c r="D25" s="27"/>
      <c r="E25" s="27"/>
      <c r="F25" s="27"/>
      <c r="G25" s="27"/>
      <c r="H25" s="27"/>
      <c r="I25" s="27"/>
      <c r="J25" s="27"/>
      <c r="K25" s="27"/>
      <c r="L25" s="27"/>
      <c r="M25" s="27"/>
      <c r="N25" s="27"/>
      <c r="O25" s="27"/>
      <c r="P25" s="27"/>
      <c r="Q25" s="27"/>
      <c r="R25" s="27"/>
      <c r="S25" s="27"/>
      <c r="T25" s="27"/>
      <c r="U25" s="27"/>
      <c r="V25" s="27"/>
      <c r="W25" s="27"/>
      <c r="X25" s="27"/>
      <c r="Y25" s="27"/>
      <c r="Z25" s="27"/>
      <c r="AA25" s="27"/>
      <c r="AB25" s="27"/>
      <c r="AC25" s="27"/>
      <c r="AD25" s="239"/>
      <c r="AE25" s="112"/>
      <c r="AF25" s="239"/>
      <c r="AG25" s="239"/>
      <c r="AH25" s="239"/>
      <c r="AI25" s="27"/>
      <c r="AJ25" s="239"/>
      <c r="AK25" s="112"/>
      <c r="AL25" s="239"/>
      <c r="AM25" s="239"/>
      <c r="AN25" s="239"/>
      <c r="AO25" s="112"/>
      <c r="AP25" s="239"/>
      <c r="AQ25" s="331"/>
      <c r="AR25" s="331"/>
      <c r="AS25" s="239"/>
    </row>
    <row r="26" spans="1:45" ht="11.25" customHeight="1">
      <c r="A26" s="315"/>
      <c r="B26" s="525"/>
      <c r="D26" s="1798" t="s">
        <v>596</v>
      </c>
      <c r="E26" s="1798"/>
      <c r="F26" s="1798"/>
      <c r="G26" s="1798"/>
      <c r="H26" s="1798"/>
      <c r="I26" s="1798"/>
      <c r="J26" s="1798"/>
      <c r="K26" s="1798"/>
      <c r="L26" s="1798"/>
      <c r="M26" s="1798"/>
      <c r="N26" s="1798"/>
      <c r="O26" s="1798"/>
      <c r="P26" s="1798"/>
      <c r="Q26" s="1798"/>
      <c r="R26" s="1798"/>
      <c r="S26" s="1798"/>
      <c r="T26" s="1798"/>
      <c r="U26" s="1798"/>
      <c r="V26" s="1798"/>
      <c r="W26" s="1798"/>
      <c r="X26" s="1798"/>
      <c r="Y26" s="1798"/>
      <c r="Z26" s="1798"/>
      <c r="AA26" s="1798"/>
      <c r="AB26" s="1798"/>
      <c r="AC26" s="1798"/>
      <c r="AD26" s="1798"/>
      <c r="AE26" s="1798"/>
      <c r="AF26" s="1798"/>
      <c r="AG26" s="1798"/>
      <c r="AH26" s="1798"/>
      <c r="AI26" s="1798"/>
      <c r="AJ26" s="1798"/>
      <c r="AK26" s="1798"/>
      <c r="AL26" s="1798"/>
      <c r="AM26" s="1798"/>
      <c r="AN26" s="1798"/>
      <c r="AO26" s="1798"/>
      <c r="AP26" s="1798"/>
      <c r="AQ26" s="1798"/>
      <c r="AR26" s="1798"/>
      <c r="AS26" s="1798"/>
    </row>
    <row r="27" spans="1:45" ht="6" customHeight="1" thickBot="1">
      <c r="A27" s="40"/>
      <c r="B27" s="593"/>
      <c r="C27" s="40"/>
      <c r="D27" s="28"/>
      <c r="E27" s="28"/>
      <c r="F27" s="28"/>
      <c r="G27" s="28"/>
      <c r="H27" s="28"/>
      <c r="I27" s="28"/>
      <c r="J27" s="28"/>
      <c r="K27" s="28"/>
      <c r="L27" s="28"/>
      <c r="M27" s="131"/>
      <c r="N27" s="28"/>
      <c r="O27" s="131"/>
      <c r="P27" s="28"/>
      <c r="Q27" s="28"/>
      <c r="R27" s="380"/>
      <c r="S27" s="380"/>
      <c r="T27" s="293"/>
      <c r="U27" s="28"/>
      <c r="V27" s="28"/>
      <c r="W27" s="28"/>
      <c r="X27" s="131"/>
      <c r="Y27" s="28"/>
      <c r="Z27" s="28"/>
      <c r="AA27" s="28"/>
      <c r="AB27" s="28"/>
      <c r="AC27" s="293"/>
      <c r="AD27" s="293"/>
      <c r="AE27" s="117"/>
      <c r="AF27" s="117"/>
      <c r="AG27" s="28"/>
      <c r="AH27" s="131"/>
      <c r="AI27" s="117"/>
      <c r="AJ27" s="28"/>
      <c r="AK27" s="28"/>
      <c r="AL27" s="28"/>
      <c r="AM27" s="131"/>
      <c r="AN27" s="28"/>
      <c r="AO27" s="126"/>
      <c r="AP27" s="28"/>
      <c r="AQ27" s="131"/>
      <c r="AR27" s="381"/>
      <c r="AS27" s="28"/>
    </row>
    <row r="28" spans="1:45" ht="6" customHeight="1">
      <c r="A28" s="35"/>
      <c r="B28" s="197"/>
      <c r="C28" s="41"/>
      <c r="D28" s="51"/>
      <c r="E28" s="27"/>
      <c r="F28" s="27"/>
      <c r="G28" s="27"/>
      <c r="H28" s="27"/>
      <c r="I28" s="27"/>
      <c r="J28" s="27"/>
      <c r="K28" s="27"/>
      <c r="L28" s="27"/>
      <c r="M28" s="27"/>
      <c r="N28" s="27"/>
      <c r="O28" s="27"/>
      <c r="P28" s="27"/>
      <c r="Q28" s="27"/>
      <c r="R28" s="27"/>
      <c r="S28" s="27"/>
      <c r="T28" s="27"/>
      <c r="U28" s="128"/>
      <c r="V28" s="51"/>
      <c r="W28" s="27"/>
      <c r="X28" s="27"/>
      <c r="Y28" s="27"/>
      <c r="Z28" s="27"/>
      <c r="AA28" s="27"/>
      <c r="AB28" s="27"/>
      <c r="AC28" s="27"/>
      <c r="AD28" s="1264"/>
      <c r="AE28" s="27"/>
      <c r="AF28" s="27"/>
      <c r="AG28" s="27"/>
      <c r="AH28" s="27"/>
      <c r="AI28" s="27"/>
      <c r="AJ28" s="27"/>
      <c r="AK28" s="27"/>
      <c r="AL28" s="27"/>
      <c r="AM28" s="27"/>
      <c r="AN28" s="27"/>
      <c r="AO28" s="27"/>
      <c r="AP28" s="27"/>
      <c r="AQ28" s="27"/>
      <c r="AR28" s="27"/>
      <c r="AS28" s="44"/>
    </row>
    <row r="29" spans="1:45" ht="11.25" customHeight="1">
      <c r="A29" s="36"/>
      <c r="B29" s="537">
        <v>901</v>
      </c>
      <c r="D29" s="4"/>
      <c r="E29" s="1733" t="str">
        <f ca="1">VLOOKUP(INDIRECT(ADDRESS(ROW(),COLUMN()-3)),INDIRECT("translations[[Question Num]:["&amp; Language_Selected &amp;"]]"),MATCH(Language_Selected,Language_Options,0)+1,FALSE)</f>
        <v>Are any of the following antibiotics available in this facility/location today?																							
READ OUT EACH MEDICINE LISTED IN CAPITAL LETTERS AND PROBE IF NEEDED. 
CHECK TO SEE IF AT LEAST ONE IS VALID (NOT EXPIRED)	
AMOXICILLIN TABLET/CAPSULE 
PROBE: Bacterial infections in adults.</v>
      </c>
      <c r="F29" s="1733"/>
      <c r="G29" s="1733"/>
      <c r="H29" s="1733"/>
      <c r="I29" s="1733"/>
      <c r="J29" s="1733"/>
      <c r="K29" s="1733"/>
      <c r="L29" s="1733"/>
      <c r="M29" s="1733"/>
      <c r="N29" s="1733"/>
      <c r="O29" s="1733"/>
      <c r="P29" s="1733"/>
      <c r="Q29" s="1733"/>
      <c r="R29" s="1733"/>
      <c r="S29" s="1733"/>
      <c r="T29" s="1733"/>
      <c r="U29" s="46"/>
      <c r="V29" s="1788" t="s">
        <v>597</v>
      </c>
      <c r="W29" s="1789"/>
      <c r="X29" s="1789"/>
      <c r="Y29" s="1789"/>
      <c r="Z29" s="1789"/>
      <c r="AA29" s="1789"/>
      <c r="AB29" s="1789"/>
      <c r="AC29" s="1789"/>
      <c r="AD29" s="1858"/>
      <c r="AE29" s="1789" t="s">
        <v>598</v>
      </c>
      <c r="AF29" s="1789"/>
      <c r="AG29" s="1789"/>
      <c r="AH29" s="1789"/>
      <c r="AI29" s="1789"/>
      <c r="AJ29" s="1789"/>
      <c r="AK29" s="1789"/>
      <c r="AL29" s="1789"/>
      <c r="AM29" s="1789"/>
      <c r="AN29" s="1789"/>
      <c r="AO29" s="1789"/>
      <c r="AP29" s="1789"/>
      <c r="AQ29" s="1789"/>
      <c r="AR29" s="1789"/>
      <c r="AS29" s="1790"/>
    </row>
    <row r="30" spans="1:45" ht="11.25" customHeight="1">
      <c r="A30" s="36"/>
      <c r="B30" s="537"/>
      <c r="D30" s="4"/>
      <c r="E30" s="1733"/>
      <c r="F30" s="1733"/>
      <c r="G30" s="1733"/>
      <c r="H30" s="1733"/>
      <c r="I30" s="1733"/>
      <c r="J30" s="1733"/>
      <c r="K30" s="1733"/>
      <c r="L30" s="1733"/>
      <c r="M30" s="1733"/>
      <c r="N30" s="1733"/>
      <c r="O30" s="1733"/>
      <c r="P30" s="1733"/>
      <c r="Q30" s="1733"/>
      <c r="R30" s="1733"/>
      <c r="S30" s="1733"/>
      <c r="T30" s="1733"/>
      <c r="U30" s="46"/>
      <c r="V30" s="1788"/>
      <c r="W30" s="1789"/>
      <c r="X30" s="1789"/>
      <c r="Y30" s="1789"/>
      <c r="Z30" s="1789"/>
      <c r="AA30" s="1789"/>
      <c r="AB30" s="1789"/>
      <c r="AC30" s="1789"/>
      <c r="AD30" s="1858"/>
      <c r="AE30" s="1789"/>
      <c r="AF30" s="1789"/>
      <c r="AG30" s="1789"/>
      <c r="AH30" s="1789"/>
      <c r="AI30" s="1789"/>
      <c r="AJ30" s="1789"/>
      <c r="AK30" s="1789"/>
      <c r="AL30" s="1789"/>
      <c r="AM30" s="1789"/>
      <c r="AN30" s="1789"/>
      <c r="AO30" s="1789"/>
      <c r="AP30" s="1789"/>
      <c r="AQ30" s="1789"/>
      <c r="AR30" s="1789"/>
      <c r="AS30" s="1790"/>
    </row>
    <row r="31" spans="1:45" ht="11.25" customHeight="1">
      <c r="A31" s="36"/>
      <c r="B31" s="201"/>
      <c r="D31" s="4"/>
      <c r="E31" s="1733"/>
      <c r="F31" s="1733"/>
      <c r="G31" s="1733"/>
      <c r="H31" s="1733"/>
      <c r="I31" s="1733"/>
      <c r="J31" s="1733"/>
      <c r="K31" s="1733"/>
      <c r="L31" s="1733"/>
      <c r="M31" s="1733"/>
      <c r="N31" s="1733"/>
      <c r="O31" s="1733"/>
      <c r="P31" s="1733"/>
      <c r="Q31" s="1733"/>
      <c r="R31" s="1733"/>
      <c r="S31" s="1733"/>
      <c r="T31" s="1733"/>
      <c r="U31" s="46"/>
      <c r="V31" s="1788"/>
      <c r="W31" s="1789"/>
      <c r="X31" s="1789"/>
      <c r="Y31" s="1789"/>
      <c r="Z31" s="1789"/>
      <c r="AA31" s="1789"/>
      <c r="AB31" s="1789"/>
      <c r="AC31" s="1789"/>
      <c r="AD31" s="1858"/>
      <c r="AE31" s="1789"/>
      <c r="AF31" s="1789"/>
      <c r="AG31" s="1789"/>
      <c r="AH31" s="1789"/>
      <c r="AI31" s="1789"/>
      <c r="AJ31" s="1789"/>
      <c r="AK31" s="1789"/>
      <c r="AL31" s="1789"/>
      <c r="AM31" s="1789"/>
      <c r="AN31" s="1789"/>
      <c r="AO31" s="1789"/>
      <c r="AP31" s="1789"/>
      <c r="AQ31" s="1789"/>
      <c r="AR31" s="1789"/>
      <c r="AS31" s="1790"/>
    </row>
    <row r="32" spans="1:45" ht="6" customHeight="1">
      <c r="A32" s="36"/>
      <c r="B32" s="201"/>
      <c r="D32" s="4"/>
      <c r="E32" s="1733"/>
      <c r="F32" s="1733"/>
      <c r="G32" s="1733"/>
      <c r="H32" s="1733"/>
      <c r="I32" s="1733"/>
      <c r="J32" s="1733"/>
      <c r="K32" s="1733"/>
      <c r="L32" s="1733"/>
      <c r="M32" s="1733"/>
      <c r="N32" s="1733"/>
      <c r="O32" s="1733"/>
      <c r="P32" s="1733"/>
      <c r="Q32" s="1733"/>
      <c r="R32" s="1733"/>
      <c r="S32" s="1733"/>
      <c r="T32" s="1733"/>
      <c r="U32" s="46"/>
      <c r="V32" s="254"/>
      <c r="W32" s="196"/>
      <c r="X32" s="196"/>
      <c r="Y32" s="196"/>
      <c r="Z32" s="196"/>
      <c r="AA32" s="196"/>
      <c r="AB32" s="196"/>
      <c r="AC32" s="196"/>
      <c r="AD32" s="1265"/>
      <c r="AE32" s="196"/>
      <c r="AF32" s="2"/>
      <c r="AG32" s="2"/>
      <c r="AH32" s="2"/>
      <c r="AI32" s="2"/>
      <c r="AJ32" s="2"/>
      <c r="AK32" s="2"/>
      <c r="AL32" s="2"/>
      <c r="AM32" s="2"/>
      <c r="AN32" s="2"/>
      <c r="AO32" s="2"/>
      <c r="AP32" s="2"/>
      <c r="AQ32" s="2"/>
      <c r="AR32" s="2"/>
      <c r="AS32" s="484"/>
    </row>
    <row r="33" spans="1:101" ht="6" customHeight="1">
      <c r="A33" s="36"/>
      <c r="B33" s="201"/>
      <c r="D33" s="4"/>
      <c r="E33" s="1733"/>
      <c r="F33" s="1733"/>
      <c r="G33" s="1733"/>
      <c r="H33" s="1733"/>
      <c r="I33" s="1733"/>
      <c r="J33" s="1733"/>
      <c r="K33" s="1733"/>
      <c r="L33" s="1733"/>
      <c r="M33" s="1733"/>
      <c r="N33" s="1733"/>
      <c r="O33" s="1733"/>
      <c r="P33" s="1733"/>
      <c r="Q33" s="1733"/>
      <c r="R33" s="1733"/>
      <c r="S33" s="1733"/>
      <c r="T33" s="1733"/>
      <c r="U33" s="46"/>
      <c r="V33" s="32"/>
      <c r="W33" s="9"/>
      <c r="X33" s="9"/>
      <c r="Y33" s="9"/>
      <c r="Z33" s="9"/>
      <c r="AA33" s="14"/>
      <c r="AB33" s="9"/>
      <c r="AC33" s="9"/>
      <c r="AD33" s="1266"/>
      <c r="AE33" s="9"/>
      <c r="AF33" s="9"/>
      <c r="AG33" s="9"/>
      <c r="AH33" s="9"/>
      <c r="AI33" s="9"/>
      <c r="AJ33" s="9"/>
      <c r="AK33" s="9"/>
      <c r="AL33" s="9"/>
      <c r="AM33" s="9"/>
      <c r="AN33" s="9"/>
      <c r="AO33" s="9"/>
      <c r="AP33" s="9"/>
      <c r="AQ33" s="9"/>
      <c r="AR33" s="9"/>
      <c r="AS33" s="483"/>
    </row>
    <row r="34" spans="1:101" ht="11.25" customHeight="1">
      <c r="A34" s="36"/>
      <c r="B34" s="201"/>
      <c r="D34" s="4"/>
      <c r="E34" s="1733"/>
      <c r="F34" s="1733"/>
      <c r="G34" s="1733"/>
      <c r="H34" s="1733"/>
      <c r="I34" s="1733"/>
      <c r="J34" s="1733"/>
      <c r="K34" s="1733"/>
      <c r="L34" s="1733"/>
      <c r="M34" s="1733"/>
      <c r="N34" s="1733"/>
      <c r="O34" s="1733"/>
      <c r="P34" s="1733"/>
      <c r="Q34" s="1733"/>
      <c r="R34" s="1733"/>
      <c r="S34" s="1733"/>
      <c r="T34" s="1733"/>
      <c r="U34" s="46"/>
      <c r="V34" s="1825" t="s">
        <v>560</v>
      </c>
      <c r="W34" s="1811"/>
      <c r="X34" s="1811"/>
      <c r="Y34" s="1811"/>
      <c r="Z34" s="1811" t="s">
        <v>561</v>
      </c>
      <c r="AA34" s="1811"/>
      <c r="AB34" s="1811"/>
      <c r="AC34" s="1811"/>
      <c r="AD34" s="1861"/>
      <c r="AE34" s="1811" t="s">
        <v>599</v>
      </c>
      <c r="AF34" s="1811"/>
      <c r="AG34" s="1811"/>
      <c r="AH34" s="1811"/>
      <c r="AI34" s="1811"/>
      <c r="AJ34" s="1811" t="s">
        <v>600</v>
      </c>
      <c r="AK34" s="1811"/>
      <c r="AL34" s="1811"/>
      <c r="AM34" s="1811"/>
      <c r="AN34" s="1811"/>
      <c r="AO34" s="1811" t="s">
        <v>601</v>
      </c>
      <c r="AP34" s="1811"/>
      <c r="AQ34" s="1811"/>
      <c r="AR34" s="1811"/>
      <c r="AS34" s="1834"/>
      <c r="AT34" s="1217"/>
      <c r="AU34" s="1218"/>
      <c r="AV34" s="1218"/>
      <c r="AW34" s="1218"/>
      <c r="AX34" s="1218"/>
      <c r="AY34" s="1218"/>
      <c r="AZ34" s="1218"/>
      <c r="BA34" s="1218"/>
      <c r="BB34" s="1218"/>
      <c r="BC34" s="1218"/>
      <c r="BD34" s="1218"/>
      <c r="BE34" s="1218"/>
      <c r="BF34" s="1218"/>
      <c r="BG34" s="1218"/>
      <c r="BH34" s="1218"/>
      <c r="BI34" s="1218"/>
      <c r="BJ34" s="1218"/>
      <c r="BK34" s="1218"/>
      <c r="BL34" s="1218"/>
      <c r="BM34" s="1218"/>
      <c r="BN34" s="1218"/>
      <c r="BO34" s="1218"/>
      <c r="BP34" s="1218"/>
      <c r="BQ34" s="1218"/>
      <c r="BR34" s="1218"/>
      <c r="BS34" s="1218"/>
      <c r="BT34" s="1218"/>
      <c r="BU34" s="1218"/>
      <c r="BV34" s="1218"/>
      <c r="BW34" s="1218"/>
      <c r="BX34" s="1218"/>
      <c r="BY34" s="1218"/>
      <c r="BZ34" s="1218"/>
      <c r="CA34" s="1218"/>
      <c r="CB34" s="1218"/>
      <c r="CC34" s="1218"/>
      <c r="CD34" s="1218"/>
      <c r="CE34" s="1218"/>
      <c r="CF34" s="1218"/>
      <c r="CG34" s="1218"/>
      <c r="CH34" s="1218"/>
      <c r="CI34" s="1218"/>
      <c r="CJ34" s="1218"/>
      <c r="CK34" s="1218"/>
      <c r="CL34" s="1218"/>
      <c r="CM34" s="1218"/>
      <c r="CN34" s="1218"/>
      <c r="CO34" s="1218"/>
      <c r="CP34" s="1218"/>
      <c r="CQ34" s="1218"/>
      <c r="CR34" s="1218"/>
      <c r="CS34" s="1218"/>
      <c r="CT34" s="1218"/>
      <c r="CU34" s="1218"/>
      <c r="CV34" s="1218"/>
      <c r="CW34" s="1218"/>
    </row>
    <row r="35" spans="1:101" ht="11.25" customHeight="1">
      <c r="A35" s="36"/>
      <c r="B35" s="201"/>
      <c r="D35" s="4"/>
      <c r="E35" s="1733"/>
      <c r="F35" s="1733"/>
      <c r="G35" s="1733"/>
      <c r="H35" s="1733"/>
      <c r="I35" s="1733"/>
      <c r="J35" s="1733"/>
      <c r="K35" s="1733"/>
      <c r="L35" s="1733"/>
      <c r="M35" s="1733"/>
      <c r="N35" s="1733"/>
      <c r="O35" s="1733"/>
      <c r="P35" s="1733"/>
      <c r="Q35" s="1733"/>
      <c r="R35" s="1733"/>
      <c r="S35" s="1733"/>
      <c r="T35" s="1733"/>
      <c r="U35" s="46"/>
      <c r="V35" s="1825"/>
      <c r="W35" s="1811"/>
      <c r="X35" s="1811"/>
      <c r="Y35" s="1811"/>
      <c r="Z35" s="1811"/>
      <c r="AA35" s="1811"/>
      <c r="AB35" s="1811"/>
      <c r="AC35" s="1811"/>
      <c r="AD35" s="1861"/>
      <c r="AE35" s="1811"/>
      <c r="AF35" s="1811"/>
      <c r="AG35" s="1811"/>
      <c r="AH35" s="1811"/>
      <c r="AI35" s="1811"/>
      <c r="AJ35" s="1811"/>
      <c r="AK35" s="1811"/>
      <c r="AL35" s="1811"/>
      <c r="AM35" s="1811"/>
      <c r="AN35" s="1811"/>
      <c r="AO35" s="1811"/>
      <c r="AP35" s="1811"/>
      <c r="AQ35" s="1811"/>
      <c r="AR35" s="1811"/>
      <c r="AS35" s="1834"/>
      <c r="AT35" s="1217"/>
      <c r="AU35" s="1218"/>
      <c r="AV35" s="1218"/>
      <c r="AW35" s="1218"/>
      <c r="AX35" s="1218"/>
      <c r="AY35" s="1218"/>
      <c r="AZ35" s="1218"/>
      <c r="BA35" s="1218"/>
      <c r="BB35" s="1218"/>
      <c r="BC35" s="1218"/>
      <c r="BD35" s="1218"/>
      <c r="BE35" s="1218"/>
      <c r="BF35" s="1218"/>
      <c r="BG35" s="1218"/>
      <c r="BH35" s="1218"/>
      <c r="BI35" s="1218"/>
      <c r="BJ35" s="1218"/>
      <c r="BK35" s="1218"/>
      <c r="BL35" s="1218"/>
      <c r="BM35" s="1218"/>
      <c r="BN35" s="1218"/>
      <c r="BO35" s="1218"/>
      <c r="BP35" s="1218"/>
      <c r="BQ35" s="1218"/>
      <c r="BR35" s="1218"/>
      <c r="BS35" s="1218"/>
      <c r="BT35" s="1218"/>
      <c r="BU35" s="1218"/>
      <c r="BV35" s="1218"/>
      <c r="BW35" s="1218"/>
      <c r="BX35" s="1218"/>
      <c r="BY35" s="1218"/>
      <c r="BZ35" s="1218"/>
      <c r="CA35" s="1218"/>
      <c r="CB35" s="1218"/>
      <c r="CC35" s="1218"/>
      <c r="CD35" s="1218"/>
      <c r="CE35" s="1218"/>
      <c r="CF35" s="1218"/>
      <c r="CG35" s="1218"/>
      <c r="CH35" s="1218"/>
      <c r="CI35" s="1218"/>
      <c r="CJ35" s="1218"/>
      <c r="CK35" s="1218"/>
      <c r="CL35" s="1218"/>
      <c r="CM35" s="1218"/>
      <c r="CN35" s="1218"/>
      <c r="CO35" s="1218"/>
      <c r="CP35" s="1218"/>
      <c r="CQ35" s="1218"/>
      <c r="CR35" s="1218"/>
      <c r="CS35" s="1218"/>
      <c r="CT35" s="1218"/>
      <c r="CU35" s="1218"/>
      <c r="CV35" s="1218"/>
      <c r="CW35" s="1218"/>
    </row>
    <row r="36" spans="1:101" ht="11.25" customHeight="1">
      <c r="A36" s="36"/>
      <c r="B36" s="201"/>
      <c r="D36" s="4"/>
      <c r="E36" s="1733"/>
      <c r="F36" s="1733"/>
      <c r="G36" s="1733"/>
      <c r="H36" s="1733"/>
      <c r="I36" s="1733"/>
      <c r="J36" s="1733"/>
      <c r="K36" s="1733"/>
      <c r="L36" s="1733"/>
      <c r="M36" s="1733"/>
      <c r="N36" s="1733"/>
      <c r="O36" s="1733"/>
      <c r="P36" s="1733"/>
      <c r="Q36" s="1733"/>
      <c r="R36" s="1733"/>
      <c r="S36" s="1733"/>
      <c r="T36" s="1733"/>
      <c r="U36" s="46"/>
      <c r="V36" s="1825"/>
      <c r="W36" s="1811"/>
      <c r="X36" s="1811"/>
      <c r="Y36" s="1811"/>
      <c r="Z36" s="1811"/>
      <c r="AA36" s="1811"/>
      <c r="AB36" s="1811"/>
      <c r="AC36" s="1811"/>
      <c r="AD36" s="1861"/>
      <c r="AE36" s="1811"/>
      <c r="AF36" s="1811"/>
      <c r="AG36" s="1811"/>
      <c r="AH36" s="1811"/>
      <c r="AI36" s="1811"/>
      <c r="AJ36" s="1811"/>
      <c r="AK36" s="1811"/>
      <c r="AL36" s="1811"/>
      <c r="AM36" s="1811"/>
      <c r="AN36" s="1811"/>
      <c r="AO36" s="1811"/>
      <c r="AP36" s="1811"/>
      <c r="AQ36" s="1811"/>
      <c r="AR36" s="1811"/>
      <c r="AS36" s="1834"/>
    </row>
    <row r="37" spans="1:101" ht="11.25" customHeight="1">
      <c r="A37" s="36"/>
      <c r="B37" s="201"/>
      <c r="D37" s="4"/>
      <c r="E37" s="1733"/>
      <c r="F37" s="1733"/>
      <c r="G37" s="1733"/>
      <c r="H37" s="1733"/>
      <c r="I37" s="1733"/>
      <c r="J37" s="1733"/>
      <c r="K37" s="1733"/>
      <c r="L37" s="1733"/>
      <c r="M37" s="1733"/>
      <c r="N37" s="1733"/>
      <c r="O37" s="1733"/>
      <c r="P37" s="1733"/>
      <c r="Q37" s="1733"/>
      <c r="R37" s="1733"/>
      <c r="S37" s="1733"/>
      <c r="T37" s="1733"/>
      <c r="U37" s="46"/>
      <c r="V37" s="1825"/>
      <c r="W37" s="1811"/>
      <c r="X37" s="1811"/>
      <c r="Y37" s="1811"/>
      <c r="Z37" s="1811"/>
      <c r="AA37" s="1811"/>
      <c r="AB37" s="1811"/>
      <c r="AC37" s="1811"/>
      <c r="AD37" s="1861"/>
      <c r="AE37" s="1811"/>
      <c r="AF37" s="1811"/>
      <c r="AG37" s="1811"/>
      <c r="AH37" s="1811"/>
      <c r="AI37" s="1811"/>
      <c r="AJ37" s="1811"/>
      <c r="AK37" s="1811"/>
      <c r="AL37" s="1811"/>
      <c r="AM37" s="1811"/>
      <c r="AN37" s="1811"/>
      <c r="AO37" s="1811"/>
      <c r="AP37" s="1811"/>
      <c r="AQ37" s="1811"/>
      <c r="AR37" s="1811"/>
      <c r="AS37" s="1834"/>
    </row>
    <row r="38" spans="1:101" ht="11.25" customHeight="1">
      <c r="A38" s="36"/>
      <c r="B38" s="201"/>
      <c r="D38" s="4"/>
      <c r="E38" s="1733"/>
      <c r="F38" s="1733"/>
      <c r="G38" s="1733"/>
      <c r="H38" s="1733"/>
      <c r="I38" s="1733"/>
      <c r="J38" s="1733"/>
      <c r="K38" s="1733"/>
      <c r="L38" s="1733"/>
      <c r="M38" s="1733"/>
      <c r="N38" s="1733"/>
      <c r="O38" s="1733"/>
      <c r="P38" s="1733"/>
      <c r="Q38" s="1733"/>
      <c r="R38" s="1733"/>
      <c r="S38" s="1733"/>
      <c r="T38" s="1733"/>
      <c r="U38" s="46"/>
      <c r="V38" s="1825"/>
      <c r="W38" s="1811"/>
      <c r="X38" s="1811"/>
      <c r="Y38" s="1811"/>
      <c r="Z38" s="1811"/>
      <c r="AA38" s="1811"/>
      <c r="AB38" s="1811"/>
      <c r="AC38" s="1811"/>
      <c r="AD38" s="1861"/>
      <c r="AE38" s="1811"/>
      <c r="AF38" s="1811"/>
      <c r="AG38" s="1811"/>
      <c r="AH38" s="1811"/>
      <c r="AI38" s="1811"/>
      <c r="AJ38" s="1811"/>
      <c r="AK38" s="1811"/>
      <c r="AL38" s="1811"/>
      <c r="AM38" s="1811"/>
      <c r="AN38" s="1811"/>
      <c r="AO38" s="1811"/>
      <c r="AP38" s="1811"/>
      <c r="AQ38" s="1811"/>
      <c r="AR38" s="1811"/>
      <c r="AS38" s="1834"/>
    </row>
    <row r="39" spans="1:101" ht="6" customHeight="1">
      <c r="A39" s="36"/>
      <c r="B39" s="214"/>
      <c r="D39" s="4"/>
      <c r="E39" s="1733"/>
      <c r="F39" s="1733"/>
      <c r="G39" s="1733"/>
      <c r="H39" s="1733"/>
      <c r="I39" s="1733"/>
      <c r="J39" s="1733"/>
      <c r="K39" s="1733"/>
      <c r="L39" s="1733"/>
      <c r="M39" s="1733"/>
      <c r="N39" s="1733"/>
      <c r="O39" s="1733"/>
      <c r="P39" s="1733"/>
      <c r="Q39" s="1733"/>
      <c r="R39" s="1733"/>
      <c r="S39" s="1733"/>
      <c r="T39" s="1733"/>
      <c r="U39" s="46"/>
      <c r="V39" s="6"/>
      <c r="W39" s="7"/>
      <c r="X39" s="285"/>
      <c r="Y39" s="7"/>
      <c r="Z39" s="7"/>
      <c r="AA39" s="7"/>
      <c r="AB39" s="285"/>
      <c r="AC39" s="285"/>
      <c r="AD39" s="1267"/>
      <c r="AE39" s="53"/>
      <c r="AF39" s="7"/>
      <c r="AG39" s="285"/>
      <c r="AH39" s="53"/>
      <c r="AI39" s="7"/>
      <c r="AJ39" s="7"/>
      <c r="AK39" s="7"/>
      <c r="AL39" s="285"/>
      <c r="AM39" s="7"/>
      <c r="AN39" s="7"/>
      <c r="AO39" s="241"/>
      <c r="AP39" s="7"/>
      <c r="AQ39" s="285"/>
      <c r="AR39" s="333"/>
      <c r="AS39" s="54"/>
    </row>
    <row r="40" spans="1:101" ht="6" customHeight="1">
      <c r="A40" s="36"/>
      <c r="B40" s="201"/>
      <c r="D40" s="4"/>
      <c r="E40" s="1733"/>
      <c r="F40" s="1733"/>
      <c r="G40" s="1733"/>
      <c r="H40" s="1733"/>
      <c r="I40" s="1733"/>
      <c r="J40" s="1733"/>
      <c r="K40" s="1733"/>
      <c r="L40" s="1733"/>
      <c r="M40" s="1733"/>
      <c r="N40" s="1733"/>
      <c r="O40" s="1733"/>
      <c r="P40" s="1733"/>
      <c r="Q40" s="1733"/>
      <c r="R40" s="1733"/>
      <c r="S40" s="1733"/>
      <c r="T40" s="1733"/>
      <c r="U40" s="46"/>
      <c r="V40" s="4"/>
      <c r="AD40" s="1268"/>
      <c r="AE40" s="14"/>
      <c r="AF40" s="15"/>
      <c r="AG40" s="15"/>
      <c r="AH40" s="15"/>
      <c r="AI40" s="15"/>
      <c r="AO40" s="125"/>
      <c r="AR40" s="332"/>
      <c r="AS40" s="45"/>
    </row>
    <row r="41" spans="1:101" ht="11.25" customHeight="1">
      <c r="A41" s="36"/>
      <c r="B41" s="214" t="s">
        <v>131</v>
      </c>
      <c r="D41" s="4"/>
      <c r="E41" s="1733"/>
      <c r="F41" s="1733"/>
      <c r="G41" s="1733"/>
      <c r="H41" s="1733"/>
      <c r="I41" s="1733"/>
      <c r="J41" s="1733"/>
      <c r="K41" s="1733"/>
      <c r="L41" s="1733"/>
      <c r="M41" s="1733"/>
      <c r="N41" s="1733"/>
      <c r="O41" s="1733"/>
      <c r="P41" s="1733"/>
      <c r="Q41" s="1733"/>
      <c r="R41" s="1733"/>
      <c r="S41" s="1733"/>
      <c r="T41" s="1733"/>
      <c r="U41" s="46"/>
      <c r="V41" s="4"/>
      <c r="W41" s="336"/>
      <c r="X41" s="537" t="s">
        <v>21</v>
      </c>
      <c r="Y41" s="336"/>
      <c r="Z41" s="336"/>
      <c r="AA41" s="336"/>
      <c r="AB41" s="537" t="s">
        <v>23</v>
      </c>
      <c r="AC41" s="537"/>
      <c r="AD41" s="1275"/>
      <c r="AE41" s="73"/>
      <c r="AF41" s="336"/>
      <c r="AG41" s="537" t="s">
        <v>25</v>
      </c>
      <c r="AH41" s="73"/>
      <c r="AI41" s="336"/>
      <c r="AJ41" s="336"/>
      <c r="AK41" s="336"/>
      <c r="AL41" s="537" t="s">
        <v>27</v>
      </c>
      <c r="AM41" s="336"/>
      <c r="AN41" s="336"/>
      <c r="AO41" s="18"/>
      <c r="AP41" s="336"/>
      <c r="AQ41" s="537" t="s">
        <v>29</v>
      </c>
      <c r="AR41" s="175"/>
      <c r="AS41" s="45"/>
    </row>
    <row r="42" spans="1:101" ht="11.25" customHeight="1">
      <c r="A42" s="36"/>
      <c r="B42" s="214"/>
      <c r="D42" s="4"/>
      <c r="E42" s="1733"/>
      <c r="F42" s="1733"/>
      <c r="G42" s="1733"/>
      <c r="H42" s="1733"/>
      <c r="I42" s="1733"/>
      <c r="J42" s="1733"/>
      <c r="K42" s="1733"/>
      <c r="L42" s="1733"/>
      <c r="M42" s="1733"/>
      <c r="N42" s="1733"/>
      <c r="O42" s="1733"/>
      <c r="P42" s="1733"/>
      <c r="Q42" s="1733"/>
      <c r="R42" s="1733"/>
      <c r="S42" s="1733"/>
      <c r="T42" s="1733"/>
      <c r="U42" s="46"/>
      <c r="V42" s="4"/>
      <c r="W42" s="336"/>
      <c r="X42" s="537"/>
      <c r="Y42" s="336"/>
      <c r="Z42" s="336"/>
      <c r="AA42" s="336"/>
      <c r="AB42" s="537"/>
      <c r="AC42" s="537"/>
      <c r="AD42" s="1275"/>
      <c r="AE42" s="73"/>
      <c r="AF42" s="336"/>
      <c r="AG42" s="537"/>
      <c r="AH42" s="73"/>
      <c r="AI42" s="336"/>
      <c r="AJ42" s="336"/>
      <c r="AK42" s="336"/>
      <c r="AL42" s="537"/>
      <c r="AM42" s="336"/>
      <c r="AN42" s="336"/>
      <c r="AO42" s="18"/>
      <c r="AP42" s="336"/>
      <c r="AQ42" s="537"/>
      <c r="AR42" s="175"/>
      <c r="AS42" s="45"/>
    </row>
    <row r="43" spans="1:101" ht="6" customHeight="1">
      <c r="A43" s="36"/>
      <c r="B43" s="214"/>
      <c r="D43" s="6"/>
      <c r="E43" s="865"/>
      <c r="F43" s="865"/>
      <c r="G43" s="865"/>
      <c r="H43" s="865"/>
      <c r="I43" s="865"/>
      <c r="J43" s="865"/>
      <c r="K43" s="865"/>
      <c r="L43" s="865"/>
      <c r="M43" s="866"/>
      <c r="N43" s="865"/>
      <c r="O43" s="866"/>
      <c r="P43" s="865"/>
      <c r="Q43" s="865"/>
      <c r="R43" s="118"/>
      <c r="S43" s="867"/>
      <c r="T43" s="868"/>
      <c r="U43" s="31"/>
      <c r="V43" s="6"/>
      <c r="W43" s="545"/>
      <c r="X43" s="541"/>
      <c r="Y43" s="545"/>
      <c r="Z43" s="545"/>
      <c r="AA43" s="545"/>
      <c r="AB43" s="545"/>
      <c r="AC43" s="287"/>
      <c r="AD43" s="1269"/>
      <c r="AE43" s="196"/>
      <c r="AF43" s="196"/>
      <c r="AG43" s="545"/>
      <c r="AH43" s="541"/>
      <c r="AI43" s="196"/>
      <c r="AJ43" s="545"/>
      <c r="AK43" s="545"/>
      <c r="AL43" s="545"/>
      <c r="AM43" s="541"/>
      <c r="AN43" s="545"/>
      <c r="AO43" s="114"/>
      <c r="AP43" s="545"/>
      <c r="AQ43" s="541"/>
      <c r="AR43" s="351"/>
      <c r="AS43" s="54"/>
    </row>
    <row r="44" spans="1:101" ht="6" customHeight="1">
      <c r="A44" s="36"/>
      <c r="B44" s="214"/>
      <c r="D44" s="4"/>
      <c r="E44" s="22"/>
      <c r="F44" s="22"/>
      <c r="G44" s="22"/>
      <c r="H44" s="22"/>
      <c r="I44" s="22"/>
      <c r="J44" s="22"/>
      <c r="K44" s="22"/>
      <c r="L44" s="22"/>
      <c r="M44" s="869"/>
      <c r="N44" s="22"/>
      <c r="O44" s="869"/>
      <c r="P44" s="22"/>
      <c r="Q44" s="22"/>
      <c r="R44" s="20"/>
      <c r="S44" s="804"/>
      <c r="T44" s="870"/>
      <c r="U44" s="46"/>
      <c r="V44" s="4"/>
      <c r="W44" s="336"/>
      <c r="X44" s="537"/>
      <c r="Y44" s="336"/>
      <c r="Z44" s="336"/>
      <c r="AA44" s="336"/>
      <c r="AB44" s="336"/>
      <c r="AC44" s="92"/>
      <c r="AD44" s="1270"/>
      <c r="AE44" s="73"/>
      <c r="AF44" s="73"/>
      <c r="AG44" s="336"/>
      <c r="AH44" s="537"/>
      <c r="AI44" s="73"/>
      <c r="AJ44" s="336"/>
      <c r="AK44" s="336"/>
      <c r="AL44" s="336"/>
      <c r="AM44" s="537"/>
      <c r="AN44" s="336"/>
      <c r="AO44" s="18"/>
      <c r="AP44" s="336"/>
      <c r="AQ44" s="537"/>
      <c r="AR44" s="175"/>
      <c r="AS44" s="45"/>
    </row>
    <row r="45" spans="1:101" ht="11.25" customHeight="1">
      <c r="A45" s="36"/>
      <c r="B45" s="214" t="s">
        <v>132</v>
      </c>
      <c r="D45" s="4"/>
      <c r="E45" s="1733" t="str">
        <f ca="1">VLOOKUP(CONCATENATE($B$29&amp;"-"&amp;INDIRECT(ADDRESS(ROW(),COLUMN()-3))),INDIRECT("translations[[Question Num]:["&amp; Language_Selected &amp;"]]"),MATCH(Language_Selected,Language_Options,0)+1,FALSE)</f>
        <v>AMOXICILLIN SYRUP/SUSPENSION OR DISPERSIBLE PEDIATRIC-DOSED TABLETS 
PROBE: Oral antibiotics for children.</v>
      </c>
      <c r="F45" s="1733"/>
      <c r="G45" s="1733"/>
      <c r="H45" s="1733"/>
      <c r="I45" s="1733"/>
      <c r="J45" s="1733"/>
      <c r="K45" s="1733"/>
      <c r="L45" s="1733"/>
      <c r="M45" s="1733"/>
      <c r="N45" s="1733"/>
      <c r="O45" s="1733"/>
      <c r="P45" s="1733"/>
      <c r="Q45" s="1733"/>
      <c r="R45" s="1733"/>
      <c r="S45" s="1733"/>
      <c r="T45" s="1733"/>
      <c r="U45" s="392"/>
      <c r="V45" s="4"/>
      <c r="W45" s="336"/>
      <c r="X45" s="537" t="s">
        <v>21</v>
      </c>
      <c r="Y45" s="336"/>
      <c r="Z45" s="336"/>
      <c r="AA45" s="336"/>
      <c r="AB45" s="537" t="s">
        <v>23</v>
      </c>
      <c r="AC45" s="537"/>
      <c r="AD45" s="1275"/>
      <c r="AE45" s="73"/>
      <c r="AF45" s="336"/>
      <c r="AG45" s="537" t="s">
        <v>25</v>
      </c>
      <c r="AH45" s="73"/>
      <c r="AI45" s="336"/>
      <c r="AJ45" s="336"/>
      <c r="AK45" s="336"/>
      <c r="AL45" s="537" t="s">
        <v>27</v>
      </c>
      <c r="AM45" s="336"/>
      <c r="AN45" s="336"/>
      <c r="AO45" s="18"/>
      <c r="AP45" s="336"/>
      <c r="AQ45" s="537" t="s">
        <v>29</v>
      </c>
      <c r="AR45" s="175"/>
      <c r="AS45" s="45"/>
    </row>
    <row r="46" spans="1:101" ht="11.25" customHeight="1">
      <c r="A46" s="36"/>
      <c r="B46" s="214"/>
      <c r="D46" s="4"/>
      <c r="E46" s="1733"/>
      <c r="F46" s="1733"/>
      <c r="G46" s="1733"/>
      <c r="H46" s="1733"/>
      <c r="I46" s="1733"/>
      <c r="J46" s="1733"/>
      <c r="K46" s="1733"/>
      <c r="L46" s="1733"/>
      <c r="M46" s="1733"/>
      <c r="N46" s="1733"/>
      <c r="O46" s="1733"/>
      <c r="P46" s="1733"/>
      <c r="Q46" s="1733"/>
      <c r="R46" s="1733"/>
      <c r="S46" s="1733"/>
      <c r="T46" s="1733"/>
      <c r="U46" s="392"/>
      <c r="V46" s="4"/>
      <c r="W46" s="336"/>
      <c r="X46" s="537"/>
      <c r="Y46" s="336"/>
      <c r="Z46" s="336"/>
      <c r="AA46" s="336"/>
      <c r="AB46" s="92"/>
      <c r="AC46" s="92"/>
      <c r="AD46" s="1275"/>
      <c r="AE46" s="73"/>
      <c r="AF46" s="336"/>
      <c r="AG46" s="537"/>
      <c r="AH46" s="73"/>
      <c r="AI46" s="336"/>
      <c r="AJ46" s="336"/>
      <c r="AK46" s="336"/>
      <c r="AL46" s="537"/>
      <c r="AM46" s="336"/>
      <c r="AN46" s="336"/>
      <c r="AO46" s="18"/>
      <c r="AP46" s="336"/>
      <c r="AQ46" s="537"/>
      <c r="AR46" s="175"/>
      <c r="AS46" s="45"/>
    </row>
    <row r="47" spans="1:101" ht="11.25" customHeight="1">
      <c r="A47" s="36"/>
      <c r="B47" s="214"/>
      <c r="D47" s="4"/>
      <c r="E47" s="1733"/>
      <c r="F47" s="1733"/>
      <c r="G47" s="1733"/>
      <c r="H47" s="1733"/>
      <c r="I47" s="1733"/>
      <c r="J47" s="1733"/>
      <c r="K47" s="1733"/>
      <c r="L47" s="1733"/>
      <c r="M47" s="1733"/>
      <c r="N47" s="1733"/>
      <c r="O47" s="1733"/>
      <c r="P47" s="1733"/>
      <c r="Q47" s="1733"/>
      <c r="R47" s="1733"/>
      <c r="S47" s="1733"/>
      <c r="T47" s="1733"/>
      <c r="U47" s="382"/>
      <c r="V47" s="4"/>
      <c r="W47" s="336"/>
      <c r="X47" s="537"/>
      <c r="Y47" s="336"/>
      <c r="Z47" s="336"/>
      <c r="AA47" s="336"/>
      <c r="AB47" s="92"/>
      <c r="AC47" s="92"/>
      <c r="AD47" s="1275"/>
      <c r="AE47" s="73"/>
      <c r="AF47" s="336"/>
      <c r="AG47" s="537"/>
      <c r="AH47" s="73"/>
      <c r="AI47" s="336"/>
      <c r="AJ47" s="336"/>
      <c r="AK47" s="336"/>
      <c r="AL47" s="537"/>
      <c r="AM47" s="336"/>
      <c r="AN47" s="336"/>
      <c r="AO47" s="18"/>
      <c r="AP47" s="336"/>
      <c r="AQ47" s="537"/>
      <c r="AR47" s="175"/>
      <c r="AS47" s="45"/>
    </row>
    <row r="48" spans="1:101" ht="11.25" customHeight="1">
      <c r="A48" s="36"/>
      <c r="B48" s="214"/>
      <c r="D48" s="4"/>
      <c r="E48" s="1733"/>
      <c r="F48" s="1733"/>
      <c r="G48" s="1733"/>
      <c r="H48" s="1733"/>
      <c r="I48" s="1733"/>
      <c r="J48" s="1733"/>
      <c r="K48" s="1733"/>
      <c r="L48" s="1733"/>
      <c r="M48" s="1733"/>
      <c r="N48" s="1733"/>
      <c r="O48" s="1733"/>
      <c r="P48" s="1733"/>
      <c r="Q48" s="1733"/>
      <c r="R48" s="1733"/>
      <c r="S48" s="1733"/>
      <c r="T48" s="1733"/>
      <c r="U48" s="382"/>
      <c r="V48" s="4"/>
      <c r="W48" s="336"/>
      <c r="X48" s="537"/>
      <c r="Y48" s="336"/>
      <c r="Z48" s="336"/>
      <c r="AA48" s="336"/>
      <c r="AB48" s="92"/>
      <c r="AC48" s="92"/>
      <c r="AD48" s="1275"/>
      <c r="AE48" s="73"/>
      <c r="AF48" s="336"/>
      <c r="AG48" s="537"/>
      <c r="AH48" s="73"/>
      <c r="AI48" s="336"/>
      <c r="AJ48" s="336"/>
      <c r="AK48" s="336"/>
      <c r="AL48" s="537"/>
      <c r="AM48" s="336"/>
      <c r="AN48" s="336"/>
      <c r="AO48" s="18"/>
      <c r="AP48" s="336"/>
      <c r="AQ48" s="537"/>
      <c r="AR48" s="175"/>
      <c r="AS48" s="45"/>
    </row>
    <row r="49" spans="1:45" ht="6" customHeight="1">
      <c r="A49" s="36"/>
      <c r="B49" s="214"/>
      <c r="D49" s="6"/>
      <c r="E49" s="865"/>
      <c r="F49" s="865"/>
      <c r="G49" s="865"/>
      <c r="H49" s="865"/>
      <c r="I49" s="865"/>
      <c r="J49" s="865"/>
      <c r="K49" s="865"/>
      <c r="L49" s="865"/>
      <c r="M49" s="866"/>
      <c r="N49" s="865"/>
      <c r="O49" s="866"/>
      <c r="P49" s="865"/>
      <c r="Q49" s="865"/>
      <c r="R49" s="118"/>
      <c r="S49" s="867"/>
      <c r="T49" s="868"/>
      <c r="U49" s="31"/>
      <c r="V49" s="6"/>
      <c r="W49" s="545"/>
      <c r="X49" s="541"/>
      <c r="Y49" s="545"/>
      <c r="Z49" s="545"/>
      <c r="AA49" s="545"/>
      <c r="AB49" s="545"/>
      <c r="AC49" s="287"/>
      <c r="AD49" s="1269"/>
      <c r="AE49" s="196"/>
      <c r="AF49" s="196"/>
      <c r="AG49" s="545"/>
      <c r="AH49" s="541"/>
      <c r="AI49" s="196"/>
      <c r="AJ49" s="545"/>
      <c r="AK49" s="545"/>
      <c r="AL49" s="545"/>
      <c r="AM49" s="541"/>
      <c r="AN49" s="545"/>
      <c r="AO49" s="114"/>
      <c r="AP49" s="545"/>
      <c r="AQ49" s="541"/>
      <c r="AR49" s="351"/>
      <c r="AS49" s="54"/>
    </row>
    <row r="50" spans="1:45" ht="6" customHeight="1">
      <c r="A50" s="36"/>
      <c r="B50" s="214"/>
      <c r="D50" s="4"/>
      <c r="E50" s="22"/>
      <c r="F50" s="22"/>
      <c r="G50" s="22"/>
      <c r="H50" s="22"/>
      <c r="I50" s="22"/>
      <c r="J50" s="22"/>
      <c r="K50" s="22"/>
      <c r="L50" s="22"/>
      <c r="M50" s="869"/>
      <c r="N50" s="22"/>
      <c r="O50" s="869"/>
      <c r="P50" s="22"/>
      <c r="Q50" s="22"/>
      <c r="R50" s="20"/>
      <c r="S50" s="804"/>
      <c r="T50" s="870"/>
      <c r="U50" s="46"/>
      <c r="V50" s="4"/>
      <c r="W50" s="336"/>
      <c r="X50" s="537"/>
      <c r="Y50" s="336"/>
      <c r="Z50" s="336"/>
      <c r="AA50" s="336"/>
      <c r="AB50" s="336"/>
      <c r="AC50" s="92"/>
      <c r="AD50" s="1270"/>
      <c r="AE50" s="73"/>
      <c r="AF50" s="73"/>
      <c r="AG50" s="336"/>
      <c r="AH50" s="537"/>
      <c r="AI50" s="73"/>
      <c r="AJ50" s="336"/>
      <c r="AK50" s="336"/>
      <c r="AL50" s="336"/>
      <c r="AM50" s="537"/>
      <c r="AN50" s="336"/>
      <c r="AO50" s="18"/>
      <c r="AP50" s="336"/>
      <c r="AQ50" s="537"/>
      <c r="AR50" s="175"/>
      <c r="AS50" s="45"/>
    </row>
    <row r="51" spans="1:45" ht="11.25" customHeight="1">
      <c r="A51" s="36"/>
      <c r="B51" s="214" t="s">
        <v>133</v>
      </c>
      <c r="D51" s="4"/>
      <c r="E51" s="1733" t="str">
        <f ca="1">VLOOKUP(CONCATENATE($B$29&amp;"-"&amp;INDIRECT(ADDRESS(ROW(),COLUMN()-3))),INDIRECT("translations[[Question Num]:["&amp; Language_Selected &amp;"]]"),MATCH(Language_Selected,Language_Options,0)+1,FALSE)</f>
        <v>AMOXICILLIN/CLAVULINATE (AUGMENTIN) TABS 
PROBE: Broad spectrum antibiotics.</v>
      </c>
      <c r="F51" s="1733"/>
      <c r="G51" s="1733"/>
      <c r="H51" s="1733"/>
      <c r="I51" s="1733"/>
      <c r="J51" s="1733"/>
      <c r="K51" s="1733"/>
      <c r="L51" s="1733"/>
      <c r="M51" s="1733"/>
      <c r="N51" s="1733"/>
      <c r="O51" s="1733"/>
      <c r="P51" s="1733"/>
      <c r="Q51" s="1733"/>
      <c r="R51" s="1733"/>
      <c r="S51" s="1733"/>
      <c r="T51" s="1733"/>
      <c r="U51" s="46"/>
      <c r="V51" s="4"/>
      <c r="W51" s="336"/>
      <c r="X51" s="537" t="s">
        <v>21</v>
      </c>
      <c r="Y51" s="336"/>
      <c r="Z51" s="336"/>
      <c r="AA51" s="336"/>
      <c r="AB51" s="537" t="s">
        <v>23</v>
      </c>
      <c r="AC51" s="537"/>
      <c r="AD51" s="1275"/>
      <c r="AE51" s="73"/>
      <c r="AF51" s="336"/>
      <c r="AG51" s="537" t="s">
        <v>25</v>
      </c>
      <c r="AH51" s="73"/>
      <c r="AI51" s="336"/>
      <c r="AJ51" s="336"/>
      <c r="AK51" s="336"/>
      <c r="AL51" s="537" t="s">
        <v>27</v>
      </c>
      <c r="AM51" s="336"/>
      <c r="AN51" s="336"/>
      <c r="AO51" s="18"/>
      <c r="AP51" s="336"/>
      <c r="AQ51" s="537" t="s">
        <v>29</v>
      </c>
      <c r="AR51" s="175"/>
      <c r="AS51" s="45"/>
    </row>
    <row r="52" spans="1:45" ht="11.25" customHeight="1">
      <c r="A52" s="36"/>
      <c r="B52" s="214"/>
      <c r="D52" s="4"/>
      <c r="E52" s="1733"/>
      <c r="F52" s="1733"/>
      <c r="G52" s="1733"/>
      <c r="H52" s="1733"/>
      <c r="I52" s="1733"/>
      <c r="J52" s="1733"/>
      <c r="K52" s="1733"/>
      <c r="L52" s="1733"/>
      <c r="M52" s="1733"/>
      <c r="N52" s="1733"/>
      <c r="O52" s="1733"/>
      <c r="P52" s="1733"/>
      <c r="Q52" s="1733"/>
      <c r="R52" s="1733"/>
      <c r="S52" s="1733"/>
      <c r="T52" s="1733"/>
      <c r="U52" s="46"/>
      <c r="V52" s="4"/>
      <c r="W52" s="336"/>
      <c r="X52" s="537"/>
      <c r="Y52" s="336"/>
      <c r="Z52" s="336"/>
      <c r="AA52" s="336"/>
      <c r="AB52" s="537"/>
      <c r="AC52" s="537"/>
      <c r="AD52" s="1275"/>
      <c r="AE52" s="73"/>
      <c r="AF52" s="336"/>
      <c r="AG52" s="537"/>
      <c r="AH52" s="73"/>
      <c r="AI52" s="336"/>
      <c r="AJ52" s="336"/>
      <c r="AK52" s="336"/>
      <c r="AL52" s="537"/>
      <c r="AM52" s="336"/>
      <c r="AN52" s="336"/>
      <c r="AO52" s="18"/>
      <c r="AP52" s="336"/>
      <c r="AQ52" s="537"/>
      <c r="AR52" s="175"/>
      <c r="AS52" s="45"/>
    </row>
    <row r="53" spans="1:45" ht="11.25" customHeight="1">
      <c r="A53" s="36"/>
      <c r="B53" s="214"/>
      <c r="D53" s="4"/>
      <c r="E53" s="1733"/>
      <c r="F53" s="1733"/>
      <c r="G53" s="1733"/>
      <c r="H53" s="1733"/>
      <c r="I53" s="1733"/>
      <c r="J53" s="1733"/>
      <c r="K53" s="1733"/>
      <c r="L53" s="1733"/>
      <c r="M53" s="1733"/>
      <c r="N53" s="1733"/>
      <c r="O53" s="1733"/>
      <c r="P53" s="1733"/>
      <c r="Q53" s="1733"/>
      <c r="R53" s="1733"/>
      <c r="S53" s="1733"/>
      <c r="T53" s="1733"/>
      <c r="U53" s="46"/>
      <c r="V53" s="4"/>
      <c r="W53" s="336"/>
      <c r="X53" s="537"/>
      <c r="Y53" s="336"/>
      <c r="Z53" s="336"/>
      <c r="AA53" s="336"/>
      <c r="AB53" s="537"/>
      <c r="AC53" s="537"/>
      <c r="AD53" s="1275"/>
      <c r="AE53" s="73"/>
      <c r="AF53" s="336"/>
      <c r="AG53" s="537"/>
      <c r="AH53" s="73"/>
      <c r="AI53" s="336"/>
      <c r="AJ53" s="336"/>
      <c r="AK53" s="336"/>
      <c r="AL53" s="537"/>
      <c r="AM53" s="336"/>
      <c r="AN53" s="336"/>
      <c r="AO53" s="18"/>
      <c r="AP53" s="336"/>
      <c r="AQ53" s="537"/>
      <c r="AR53" s="175"/>
      <c r="AS53" s="45"/>
    </row>
    <row r="54" spans="1:45" ht="6" customHeight="1">
      <c r="A54" s="36"/>
      <c r="B54" s="214"/>
      <c r="D54" s="6"/>
      <c r="E54" s="865"/>
      <c r="F54" s="865"/>
      <c r="G54" s="865"/>
      <c r="H54" s="865"/>
      <c r="I54" s="865"/>
      <c r="J54" s="865"/>
      <c r="K54" s="865"/>
      <c r="L54" s="865"/>
      <c r="M54" s="866"/>
      <c r="N54" s="865"/>
      <c r="O54" s="866"/>
      <c r="P54" s="865"/>
      <c r="Q54" s="865"/>
      <c r="R54" s="118"/>
      <c r="S54" s="867"/>
      <c r="T54" s="868"/>
      <c r="U54" s="31"/>
      <c r="V54" s="6"/>
      <c r="W54" s="545"/>
      <c r="X54" s="541"/>
      <c r="Y54" s="545"/>
      <c r="Z54" s="545"/>
      <c r="AA54" s="545"/>
      <c r="AB54" s="545"/>
      <c r="AC54" s="287"/>
      <c r="AD54" s="1269"/>
      <c r="AE54" s="196"/>
      <c r="AF54" s="196"/>
      <c r="AG54" s="545"/>
      <c r="AH54" s="541"/>
      <c r="AI54" s="196"/>
      <c r="AJ54" s="545"/>
      <c r="AK54" s="545"/>
      <c r="AL54" s="545"/>
      <c r="AM54" s="541"/>
      <c r="AN54" s="545"/>
      <c r="AO54" s="114"/>
      <c r="AP54" s="545"/>
      <c r="AQ54" s="541"/>
      <c r="AR54" s="351"/>
      <c r="AS54" s="54"/>
    </row>
    <row r="55" spans="1:45" ht="6" customHeight="1">
      <c r="A55" s="36"/>
      <c r="B55" s="214"/>
      <c r="D55" s="4"/>
      <c r="E55" s="22"/>
      <c r="F55" s="22"/>
      <c r="G55" s="22"/>
      <c r="H55" s="22"/>
      <c r="I55" s="22"/>
      <c r="J55" s="22"/>
      <c r="K55" s="22"/>
      <c r="L55" s="22"/>
      <c r="M55" s="869"/>
      <c r="N55" s="22"/>
      <c r="O55" s="869"/>
      <c r="P55" s="22"/>
      <c r="Q55" s="22"/>
      <c r="R55" s="20"/>
      <c r="S55" s="804"/>
      <c r="T55" s="870"/>
      <c r="U55" s="46"/>
      <c r="V55" s="4"/>
      <c r="W55" s="336"/>
      <c r="X55" s="537"/>
      <c r="Y55" s="336"/>
      <c r="Z55" s="336"/>
      <c r="AA55" s="336"/>
      <c r="AB55" s="336"/>
      <c r="AC55" s="92"/>
      <c r="AD55" s="1270"/>
      <c r="AE55" s="73"/>
      <c r="AF55" s="73"/>
      <c r="AG55" s="336"/>
      <c r="AH55" s="537"/>
      <c r="AI55" s="73"/>
      <c r="AJ55" s="336"/>
      <c r="AK55" s="336"/>
      <c r="AL55" s="336"/>
      <c r="AM55" s="537"/>
      <c r="AN55" s="336"/>
      <c r="AO55" s="18"/>
      <c r="AP55" s="336"/>
      <c r="AQ55" s="537"/>
      <c r="AR55" s="175"/>
      <c r="AS55" s="45"/>
    </row>
    <row r="56" spans="1:45" ht="11.25" customHeight="1">
      <c r="A56" s="36"/>
      <c r="B56" s="214" t="s">
        <v>134</v>
      </c>
      <c r="D56" s="4"/>
      <c r="E56" s="1769" t="str">
        <f ca="1">VLOOKUP(CONCATENATE($B$29&amp;"-"&amp;INDIRECT(ADDRESS(ROW(),COLUMN()-3))),INDIRECT("translations[[Question Num]:["&amp; Language_Selected &amp;"]]"),MATCH(Language_Selected,Language_Options,0)+1,FALSE)</f>
        <v>AMPICILLIN (POWDER) INJECTION 
PROBE: Broad spectrum antibiotic.</v>
      </c>
      <c r="F56" s="1769"/>
      <c r="G56" s="1769"/>
      <c r="H56" s="1769"/>
      <c r="I56" s="1769"/>
      <c r="J56" s="1769"/>
      <c r="K56" s="1769"/>
      <c r="L56" s="1769"/>
      <c r="M56" s="1769"/>
      <c r="N56" s="1769"/>
      <c r="O56" s="1769"/>
      <c r="P56" s="1769"/>
      <c r="Q56" s="1769"/>
      <c r="R56" s="1769"/>
      <c r="S56" s="1769"/>
      <c r="T56" s="1769"/>
      <c r="U56" s="46"/>
      <c r="V56" s="4"/>
      <c r="W56" s="336"/>
      <c r="X56" s="537" t="s">
        <v>21</v>
      </c>
      <c r="Y56" s="336"/>
      <c r="Z56" s="336"/>
      <c r="AA56" s="336"/>
      <c r="AB56" s="537" t="s">
        <v>23</v>
      </c>
      <c r="AC56" s="537"/>
      <c r="AD56" s="1275"/>
      <c r="AE56" s="73"/>
      <c r="AF56" s="336"/>
      <c r="AG56" s="537" t="s">
        <v>25</v>
      </c>
      <c r="AH56" s="73"/>
      <c r="AI56" s="336"/>
      <c r="AJ56" s="336"/>
      <c r="AK56" s="336"/>
      <c r="AL56" s="537" t="s">
        <v>27</v>
      </c>
      <c r="AM56" s="336"/>
      <c r="AN56" s="336"/>
      <c r="AO56" s="18"/>
      <c r="AP56" s="336"/>
      <c r="AQ56" s="537" t="s">
        <v>29</v>
      </c>
      <c r="AR56" s="175"/>
      <c r="AS56" s="45"/>
    </row>
    <row r="57" spans="1:45" ht="11.25" customHeight="1">
      <c r="A57" s="36"/>
      <c r="B57" s="214"/>
      <c r="D57" s="4"/>
      <c r="E57" s="1769"/>
      <c r="F57" s="1769"/>
      <c r="G57" s="1769"/>
      <c r="H57" s="1769"/>
      <c r="I57" s="1769"/>
      <c r="J57" s="1769"/>
      <c r="K57" s="1769"/>
      <c r="L57" s="1769"/>
      <c r="M57" s="1769"/>
      <c r="N57" s="1769"/>
      <c r="O57" s="1769"/>
      <c r="P57" s="1769"/>
      <c r="Q57" s="1769"/>
      <c r="R57" s="1769"/>
      <c r="S57" s="1769"/>
      <c r="T57" s="1769"/>
      <c r="U57" s="46"/>
      <c r="V57" s="4"/>
      <c r="W57" s="336"/>
      <c r="X57" s="537"/>
      <c r="Y57" s="336"/>
      <c r="Z57" s="336"/>
      <c r="AA57" s="336"/>
      <c r="AB57" s="537"/>
      <c r="AC57" s="537"/>
      <c r="AD57" s="1275"/>
      <c r="AE57" s="73"/>
      <c r="AF57" s="336"/>
      <c r="AG57" s="537"/>
      <c r="AH57" s="73"/>
      <c r="AI57" s="336"/>
      <c r="AJ57" s="336"/>
      <c r="AK57" s="336"/>
      <c r="AL57" s="537"/>
      <c r="AM57" s="336"/>
      <c r="AN57" s="336"/>
      <c r="AO57" s="18"/>
      <c r="AP57" s="336"/>
      <c r="AQ57" s="537"/>
      <c r="AR57" s="175"/>
      <c r="AS57" s="45"/>
    </row>
    <row r="58" spans="1:45" ht="6" customHeight="1">
      <c r="A58" s="36"/>
      <c r="B58" s="214"/>
      <c r="D58" s="6"/>
      <c r="E58" s="865"/>
      <c r="F58" s="865"/>
      <c r="G58" s="865"/>
      <c r="H58" s="865"/>
      <c r="I58" s="865"/>
      <c r="J58" s="865"/>
      <c r="K58" s="865"/>
      <c r="L58" s="865"/>
      <c r="M58" s="866"/>
      <c r="N58" s="865"/>
      <c r="O58" s="866"/>
      <c r="P58" s="865"/>
      <c r="Q58" s="865"/>
      <c r="R58" s="118"/>
      <c r="S58" s="867"/>
      <c r="T58" s="868"/>
      <c r="U58" s="31"/>
      <c r="V58" s="6"/>
      <c r="W58" s="545"/>
      <c r="X58" s="541"/>
      <c r="Y58" s="545"/>
      <c r="Z58" s="545"/>
      <c r="AA58" s="545"/>
      <c r="AB58" s="545"/>
      <c r="AC58" s="287"/>
      <c r="AD58" s="1269"/>
      <c r="AE58" s="196"/>
      <c r="AF58" s="196"/>
      <c r="AG58" s="545"/>
      <c r="AH58" s="541"/>
      <c r="AI58" s="196"/>
      <c r="AJ58" s="545"/>
      <c r="AK58" s="545"/>
      <c r="AL58" s="545"/>
      <c r="AM58" s="541"/>
      <c r="AN58" s="545"/>
      <c r="AO58" s="114"/>
      <c r="AP58" s="545"/>
      <c r="AQ58" s="541"/>
      <c r="AR58" s="351"/>
      <c r="AS58" s="54"/>
    </row>
    <row r="59" spans="1:45" ht="6" customHeight="1">
      <c r="A59" s="36"/>
      <c r="B59" s="214"/>
      <c r="D59" s="4"/>
      <c r="E59" s="22"/>
      <c r="F59" s="22"/>
      <c r="G59" s="22"/>
      <c r="H59" s="22"/>
      <c r="I59" s="22"/>
      <c r="J59" s="22"/>
      <c r="K59" s="22"/>
      <c r="L59" s="22"/>
      <c r="M59" s="869"/>
      <c r="N59" s="22"/>
      <c r="O59" s="869"/>
      <c r="P59" s="22"/>
      <c r="Q59" s="22"/>
      <c r="R59" s="20"/>
      <c r="S59" s="804"/>
      <c r="T59" s="870"/>
      <c r="U59" s="46"/>
      <c r="V59" s="4"/>
      <c r="W59" s="336"/>
      <c r="X59" s="537"/>
      <c r="Y59" s="336"/>
      <c r="Z59" s="336"/>
      <c r="AA59" s="336"/>
      <c r="AB59" s="336"/>
      <c r="AC59" s="92"/>
      <c r="AD59" s="1270"/>
      <c r="AE59" s="73"/>
      <c r="AF59" s="73"/>
      <c r="AG59" s="336"/>
      <c r="AH59" s="537"/>
      <c r="AI59" s="73"/>
      <c r="AJ59" s="336"/>
      <c r="AK59" s="336"/>
      <c r="AL59" s="336"/>
      <c r="AM59" s="537"/>
      <c r="AN59" s="336"/>
      <c r="AO59" s="18"/>
      <c r="AP59" s="336"/>
      <c r="AQ59" s="537"/>
      <c r="AR59" s="175"/>
      <c r="AS59" s="45"/>
    </row>
    <row r="60" spans="1:45" ht="11.25" customHeight="1">
      <c r="A60" s="36"/>
      <c r="B60" s="214" t="s">
        <v>135</v>
      </c>
      <c r="D60" s="4"/>
      <c r="E60" s="1733" t="str">
        <f ca="1">VLOOKUP(CONCATENATE($B$29&amp;"-"&amp;INDIRECT(ADDRESS(ROW(),COLUMN()-3))),INDIRECT("translations[[Question Num]:["&amp; Language_Selected &amp;"]]"),MATCH(Language_Selected,Language_Options,0)+1,FALSE)</f>
        <v>AZITHROMYCIN TABS/CAPS 
PROBE: Antibiotic</v>
      </c>
      <c r="F60" s="1733"/>
      <c r="G60" s="1733"/>
      <c r="H60" s="1733"/>
      <c r="I60" s="1733"/>
      <c r="J60" s="1733"/>
      <c r="K60" s="1733"/>
      <c r="L60" s="1733"/>
      <c r="M60" s="1733"/>
      <c r="N60" s="1733"/>
      <c r="O60" s="1733"/>
      <c r="P60" s="1733"/>
      <c r="Q60" s="1733"/>
      <c r="R60" s="1733"/>
      <c r="S60" s="1733"/>
      <c r="T60" s="1733"/>
      <c r="U60" s="46"/>
      <c r="V60" s="4"/>
      <c r="W60" s="336"/>
      <c r="X60" s="537" t="s">
        <v>21</v>
      </c>
      <c r="Y60" s="336"/>
      <c r="Z60" s="336"/>
      <c r="AA60" s="336"/>
      <c r="AB60" s="537" t="s">
        <v>23</v>
      </c>
      <c r="AC60" s="537"/>
      <c r="AD60" s="1275"/>
      <c r="AE60" s="73"/>
      <c r="AF60" s="336"/>
      <c r="AG60" s="537" t="s">
        <v>25</v>
      </c>
      <c r="AH60" s="73"/>
      <c r="AI60" s="336"/>
      <c r="AJ60" s="336"/>
      <c r="AK60" s="336"/>
      <c r="AL60" s="537" t="s">
        <v>27</v>
      </c>
      <c r="AM60" s="336"/>
      <c r="AN60" s="336"/>
      <c r="AO60" s="18"/>
      <c r="AP60" s="336"/>
      <c r="AQ60" s="537" t="s">
        <v>29</v>
      </c>
      <c r="AR60" s="175"/>
      <c r="AS60" s="45"/>
    </row>
    <row r="61" spans="1:45" ht="11.25" customHeight="1">
      <c r="A61" s="36"/>
      <c r="B61" s="214"/>
      <c r="D61" s="4"/>
      <c r="E61" s="1733"/>
      <c r="F61" s="1733"/>
      <c r="G61" s="1733"/>
      <c r="H61" s="1733"/>
      <c r="I61" s="1733"/>
      <c r="J61" s="1733"/>
      <c r="K61" s="1733"/>
      <c r="L61" s="1733"/>
      <c r="M61" s="1733"/>
      <c r="N61" s="1733"/>
      <c r="O61" s="1733"/>
      <c r="P61" s="1733"/>
      <c r="Q61" s="1733"/>
      <c r="R61" s="1733"/>
      <c r="S61" s="1733"/>
      <c r="T61" s="1733"/>
      <c r="U61" s="46"/>
      <c r="V61" s="4"/>
      <c r="W61" s="336"/>
      <c r="X61" s="537"/>
      <c r="Y61" s="336"/>
      <c r="Z61" s="336"/>
      <c r="AA61" s="336"/>
      <c r="AB61" s="537"/>
      <c r="AC61" s="537"/>
      <c r="AD61" s="1275"/>
      <c r="AE61" s="73"/>
      <c r="AF61" s="336"/>
      <c r="AG61" s="537"/>
      <c r="AH61" s="73"/>
      <c r="AI61" s="336"/>
      <c r="AJ61" s="336"/>
      <c r="AK61" s="336"/>
      <c r="AL61" s="537"/>
      <c r="AM61" s="336"/>
      <c r="AN61" s="336"/>
      <c r="AO61" s="18"/>
      <c r="AP61" s="336"/>
      <c r="AQ61" s="537"/>
      <c r="AR61" s="175"/>
      <c r="AS61" s="45"/>
    </row>
    <row r="62" spans="1:45" ht="6" customHeight="1">
      <c r="A62" s="36"/>
      <c r="B62" s="214"/>
      <c r="D62" s="6"/>
      <c r="E62" s="865"/>
      <c r="F62" s="865"/>
      <c r="G62" s="865"/>
      <c r="H62" s="865"/>
      <c r="I62" s="865"/>
      <c r="J62" s="865"/>
      <c r="K62" s="865"/>
      <c r="L62" s="865"/>
      <c r="M62" s="866"/>
      <c r="N62" s="865"/>
      <c r="O62" s="866"/>
      <c r="P62" s="865"/>
      <c r="Q62" s="865"/>
      <c r="R62" s="118"/>
      <c r="S62" s="867"/>
      <c r="T62" s="868"/>
      <c r="U62" s="31"/>
      <c r="V62" s="6"/>
      <c r="W62" s="545"/>
      <c r="X62" s="541"/>
      <c r="Y62" s="545"/>
      <c r="Z62" s="545"/>
      <c r="AA62" s="545"/>
      <c r="AB62" s="545"/>
      <c r="AC62" s="287"/>
      <c r="AD62" s="1269"/>
      <c r="AE62" s="196"/>
      <c r="AF62" s="196"/>
      <c r="AG62" s="545"/>
      <c r="AH62" s="541"/>
      <c r="AI62" s="196"/>
      <c r="AJ62" s="545"/>
      <c r="AK62" s="545"/>
      <c r="AL62" s="545"/>
      <c r="AM62" s="541"/>
      <c r="AN62" s="545"/>
      <c r="AO62" s="114"/>
      <c r="AP62" s="545"/>
      <c r="AQ62" s="541"/>
      <c r="AR62" s="351"/>
      <c r="AS62" s="54"/>
    </row>
    <row r="63" spans="1:45" ht="6" customHeight="1">
      <c r="A63" s="36"/>
      <c r="B63" s="214"/>
      <c r="D63" s="4"/>
      <c r="E63" s="22"/>
      <c r="F63" s="22"/>
      <c r="G63" s="22"/>
      <c r="H63" s="22"/>
      <c r="I63" s="22"/>
      <c r="J63" s="22"/>
      <c r="K63" s="22"/>
      <c r="L63" s="22"/>
      <c r="M63" s="869"/>
      <c r="N63" s="22"/>
      <c r="O63" s="869"/>
      <c r="P63" s="22"/>
      <c r="Q63" s="22"/>
      <c r="R63" s="20"/>
      <c r="S63" s="804"/>
      <c r="T63" s="870"/>
      <c r="U63" s="46"/>
      <c r="V63" s="4"/>
      <c r="W63" s="336"/>
      <c r="X63" s="537"/>
      <c r="Y63" s="336"/>
      <c r="Z63" s="336"/>
      <c r="AA63" s="336"/>
      <c r="AB63" s="336"/>
      <c r="AC63" s="92"/>
      <c r="AD63" s="1270"/>
      <c r="AE63" s="73"/>
      <c r="AF63" s="73"/>
      <c r="AG63" s="336"/>
      <c r="AH63" s="537"/>
      <c r="AI63" s="73"/>
      <c r="AJ63" s="336"/>
      <c r="AK63" s="336"/>
      <c r="AL63" s="336"/>
      <c r="AM63" s="537"/>
      <c r="AN63" s="336"/>
      <c r="AO63" s="18"/>
      <c r="AP63" s="336"/>
      <c r="AQ63" s="537"/>
      <c r="AR63" s="175"/>
      <c r="AS63" s="45"/>
    </row>
    <row r="64" spans="1:45" ht="11.25" customHeight="1">
      <c r="A64" s="36"/>
      <c r="B64" s="214" t="s">
        <v>136</v>
      </c>
      <c r="D64" s="4"/>
      <c r="E64" s="1733" t="str">
        <f ca="1">VLOOKUP(CONCATENATE($B$29&amp;"-"&amp;INDIRECT(ADDRESS(ROW(),COLUMN()-3))),INDIRECT("translations[[Question Num]:["&amp; Language_Selected &amp;"]]"),MATCH(Language_Selected,Language_Options,0)+1,FALSE)</f>
        <v>AZITHROMYCIN SYRUP/SUSPENSION 
PROBE: Antibiotic</v>
      </c>
      <c r="F64" s="1733"/>
      <c r="G64" s="1733"/>
      <c r="H64" s="1733"/>
      <c r="I64" s="1733"/>
      <c r="J64" s="1733"/>
      <c r="K64" s="1733"/>
      <c r="L64" s="1733"/>
      <c r="M64" s="1733"/>
      <c r="N64" s="1733"/>
      <c r="O64" s="1733"/>
      <c r="P64" s="1733"/>
      <c r="Q64" s="1733"/>
      <c r="R64" s="1733"/>
      <c r="S64" s="1733"/>
      <c r="T64" s="1733"/>
      <c r="U64" s="46"/>
      <c r="V64" s="4"/>
      <c r="W64" s="336"/>
      <c r="X64" s="537" t="s">
        <v>21</v>
      </c>
      <c r="Y64" s="336"/>
      <c r="Z64" s="336"/>
      <c r="AA64" s="336"/>
      <c r="AB64" s="537" t="s">
        <v>23</v>
      </c>
      <c r="AC64" s="537"/>
      <c r="AD64" s="1275"/>
      <c r="AE64" s="73"/>
      <c r="AF64" s="336"/>
      <c r="AG64" s="537" t="s">
        <v>25</v>
      </c>
      <c r="AH64" s="73"/>
      <c r="AI64" s="336"/>
      <c r="AJ64" s="336"/>
      <c r="AK64" s="336"/>
      <c r="AL64" s="537" t="s">
        <v>27</v>
      </c>
      <c r="AM64" s="336"/>
      <c r="AN64" s="336"/>
      <c r="AO64" s="18"/>
      <c r="AP64" s="336"/>
      <c r="AQ64" s="537" t="s">
        <v>29</v>
      </c>
      <c r="AR64" s="175"/>
      <c r="AS64" s="45"/>
    </row>
    <row r="65" spans="1:48" ht="11.25" customHeight="1">
      <c r="A65" s="36"/>
      <c r="B65" s="214"/>
      <c r="D65" s="4"/>
      <c r="E65" s="1733"/>
      <c r="F65" s="1733"/>
      <c r="G65" s="1733"/>
      <c r="H65" s="1733"/>
      <c r="I65" s="1733"/>
      <c r="J65" s="1733"/>
      <c r="K65" s="1733"/>
      <c r="L65" s="1733"/>
      <c r="M65" s="1733"/>
      <c r="N65" s="1733"/>
      <c r="O65" s="1733"/>
      <c r="P65" s="1733"/>
      <c r="Q65" s="1733"/>
      <c r="R65" s="1733"/>
      <c r="S65" s="1733"/>
      <c r="T65" s="1733"/>
      <c r="U65" s="46"/>
      <c r="V65" s="4"/>
      <c r="W65" s="336"/>
      <c r="X65" s="537"/>
      <c r="Y65" s="336"/>
      <c r="Z65" s="336"/>
      <c r="AA65" s="336"/>
      <c r="AB65" s="537"/>
      <c r="AC65" s="537"/>
      <c r="AD65" s="1275"/>
      <c r="AE65" s="73"/>
      <c r="AF65" s="336"/>
      <c r="AG65" s="537"/>
      <c r="AH65" s="73"/>
      <c r="AI65" s="336"/>
      <c r="AJ65" s="336"/>
      <c r="AK65" s="336"/>
      <c r="AL65" s="537"/>
      <c r="AM65" s="336"/>
      <c r="AN65" s="336"/>
      <c r="AO65" s="18"/>
      <c r="AP65" s="336"/>
      <c r="AQ65" s="537"/>
      <c r="AR65" s="175"/>
      <c r="AS65" s="45"/>
    </row>
    <row r="66" spans="1:48" ht="6" customHeight="1">
      <c r="A66" s="36"/>
      <c r="B66" s="214"/>
      <c r="D66" s="6"/>
      <c r="E66" s="865"/>
      <c r="F66" s="865"/>
      <c r="G66" s="865"/>
      <c r="H66" s="865"/>
      <c r="I66" s="865"/>
      <c r="J66" s="865"/>
      <c r="K66" s="865"/>
      <c r="L66" s="865"/>
      <c r="M66" s="866"/>
      <c r="N66" s="865"/>
      <c r="O66" s="866"/>
      <c r="P66" s="865"/>
      <c r="Q66" s="865"/>
      <c r="R66" s="118"/>
      <c r="S66" s="867"/>
      <c r="T66" s="868"/>
      <c r="U66" s="31"/>
      <c r="V66" s="6"/>
      <c r="W66" s="545"/>
      <c r="X66" s="541"/>
      <c r="Y66" s="545"/>
      <c r="Z66" s="545"/>
      <c r="AA66" s="545"/>
      <c r="AB66" s="545"/>
      <c r="AC66" s="287"/>
      <c r="AD66" s="1269"/>
      <c r="AE66" s="196"/>
      <c r="AF66" s="196"/>
      <c r="AG66" s="545"/>
      <c r="AH66" s="541"/>
      <c r="AI66" s="196"/>
      <c r="AJ66" s="545"/>
      <c r="AK66" s="545"/>
      <c r="AL66" s="545"/>
      <c r="AM66" s="541"/>
      <c r="AN66" s="545"/>
      <c r="AO66" s="114"/>
      <c r="AP66" s="545"/>
      <c r="AQ66" s="541"/>
      <c r="AR66" s="351"/>
      <c r="AS66" s="54"/>
    </row>
    <row r="67" spans="1:48" ht="6" customHeight="1">
      <c r="A67" s="36"/>
      <c r="B67" s="214"/>
      <c r="D67" s="4"/>
      <c r="E67" s="22"/>
      <c r="F67" s="22"/>
      <c r="G67" s="22"/>
      <c r="H67" s="22"/>
      <c r="I67" s="22"/>
      <c r="J67" s="22"/>
      <c r="K67" s="22"/>
      <c r="L67" s="22"/>
      <c r="M67" s="869"/>
      <c r="N67" s="22"/>
      <c r="O67" s="869"/>
      <c r="P67" s="22"/>
      <c r="Q67" s="22"/>
      <c r="R67" s="20"/>
      <c r="S67" s="804"/>
      <c r="T67" s="870"/>
      <c r="U67" s="46"/>
      <c r="V67" s="4"/>
      <c r="W67" s="336"/>
      <c r="X67" s="537"/>
      <c r="Y67" s="336"/>
      <c r="Z67" s="336"/>
      <c r="AA67" s="336"/>
      <c r="AB67" s="336"/>
      <c r="AC67" s="92"/>
      <c r="AD67" s="1270"/>
      <c r="AE67" s="73"/>
      <c r="AF67" s="73"/>
      <c r="AG67" s="336"/>
      <c r="AH67" s="537"/>
      <c r="AI67" s="73"/>
      <c r="AJ67" s="336"/>
      <c r="AK67" s="336"/>
      <c r="AL67" s="336"/>
      <c r="AM67" s="537"/>
      <c r="AN67" s="336"/>
      <c r="AO67" s="18"/>
      <c r="AP67" s="336"/>
      <c r="AQ67" s="537"/>
      <c r="AR67" s="175"/>
      <c r="AS67" s="45"/>
    </row>
    <row r="68" spans="1:48" ht="11.25" customHeight="1">
      <c r="A68" s="36"/>
      <c r="B68" s="214" t="s">
        <v>137</v>
      </c>
      <c r="D68" s="4"/>
      <c r="E68" s="1769" t="str">
        <f ca="1">VLOOKUP(CONCATENATE($B$29&amp;"-"&amp;INDIRECT(ADDRESS(ROW(),COLUMN()-3))),INDIRECT("translations[[Question Num]:["&amp; Language_Selected &amp;"]]"),MATCH(Language_Selected,Language_Options,0)+1,FALSE)</f>
        <v>BENZATHINE BENZYLPENICILLIN (POWDER) FOR INJECTION</v>
      </c>
      <c r="F68" s="1769"/>
      <c r="G68" s="1769"/>
      <c r="H68" s="1769"/>
      <c r="I68" s="1769"/>
      <c r="J68" s="1769"/>
      <c r="K68" s="1769"/>
      <c r="L68" s="1769"/>
      <c r="M68" s="1769"/>
      <c r="N68" s="1769"/>
      <c r="O68" s="1769"/>
      <c r="P68" s="1769"/>
      <c r="Q68" s="1769"/>
      <c r="R68" s="1769"/>
      <c r="S68" s="1769"/>
      <c r="T68" s="1769"/>
      <c r="U68" s="46"/>
      <c r="V68" s="4"/>
      <c r="W68" s="336"/>
      <c r="X68" s="537" t="s">
        <v>21</v>
      </c>
      <c r="Y68" s="336"/>
      <c r="Z68" s="336"/>
      <c r="AA68" s="336"/>
      <c r="AB68" s="537" t="s">
        <v>23</v>
      </c>
      <c r="AC68" s="537"/>
      <c r="AD68" s="1275"/>
      <c r="AE68" s="73"/>
      <c r="AF68" s="336"/>
      <c r="AG68" s="537" t="s">
        <v>25</v>
      </c>
      <c r="AH68" s="73"/>
      <c r="AI68" s="336"/>
      <c r="AJ68" s="336"/>
      <c r="AK68" s="336"/>
      <c r="AL68" s="537" t="s">
        <v>27</v>
      </c>
      <c r="AM68" s="336"/>
      <c r="AN68" s="336"/>
      <c r="AO68" s="18"/>
      <c r="AP68" s="336"/>
      <c r="AQ68" s="537" t="s">
        <v>29</v>
      </c>
      <c r="AR68" s="175"/>
      <c r="AS68" s="45"/>
    </row>
    <row r="69" spans="1:48" ht="11.25" customHeight="1">
      <c r="A69" s="36"/>
      <c r="B69" s="214"/>
      <c r="D69" s="4"/>
      <c r="E69" s="1769"/>
      <c r="F69" s="1769"/>
      <c r="G69" s="1769"/>
      <c r="H69" s="1769"/>
      <c r="I69" s="1769"/>
      <c r="J69" s="1769"/>
      <c r="K69" s="1769"/>
      <c r="L69" s="1769"/>
      <c r="M69" s="1769"/>
      <c r="N69" s="1769"/>
      <c r="O69" s="1769"/>
      <c r="P69" s="1769"/>
      <c r="Q69" s="1769"/>
      <c r="R69" s="1769"/>
      <c r="S69" s="1769"/>
      <c r="T69" s="1769"/>
      <c r="U69" s="46"/>
      <c r="V69" s="4"/>
      <c r="W69" s="336"/>
      <c r="X69" s="537"/>
      <c r="Y69" s="336"/>
      <c r="Z69" s="336"/>
      <c r="AA69" s="336"/>
      <c r="AB69" s="537"/>
      <c r="AC69" s="537"/>
      <c r="AD69" s="1275"/>
      <c r="AE69" s="73"/>
      <c r="AF69" s="336"/>
      <c r="AG69" s="537"/>
      <c r="AH69" s="73"/>
      <c r="AI69" s="336"/>
      <c r="AJ69" s="336"/>
      <c r="AK69" s="336"/>
      <c r="AL69" s="537"/>
      <c r="AM69" s="336"/>
      <c r="AN69" s="336"/>
      <c r="AO69" s="18"/>
      <c r="AP69" s="336"/>
      <c r="AQ69" s="537"/>
      <c r="AR69" s="175"/>
      <c r="AS69" s="45"/>
    </row>
    <row r="70" spans="1:48" ht="6" customHeight="1">
      <c r="A70" s="36"/>
      <c r="B70" s="214"/>
      <c r="D70" s="6"/>
      <c r="E70" s="865"/>
      <c r="F70" s="865"/>
      <c r="G70" s="865"/>
      <c r="H70" s="865"/>
      <c r="I70" s="865"/>
      <c r="J70" s="865"/>
      <c r="K70" s="865"/>
      <c r="L70" s="865"/>
      <c r="M70" s="866"/>
      <c r="N70" s="865"/>
      <c r="O70" s="866"/>
      <c r="P70" s="865"/>
      <c r="Q70" s="865"/>
      <c r="R70" s="118"/>
      <c r="S70" s="867"/>
      <c r="T70" s="868"/>
      <c r="U70" s="31"/>
      <c r="V70" s="6"/>
      <c r="W70" s="545"/>
      <c r="X70" s="541"/>
      <c r="Y70" s="545"/>
      <c r="Z70" s="545"/>
      <c r="AA70" s="545"/>
      <c r="AB70" s="545"/>
      <c r="AC70" s="287"/>
      <c r="AD70" s="1269"/>
      <c r="AE70" s="196"/>
      <c r="AF70" s="196"/>
      <c r="AG70" s="545"/>
      <c r="AH70" s="541"/>
      <c r="AI70" s="196"/>
      <c r="AJ70" s="545"/>
      <c r="AK70" s="545"/>
      <c r="AL70" s="545"/>
      <c r="AM70" s="541"/>
      <c r="AN70" s="545"/>
      <c r="AO70" s="114"/>
      <c r="AP70" s="545"/>
      <c r="AQ70" s="541"/>
      <c r="AR70" s="351"/>
      <c r="AS70" s="54"/>
      <c r="AV70" s="609"/>
    </row>
    <row r="71" spans="1:48" s="608" customFormat="1" ht="6" customHeight="1">
      <c r="A71" s="36"/>
      <c r="B71" s="214"/>
      <c r="C71" s="8"/>
      <c r="D71" s="4"/>
      <c r="E71" s="22"/>
      <c r="F71" s="22"/>
      <c r="G71" s="22"/>
      <c r="H71" s="22"/>
      <c r="I71" s="22"/>
      <c r="J71" s="22"/>
      <c r="K71" s="22"/>
      <c r="L71" s="22"/>
      <c r="M71" s="869"/>
      <c r="N71" s="22"/>
      <c r="O71" s="869"/>
      <c r="P71" s="22"/>
      <c r="Q71" s="22"/>
      <c r="R71" s="20"/>
      <c r="S71" s="804"/>
      <c r="T71" s="870"/>
      <c r="U71" s="46"/>
      <c r="V71" s="4"/>
      <c r="W71" s="336"/>
      <c r="X71" s="537"/>
      <c r="Y71" s="336"/>
      <c r="Z71" s="336"/>
      <c r="AA71" s="336"/>
      <c r="AB71" s="336"/>
      <c r="AC71" s="92"/>
      <c r="AD71" s="1270"/>
      <c r="AE71" s="73"/>
      <c r="AF71" s="73"/>
      <c r="AG71" s="336"/>
      <c r="AH71" s="537"/>
      <c r="AI71" s="73"/>
      <c r="AJ71" s="336"/>
      <c r="AK71" s="336"/>
      <c r="AL71" s="336"/>
      <c r="AM71" s="537"/>
      <c r="AN71" s="336"/>
      <c r="AO71" s="18"/>
      <c r="AP71" s="336"/>
      <c r="AQ71" s="537"/>
      <c r="AR71" s="175"/>
      <c r="AS71" s="45"/>
      <c r="AT71" s="605"/>
      <c r="AV71" s="609"/>
    </row>
    <row r="72" spans="1:48" s="608" customFormat="1" ht="10.75">
      <c r="A72" s="36"/>
      <c r="B72" s="214" t="s">
        <v>138</v>
      </c>
      <c r="C72" s="8"/>
      <c r="D72" s="4"/>
      <c r="E72" s="1733" t="str">
        <f ca="1">VLOOKUP(CONCATENATE($B$29&amp;"-"&amp;INDIRECT(ADDRESS(ROW(),COLUMN()-3))),INDIRECT("translations[[Question Num]:["&amp; Language_Selected &amp;"]]"),MATCH(Language_Selected,Language_Options,0)+1,FALSE)</f>
        <v>CEFOTAXIME</v>
      </c>
      <c r="F72" s="1733"/>
      <c r="G72" s="1733"/>
      <c r="H72" s="1733"/>
      <c r="I72" s="1733"/>
      <c r="J72" s="1733"/>
      <c r="K72" s="1733"/>
      <c r="L72" s="1733"/>
      <c r="M72" s="1733"/>
      <c r="N72" s="1733"/>
      <c r="O72" s="1733"/>
      <c r="P72" s="1733"/>
      <c r="Q72" s="1733"/>
      <c r="R72" s="1733"/>
      <c r="S72" s="1733"/>
      <c r="T72" s="1733"/>
      <c r="U72" s="46"/>
      <c r="V72" s="4"/>
      <c r="W72" s="336"/>
      <c r="X72" s="537" t="s">
        <v>21</v>
      </c>
      <c r="Y72" s="336"/>
      <c r="Z72" s="336"/>
      <c r="AA72" s="336"/>
      <c r="AB72" s="537" t="s">
        <v>23</v>
      </c>
      <c r="AC72" s="537"/>
      <c r="AD72" s="1275"/>
      <c r="AE72" s="73"/>
      <c r="AF72" s="336"/>
      <c r="AG72" s="537" t="s">
        <v>25</v>
      </c>
      <c r="AH72" s="73"/>
      <c r="AI72" s="336"/>
      <c r="AJ72" s="336"/>
      <c r="AK72" s="336"/>
      <c r="AL72" s="537" t="s">
        <v>27</v>
      </c>
      <c r="AM72" s="336"/>
      <c r="AN72" s="336"/>
      <c r="AO72" s="18"/>
      <c r="AP72" s="336"/>
      <c r="AQ72" s="537" t="s">
        <v>29</v>
      </c>
      <c r="AR72" s="175"/>
      <c r="AS72" s="45"/>
      <c r="AT72" s="610"/>
    </row>
    <row r="73" spans="1:48" s="608" customFormat="1" ht="6" customHeight="1">
      <c r="A73" s="36"/>
      <c r="B73" s="214"/>
      <c r="C73" s="8"/>
      <c r="D73" s="6"/>
      <c r="E73" s="865"/>
      <c r="F73" s="865"/>
      <c r="G73" s="865"/>
      <c r="H73" s="865"/>
      <c r="I73" s="865"/>
      <c r="J73" s="865"/>
      <c r="K73" s="865"/>
      <c r="L73" s="865"/>
      <c r="M73" s="866"/>
      <c r="N73" s="865"/>
      <c r="O73" s="866"/>
      <c r="P73" s="865"/>
      <c r="Q73" s="865"/>
      <c r="R73" s="118"/>
      <c r="S73" s="867"/>
      <c r="T73" s="868"/>
      <c r="U73" s="31"/>
      <c r="V73" s="6"/>
      <c r="W73" s="545"/>
      <c r="X73" s="541"/>
      <c r="Y73" s="545"/>
      <c r="Z73" s="545"/>
      <c r="AA73" s="545"/>
      <c r="AB73" s="545"/>
      <c r="AC73" s="287"/>
      <c r="AD73" s="1269"/>
      <c r="AE73" s="196"/>
      <c r="AF73" s="196"/>
      <c r="AG73" s="545"/>
      <c r="AH73" s="541"/>
      <c r="AI73" s="196"/>
      <c r="AJ73" s="545"/>
      <c r="AK73" s="545"/>
      <c r="AL73" s="545"/>
      <c r="AM73" s="541"/>
      <c r="AN73" s="545"/>
      <c r="AO73" s="114"/>
      <c r="AP73" s="545"/>
      <c r="AQ73" s="541"/>
      <c r="AR73" s="351"/>
      <c r="AS73" s="54"/>
      <c r="AT73" s="610"/>
      <c r="AV73" s="457"/>
    </row>
    <row r="74" spans="1:48" ht="6" customHeight="1">
      <c r="A74" s="36"/>
      <c r="B74" s="214"/>
      <c r="D74" s="4"/>
      <c r="E74" s="22"/>
      <c r="F74" s="22"/>
      <c r="G74" s="22"/>
      <c r="H74" s="22"/>
      <c r="I74" s="22"/>
      <c r="J74" s="22"/>
      <c r="K74" s="22"/>
      <c r="L74" s="22"/>
      <c r="M74" s="869"/>
      <c r="N74" s="22"/>
      <c r="O74" s="869"/>
      <c r="P74" s="22"/>
      <c r="Q74" s="22"/>
      <c r="R74" s="20"/>
      <c r="S74" s="804"/>
      <c r="T74" s="870"/>
      <c r="U74" s="46"/>
      <c r="V74" s="4"/>
      <c r="W74" s="336"/>
      <c r="X74" s="537"/>
      <c r="Y74" s="336"/>
      <c r="Z74" s="336"/>
      <c r="AA74" s="336"/>
      <c r="AB74" s="336"/>
      <c r="AC74" s="92"/>
      <c r="AD74" s="1270"/>
      <c r="AE74" s="73"/>
      <c r="AF74" s="73"/>
      <c r="AG74" s="336"/>
      <c r="AH74" s="537"/>
      <c r="AI74" s="73"/>
      <c r="AJ74" s="336"/>
      <c r="AK74" s="336"/>
      <c r="AL74" s="336"/>
      <c r="AM74" s="537"/>
      <c r="AN74" s="336"/>
      <c r="AO74" s="18"/>
      <c r="AP74" s="336"/>
      <c r="AQ74" s="537"/>
      <c r="AR74" s="175"/>
      <c r="AS74" s="45"/>
      <c r="AT74" s="610"/>
      <c r="AV74" s="457"/>
    </row>
    <row r="75" spans="1:48" ht="11.25" customHeight="1">
      <c r="A75" s="36"/>
      <c r="B75" s="214" t="s">
        <v>139</v>
      </c>
      <c r="D75" s="4"/>
      <c r="E75" s="1733" t="str">
        <f ca="1">VLOOKUP(CONCATENATE($B$29&amp;"-"&amp;INDIRECT(ADDRESS(ROW(),COLUMN()-3))),INDIRECT("translations[[Question Num]:["&amp; Language_Selected &amp;"]]"),MATCH(Language_Selected,Language_Options,0)+1,FALSE)</f>
        <v>CEFTRIAXONE INJECTION 
PROBE: Injectable antibiotic.</v>
      </c>
      <c r="F75" s="1733"/>
      <c r="G75" s="1733"/>
      <c r="H75" s="1733"/>
      <c r="I75" s="1733"/>
      <c r="J75" s="1733"/>
      <c r="K75" s="1733"/>
      <c r="L75" s="1733"/>
      <c r="M75" s="1733"/>
      <c r="N75" s="1733"/>
      <c r="O75" s="1733"/>
      <c r="P75" s="1733"/>
      <c r="Q75" s="1733"/>
      <c r="R75" s="1733"/>
      <c r="S75" s="1733"/>
      <c r="T75" s="1733"/>
      <c r="U75" s="46"/>
      <c r="V75" s="4"/>
      <c r="W75" s="336"/>
      <c r="X75" s="537" t="s">
        <v>21</v>
      </c>
      <c r="Y75" s="336"/>
      <c r="Z75" s="336"/>
      <c r="AA75" s="336"/>
      <c r="AB75" s="537" t="s">
        <v>23</v>
      </c>
      <c r="AC75" s="537"/>
      <c r="AD75" s="1275"/>
      <c r="AE75" s="73"/>
      <c r="AF75" s="336"/>
      <c r="AG75" s="537" t="s">
        <v>25</v>
      </c>
      <c r="AH75" s="73"/>
      <c r="AI75" s="336"/>
      <c r="AJ75" s="336"/>
      <c r="AK75" s="336"/>
      <c r="AL75" s="537" t="s">
        <v>27</v>
      </c>
      <c r="AM75" s="336"/>
      <c r="AN75" s="336"/>
      <c r="AO75" s="18"/>
      <c r="AP75" s="336"/>
      <c r="AQ75" s="537" t="s">
        <v>29</v>
      </c>
      <c r="AR75" s="175"/>
      <c r="AS75" s="45"/>
      <c r="AT75" s="610"/>
      <c r="AV75" s="457"/>
    </row>
    <row r="76" spans="1:48" ht="11.25" customHeight="1">
      <c r="A76" s="36"/>
      <c r="B76" s="214"/>
      <c r="D76" s="4"/>
      <c r="E76" s="1733"/>
      <c r="F76" s="1733"/>
      <c r="G76" s="1733"/>
      <c r="H76" s="1733"/>
      <c r="I76" s="1733"/>
      <c r="J76" s="1733"/>
      <c r="K76" s="1733"/>
      <c r="L76" s="1733"/>
      <c r="M76" s="1733"/>
      <c r="N76" s="1733"/>
      <c r="O76" s="1733"/>
      <c r="P76" s="1733"/>
      <c r="Q76" s="1733"/>
      <c r="R76" s="1733"/>
      <c r="S76" s="1733"/>
      <c r="T76" s="1733"/>
      <c r="U76" s="46"/>
      <c r="V76" s="4"/>
      <c r="W76" s="336"/>
      <c r="X76" s="537"/>
      <c r="Y76" s="336"/>
      <c r="Z76" s="336"/>
      <c r="AA76" s="336"/>
      <c r="AB76" s="537"/>
      <c r="AC76" s="537"/>
      <c r="AD76" s="1275"/>
      <c r="AE76" s="73"/>
      <c r="AF76" s="336"/>
      <c r="AG76" s="537"/>
      <c r="AH76" s="73"/>
      <c r="AI76" s="336"/>
      <c r="AJ76" s="336"/>
      <c r="AK76" s="336"/>
      <c r="AL76" s="537"/>
      <c r="AM76" s="336"/>
      <c r="AN76" s="336"/>
      <c r="AO76" s="18"/>
      <c r="AP76" s="336"/>
      <c r="AQ76" s="537"/>
      <c r="AR76" s="175"/>
      <c r="AS76" s="45"/>
      <c r="AT76" s="610"/>
      <c r="AV76" s="457"/>
    </row>
    <row r="77" spans="1:48" ht="6" customHeight="1">
      <c r="A77" s="36"/>
      <c r="B77" s="214"/>
      <c r="D77" s="6"/>
      <c r="E77" s="865"/>
      <c r="F77" s="865"/>
      <c r="G77" s="865"/>
      <c r="H77" s="865"/>
      <c r="I77" s="865"/>
      <c r="J77" s="865"/>
      <c r="K77" s="865"/>
      <c r="L77" s="865"/>
      <c r="M77" s="866"/>
      <c r="N77" s="865"/>
      <c r="O77" s="866"/>
      <c r="P77" s="865"/>
      <c r="Q77" s="865"/>
      <c r="R77" s="118"/>
      <c r="S77" s="867"/>
      <c r="T77" s="868"/>
      <c r="U77" s="31"/>
      <c r="V77" s="6"/>
      <c r="W77" s="545"/>
      <c r="X77" s="541"/>
      <c r="Y77" s="545"/>
      <c r="Z77" s="545"/>
      <c r="AA77" s="545"/>
      <c r="AB77" s="545"/>
      <c r="AC77" s="287"/>
      <c r="AD77" s="1269"/>
      <c r="AE77" s="196"/>
      <c r="AF77" s="196"/>
      <c r="AG77" s="545"/>
      <c r="AH77" s="541"/>
      <c r="AI77" s="196"/>
      <c r="AJ77" s="545"/>
      <c r="AK77" s="545"/>
      <c r="AL77" s="545"/>
      <c r="AM77" s="541"/>
      <c r="AN77" s="545"/>
      <c r="AO77" s="114"/>
      <c r="AP77" s="545"/>
      <c r="AQ77" s="541"/>
      <c r="AR77" s="351"/>
      <c r="AS77" s="54"/>
      <c r="AT77" s="610"/>
      <c r="AV77" s="457"/>
    </row>
    <row r="78" spans="1:48" ht="6" customHeight="1">
      <c r="A78" s="36"/>
      <c r="B78" s="214"/>
      <c r="D78" s="4"/>
      <c r="E78" s="22"/>
      <c r="F78" s="22"/>
      <c r="G78" s="22"/>
      <c r="H78" s="22"/>
      <c r="I78" s="22"/>
      <c r="J78" s="22"/>
      <c r="K78" s="22"/>
      <c r="L78" s="22"/>
      <c r="M78" s="869"/>
      <c r="N78" s="22"/>
      <c r="O78" s="869"/>
      <c r="P78" s="22"/>
      <c r="Q78" s="22"/>
      <c r="R78" s="20"/>
      <c r="S78" s="804"/>
      <c r="T78" s="870"/>
      <c r="U78" s="46"/>
      <c r="V78" s="4"/>
      <c r="W78" s="336"/>
      <c r="X78" s="537"/>
      <c r="Y78" s="336"/>
      <c r="Z78" s="336"/>
      <c r="AA78" s="336"/>
      <c r="AB78" s="336"/>
      <c r="AC78" s="92"/>
      <c r="AD78" s="1270"/>
      <c r="AE78" s="73"/>
      <c r="AF78" s="73"/>
      <c r="AG78" s="336"/>
      <c r="AH78" s="537"/>
      <c r="AI78" s="73"/>
      <c r="AJ78" s="336"/>
      <c r="AK78" s="336"/>
      <c r="AL78" s="336"/>
      <c r="AM78" s="537"/>
      <c r="AN78" s="336"/>
      <c r="AO78" s="18"/>
      <c r="AP78" s="336"/>
      <c r="AQ78" s="537"/>
      <c r="AR78" s="175"/>
      <c r="AS78" s="45"/>
      <c r="AT78" s="610"/>
      <c r="AV78" s="457"/>
    </row>
    <row r="79" spans="1:48" ht="11.25" customHeight="1">
      <c r="A79" s="36"/>
      <c r="B79" s="214" t="s">
        <v>140</v>
      </c>
      <c r="D79" s="4"/>
      <c r="E79" s="1733" t="str">
        <f ca="1">VLOOKUP(CONCATENATE($B$29&amp;"-"&amp;INDIRECT(ADDRESS(ROW(),COLUMN()-3))),INDIRECT("translations[[Question Num]:["&amp; Language_Selected &amp;"]]"),MATCH(Language_Selected,Language_Options,0)+1,FALSE)</f>
        <v>CEPHALEXINE TABLET/CAPSULE</v>
      </c>
      <c r="F79" s="1733"/>
      <c r="G79" s="1733"/>
      <c r="H79" s="1733"/>
      <c r="I79" s="1733"/>
      <c r="J79" s="1733"/>
      <c r="K79" s="1733"/>
      <c r="L79" s="1733"/>
      <c r="M79" s="1733"/>
      <c r="N79" s="1733"/>
      <c r="O79" s="1733"/>
      <c r="P79" s="1733"/>
      <c r="Q79" s="1733"/>
      <c r="R79" s="1733"/>
      <c r="S79" s="1733"/>
      <c r="T79" s="1733"/>
      <c r="U79" s="46"/>
      <c r="V79" s="4"/>
      <c r="W79" s="336"/>
      <c r="X79" s="537" t="s">
        <v>21</v>
      </c>
      <c r="Y79" s="336"/>
      <c r="Z79" s="336"/>
      <c r="AA79" s="336"/>
      <c r="AB79" s="537" t="s">
        <v>23</v>
      </c>
      <c r="AC79" s="537"/>
      <c r="AD79" s="1275"/>
      <c r="AE79" s="73"/>
      <c r="AF79" s="336"/>
      <c r="AG79" s="537" t="s">
        <v>25</v>
      </c>
      <c r="AH79" s="73"/>
      <c r="AI79" s="336"/>
      <c r="AJ79" s="336"/>
      <c r="AK79" s="336"/>
      <c r="AL79" s="537" t="s">
        <v>27</v>
      </c>
      <c r="AM79" s="336"/>
      <c r="AN79" s="336"/>
      <c r="AO79" s="18"/>
      <c r="AP79" s="336"/>
      <c r="AQ79" s="537" t="s">
        <v>29</v>
      </c>
      <c r="AR79" s="175"/>
      <c r="AS79" s="45"/>
      <c r="AT79" s="610"/>
      <c r="AV79" s="457"/>
    </row>
    <row r="80" spans="1:48" ht="6" customHeight="1">
      <c r="A80" s="36"/>
      <c r="B80" s="214"/>
      <c r="D80" s="6"/>
      <c r="E80" s="865"/>
      <c r="F80" s="865"/>
      <c r="G80" s="865"/>
      <c r="H80" s="865"/>
      <c r="I80" s="865"/>
      <c r="J80" s="865"/>
      <c r="K80" s="865"/>
      <c r="L80" s="865"/>
      <c r="M80" s="866"/>
      <c r="N80" s="865"/>
      <c r="O80" s="866"/>
      <c r="P80" s="865"/>
      <c r="Q80" s="865"/>
      <c r="R80" s="118"/>
      <c r="S80" s="867"/>
      <c r="T80" s="868"/>
      <c r="U80" s="31"/>
      <c r="V80" s="6"/>
      <c r="W80" s="545"/>
      <c r="X80" s="541"/>
      <c r="Y80" s="545"/>
      <c r="Z80" s="545"/>
      <c r="AA80" s="545"/>
      <c r="AB80" s="545"/>
      <c r="AC80" s="287"/>
      <c r="AD80" s="1269"/>
      <c r="AE80" s="196"/>
      <c r="AF80" s="196"/>
      <c r="AG80" s="545"/>
      <c r="AH80" s="541"/>
      <c r="AI80" s="196"/>
      <c r="AJ80" s="545"/>
      <c r="AK80" s="545"/>
      <c r="AL80" s="545"/>
      <c r="AM80" s="541"/>
      <c r="AN80" s="545"/>
      <c r="AO80" s="114"/>
      <c r="AP80" s="545"/>
      <c r="AQ80" s="541"/>
      <c r="AR80" s="351"/>
      <c r="AS80" s="54"/>
      <c r="AT80" s="610"/>
      <c r="AV80" s="457"/>
    </row>
    <row r="81" spans="1:48" ht="6" customHeight="1">
      <c r="A81" s="36"/>
      <c r="B81" s="214"/>
      <c r="D81" s="4"/>
      <c r="E81" s="22"/>
      <c r="F81" s="22"/>
      <c r="G81" s="22"/>
      <c r="H81" s="22"/>
      <c r="I81" s="22"/>
      <c r="J81" s="22"/>
      <c r="K81" s="22"/>
      <c r="L81" s="22"/>
      <c r="M81" s="869"/>
      <c r="N81" s="22"/>
      <c r="O81" s="869"/>
      <c r="P81" s="22"/>
      <c r="Q81" s="22"/>
      <c r="R81" s="20"/>
      <c r="S81" s="804"/>
      <c r="T81" s="870"/>
      <c r="U81" s="46"/>
      <c r="V81" s="4"/>
      <c r="W81" s="336"/>
      <c r="X81" s="537"/>
      <c r="Y81" s="336"/>
      <c r="Z81" s="336"/>
      <c r="AA81" s="336"/>
      <c r="AB81" s="336"/>
      <c r="AC81" s="92"/>
      <c r="AD81" s="1270"/>
      <c r="AE81" s="73"/>
      <c r="AF81" s="73"/>
      <c r="AG81" s="336"/>
      <c r="AH81" s="537"/>
      <c r="AI81" s="73"/>
      <c r="AJ81" s="336"/>
      <c r="AK81" s="336"/>
      <c r="AL81" s="336"/>
      <c r="AM81" s="537"/>
      <c r="AN81" s="336"/>
      <c r="AO81" s="18"/>
      <c r="AP81" s="336"/>
      <c r="AQ81" s="537"/>
      <c r="AR81" s="175"/>
      <c r="AS81" s="45"/>
      <c r="AT81" s="610"/>
      <c r="AV81" s="457"/>
    </row>
    <row r="82" spans="1:48" ht="11.25" customHeight="1">
      <c r="A82" s="36"/>
      <c r="B82" s="214" t="s">
        <v>141</v>
      </c>
      <c r="D82" s="4"/>
      <c r="E82" s="1733" t="str">
        <f ca="1">VLOOKUP(CONCATENATE($B$29&amp;"-"&amp;INDIRECT(ADDRESS(ROW(),COLUMN()-3))),INDIRECT("translations[[Question Num]:["&amp; Language_Selected &amp;"]]"),MATCH(Language_Selected,Language_Options,0)+1,FALSE)</f>
        <v>CEPHALEXINE SYRUP/SUSPENSION</v>
      </c>
      <c r="F82" s="1733"/>
      <c r="G82" s="1733"/>
      <c r="H82" s="1733"/>
      <c r="I82" s="1733"/>
      <c r="J82" s="1733"/>
      <c r="K82" s="1733"/>
      <c r="L82" s="1733"/>
      <c r="M82" s="1733"/>
      <c r="N82" s="1733"/>
      <c r="O82" s="1733"/>
      <c r="P82" s="1733"/>
      <c r="Q82" s="1733"/>
      <c r="R82" s="1733"/>
      <c r="S82" s="1733"/>
      <c r="T82" s="1733"/>
      <c r="U82" s="46"/>
      <c r="V82" s="4"/>
      <c r="W82" s="336"/>
      <c r="X82" s="537" t="s">
        <v>21</v>
      </c>
      <c r="Y82" s="336"/>
      <c r="Z82" s="336"/>
      <c r="AA82" s="336"/>
      <c r="AB82" s="537" t="s">
        <v>23</v>
      </c>
      <c r="AC82" s="537"/>
      <c r="AD82" s="1275"/>
      <c r="AE82" s="73"/>
      <c r="AF82" s="336"/>
      <c r="AG82" s="537" t="s">
        <v>25</v>
      </c>
      <c r="AH82" s="73"/>
      <c r="AI82" s="336"/>
      <c r="AJ82" s="336"/>
      <c r="AK82" s="336"/>
      <c r="AL82" s="537" t="s">
        <v>27</v>
      </c>
      <c r="AM82" s="336"/>
      <c r="AN82" s="336"/>
      <c r="AO82" s="18"/>
      <c r="AP82" s="336"/>
      <c r="AQ82" s="537" t="s">
        <v>29</v>
      </c>
      <c r="AR82" s="175"/>
      <c r="AS82" s="45"/>
      <c r="AT82" s="610"/>
      <c r="AV82" s="457"/>
    </row>
    <row r="83" spans="1:48" ht="6" customHeight="1">
      <c r="A83" s="36"/>
      <c r="B83" s="214"/>
      <c r="D83" s="6"/>
      <c r="E83" s="865"/>
      <c r="F83" s="865"/>
      <c r="G83" s="865"/>
      <c r="H83" s="865"/>
      <c r="I83" s="865"/>
      <c r="J83" s="865"/>
      <c r="K83" s="865"/>
      <c r="L83" s="865"/>
      <c r="M83" s="866"/>
      <c r="N83" s="865"/>
      <c r="O83" s="866"/>
      <c r="P83" s="865"/>
      <c r="Q83" s="865"/>
      <c r="R83" s="118"/>
      <c r="S83" s="867"/>
      <c r="T83" s="868"/>
      <c r="U83" s="31"/>
      <c r="V83" s="6"/>
      <c r="W83" s="545"/>
      <c r="X83" s="541"/>
      <c r="Y83" s="545"/>
      <c r="Z83" s="545"/>
      <c r="AA83" s="545"/>
      <c r="AB83" s="545"/>
      <c r="AC83" s="287"/>
      <c r="AD83" s="1269"/>
      <c r="AE83" s="196"/>
      <c r="AF83" s="196"/>
      <c r="AG83" s="545"/>
      <c r="AH83" s="541"/>
      <c r="AI83" s="196"/>
      <c r="AJ83" s="545"/>
      <c r="AK83" s="545"/>
      <c r="AL83" s="545"/>
      <c r="AM83" s="541"/>
      <c r="AN83" s="545"/>
      <c r="AO83" s="114"/>
      <c r="AP83" s="545"/>
      <c r="AQ83" s="541"/>
      <c r="AR83" s="351"/>
      <c r="AS83" s="54"/>
      <c r="AT83" s="610"/>
      <c r="AV83" s="457"/>
    </row>
    <row r="84" spans="1:48" ht="6" customHeight="1">
      <c r="A84" s="36"/>
      <c r="B84" s="214"/>
      <c r="D84" s="4"/>
      <c r="E84" s="22"/>
      <c r="F84" s="22"/>
      <c r="G84" s="22"/>
      <c r="H84" s="22"/>
      <c r="I84" s="22"/>
      <c r="J84" s="22"/>
      <c r="K84" s="22"/>
      <c r="L84" s="22"/>
      <c r="M84" s="869"/>
      <c r="N84" s="22"/>
      <c r="O84" s="869"/>
      <c r="P84" s="22"/>
      <c r="Q84" s="22"/>
      <c r="R84" s="20"/>
      <c r="S84" s="804"/>
      <c r="T84" s="870"/>
      <c r="U84" s="46"/>
      <c r="V84" s="4"/>
      <c r="W84" s="336"/>
      <c r="X84" s="537"/>
      <c r="Y84" s="336"/>
      <c r="Z84" s="336"/>
      <c r="AA84" s="336"/>
      <c r="AB84" s="336"/>
      <c r="AC84" s="92"/>
      <c r="AD84" s="1270"/>
      <c r="AE84" s="73"/>
      <c r="AF84" s="73"/>
      <c r="AG84" s="336"/>
      <c r="AH84" s="537"/>
      <c r="AI84" s="73"/>
      <c r="AJ84" s="336"/>
      <c r="AK84" s="336"/>
      <c r="AL84" s="336"/>
      <c r="AM84" s="537"/>
      <c r="AN84" s="336"/>
      <c r="AO84" s="18"/>
      <c r="AP84" s="336"/>
      <c r="AQ84" s="537"/>
      <c r="AR84" s="175"/>
      <c r="AS84" s="45"/>
      <c r="AT84" s="610"/>
      <c r="AV84" s="457"/>
    </row>
    <row r="85" spans="1:48" ht="11.25" customHeight="1">
      <c r="A85" s="36"/>
      <c r="B85" s="214" t="s">
        <v>142</v>
      </c>
      <c r="D85" s="4"/>
      <c r="E85" s="1733" t="str">
        <f ca="1">VLOOKUP(CONCATENATE($B$29&amp;"-"&amp;INDIRECT(ADDRESS(ROW(),COLUMN()-3))),INDIRECT("translations[[Question Num]:["&amp; Language_Selected &amp;"]]"),MATCH(Language_Selected,Language_Options,0)+1,FALSE)</f>
        <v>CIPROFLOXACIN 
PROBE: 2nd-line oral antibiotic.</v>
      </c>
      <c r="F85" s="1733"/>
      <c r="G85" s="1733"/>
      <c r="H85" s="1733"/>
      <c r="I85" s="1733"/>
      <c r="J85" s="1733"/>
      <c r="K85" s="1733"/>
      <c r="L85" s="1733"/>
      <c r="M85" s="1733"/>
      <c r="N85" s="1733"/>
      <c r="O85" s="1733"/>
      <c r="P85" s="1733"/>
      <c r="Q85" s="1733"/>
      <c r="R85" s="1733"/>
      <c r="S85" s="1733"/>
      <c r="T85" s="1733"/>
      <c r="U85" s="46"/>
      <c r="V85" s="4"/>
      <c r="W85" s="336"/>
      <c r="X85" s="537" t="s">
        <v>21</v>
      </c>
      <c r="Y85" s="336"/>
      <c r="Z85" s="336"/>
      <c r="AA85" s="336"/>
      <c r="AB85" s="537" t="s">
        <v>23</v>
      </c>
      <c r="AC85" s="537"/>
      <c r="AD85" s="1275"/>
      <c r="AE85" s="73"/>
      <c r="AF85" s="336"/>
      <c r="AG85" s="537" t="s">
        <v>25</v>
      </c>
      <c r="AH85" s="73"/>
      <c r="AI85" s="336"/>
      <c r="AJ85" s="336"/>
      <c r="AK85" s="336"/>
      <c r="AL85" s="537" t="s">
        <v>27</v>
      </c>
      <c r="AM85" s="336"/>
      <c r="AN85" s="336"/>
      <c r="AO85" s="18"/>
      <c r="AP85" s="336"/>
      <c r="AQ85" s="537" t="s">
        <v>29</v>
      </c>
      <c r="AR85" s="175"/>
      <c r="AS85" s="45"/>
      <c r="AT85" s="610"/>
      <c r="AV85" s="457"/>
    </row>
    <row r="86" spans="1:48" ht="11.25" customHeight="1">
      <c r="A86" s="36"/>
      <c r="B86" s="214"/>
      <c r="D86" s="4"/>
      <c r="E86" s="1733"/>
      <c r="F86" s="1733"/>
      <c r="G86" s="1733"/>
      <c r="H86" s="1733"/>
      <c r="I86" s="1733"/>
      <c r="J86" s="1733"/>
      <c r="K86" s="1733"/>
      <c r="L86" s="1733"/>
      <c r="M86" s="1733"/>
      <c r="N86" s="1733"/>
      <c r="O86" s="1733"/>
      <c r="P86" s="1733"/>
      <c r="Q86" s="1733"/>
      <c r="R86" s="1733"/>
      <c r="S86" s="1733"/>
      <c r="T86" s="1733"/>
      <c r="U86" s="46"/>
      <c r="V86" s="4"/>
      <c r="W86" s="336"/>
      <c r="X86" s="537"/>
      <c r="Y86" s="336"/>
      <c r="Z86" s="336"/>
      <c r="AA86" s="336"/>
      <c r="AB86" s="537"/>
      <c r="AC86" s="537"/>
      <c r="AD86" s="1275"/>
      <c r="AE86" s="73"/>
      <c r="AF86" s="336"/>
      <c r="AG86" s="537"/>
      <c r="AH86" s="73"/>
      <c r="AI86" s="336"/>
      <c r="AJ86" s="336"/>
      <c r="AK86" s="336"/>
      <c r="AL86" s="537"/>
      <c r="AM86" s="336"/>
      <c r="AN86" s="336"/>
      <c r="AO86" s="18"/>
      <c r="AP86" s="336"/>
      <c r="AQ86" s="537"/>
      <c r="AR86" s="175"/>
      <c r="AS86" s="45"/>
      <c r="AT86" s="610"/>
      <c r="AV86" s="457"/>
    </row>
    <row r="87" spans="1:48" ht="6" customHeight="1">
      <c r="A87" s="36"/>
      <c r="B87" s="214"/>
      <c r="D87" s="6"/>
      <c r="E87" s="865"/>
      <c r="F87" s="865"/>
      <c r="G87" s="865"/>
      <c r="H87" s="865"/>
      <c r="I87" s="865"/>
      <c r="J87" s="865"/>
      <c r="K87" s="865"/>
      <c r="L87" s="865"/>
      <c r="M87" s="866"/>
      <c r="N87" s="865"/>
      <c r="O87" s="866"/>
      <c r="P87" s="865"/>
      <c r="Q87" s="865"/>
      <c r="R87" s="118"/>
      <c r="S87" s="867"/>
      <c r="T87" s="868"/>
      <c r="U87" s="31"/>
      <c r="V87" s="6"/>
      <c r="W87" s="545"/>
      <c r="X87" s="541"/>
      <c r="Y87" s="545"/>
      <c r="Z87" s="545"/>
      <c r="AA87" s="545"/>
      <c r="AB87" s="545"/>
      <c r="AC87" s="287"/>
      <c r="AD87" s="1269"/>
      <c r="AE87" s="196"/>
      <c r="AF87" s="196"/>
      <c r="AG87" s="545"/>
      <c r="AH87" s="541"/>
      <c r="AI87" s="196"/>
      <c r="AJ87" s="545"/>
      <c r="AK87" s="545"/>
      <c r="AL87" s="545"/>
      <c r="AM87" s="541"/>
      <c r="AN87" s="545"/>
      <c r="AO87" s="114"/>
      <c r="AP87" s="545"/>
      <c r="AQ87" s="541"/>
      <c r="AR87" s="351"/>
      <c r="AS87" s="54"/>
      <c r="AT87" s="610"/>
      <c r="AV87" s="457"/>
    </row>
    <row r="88" spans="1:48" ht="6" customHeight="1">
      <c r="A88" s="36"/>
      <c r="B88" s="214"/>
      <c r="D88" s="4"/>
      <c r="E88" s="22"/>
      <c r="F88" s="22"/>
      <c r="G88" s="22"/>
      <c r="H88" s="22"/>
      <c r="I88" s="22"/>
      <c r="J88" s="22"/>
      <c r="K88" s="22"/>
      <c r="L88" s="22"/>
      <c r="M88" s="869"/>
      <c r="N88" s="22"/>
      <c r="O88" s="869"/>
      <c r="P88" s="22"/>
      <c r="Q88" s="22"/>
      <c r="R88" s="20"/>
      <c r="S88" s="804"/>
      <c r="T88" s="870"/>
      <c r="U88" s="46"/>
      <c r="V88" s="4"/>
      <c r="W88" s="336"/>
      <c r="X88" s="537"/>
      <c r="Y88" s="336"/>
      <c r="Z88" s="336"/>
      <c r="AA88" s="336"/>
      <c r="AB88" s="336"/>
      <c r="AC88" s="92"/>
      <c r="AD88" s="1270"/>
      <c r="AE88" s="73"/>
      <c r="AF88" s="73"/>
      <c r="AG88" s="336"/>
      <c r="AH88" s="537"/>
      <c r="AI88" s="73"/>
      <c r="AJ88" s="336"/>
      <c r="AK88" s="336"/>
      <c r="AL88" s="336"/>
      <c r="AM88" s="537"/>
      <c r="AN88" s="336"/>
      <c r="AO88" s="18"/>
      <c r="AP88" s="336"/>
      <c r="AQ88" s="537"/>
      <c r="AR88" s="175"/>
      <c r="AS88" s="45"/>
      <c r="AT88" s="610"/>
      <c r="AV88" s="457"/>
    </row>
    <row r="89" spans="1:48" s="608" customFormat="1" ht="11.25" customHeight="1">
      <c r="A89" s="36"/>
      <c r="B89" s="214" t="s">
        <v>143</v>
      </c>
      <c r="C89" s="8"/>
      <c r="D89" s="4"/>
      <c r="E89" s="1733" t="str">
        <f ca="1">VLOOKUP(CONCATENATE($B$29&amp;"-"&amp;INDIRECT(ADDRESS(ROW(),COLUMN()-3))),INDIRECT("translations[[Question Num]:["&amp; Language_Selected &amp;"]]"),MATCH(Language_Selected,Language_Options,0)+1,FALSE)</f>
        <v>CLOXACILLIN</v>
      </c>
      <c r="F89" s="1733"/>
      <c r="G89" s="1733"/>
      <c r="H89" s="1733"/>
      <c r="I89" s="1733"/>
      <c r="J89" s="1733"/>
      <c r="K89" s="1733"/>
      <c r="L89" s="1733"/>
      <c r="M89" s="1733"/>
      <c r="N89" s="1733"/>
      <c r="O89" s="1733"/>
      <c r="P89" s="1733"/>
      <c r="Q89" s="1733"/>
      <c r="R89" s="1733"/>
      <c r="S89" s="1733"/>
      <c r="T89" s="1733"/>
      <c r="U89" s="46"/>
      <c r="V89" s="4"/>
      <c r="W89" s="336"/>
      <c r="X89" s="537" t="s">
        <v>21</v>
      </c>
      <c r="Y89" s="336"/>
      <c r="Z89" s="336"/>
      <c r="AA89" s="336"/>
      <c r="AB89" s="537" t="s">
        <v>23</v>
      </c>
      <c r="AC89" s="537"/>
      <c r="AD89" s="1275"/>
      <c r="AE89" s="73"/>
      <c r="AF89" s="336"/>
      <c r="AG89" s="537" t="s">
        <v>25</v>
      </c>
      <c r="AH89" s="73"/>
      <c r="AI89" s="336"/>
      <c r="AJ89" s="336"/>
      <c r="AK89" s="336"/>
      <c r="AL89" s="537" t="s">
        <v>27</v>
      </c>
      <c r="AM89" s="336"/>
      <c r="AN89" s="336"/>
      <c r="AO89" s="18"/>
      <c r="AP89" s="336"/>
      <c r="AQ89" s="537" t="s">
        <v>29</v>
      </c>
      <c r="AR89" s="175"/>
      <c r="AS89" s="45"/>
      <c r="AT89" s="610"/>
    </row>
    <row r="90" spans="1:48" ht="6" customHeight="1">
      <c r="A90" s="36"/>
      <c r="B90" s="214"/>
      <c r="D90" s="6"/>
      <c r="E90" s="865"/>
      <c r="F90" s="865"/>
      <c r="G90" s="865"/>
      <c r="H90" s="865"/>
      <c r="I90" s="865"/>
      <c r="J90" s="865"/>
      <c r="K90" s="865"/>
      <c r="L90" s="865"/>
      <c r="M90" s="866"/>
      <c r="N90" s="865"/>
      <c r="O90" s="866"/>
      <c r="P90" s="865"/>
      <c r="Q90" s="865"/>
      <c r="R90" s="118"/>
      <c r="S90" s="867"/>
      <c r="T90" s="868"/>
      <c r="U90" s="31"/>
      <c r="V90" s="6"/>
      <c r="W90" s="545"/>
      <c r="X90" s="541"/>
      <c r="Y90" s="545"/>
      <c r="Z90" s="545"/>
      <c r="AA90" s="545"/>
      <c r="AB90" s="545"/>
      <c r="AC90" s="287"/>
      <c r="AD90" s="1269"/>
      <c r="AE90" s="196"/>
      <c r="AF90" s="196"/>
      <c r="AG90" s="545"/>
      <c r="AH90" s="541"/>
      <c r="AI90" s="196"/>
      <c r="AJ90" s="545"/>
      <c r="AK90" s="545"/>
      <c r="AL90" s="545"/>
      <c r="AM90" s="541"/>
      <c r="AN90" s="545"/>
      <c r="AO90" s="114"/>
      <c r="AP90" s="545"/>
      <c r="AQ90" s="541"/>
      <c r="AR90" s="351"/>
      <c r="AS90" s="54"/>
      <c r="AV90" s="457"/>
    </row>
    <row r="91" spans="1:48" ht="6" customHeight="1">
      <c r="A91" s="36"/>
      <c r="B91" s="214"/>
      <c r="D91" s="4"/>
      <c r="E91" s="22"/>
      <c r="F91" s="22"/>
      <c r="G91" s="22"/>
      <c r="H91" s="22"/>
      <c r="I91" s="22"/>
      <c r="J91" s="22"/>
      <c r="K91" s="22"/>
      <c r="L91" s="22"/>
      <c r="M91" s="869"/>
      <c r="N91" s="22"/>
      <c r="O91" s="869"/>
      <c r="P91" s="22"/>
      <c r="Q91" s="22"/>
      <c r="R91" s="20"/>
      <c r="S91" s="804"/>
      <c r="T91" s="870"/>
      <c r="U91" s="46"/>
      <c r="V91" s="4"/>
      <c r="W91" s="336"/>
      <c r="X91" s="537"/>
      <c r="Y91" s="336"/>
      <c r="Z91" s="336"/>
      <c r="AA91" s="336"/>
      <c r="AB91" s="336"/>
      <c r="AC91" s="92"/>
      <c r="AD91" s="1270"/>
      <c r="AE91" s="73"/>
      <c r="AF91" s="73"/>
      <c r="AG91" s="336"/>
      <c r="AH91" s="537"/>
      <c r="AI91" s="73"/>
      <c r="AJ91" s="336"/>
      <c r="AK91" s="336"/>
      <c r="AL91" s="336"/>
      <c r="AM91" s="537"/>
      <c r="AN91" s="336"/>
      <c r="AO91" s="18"/>
      <c r="AP91" s="336"/>
      <c r="AQ91" s="537"/>
      <c r="AR91" s="175"/>
      <c r="AS91" s="45"/>
      <c r="AV91" s="609"/>
    </row>
    <row r="92" spans="1:48" ht="11.25" customHeight="1">
      <c r="A92" s="36"/>
      <c r="B92" s="214" t="s">
        <v>144</v>
      </c>
      <c r="D92" s="4"/>
      <c r="E92" s="1769" t="str">
        <f ca="1">VLOOKUP(CONCATENATE($B$29&amp;"-"&amp;INDIRECT(ADDRESS(ROW(),COLUMN()-3))),INDIRECT("translations[[Question Num]:["&amp; Language_Selected &amp;"]]"),MATCH(Language_Selected,Language_Options,0)+1,FALSE)</f>
        <v>CO-TRIMOXAZOLE (TABS) 
PROBE: Oral antibiotics-adult formation.</v>
      </c>
      <c r="F92" s="1769"/>
      <c r="G92" s="1769"/>
      <c r="H92" s="1769"/>
      <c r="I92" s="1769"/>
      <c r="J92" s="1769"/>
      <c r="K92" s="1769"/>
      <c r="L92" s="1769"/>
      <c r="M92" s="1769"/>
      <c r="N92" s="1769"/>
      <c r="O92" s="1769"/>
      <c r="P92" s="1769"/>
      <c r="Q92" s="1769"/>
      <c r="R92" s="1769"/>
      <c r="S92" s="1769"/>
      <c r="T92" s="1769"/>
      <c r="U92" s="46"/>
      <c r="V92" s="4"/>
      <c r="W92" s="336"/>
      <c r="X92" s="537" t="s">
        <v>21</v>
      </c>
      <c r="Y92" s="336"/>
      <c r="Z92" s="336"/>
      <c r="AA92" s="336"/>
      <c r="AB92" s="537" t="s">
        <v>23</v>
      </c>
      <c r="AC92" s="537"/>
      <c r="AD92" s="1275"/>
      <c r="AE92" s="73"/>
      <c r="AF92" s="336"/>
      <c r="AG92" s="537" t="s">
        <v>25</v>
      </c>
      <c r="AH92" s="73"/>
      <c r="AI92" s="336"/>
      <c r="AJ92" s="336"/>
      <c r="AK92" s="336"/>
      <c r="AL92" s="537" t="s">
        <v>27</v>
      </c>
      <c r="AM92" s="336"/>
      <c r="AN92" s="336"/>
      <c r="AO92" s="18"/>
      <c r="AP92" s="336"/>
      <c r="AQ92" s="537" t="s">
        <v>29</v>
      </c>
      <c r="AR92" s="175"/>
      <c r="AS92" s="45"/>
      <c r="AV92" s="609"/>
    </row>
    <row r="93" spans="1:48" ht="11.25" customHeight="1">
      <c r="A93" s="36"/>
      <c r="B93" s="349"/>
      <c r="D93" s="4"/>
      <c r="E93" s="1769"/>
      <c r="F93" s="1769"/>
      <c r="G93" s="1769"/>
      <c r="H93" s="1769"/>
      <c r="I93" s="1769"/>
      <c r="J93" s="1769"/>
      <c r="K93" s="1769"/>
      <c r="L93" s="1769"/>
      <c r="M93" s="1769"/>
      <c r="N93" s="1769"/>
      <c r="O93" s="1769"/>
      <c r="P93" s="1769"/>
      <c r="Q93" s="1769"/>
      <c r="R93" s="1769"/>
      <c r="S93" s="1769"/>
      <c r="T93" s="1769"/>
      <c r="U93" s="46"/>
      <c r="V93" s="4"/>
      <c r="W93" s="336"/>
      <c r="X93" s="537"/>
      <c r="Y93" s="336"/>
      <c r="Z93" s="336"/>
      <c r="AA93" s="336"/>
      <c r="AB93" s="537"/>
      <c r="AC93" s="537"/>
      <c r="AD93" s="1275"/>
      <c r="AE93" s="73"/>
      <c r="AF93" s="336"/>
      <c r="AG93" s="537"/>
      <c r="AH93" s="73"/>
      <c r="AI93" s="336"/>
      <c r="AJ93" s="336"/>
      <c r="AK93" s="336"/>
      <c r="AL93" s="537"/>
      <c r="AM93" s="336"/>
      <c r="AN93" s="336"/>
      <c r="AO93" s="18"/>
      <c r="AP93" s="336"/>
      <c r="AQ93" s="537"/>
      <c r="AR93" s="175"/>
      <c r="AS93" s="45"/>
    </row>
    <row r="94" spans="1:48" ht="6" customHeight="1">
      <c r="A94" s="36"/>
      <c r="B94" s="349"/>
      <c r="D94" s="6"/>
      <c r="E94" s="865"/>
      <c r="F94" s="865"/>
      <c r="G94" s="865"/>
      <c r="H94" s="865"/>
      <c r="I94" s="865"/>
      <c r="J94" s="865"/>
      <c r="K94" s="865"/>
      <c r="L94" s="865"/>
      <c r="M94" s="866"/>
      <c r="N94" s="865"/>
      <c r="O94" s="866"/>
      <c r="P94" s="865"/>
      <c r="Q94" s="865"/>
      <c r="R94" s="118"/>
      <c r="S94" s="867"/>
      <c r="T94" s="868"/>
      <c r="U94" s="31"/>
      <c r="V94" s="6"/>
      <c r="W94" s="545"/>
      <c r="X94" s="541"/>
      <c r="Y94" s="545"/>
      <c r="Z94" s="545"/>
      <c r="AA94" s="545"/>
      <c r="AB94" s="545"/>
      <c r="AC94" s="287"/>
      <c r="AD94" s="1269"/>
      <c r="AE94" s="196"/>
      <c r="AF94" s="196"/>
      <c r="AG94" s="545"/>
      <c r="AH94" s="541"/>
      <c r="AI94" s="196"/>
      <c r="AJ94" s="545"/>
      <c r="AK94" s="545"/>
      <c r="AL94" s="545"/>
      <c r="AM94" s="541"/>
      <c r="AN94" s="545"/>
      <c r="AO94" s="114"/>
      <c r="AP94" s="545"/>
      <c r="AQ94" s="541"/>
      <c r="AR94" s="351"/>
      <c r="AS94" s="54"/>
    </row>
    <row r="95" spans="1:48" ht="6" customHeight="1">
      <c r="A95" s="36"/>
      <c r="B95" s="349"/>
      <c r="D95" s="11"/>
      <c r="E95" s="72"/>
      <c r="F95" s="72"/>
      <c r="G95" s="72"/>
      <c r="H95" s="72"/>
      <c r="I95" s="72"/>
      <c r="J95" s="72"/>
      <c r="K95" s="72"/>
      <c r="L95" s="72"/>
      <c r="M95" s="871"/>
      <c r="N95" s="72"/>
      <c r="O95" s="871"/>
      <c r="P95" s="72"/>
      <c r="Q95" s="72"/>
      <c r="R95" s="860"/>
      <c r="S95" s="872"/>
      <c r="T95" s="873"/>
      <c r="U95" s="30"/>
      <c r="V95" s="11"/>
      <c r="W95" s="548"/>
      <c r="X95" s="579"/>
      <c r="Y95" s="548"/>
      <c r="Z95" s="548"/>
      <c r="AA95" s="548"/>
      <c r="AB95" s="548"/>
      <c r="AC95" s="291"/>
      <c r="AD95" s="1271"/>
      <c r="AE95" s="226"/>
      <c r="AF95" s="226"/>
      <c r="AG95" s="548"/>
      <c r="AH95" s="579"/>
      <c r="AI95" s="226"/>
      <c r="AJ95" s="548"/>
      <c r="AK95" s="548"/>
      <c r="AL95" s="548"/>
      <c r="AM95" s="579"/>
      <c r="AN95" s="548"/>
      <c r="AO95" s="248"/>
      <c r="AP95" s="548"/>
      <c r="AQ95" s="579"/>
      <c r="AR95" s="546"/>
      <c r="AS95" s="95"/>
    </row>
    <row r="96" spans="1:48" ht="11.25" customHeight="1">
      <c r="A96" s="36"/>
      <c r="B96" s="214" t="s">
        <v>145</v>
      </c>
      <c r="D96" s="4"/>
      <c r="E96" s="1733" t="str">
        <f ca="1">VLOOKUP(CONCATENATE($B$29&amp;"-"&amp;INDIRECT(ADDRESS(ROW(),COLUMN()-3))),INDIRECT("translations[[Question Num]:["&amp; Language_Selected &amp;"]]"),MATCH(Language_Selected,Language_Options,0)+1,FALSE)</f>
        <v>CO-TRIMOXAZOLE SUSPENSION OR DISPERSIBLE PEDIATRIC-DOSED TABLET 
PROBE: Oral antibiotics for children</v>
      </c>
      <c r="F96" s="1733"/>
      <c r="G96" s="1733"/>
      <c r="H96" s="1733"/>
      <c r="I96" s="1733"/>
      <c r="J96" s="1733"/>
      <c r="K96" s="1733"/>
      <c r="L96" s="1733"/>
      <c r="M96" s="1733"/>
      <c r="N96" s="1733"/>
      <c r="O96" s="1733"/>
      <c r="P96" s="1733"/>
      <c r="Q96" s="1733"/>
      <c r="R96" s="1733"/>
      <c r="S96" s="1733"/>
      <c r="T96" s="1733"/>
      <c r="U96" s="46"/>
      <c r="V96" s="4"/>
      <c r="W96" s="336"/>
      <c r="X96" s="537" t="s">
        <v>21</v>
      </c>
      <c r="Y96" s="336"/>
      <c r="Z96" s="336"/>
      <c r="AA96" s="336"/>
      <c r="AB96" s="537" t="s">
        <v>23</v>
      </c>
      <c r="AC96" s="537"/>
      <c r="AD96" s="1275"/>
      <c r="AE96" s="73"/>
      <c r="AF96" s="336"/>
      <c r="AG96" s="537" t="s">
        <v>25</v>
      </c>
      <c r="AH96" s="73"/>
      <c r="AI96" s="336"/>
      <c r="AJ96" s="336"/>
      <c r="AK96" s="336"/>
      <c r="AL96" s="537" t="s">
        <v>27</v>
      </c>
      <c r="AM96" s="336"/>
      <c r="AN96" s="336"/>
      <c r="AO96" s="18"/>
      <c r="AP96" s="336"/>
      <c r="AQ96" s="537" t="s">
        <v>29</v>
      </c>
      <c r="AR96" s="175"/>
      <c r="AS96" s="45"/>
    </row>
    <row r="97" spans="1:45" ht="11.25" customHeight="1">
      <c r="A97" s="36"/>
      <c r="B97" s="214"/>
      <c r="D97" s="4"/>
      <c r="E97" s="1733"/>
      <c r="F97" s="1733"/>
      <c r="G97" s="1733"/>
      <c r="H97" s="1733"/>
      <c r="I97" s="1733"/>
      <c r="J97" s="1733"/>
      <c r="K97" s="1733"/>
      <c r="L97" s="1733"/>
      <c r="M97" s="1733"/>
      <c r="N97" s="1733"/>
      <c r="O97" s="1733"/>
      <c r="P97" s="1733"/>
      <c r="Q97" s="1733"/>
      <c r="R97" s="1733"/>
      <c r="S97" s="1733"/>
      <c r="T97" s="1733"/>
      <c r="U97" s="46"/>
      <c r="V97" s="4"/>
      <c r="W97" s="336"/>
      <c r="X97" s="537"/>
      <c r="Y97" s="336"/>
      <c r="Z97" s="336"/>
      <c r="AA97" s="336"/>
      <c r="AB97" s="537"/>
      <c r="AC97" s="537"/>
      <c r="AD97" s="1275"/>
      <c r="AE97" s="73"/>
      <c r="AF97" s="336"/>
      <c r="AG97" s="537"/>
      <c r="AH97" s="73"/>
      <c r="AI97" s="336"/>
      <c r="AJ97" s="336"/>
      <c r="AK97" s="336"/>
      <c r="AL97" s="537"/>
      <c r="AM97" s="336"/>
      <c r="AN97" s="336"/>
      <c r="AO97" s="18"/>
      <c r="AP97" s="336"/>
      <c r="AQ97" s="537"/>
      <c r="AR97" s="175"/>
      <c r="AS97" s="45"/>
    </row>
    <row r="98" spans="1:45" ht="11.25" customHeight="1">
      <c r="A98" s="36"/>
      <c r="B98" s="214"/>
      <c r="D98" s="4"/>
      <c r="E98" s="1733"/>
      <c r="F98" s="1733"/>
      <c r="G98" s="1733"/>
      <c r="H98" s="1733"/>
      <c r="I98" s="1733"/>
      <c r="J98" s="1733"/>
      <c r="K98" s="1733"/>
      <c r="L98" s="1733"/>
      <c r="M98" s="1733"/>
      <c r="N98" s="1733"/>
      <c r="O98" s="1733"/>
      <c r="P98" s="1733"/>
      <c r="Q98" s="1733"/>
      <c r="R98" s="1733"/>
      <c r="S98" s="1733"/>
      <c r="T98" s="1733"/>
      <c r="U98" s="46"/>
      <c r="V98" s="4"/>
      <c r="W98" s="336"/>
      <c r="X98" s="537"/>
      <c r="Y98" s="336"/>
      <c r="Z98" s="336"/>
      <c r="AA98" s="336"/>
      <c r="AB98" s="92"/>
      <c r="AC98" s="92"/>
      <c r="AD98" s="1275"/>
      <c r="AE98" s="73"/>
      <c r="AF98" s="336"/>
      <c r="AG98" s="537"/>
      <c r="AH98" s="73"/>
      <c r="AI98" s="336"/>
      <c r="AJ98" s="336"/>
      <c r="AK98" s="336"/>
      <c r="AL98" s="537"/>
      <c r="AM98" s="336"/>
      <c r="AN98" s="336"/>
      <c r="AO98" s="18"/>
      <c r="AP98" s="336"/>
      <c r="AQ98" s="537"/>
      <c r="AR98" s="175"/>
      <c r="AS98" s="45"/>
    </row>
    <row r="99" spans="1:45" ht="11.25" customHeight="1">
      <c r="A99" s="36"/>
      <c r="B99" s="214"/>
      <c r="D99" s="4"/>
      <c r="E99" s="1733"/>
      <c r="F99" s="1733"/>
      <c r="G99" s="1733"/>
      <c r="H99" s="1733"/>
      <c r="I99" s="1733"/>
      <c r="J99" s="1733"/>
      <c r="K99" s="1733"/>
      <c r="L99" s="1733"/>
      <c r="M99" s="1733"/>
      <c r="N99" s="1733"/>
      <c r="O99" s="1733"/>
      <c r="P99" s="1733"/>
      <c r="Q99" s="1733"/>
      <c r="R99" s="1733"/>
      <c r="S99" s="1733"/>
      <c r="T99" s="1733"/>
      <c r="U99" s="46"/>
      <c r="V99" s="4"/>
      <c r="W99" s="336"/>
      <c r="X99" s="537"/>
      <c r="Y99" s="336"/>
      <c r="Z99" s="336"/>
      <c r="AA99" s="336"/>
      <c r="AB99" s="92"/>
      <c r="AC99" s="92"/>
      <c r="AD99" s="1275"/>
      <c r="AE99" s="73"/>
      <c r="AF99" s="336"/>
      <c r="AG99" s="537"/>
      <c r="AH99" s="73"/>
      <c r="AI99" s="336"/>
      <c r="AJ99" s="336"/>
      <c r="AK99" s="336"/>
      <c r="AL99" s="537"/>
      <c r="AM99" s="336"/>
      <c r="AN99" s="336"/>
      <c r="AO99" s="18"/>
      <c r="AP99" s="336"/>
      <c r="AQ99" s="537"/>
      <c r="AR99" s="175"/>
      <c r="AS99" s="45"/>
    </row>
    <row r="100" spans="1:45" ht="6" customHeight="1">
      <c r="A100" s="36"/>
      <c r="B100" s="214"/>
      <c r="C100" s="102"/>
      <c r="D100" s="6"/>
      <c r="E100" s="865"/>
      <c r="F100" s="865"/>
      <c r="G100" s="865"/>
      <c r="H100" s="865"/>
      <c r="I100" s="865"/>
      <c r="J100" s="865"/>
      <c r="K100" s="865"/>
      <c r="L100" s="865"/>
      <c r="M100" s="866"/>
      <c r="N100" s="865"/>
      <c r="O100" s="866"/>
      <c r="P100" s="865"/>
      <c r="Q100" s="865"/>
      <c r="R100" s="118"/>
      <c r="S100" s="867"/>
      <c r="T100" s="868"/>
      <c r="U100" s="31"/>
      <c r="V100" s="6"/>
      <c r="W100" s="545"/>
      <c r="X100" s="541"/>
      <c r="Y100" s="545"/>
      <c r="Z100" s="545"/>
      <c r="AA100" s="545"/>
      <c r="AB100" s="545"/>
      <c r="AC100" s="287"/>
      <c r="AD100" s="1269"/>
      <c r="AE100" s="196"/>
      <c r="AF100" s="196"/>
      <c r="AG100" s="545"/>
      <c r="AH100" s="541"/>
      <c r="AI100" s="196"/>
      <c r="AJ100" s="545"/>
      <c r="AK100" s="545"/>
      <c r="AL100" s="545"/>
      <c r="AM100" s="541"/>
      <c r="AN100" s="545"/>
      <c r="AO100" s="114"/>
      <c r="AP100" s="545"/>
      <c r="AQ100" s="541"/>
      <c r="AR100" s="351"/>
      <c r="AS100" s="54"/>
    </row>
    <row r="101" spans="1:45" ht="6" customHeight="1">
      <c r="A101" s="36"/>
      <c r="B101" s="214"/>
      <c r="C101" s="102"/>
      <c r="D101" s="11"/>
      <c r="E101" s="72"/>
      <c r="F101" s="72"/>
      <c r="G101" s="72"/>
      <c r="H101" s="72"/>
      <c r="I101" s="72"/>
      <c r="J101" s="72"/>
      <c r="K101" s="72"/>
      <c r="L101" s="72"/>
      <c r="M101" s="871"/>
      <c r="N101" s="72"/>
      <c r="O101" s="871"/>
      <c r="P101" s="72"/>
      <c r="Q101" s="72"/>
      <c r="R101" s="860"/>
      <c r="S101" s="872"/>
      <c r="T101" s="873"/>
      <c r="U101" s="30"/>
      <c r="V101" s="11"/>
      <c r="W101" s="548"/>
      <c r="X101" s="579"/>
      <c r="Y101" s="548"/>
      <c r="Z101" s="548"/>
      <c r="AA101" s="548"/>
      <c r="AB101" s="548"/>
      <c r="AC101" s="291"/>
      <c r="AD101" s="1271"/>
      <c r="AE101" s="226"/>
      <c r="AF101" s="226"/>
      <c r="AG101" s="548"/>
      <c r="AH101" s="579"/>
      <c r="AI101" s="226"/>
      <c r="AJ101" s="548"/>
      <c r="AK101" s="548"/>
      <c r="AL101" s="548"/>
      <c r="AM101" s="579"/>
      <c r="AN101" s="548"/>
      <c r="AO101" s="248"/>
      <c r="AP101" s="548"/>
      <c r="AQ101" s="579"/>
      <c r="AR101" s="546"/>
      <c r="AS101" s="95"/>
    </row>
    <row r="102" spans="1:45" ht="11.25" customHeight="1">
      <c r="A102" s="36"/>
      <c r="B102" s="214" t="s">
        <v>146</v>
      </c>
      <c r="D102" s="4"/>
      <c r="E102" s="1769" t="str">
        <f ca="1">VLOOKUP(CONCATENATE($B$29&amp;"-"&amp;INDIRECT(ADDRESS(ROW(),COLUMN()-3))),INDIRECT("translations[[Question Num]:["&amp; Language_Selected &amp;"]]"),MATCH(Language_Selected,Language_Options,0)+1,FALSE)</f>
        <v>GENTAMYCIN INJECTION 
PROBE: Broad spectrum injectable antibiotic.</v>
      </c>
      <c r="F102" s="1769"/>
      <c r="G102" s="1769"/>
      <c r="H102" s="1769"/>
      <c r="I102" s="1769"/>
      <c r="J102" s="1769"/>
      <c r="K102" s="1769"/>
      <c r="L102" s="1769"/>
      <c r="M102" s="1769"/>
      <c r="N102" s="1769"/>
      <c r="O102" s="1769"/>
      <c r="P102" s="1769"/>
      <c r="Q102" s="1769"/>
      <c r="R102" s="1769"/>
      <c r="S102" s="1769"/>
      <c r="T102" s="1769"/>
      <c r="U102" s="46"/>
      <c r="V102" s="4"/>
      <c r="W102" s="336"/>
      <c r="X102" s="537" t="s">
        <v>21</v>
      </c>
      <c r="Y102" s="336"/>
      <c r="Z102" s="336"/>
      <c r="AA102" s="336"/>
      <c r="AB102" s="537" t="s">
        <v>23</v>
      </c>
      <c r="AC102" s="537"/>
      <c r="AD102" s="1275"/>
      <c r="AE102" s="73"/>
      <c r="AF102" s="336"/>
      <c r="AG102" s="537" t="s">
        <v>25</v>
      </c>
      <c r="AH102" s="73"/>
      <c r="AI102" s="336"/>
      <c r="AJ102" s="336"/>
      <c r="AK102" s="336"/>
      <c r="AL102" s="537" t="s">
        <v>27</v>
      </c>
      <c r="AM102" s="336"/>
      <c r="AN102" s="336"/>
      <c r="AO102" s="18"/>
      <c r="AP102" s="336"/>
      <c r="AQ102" s="537" t="s">
        <v>29</v>
      </c>
      <c r="AR102" s="336"/>
      <c r="AS102" s="45"/>
    </row>
    <row r="103" spans="1:45" ht="11.25" customHeight="1">
      <c r="A103" s="36"/>
      <c r="B103" s="214"/>
      <c r="D103" s="4"/>
      <c r="E103" s="1769"/>
      <c r="F103" s="1769"/>
      <c r="G103" s="1769"/>
      <c r="H103" s="1769"/>
      <c r="I103" s="1769"/>
      <c r="J103" s="1769"/>
      <c r="K103" s="1769"/>
      <c r="L103" s="1769"/>
      <c r="M103" s="1769"/>
      <c r="N103" s="1769"/>
      <c r="O103" s="1769"/>
      <c r="P103" s="1769"/>
      <c r="Q103" s="1769"/>
      <c r="R103" s="1769"/>
      <c r="S103" s="1769"/>
      <c r="T103" s="1769"/>
      <c r="U103" s="46"/>
      <c r="V103" s="4"/>
      <c r="W103" s="336"/>
      <c r="X103" s="537"/>
      <c r="Y103" s="336"/>
      <c r="Z103" s="336"/>
      <c r="AA103" s="336"/>
      <c r="AB103" s="537"/>
      <c r="AC103" s="537"/>
      <c r="AD103" s="1275"/>
      <c r="AE103" s="73"/>
      <c r="AF103" s="336"/>
      <c r="AG103" s="537"/>
      <c r="AH103" s="73"/>
      <c r="AI103" s="336"/>
      <c r="AJ103" s="336"/>
      <c r="AK103" s="336"/>
      <c r="AL103" s="537"/>
      <c r="AM103" s="336"/>
      <c r="AN103" s="336"/>
      <c r="AO103" s="18"/>
      <c r="AP103" s="336"/>
      <c r="AQ103" s="537"/>
      <c r="AR103" s="336"/>
      <c r="AS103" s="45"/>
    </row>
    <row r="104" spans="1:45" ht="6" customHeight="1">
      <c r="A104" s="36"/>
      <c r="B104" s="214"/>
      <c r="D104" s="6"/>
      <c r="E104" s="865"/>
      <c r="F104" s="865"/>
      <c r="G104" s="865"/>
      <c r="H104" s="865"/>
      <c r="I104" s="865"/>
      <c r="J104" s="865"/>
      <c r="K104" s="865"/>
      <c r="L104" s="865"/>
      <c r="M104" s="866"/>
      <c r="N104" s="865"/>
      <c r="O104" s="866"/>
      <c r="P104" s="865"/>
      <c r="Q104" s="865"/>
      <c r="R104" s="118"/>
      <c r="S104" s="867"/>
      <c r="T104" s="868"/>
      <c r="U104" s="31"/>
      <c r="V104" s="6"/>
      <c r="W104" s="545"/>
      <c r="X104" s="541"/>
      <c r="Y104" s="545"/>
      <c r="Z104" s="545"/>
      <c r="AA104" s="545"/>
      <c r="AB104" s="545"/>
      <c r="AC104" s="287"/>
      <c r="AD104" s="1269"/>
      <c r="AE104" s="196"/>
      <c r="AF104" s="196"/>
      <c r="AG104" s="545"/>
      <c r="AH104" s="541"/>
      <c r="AI104" s="196"/>
      <c r="AJ104" s="545"/>
      <c r="AK104" s="545"/>
      <c r="AL104" s="545"/>
      <c r="AM104" s="541"/>
      <c r="AN104" s="545"/>
      <c r="AO104" s="114"/>
      <c r="AP104" s="545"/>
      <c r="AQ104" s="541"/>
      <c r="AR104" s="351"/>
      <c r="AS104" s="54"/>
    </row>
    <row r="105" spans="1:45" ht="6" customHeight="1">
      <c r="A105" s="36"/>
      <c r="B105" s="214"/>
      <c r="D105" s="11"/>
      <c r="E105" s="72"/>
      <c r="F105" s="72"/>
      <c r="G105" s="72"/>
      <c r="H105" s="72"/>
      <c r="I105" s="72"/>
      <c r="J105" s="72"/>
      <c r="K105" s="72"/>
      <c r="L105" s="72"/>
      <c r="M105" s="871"/>
      <c r="N105" s="72"/>
      <c r="O105" s="871"/>
      <c r="P105" s="72"/>
      <c r="Q105" s="72"/>
      <c r="R105" s="860"/>
      <c r="S105" s="872"/>
      <c r="T105" s="873"/>
      <c r="U105" s="30"/>
      <c r="V105" s="11"/>
      <c r="W105" s="548"/>
      <c r="X105" s="579"/>
      <c r="Y105" s="548"/>
      <c r="Z105" s="548"/>
      <c r="AA105" s="548"/>
      <c r="AB105" s="548"/>
      <c r="AC105" s="291"/>
      <c r="AD105" s="1271"/>
      <c r="AE105" s="226"/>
      <c r="AF105" s="226"/>
      <c r="AG105" s="548"/>
      <c r="AH105" s="579"/>
      <c r="AI105" s="226"/>
      <c r="AJ105" s="548"/>
      <c r="AK105" s="548"/>
      <c r="AL105" s="548"/>
      <c r="AM105" s="579"/>
      <c r="AN105" s="548"/>
      <c r="AO105" s="248"/>
      <c r="AP105" s="548"/>
      <c r="AQ105" s="579"/>
      <c r="AR105" s="546"/>
      <c r="AS105" s="95"/>
    </row>
    <row r="106" spans="1:45" ht="11.25" customHeight="1">
      <c r="A106" s="36"/>
      <c r="B106" s="214" t="s">
        <v>147</v>
      </c>
      <c r="D106" s="4"/>
      <c r="E106" s="1769" t="str">
        <f ca="1">VLOOKUP(CONCATENATE($B$29&amp;"-"&amp;INDIRECT(ADDRESS(ROW(),COLUMN()-3))),INDIRECT("translations[[Question Num]:["&amp; Language_Selected &amp;"]]"),MATCH(Language_Selected,Language_Options,0)+1,FALSE)</f>
        <v>PENICILLIN INJECTION 
PROBE: Broad spectrum injectable antibiotic.</v>
      </c>
      <c r="F106" s="1769"/>
      <c r="G106" s="1769"/>
      <c r="H106" s="1769"/>
      <c r="I106" s="1769"/>
      <c r="J106" s="1769"/>
      <c r="K106" s="1769"/>
      <c r="L106" s="1769"/>
      <c r="M106" s="1769"/>
      <c r="N106" s="1769"/>
      <c r="O106" s="1769"/>
      <c r="P106" s="1769"/>
      <c r="Q106" s="1769"/>
      <c r="R106" s="1769"/>
      <c r="S106" s="1769"/>
      <c r="T106" s="1769"/>
      <c r="U106" s="46"/>
      <c r="V106" s="4"/>
      <c r="W106" s="336"/>
      <c r="X106" s="537" t="s">
        <v>21</v>
      </c>
      <c r="Y106" s="336"/>
      <c r="Z106" s="336"/>
      <c r="AA106" s="336"/>
      <c r="AB106" s="537" t="s">
        <v>23</v>
      </c>
      <c r="AC106" s="537"/>
      <c r="AD106" s="1275"/>
      <c r="AE106" s="73"/>
      <c r="AF106" s="336"/>
      <c r="AG106" s="537" t="s">
        <v>25</v>
      </c>
      <c r="AH106" s="73"/>
      <c r="AI106" s="336"/>
      <c r="AJ106" s="336"/>
      <c r="AK106" s="336"/>
      <c r="AL106" s="537" t="s">
        <v>27</v>
      </c>
      <c r="AM106" s="336"/>
      <c r="AN106" s="336"/>
      <c r="AO106" s="18"/>
      <c r="AP106" s="336"/>
      <c r="AQ106" s="537" t="s">
        <v>29</v>
      </c>
      <c r="AR106" s="175"/>
      <c r="AS106" s="45"/>
    </row>
    <row r="107" spans="1:45" ht="11.25" customHeight="1">
      <c r="A107" s="36"/>
      <c r="B107" s="349"/>
      <c r="D107" s="4"/>
      <c r="E107" s="1769"/>
      <c r="F107" s="1769"/>
      <c r="G107" s="1769"/>
      <c r="H107" s="1769"/>
      <c r="I107" s="1769"/>
      <c r="J107" s="1769"/>
      <c r="K107" s="1769"/>
      <c r="L107" s="1769"/>
      <c r="M107" s="1769"/>
      <c r="N107" s="1769"/>
      <c r="O107" s="1769"/>
      <c r="P107" s="1769"/>
      <c r="Q107" s="1769"/>
      <c r="R107" s="1769"/>
      <c r="S107" s="1769"/>
      <c r="T107" s="1769"/>
      <c r="U107" s="46"/>
      <c r="V107" s="4"/>
      <c r="W107" s="336"/>
      <c r="X107" s="537"/>
      <c r="Y107" s="336"/>
      <c r="Z107" s="336"/>
      <c r="AA107" s="336"/>
      <c r="AB107" s="537"/>
      <c r="AC107" s="537"/>
      <c r="AD107" s="1275"/>
      <c r="AE107" s="73"/>
      <c r="AF107" s="336"/>
      <c r="AG107" s="537"/>
      <c r="AH107" s="73"/>
      <c r="AI107" s="336"/>
      <c r="AJ107" s="336"/>
      <c r="AK107" s="336"/>
      <c r="AL107" s="537"/>
      <c r="AM107" s="336"/>
      <c r="AN107" s="336"/>
      <c r="AO107" s="18"/>
      <c r="AP107" s="336"/>
      <c r="AQ107" s="537"/>
      <c r="AR107" s="175"/>
      <c r="AS107" s="45"/>
    </row>
    <row r="108" spans="1:45" ht="6" customHeight="1" thickBot="1">
      <c r="A108" s="38"/>
      <c r="B108" s="752"/>
      <c r="C108" s="40"/>
      <c r="D108" s="63"/>
      <c r="E108" s="516"/>
      <c r="F108" s="516"/>
      <c r="G108" s="516"/>
      <c r="H108" s="516"/>
      <c r="I108" s="516"/>
      <c r="J108" s="516"/>
      <c r="K108" s="516"/>
      <c r="L108" s="516"/>
      <c r="M108" s="543"/>
      <c r="N108" s="516"/>
      <c r="O108" s="543"/>
      <c r="P108" s="516"/>
      <c r="Q108" s="516"/>
      <c r="R108" s="131"/>
      <c r="S108" s="131"/>
      <c r="T108" s="544"/>
      <c r="U108" s="172"/>
      <c r="V108" s="63"/>
      <c r="W108" s="28"/>
      <c r="X108" s="131"/>
      <c r="Y108" s="28"/>
      <c r="Z108" s="28"/>
      <c r="AA108" s="28"/>
      <c r="AB108" s="131"/>
      <c r="AC108" s="131"/>
      <c r="AD108" s="1272"/>
      <c r="AE108" s="117"/>
      <c r="AF108" s="28"/>
      <c r="AG108" s="131"/>
      <c r="AH108" s="117"/>
      <c r="AI108" s="28"/>
      <c r="AJ108" s="28"/>
      <c r="AK108" s="28"/>
      <c r="AL108" s="131"/>
      <c r="AM108" s="28"/>
      <c r="AN108" s="28"/>
      <c r="AO108" s="126"/>
      <c r="AP108" s="28"/>
      <c r="AQ108" s="131"/>
      <c r="AR108" s="381"/>
      <c r="AS108" s="50"/>
    </row>
    <row r="109" spans="1:45" ht="6" customHeight="1">
      <c r="A109" s="41"/>
      <c r="B109" s="751"/>
      <c r="C109" s="41"/>
      <c r="D109" s="27"/>
      <c r="E109" s="27"/>
      <c r="F109" s="27"/>
      <c r="G109" s="27"/>
      <c r="H109" s="27"/>
      <c r="I109" s="27"/>
      <c r="J109" s="27"/>
      <c r="K109" s="27"/>
      <c r="L109" s="27"/>
      <c r="M109" s="331"/>
      <c r="N109" s="27"/>
      <c r="O109" s="331"/>
      <c r="P109" s="27"/>
      <c r="Q109" s="27"/>
      <c r="R109" s="384"/>
      <c r="S109" s="384"/>
      <c r="T109" s="221"/>
      <c r="U109" s="27"/>
      <c r="V109" s="27"/>
      <c r="W109" s="27"/>
      <c r="X109" s="331"/>
      <c r="Y109" s="27"/>
      <c r="Z109" s="27"/>
      <c r="AA109" s="27"/>
      <c r="AB109" s="27"/>
      <c r="AC109" s="221"/>
      <c r="AD109" s="221"/>
      <c r="AE109" s="139"/>
      <c r="AF109" s="139"/>
      <c r="AG109" s="27"/>
      <c r="AH109" s="331"/>
      <c r="AI109" s="139"/>
      <c r="AJ109" s="27"/>
      <c r="AK109" s="27"/>
      <c r="AL109" s="27"/>
      <c r="AM109" s="331"/>
      <c r="AN109" s="27"/>
      <c r="AO109" s="123"/>
      <c r="AP109" s="27"/>
      <c r="AQ109" s="331"/>
      <c r="AR109" s="385"/>
      <c r="AS109" s="27"/>
    </row>
    <row r="110" spans="1:45" ht="11.25" customHeight="1">
      <c r="A110" s="315"/>
      <c r="B110" s="18"/>
      <c r="D110" s="1798" t="s">
        <v>602</v>
      </c>
      <c r="E110" s="1798"/>
      <c r="F110" s="1798"/>
      <c r="G110" s="1798"/>
      <c r="H110" s="1798"/>
      <c r="I110" s="1798"/>
      <c r="J110" s="1798"/>
      <c r="K110" s="1798"/>
      <c r="L110" s="1798"/>
      <c r="M110" s="1798"/>
      <c r="N110" s="1798"/>
      <c r="O110" s="1798"/>
      <c r="P110" s="1798"/>
      <c r="Q110" s="1798"/>
      <c r="R110" s="1798"/>
      <c r="S110" s="1798"/>
      <c r="T110" s="1798"/>
      <c r="U110" s="1798"/>
      <c r="V110" s="1798"/>
      <c r="W110" s="1798"/>
      <c r="X110" s="1798"/>
      <c r="Y110" s="1798"/>
      <c r="Z110" s="1798"/>
      <c r="AA110" s="1798"/>
      <c r="AB110" s="1798"/>
      <c r="AC110" s="1798"/>
      <c r="AD110" s="1798"/>
      <c r="AE110" s="1798"/>
      <c r="AF110" s="1798"/>
      <c r="AG110" s="1798"/>
      <c r="AH110" s="1798"/>
      <c r="AI110" s="1798"/>
      <c r="AJ110" s="1798"/>
      <c r="AK110" s="1798"/>
      <c r="AL110" s="1798"/>
      <c r="AM110" s="1798"/>
      <c r="AN110" s="1798"/>
      <c r="AO110" s="1798"/>
      <c r="AP110" s="1798"/>
      <c r="AQ110" s="1798"/>
      <c r="AR110" s="1798"/>
      <c r="AS110" s="1798"/>
    </row>
    <row r="111" spans="1:45" ht="6" customHeight="1" thickBot="1">
      <c r="A111" s="40"/>
      <c r="B111" s="752"/>
      <c r="C111" s="40"/>
      <c r="D111" s="28"/>
      <c r="E111" s="28"/>
      <c r="F111" s="28"/>
      <c r="G111" s="28"/>
      <c r="H111" s="28"/>
      <c r="I111" s="28"/>
      <c r="J111" s="28"/>
      <c r="K111" s="28"/>
      <c r="L111" s="28"/>
      <c r="M111" s="131"/>
      <c r="N111" s="28"/>
      <c r="O111" s="131"/>
      <c r="P111" s="28"/>
      <c r="Q111" s="28"/>
      <c r="R111" s="380"/>
      <c r="S111" s="380"/>
      <c r="T111" s="293"/>
      <c r="U111" s="28"/>
      <c r="V111" s="28"/>
      <c r="W111" s="28"/>
      <c r="X111" s="131"/>
      <c r="Y111" s="28"/>
      <c r="Z111" s="28"/>
      <c r="AA111" s="28"/>
      <c r="AB111" s="28"/>
      <c r="AC111" s="293"/>
      <c r="AD111" s="293"/>
      <c r="AE111" s="117"/>
      <c r="AF111" s="117"/>
      <c r="AG111" s="28"/>
      <c r="AH111" s="131"/>
      <c r="AI111" s="117"/>
      <c r="AJ111" s="28"/>
      <c r="AK111" s="28"/>
      <c r="AL111" s="28"/>
      <c r="AM111" s="131"/>
      <c r="AN111" s="28"/>
      <c r="AO111" s="126"/>
      <c r="AP111" s="28"/>
      <c r="AQ111" s="131"/>
      <c r="AR111" s="381"/>
      <c r="AS111" s="28"/>
    </row>
    <row r="112" spans="1:45" ht="6" customHeight="1">
      <c r="A112" s="35"/>
      <c r="B112" s="590"/>
      <c r="C112" s="41"/>
      <c r="D112" s="51"/>
      <c r="E112" s="27"/>
      <c r="F112" s="27"/>
      <c r="G112" s="27"/>
      <c r="H112" s="27"/>
      <c r="I112" s="27"/>
      <c r="J112" s="27"/>
      <c r="K112" s="27"/>
      <c r="L112" s="27"/>
      <c r="M112" s="331"/>
      <c r="N112" s="27"/>
      <c r="O112" s="331"/>
      <c r="P112" s="27"/>
      <c r="Q112" s="27"/>
      <c r="R112" s="384"/>
      <c r="S112" s="384"/>
      <c r="T112" s="221"/>
      <c r="U112" s="128"/>
      <c r="V112" s="51"/>
      <c r="W112" s="27"/>
      <c r="X112" s="27"/>
      <c r="Y112" s="27"/>
      <c r="Z112" s="27"/>
      <c r="AA112" s="27"/>
      <c r="AB112" s="27"/>
      <c r="AC112" s="27"/>
      <c r="AD112" s="1264"/>
      <c r="AE112" s="27"/>
      <c r="AF112" s="27"/>
      <c r="AG112" s="27"/>
      <c r="AH112" s="27"/>
      <c r="AI112" s="27"/>
      <c r="AJ112" s="27"/>
      <c r="AK112" s="27"/>
      <c r="AL112" s="27"/>
      <c r="AM112" s="27"/>
      <c r="AN112" s="27"/>
      <c r="AO112" s="27"/>
      <c r="AP112" s="27"/>
      <c r="AQ112" s="27"/>
      <c r="AR112" s="27"/>
      <c r="AS112" s="44"/>
    </row>
    <row r="113" spans="1:45" ht="11.25" customHeight="1">
      <c r="A113" s="36"/>
      <c r="B113" s="336">
        <v>902</v>
      </c>
      <c r="D113" s="4"/>
      <c r="E113" s="1733" t="str">
        <f ca="1">VLOOKUP(INDIRECT(ADDRESS(ROW(),COLUMN()-3)),INDIRECT("translations[[Question Num]:["&amp; Language_Selected &amp;"]]"),MATCH(Language_Selected,Language_Options,0)+1,FALSE)</f>
        <v>Are any of the following medicines for the treatment of worm infections available in the facility/location today?
READ OUT EACH MEDICINE LISTED IN CAPITAL LETTERS. 
CHECK TO SEE IF AT LEAST ONE IS VALID (NOT EXPIRED)
ALBENDAZOLE</v>
      </c>
      <c r="F113" s="1733"/>
      <c r="G113" s="1733"/>
      <c r="H113" s="1733"/>
      <c r="I113" s="1733"/>
      <c r="J113" s="1733"/>
      <c r="K113" s="1733"/>
      <c r="L113" s="1733"/>
      <c r="M113" s="1733"/>
      <c r="N113" s="1733"/>
      <c r="O113" s="1733"/>
      <c r="P113" s="1733"/>
      <c r="Q113" s="1733"/>
      <c r="R113" s="1733"/>
      <c r="S113" s="1733"/>
      <c r="T113" s="1733"/>
      <c r="U113" s="46"/>
      <c r="V113" s="1788" t="s">
        <v>597</v>
      </c>
      <c r="W113" s="1789"/>
      <c r="X113" s="1789"/>
      <c r="Y113" s="1789"/>
      <c r="Z113" s="1789"/>
      <c r="AA113" s="1789"/>
      <c r="AB113" s="1789"/>
      <c r="AC113" s="1789"/>
      <c r="AD113" s="1858"/>
      <c r="AE113" s="1789" t="s">
        <v>598</v>
      </c>
      <c r="AF113" s="1789"/>
      <c r="AG113" s="1789"/>
      <c r="AH113" s="1789"/>
      <c r="AI113" s="1789"/>
      <c r="AJ113" s="1789"/>
      <c r="AK113" s="1789"/>
      <c r="AL113" s="1789"/>
      <c r="AM113" s="1789"/>
      <c r="AN113" s="1789"/>
      <c r="AO113" s="1789"/>
      <c r="AP113" s="1789"/>
      <c r="AQ113" s="1789"/>
      <c r="AR113" s="1789"/>
      <c r="AS113" s="1790"/>
    </row>
    <row r="114" spans="1:45" ht="11.25" customHeight="1">
      <c r="A114" s="36"/>
      <c r="B114" s="214"/>
      <c r="D114" s="4"/>
      <c r="E114" s="1733"/>
      <c r="F114" s="1733"/>
      <c r="G114" s="1733"/>
      <c r="H114" s="1733"/>
      <c r="I114" s="1733"/>
      <c r="J114" s="1733"/>
      <c r="K114" s="1733"/>
      <c r="L114" s="1733"/>
      <c r="M114" s="1733"/>
      <c r="N114" s="1733"/>
      <c r="O114" s="1733"/>
      <c r="P114" s="1733"/>
      <c r="Q114" s="1733"/>
      <c r="R114" s="1733"/>
      <c r="S114" s="1733"/>
      <c r="T114" s="1733"/>
      <c r="U114" s="46"/>
      <c r="V114" s="1788"/>
      <c r="W114" s="1789"/>
      <c r="X114" s="1789"/>
      <c r="Y114" s="1789"/>
      <c r="Z114" s="1789"/>
      <c r="AA114" s="1789"/>
      <c r="AB114" s="1789"/>
      <c r="AC114" s="1789"/>
      <c r="AD114" s="1858"/>
      <c r="AE114" s="1789"/>
      <c r="AF114" s="1789"/>
      <c r="AG114" s="1789"/>
      <c r="AH114" s="1789"/>
      <c r="AI114" s="1789"/>
      <c r="AJ114" s="1789"/>
      <c r="AK114" s="1789"/>
      <c r="AL114" s="1789"/>
      <c r="AM114" s="1789"/>
      <c r="AN114" s="1789"/>
      <c r="AO114" s="1789"/>
      <c r="AP114" s="1789"/>
      <c r="AQ114" s="1789"/>
      <c r="AR114" s="1789"/>
      <c r="AS114" s="1790"/>
    </row>
    <row r="115" spans="1:45" ht="6" customHeight="1">
      <c r="A115" s="36"/>
      <c r="B115" s="214"/>
      <c r="D115" s="4"/>
      <c r="E115" s="1733"/>
      <c r="F115" s="1733"/>
      <c r="G115" s="1733"/>
      <c r="H115" s="1733"/>
      <c r="I115" s="1733"/>
      <c r="J115" s="1733"/>
      <c r="K115" s="1733"/>
      <c r="L115" s="1733"/>
      <c r="M115" s="1733"/>
      <c r="N115" s="1733"/>
      <c r="O115" s="1733"/>
      <c r="P115" s="1733"/>
      <c r="Q115" s="1733"/>
      <c r="R115" s="1733"/>
      <c r="S115" s="1733"/>
      <c r="T115" s="1733"/>
      <c r="U115" s="46"/>
      <c r="V115" s="254"/>
      <c r="W115" s="196"/>
      <c r="X115" s="196"/>
      <c r="Y115" s="196"/>
      <c r="Z115" s="196"/>
      <c r="AA115" s="196"/>
      <c r="AB115" s="196"/>
      <c r="AC115" s="196"/>
      <c r="AD115" s="1265"/>
      <c r="AE115" s="196"/>
      <c r="AF115" s="2"/>
      <c r="AG115" s="2"/>
      <c r="AH115" s="2"/>
      <c r="AI115" s="2"/>
      <c r="AJ115" s="2"/>
      <c r="AK115" s="2"/>
      <c r="AL115" s="2"/>
      <c r="AM115" s="2"/>
      <c r="AN115" s="2"/>
      <c r="AO115" s="2"/>
      <c r="AP115" s="2"/>
      <c r="AQ115" s="2"/>
      <c r="AR115" s="2"/>
      <c r="AS115" s="484"/>
    </row>
    <row r="116" spans="1:45" ht="6" customHeight="1">
      <c r="A116" s="36"/>
      <c r="B116" s="214"/>
      <c r="D116" s="4"/>
      <c r="E116" s="1733"/>
      <c r="F116" s="1733"/>
      <c r="G116" s="1733"/>
      <c r="H116" s="1733"/>
      <c r="I116" s="1733"/>
      <c r="J116" s="1733"/>
      <c r="K116" s="1733"/>
      <c r="L116" s="1733"/>
      <c r="M116" s="1733"/>
      <c r="N116" s="1733"/>
      <c r="O116" s="1733"/>
      <c r="P116" s="1733"/>
      <c r="Q116" s="1733"/>
      <c r="R116" s="1733"/>
      <c r="S116" s="1733"/>
      <c r="T116" s="1733"/>
      <c r="U116" s="46"/>
      <c r="V116" s="113"/>
      <c r="W116" s="73"/>
      <c r="X116" s="73"/>
      <c r="Y116" s="73"/>
      <c r="Z116" s="73"/>
      <c r="AA116" s="73"/>
      <c r="AB116" s="73"/>
      <c r="AC116" s="73"/>
      <c r="AD116" s="1275"/>
      <c r="AE116" s="73"/>
      <c r="AF116" s="13"/>
      <c r="AG116" s="13"/>
      <c r="AH116" s="13"/>
      <c r="AI116" s="13"/>
      <c r="AJ116" s="13"/>
      <c r="AK116" s="13"/>
      <c r="AL116" s="13"/>
      <c r="AM116" s="13"/>
      <c r="AN116" s="13"/>
      <c r="AO116" s="13"/>
      <c r="AP116" s="13"/>
      <c r="AQ116" s="13"/>
      <c r="AR116" s="13"/>
      <c r="AS116" s="482"/>
    </row>
    <row r="117" spans="1:45" ht="6" customHeight="1">
      <c r="A117" s="36"/>
      <c r="B117" s="214"/>
      <c r="D117" s="4"/>
      <c r="E117" s="1733"/>
      <c r="F117" s="1733"/>
      <c r="G117" s="1733"/>
      <c r="H117" s="1733"/>
      <c r="I117" s="1733"/>
      <c r="J117" s="1733"/>
      <c r="K117" s="1733"/>
      <c r="L117" s="1733"/>
      <c r="M117" s="1733"/>
      <c r="N117" s="1733"/>
      <c r="O117" s="1733"/>
      <c r="P117" s="1733"/>
      <c r="Q117" s="1733"/>
      <c r="R117" s="1733"/>
      <c r="S117" s="1733"/>
      <c r="T117" s="1733"/>
      <c r="U117" s="46"/>
      <c r="V117" s="113"/>
      <c r="W117" s="73"/>
      <c r="X117" s="73"/>
      <c r="Y117" s="73"/>
      <c r="Z117" s="73"/>
      <c r="AA117" s="73"/>
      <c r="AB117" s="73"/>
      <c r="AC117" s="73"/>
      <c r="AD117" s="1275"/>
      <c r="AE117" s="73"/>
      <c r="AF117" s="13"/>
      <c r="AG117" s="13"/>
      <c r="AH117" s="13"/>
      <c r="AI117" s="13"/>
      <c r="AJ117" s="13"/>
      <c r="AK117" s="13"/>
      <c r="AL117" s="13"/>
      <c r="AM117" s="13"/>
      <c r="AN117" s="13"/>
      <c r="AO117" s="13"/>
      <c r="AP117" s="13"/>
      <c r="AQ117" s="13"/>
      <c r="AR117" s="13"/>
      <c r="AS117" s="482"/>
    </row>
    <row r="118" spans="1:45" ht="6" customHeight="1">
      <c r="A118" s="36"/>
      <c r="B118" s="214"/>
      <c r="D118" s="4"/>
      <c r="E118" s="1733"/>
      <c r="F118" s="1733"/>
      <c r="G118" s="1733"/>
      <c r="H118" s="1733"/>
      <c r="I118" s="1733"/>
      <c r="J118" s="1733"/>
      <c r="K118" s="1733"/>
      <c r="L118" s="1733"/>
      <c r="M118" s="1733"/>
      <c r="N118" s="1733"/>
      <c r="O118" s="1733"/>
      <c r="P118" s="1733"/>
      <c r="Q118" s="1733"/>
      <c r="R118" s="1733"/>
      <c r="S118" s="1733"/>
      <c r="T118" s="1733"/>
      <c r="U118" s="46"/>
      <c r="V118" s="32"/>
      <c r="W118" s="9"/>
      <c r="X118" s="9"/>
      <c r="Y118" s="9"/>
      <c r="Z118" s="9"/>
      <c r="AA118" s="14"/>
      <c r="AB118" s="9"/>
      <c r="AC118" s="9"/>
      <c r="AD118" s="1266"/>
      <c r="AE118" s="9"/>
      <c r="AF118" s="9"/>
      <c r="AG118" s="9"/>
      <c r="AH118" s="9"/>
      <c r="AI118" s="9"/>
      <c r="AJ118" s="9"/>
      <c r="AK118" s="9"/>
      <c r="AL118" s="9"/>
      <c r="AM118" s="9"/>
      <c r="AN118" s="9"/>
      <c r="AO118" s="9"/>
      <c r="AP118" s="9"/>
      <c r="AQ118" s="9"/>
      <c r="AR118" s="9"/>
      <c r="AS118" s="483"/>
    </row>
    <row r="119" spans="1:45" ht="11.25" customHeight="1">
      <c r="A119" s="36"/>
      <c r="B119" s="214"/>
      <c r="D119" s="4"/>
      <c r="E119" s="1733"/>
      <c r="F119" s="1733"/>
      <c r="G119" s="1733"/>
      <c r="H119" s="1733"/>
      <c r="I119" s="1733"/>
      <c r="J119" s="1733"/>
      <c r="K119" s="1733"/>
      <c r="L119" s="1733"/>
      <c r="M119" s="1733"/>
      <c r="N119" s="1733"/>
      <c r="O119" s="1733"/>
      <c r="P119" s="1733"/>
      <c r="Q119" s="1733"/>
      <c r="R119" s="1733"/>
      <c r="S119" s="1733"/>
      <c r="T119" s="1733"/>
      <c r="U119" s="46"/>
      <c r="V119" s="1825" t="s">
        <v>560</v>
      </c>
      <c r="W119" s="1811"/>
      <c r="X119" s="1811"/>
      <c r="Y119" s="1811"/>
      <c r="Z119" s="1811" t="s">
        <v>561</v>
      </c>
      <c r="AA119" s="1811"/>
      <c r="AB119" s="1811"/>
      <c r="AC119" s="1811"/>
      <c r="AD119" s="1861"/>
      <c r="AE119" s="1811" t="s">
        <v>599</v>
      </c>
      <c r="AF119" s="1811"/>
      <c r="AG119" s="1811"/>
      <c r="AH119" s="1811"/>
      <c r="AI119" s="1811"/>
      <c r="AJ119" s="1811" t="s">
        <v>600</v>
      </c>
      <c r="AK119" s="1811"/>
      <c r="AL119" s="1811"/>
      <c r="AM119" s="1811"/>
      <c r="AN119" s="1811"/>
      <c r="AO119" s="1811" t="s">
        <v>601</v>
      </c>
      <c r="AP119" s="1811"/>
      <c r="AQ119" s="1811"/>
      <c r="AR119" s="1811"/>
      <c r="AS119" s="1834"/>
    </row>
    <row r="120" spans="1:45" ht="11.25" customHeight="1">
      <c r="A120" s="36"/>
      <c r="B120" s="214"/>
      <c r="D120" s="4"/>
      <c r="E120" s="1733"/>
      <c r="F120" s="1733"/>
      <c r="G120" s="1733"/>
      <c r="H120" s="1733"/>
      <c r="I120" s="1733"/>
      <c r="J120" s="1733"/>
      <c r="K120" s="1733"/>
      <c r="L120" s="1733"/>
      <c r="M120" s="1733"/>
      <c r="N120" s="1733"/>
      <c r="O120" s="1733"/>
      <c r="P120" s="1733"/>
      <c r="Q120" s="1733"/>
      <c r="R120" s="1733"/>
      <c r="S120" s="1733"/>
      <c r="T120" s="1733"/>
      <c r="U120" s="46"/>
      <c r="V120" s="1825"/>
      <c r="W120" s="1811"/>
      <c r="X120" s="1811"/>
      <c r="Y120" s="1811"/>
      <c r="Z120" s="1811"/>
      <c r="AA120" s="1811"/>
      <c r="AB120" s="1811"/>
      <c r="AC120" s="1811"/>
      <c r="AD120" s="1861"/>
      <c r="AE120" s="1811"/>
      <c r="AF120" s="1811"/>
      <c r="AG120" s="1811"/>
      <c r="AH120" s="1811"/>
      <c r="AI120" s="1811"/>
      <c r="AJ120" s="1811"/>
      <c r="AK120" s="1811"/>
      <c r="AL120" s="1811"/>
      <c r="AM120" s="1811"/>
      <c r="AN120" s="1811"/>
      <c r="AO120" s="1811"/>
      <c r="AP120" s="1811"/>
      <c r="AQ120" s="1811"/>
      <c r="AR120" s="1811"/>
      <c r="AS120" s="1834"/>
    </row>
    <row r="121" spans="1:45" ht="11.25" customHeight="1">
      <c r="A121" s="36"/>
      <c r="B121" s="214"/>
      <c r="D121" s="4"/>
      <c r="E121" s="1733"/>
      <c r="F121" s="1733"/>
      <c r="G121" s="1733"/>
      <c r="H121" s="1733"/>
      <c r="I121" s="1733"/>
      <c r="J121" s="1733"/>
      <c r="K121" s="1733"/>
      <c r="L121" s="1733"/>
      <c r="M121" s="1733"/>
      <c r="N121" s="1733"/>
      <c r="O121" s="1733"/>
      <c r="P121" s="1733"/>
      <c r="Q121" s="1733"/>
      <c r="R121" s="1733"/>
      <c r="S121" s="1733"/>
      <c r="T121" s="1733"/>
      <c r="U121" s="46"/>
      <c r="V121" s="1825"/>
      <c r="W121" s="1811"/>
      <c r="X121" s="1811"/>
      <c r="Y121" s="1811"/>
      <c r="Z121" s="1811"/>
      <c r="AA121" s="1811"/>
      <c r="AB121" s="1811"/>
      <c r="AC121" s="1811"/>
      <c r="AD121" s="1861"/>
      <c r="AE121" s="1811"/>
      <c r="AF121" s="1811"/>
      <c r="AG121" s="1811"/>
      <c r="AH121" s="1811"/>
      <c r="AI121" s="1811"/>
      <c r="AJ121" s="1811"/>
      <c r="AK121" s="1811"/>
      <c r="AL121" s="1811"/>
      <c r="AM121" s="1811"/>
      <c r="AN121" s="1811"/>
      <c r="AO121" s="1811"/>
      <c r="AP121" s="1811"/>
      <c r="AQ121" s="1811"/>
      <c r="AR121" s="1811"/>
      <c r="AS121" s="1834"/>
    </row>
    <row r="122" spans="1:45" ht="11.25" customHeight="1">
      <c r="A122" s="36"/>
      <c r="B122" s="214"/>
      <c r="D122" s="4"/>
      <c r="E122" s="1733"/>
      <c r="F122" s="1733"/>
      <c r="G122" s="1733"/>
      <c r="H122" s="1733"/>
      <c r="I122" s="1733"/>
      <c r="J122" s="1733"/>
      <c r="K122" s="1733"/>
      <c r="L122" s="1733"/>
      <c r="M122" s="1733"/>
      <c r="N122" s="1733"/>
      <c r="O122" s="1733"/>
      <c r="P122" s="1733"/>
      <c r="Q122" s="1733"/>
      <c r="R122" s="1733"/>
      <c r="S122" s="1733"/>
      <c r="T122" s="1733"/>
      <c r="U122" s="46"/>
      <c r="V122" s="1825"/>
      <c r="W122" s="1811"/>
      <c r="X122" s="1811"/>
      <c r="Y122" s="1811"/>
      <c r="Z122" s="1811"/>
      <c r="AA122" s="1811"/>
      <c r="AB122" s="1811"/>
      <c r="AC122" s="1811"/>
      <c r="AD122" s="1861"/>
      <c r="AE122" s="1811"/>
      <c r="AF122" s="1811"/>
      <c r="AG122" s="1811"/>
      <c r="AH122" s="1811"/>
      <c r="AI122" s="1811"/>
      <c r="AJ122" s="1811"/>
      <c r="AK122" s="1811"/>
      <c r="AL122" s="1811"/>
      <c r="AM122" s="1811"/>
      <c r="AN122" s="1811"/>
      <c r="AO122" s="1811"/>
      <c r="AP122" s="1811"/>
      <c r="AQ122" s="1811"/>
      <c r="AR122" s="1811"/>
      <c r="AS122" s="1834"/>
    </row>
    <row r="123" spans="1:45" ht="6" customHeight="1">
      <c r="A123" s="36"/>
      <c r="B123" s="214"/>
      <c r="D123" s="4"/>
      <c r="E123" s="1733"/>
      <c r="F123" s="1733"/>
      <c r="G123" s="1733"/>
      <c r="H123" s="1733"/>
      <c r="I123" s="1733"/>
      <c r="J123" s="1733"/>
      <c r="K123" s="1733"/>
      <c r="L123" s="1733"/>
      <c r="M123" s="1733"/>
      <c r="N123" s="1733"/>
      <c r="O123" s="1733"/>
      <c r="P123" s="1733"/>
      <c r="Q123" s="1733"/>
      <c r="R123" s="1733"/>
      <c r="S123" s="1733"/>
      <c r="T123" s="1733"/>
      <c r="U123" s="46"/>
      <c r="V123" s="6"/>
      <c r="W123" s="7"/>
      <c r="X123" s="285"/>
      <c r="Y123" s="7"/>
      <c r="Z123" s="7"/>
      <c r="AA123" s="7"/>
      <c r="AB123" s="285"/>
      <c r="AC123" s="285"/>
      <c r="AD123" s="1267"/>
      <c r="AE123" s="53"/>
      <c r="AF123" s="7"/>
      <c r="AG123" s="285"/>
      <c r="AH123" s="53"/>
      <c r="AI123" s="7"/>
      <c r="AJ123" s="7"/>
      <c r="AK123" s="7"/>
      <c r="AL123" s="285"/>
      <c r="AM123" s="7"/>
      <c r="AN123" s="7"/>
      <c r="AO123" s="241"/>
      <c r="AP123" s="7"/>
      <c r="AQ123" s="285"/>
      <c r="AR123" s="333"/>
      <c r="AS123" s="54"/>
    </row>
    <row r="124" spans="1:45" ht="6" customHeight="1">
      <c r="A124" s="36"/>
      <c r="B124" s="214"/>
      <c r="D124" s="4"/>
      <c r="E124" s="1733"/>
      <c r="F124" s="1733"/>
      <c r="G124" s="1733"/>
      <c r="H124" s="1733"/>
      <c r="I124" s="1733"/>
      <c r="J124" s="1733"/>
      <c r="K124" s="1733"/>
      <c r="L124" s="1733"/>
      <c r="M124" s="1733"/>
      <c r="N124" s="1733"/>
      <c r="O124" s="1733"/>
      <c r="P124" s="1733"/>
      <c r="Q124" s="1733"/>
      <c r="R124" s="1733"/>
      <c r="S124" s="1733"/>
      <c r="T124" s="1733"/>
      <c r="U124" s="46"/>
      <c r="V124" s="4"/>
      <c r="X124" s="16"/>
      <c r="AC124" s="92"/>
      <c r="AD124" s="1271"/>
      <c r="AE124" s="14"/>
      <c r="AF124" s="15"/>
      <c r="AH124" s="16"/>
      <c r="AI124" s="15"/>
      <c r="AM124" s="16"/>
      <c r="AO124" s="125"/>
      <c r="AQ124" s="16"/>
      <c r="AR124" s="332"/>
      <c r="AS124" s="45"/>
    </row>
    <row r="125" spans="1:45" ht="15" customHeight="1">
      <c r="A125" s="36"/>
      <c r="B125" s="214" t="s">
        <v>131</v>
      </c>
      <c r="D125" s="4"/>
      <c r="E125" s="1733"/>
      <c r="F125" s="1733"/>
      <c r="G125" s="1733"/>
      <c r="H125" s="1733"/>
      <c r="I125" s="1733"/>
      <c r="J125" s="1733"/>
      <c r="K125" s="1733"/>
      <c r="L125" s="1733"/>
      <c r="M125" s="1733"/>
      <c r="N125" s="1733"/>
      <c r="O125" s="1733"/>
      <c r="P125" s="1733"/>
      <c r="Q125" s="1733"/>
      <c r="R125" s="1733"/>
      <c r="S125" s="1733"/>
      <c r="T125" s="1733"/>
      <c r="U125" s="46"/>
      <c r="V125" s="4"/>
      <c r="W125" s="336"/>
      <c r="X125" s="537" t="s">
        <v>21</v>
      </c>
      <c r="Y125" s="336"/>
      <c r="Z125" s="336"/>
      <c r="AA125" s="336"/>
      <c r="AB125" s="537" t="s">
        <v>23</v>
      </c>
      <c r="AC125" s="537"/>
      <c r="AD125" s="1275"/>
      <c r="AE125" s="73"/>
      <c r="AF125" s="336"/>
      <c r="AG125" s="537" t="s">
        <v>25</v>
      </c>
      <c r="AH125" s="73"/>
      <c r="AI125" s="336"/>
      <c r="AJ125" s="336"/>
      <c r="AK125" s="336"/>
      <c r="AL125" s="537" t="s">
        <v>27</v>
      </c>
      <c r="AM125" s="336"/>
      <c r="AN125" s="336"/>
      <c r="AO125" s="18"/>
      <c r="AP125" s="336"/>
      <c r="AQ125" s="537" t="s">
        <v>29</v>
      </c>
      <c r="AR125" s="175"/>
      <c r="AS125" s="45"/>
    </row>
    <row r="126" spans="1:45" ht="6" customHeight="1">
      <c r="A126" s="36"/>
      <c r="B126" s="214"/>
      <c r="D126" s="6"/>
      <c r="E126" s="71"/>
      <c r="F126" s="71"/>
      <c r="G126" s="71"/>
      <c r="H126" s="71"/>
      <c r="I126" s="71"/>
      <c r="J126" s="71"/>
      <c r="K126" s="71"/>
      <c r="L126" s="71"/>
      <c r="M126" s="540"/>
      <c r="N126" s="71"/>
      <c r="O126" s="540"/>
      <c r="P126" s="71"/>
      <c r="Q126" s="71"/>
      <c r="R126" s="7"/>
      <c r="S126" s="285"/>
      <c r="T126" s="541"/>
      <c r="U126" s="31"/>
      <c r="V126" s="6"/>
      <c r="W126" s="545"/>
      <c r="X126" s="541"/>
      <c r="Y126" s="545"/>
      <c r="Z126" s="545"/>
      <c r="AA126" s="545"/>
      <c r="AB126" s="545"/>
      <c r="AC126" s="287"/>
      <c r="AD126" s="1269"/>
      <c r="AE126" s="196"/>
      <c r="AF126" s="545"/>
      <c r="AG126" s="545"/>
      <c r="AH126" s="541"/>
      <c r="AI126" s="196"/>
      <c r="AJ126" s="545"/>
      <c r="AK126" s="545"/>
      <c r="AL126" s="545"/>
      <c r="AM126" s="541"/>
      <c r="AN126" s="545"/>
      <c r="AO126" s="114"/>
      <c r="AP126" s="545"/>
      <c r="AQ126" s="541"/>
      <c r="AR126" s="351"/>
      <c r="AS126" s="54"/>
    </row>
    <row r="127" spans="1:45" ht="6" customHeight="1">
      <c r="A127" s="36"/>
      <c r="B127" s="214"/>
      <c r="D127" s="4"/>
      <c r="E127" s="24"/>
      <c r="F127" s="24"/>
      <c r="G127" s="24"/>
      <c r="H127" s="24"/>
      <c r="I127" s="24"/>
      <c r="J127" s="24"/>
      <c r="K127" s="24"/>
      <c r="L127" s="24"/>
      <c r="M127" s="533"/>
      <c r="N127" s="24"/>
      <c r="O127" s="533"/>
      <c r="P127" s="24"/>
      <c r="Q127" s="24"/>
      <c r="S127" s="16"/>
      <c r="T127" s="537"/>
      <c r="U127" s="46"/>
      <c r="V127" s="4"/>
      <c r="W127" s="336"/>
      <c r="X127" s="537"/>
      <c r="Y127" s="336"/>
      <c r="Z127" s="336"/>
      <c r="AA127" s="336"/>
      <c r="AB127" s="336"/>
      <c r="AC127" s="92"/>
      <c r="AD127" s="1270"/>
      <c r="AE127" s="73"/>
      <c r="AF127" s="73"/>
      <c r="AG127" s="336"/>
      <c r="AH127" s="537"/>
      <c r="AI127" s="73"/>
      <c r="AJ127" s="336"/>
      <c r="AK127" s="336"/>
      <c r="AL127" s="336"/>
      <c r="AM127" s="537"/>
      <c r="AN127" s="336"/>
      <c r="AO127" s="18"/>
      <c r="AP127" s="336"/>
      <c r="AQ127" s="537"/>
      <c r="AR127" s="175"/>
      <c r="AS127" s="45"/>
    </row>
    <row r="128" spans="1:45" ht="11.25" customHeight="1">
      <c r="A128" s="36"/>
      <c r="B128" s="214" t="s">
        <v>132</v>
      </c>
      <c r="D128" s="4"/>
      <c r="E128" s="1733" t="str">
        <f ca="1">VLOOKUP(CONCATENATE($B$113&amp;"-"&amp;INDIRECT(ADDRESS(ROW(),COLUMN()-3))),INDIRECT("translations[[Question Num]:["&amp; Language_Selected &amp;"]]"),MATCH(Language_Selected,Language_Options,0)+1,FALSE)</f>
        <v>MEBENDAZOLE</v>
      </c>
      <c r="F128" s="1733"/>
      <c r="G128" s="1733"/>
      <c r="H128" s="1733"/>
      <c r="I128" s="1733"/>
      <c r="J128" s="1733"/>
      <c r="K128" s="1733"/>
      <c r="L128" s="1733"/>
      <c r="M128" s="1733"/>
      <c r="N128" s="1733"/>
      <c r="O128" s="1733"/>
      <c r="P128" s="1733"/>
      <c r="Q128" s="1733"/>
      <c r="R128" s="1733"/>
      <c r="S128" s="1733"/>
      <c r="T128" s="1733"/>
      <c r="U128" s="46"/>
      <c r="V128" s="4"/>
      <c r="W128" s="336"/>
      <c r="X128" s="537" t="s">
        <v>21</v>
      </c>
      <c r="Y128" s="336"/>
      <c r="Z128" s="336"/>
      <c r="AA128" s="336"/>
      <c r="AB128" s="537" t="s">
        <v>23</v>
      </c>
      <c r="AC128" s="537"/>
      <c r="AD128" s="1275"/>
      <c r="AE128" s="73"/>
      <c r="AF128" s="336"/>
      <c r="AG128" s="537" t="s">
        <v>25</v>
      </c>
      <c r="AH128" s="73"/>
      <c r="AI128" s="336"/>
      <c r="AJ128" s="336"/>
      <c r="AK128" s="336"/>
      <c r="AL128" s="537" t="s">
        <v>27</v>
      </c>
      <c r="AM128" s="336"/>
      <c r="AN128" s="336"/>
      <c r="AO128" s="18"/>
      <c r="AP128" s="336"/>
      <c r="AQ128" s="537" t="s">
        <v>29</v>
      </c>
      <c r="AR128" s="175"/>
      <c r="AS128" s="45"/>
    </row>
    <row r="129" spans="1:45" ht="6" customHeight="1" thickBot="1">
      <c r="A129" s="38"/>
      <c r="B129" s="752"/>
      <c r="C129" s="40"/>
      <c r="D129" s="63"/>
      <c r="E129" s="28"/>
      <c r="F129" s="28"/>
      <c r="G129" s="28"/>
      <c r="H129" s="28"/>
      <c r="I129" s="28"/>
      <c r="J129" s="28"/>
      <c r="K129" s="28"/>
      <c r="L129" s="28"/>
      <c r="M129" s="131"/>
      <c r="N129" s="28"/>
      <c r="O129" s="131"/>
      <c r="P129" s="28"/>
      <c r="Q129" s="28"/>
      <c r="R129" s="39"/>
      <c r="S129" s="380"/>
      <c r="T129" s="293"/>
      <c r="U129" s="172"/>
      <c r="V129" s="63"/>
      <c r="W129" s="28"/>
      <c r="X129" s="131"/>
      <c r="Y129" s="28"/>
      <c r="Z129" s="28"/>
      <c r="AA129" s="28"/>
      <c r="AB129" s="28"/>
      <c r="AC129" s="293"/>
      <c r="AD129" s="1273"/>
      <c r="AE129" s="117"/>
      <c r="AF129" s="117"/>
      <c r="AG129" s="28"/>
      <c r="AH129" s="131"/>
      <c r="AI129" s="117"/>
      <c r="AJ129" s="28"/>
      <c r="AK129" s="28"/>
      <c r="AL129" s="28"/>
      <c r="AM129" s="131"/>
      <c r="AN129" s="28"/>
      <c r="AO129" s="126"/>
      <c r="AP129" s="28"/>
      <c r="AQ129" s="131"/>
      <c r="AR129" s="381"/>
      <c r="AS129" s="50"/>
    </row>
    <row r="130" spans="1:45" ht="6" customHeight="1">
      <c r="A130" s="8"/>
      <c r="B130" s="349"/>
      <c r="D130" s="1"/>
      <c r="E130" s="1"/>
      <c r="M130" s="16"/>
      <c r="O130" s="16"/>
      <c r="R130" s="13"/>
      <c r="S130" s="91"/>
      <c r="T130" s="92"/>
      <c r="X130" s="16"/>
      <c r="AC130" s="92"/>
      <c r="AD130" s="92"/>
      <c r="AE130" s="15"/>
      <c r="AF130" s="15"/>
      <c r="AH130" s="16"/>
      <c r="AI130" s="15"/>
      <c r="AM130" s="16"/>
      <c r="AO130" s="125"/>
      <c r="AQ130" s="16"/>
      <c r="AR130" s="332"/>
    </row>
    <row r="131" spans="1:45" ht="11.25" customHeight="1">
      <c r="A131" s="315"/>
      <c r="B131" s="18"/>
      <c r="D131" s="1798" t="s">
        <v>603</v>
      </c>
      <c r="E131" s="1798"/>
      <c r="F131" s="1798"/>
      <c r="G131" s="1798"/>
      <c r="H131" s="1798"/>
      <c r="I131" s="1798"/>
      <c r="J131" s="1798"/>
      <c r="K131" s="1798"/>
      <c r="L131" s="1798"/>
      <c r="M131" s="1798"/>
      <c r="N131" s="1798"/>
      <c r="O131" s="1798"/>
      <c r="P131" s="1798"/>
      <c r="Q131" s="1798"/>
      <c r="R131" s="1798"/>
      <c r="S131" s="1798"/>
      <c r="T131" s="1798"/>
      <c r="U131" s="1798"/>
      <c r="V131" s="1798"/>
      <c r="W131" s="1798"/>
      <c r="X131" s="1798"/>
      <c r="Y131" s="1798"/>
      <c r="Z131" s="1798"/>
      <c r="AA131" s="1798"/>
      <c r="AB131" s="1798"/>
      <c r="AC131" s="1798"/>
      <c r="AD131" s="1798"/>
      <c r="AE131" s="1798"/>
      <c r="AF131" s="1798"/>
      <c r="AG131" s="1798"/>
      <c r="AH131" s="1798"/>
      <c r="AI131" s="1798"/>
      <c r="AJ131" s="1798"/>
      <c r="AK131" s="1798"/>
      <c r="AL131" s="1798"/>
      <c r="AM131" s="1798"/>
      <c r="AN131" s="1798"/>
      <c r="AO131" s="1798"/>
      <c r="AP131" s="1798"/>
      <c r="AQ131" s="1798"/>
      <c r="AR131" s="1798"/>
      <c r="AS131" s="1798"/>
    </row>
    <row r="132" spans="1:45" ht="6" customHeight="1" thickBot="1">
      <c r="A132" s="40"/>
      <c r="B132" s="752"/>
      <c r="C132" s="40"/>
      <c r="D132" s="28"/>
      <c r="E132" s="28"/>
      <c r="F132" s="28"/>
      <c r="G132" s="28"/>
      <c r="H132" s="28"/>
      <c r="I132" s="28"/>
      <c r="J132" s="28"/>
      <c r="K132" s="28"/>
      <c r="L132" s="28"/>
      <c r="M132" s="131"/>
      <c r="N132" s="28"/>
      <c r="O132" s="131"/>
      <c r="P132" s="28"/>
      <c r="Q132" s="28"/>
      <c r="R132" s="39"/>
      <c r="S132" s="380"/>
      <c r="T132" s="293"/>
      <c r="U132" s="28"/>
      <c r="V132" s="28"/>
      <c r="W132" s="28"/>
      <c r="X132" s="131"/>
      <c r="Y132" s="28"/>
      <c r="Z132" s="28"/>
      <c r="AA132" s="28"/>
      <c r="AB132" s="28"/>
      <c r="AC132" s="293"/>
      <c r="AD132" s="293"/>
      <c r="AE132" s="117"/>
      <c r="AF132" s="117"/>
      <c r="AG132" s="28"/>
      <c r="AH132" s="131"/>
      <c r="AI132" s="117"/>
      <c r="AJ132" s="28"/>
      <c r="AK132" s="28"/>
      <c r="AL132" s="28"/>
      <c r="AM132" s="131"/>
      <c r="AN132" s="28"/>
      <c r="AO132" s="126"/>
      <c r="AP132" s="28"/>
      <c r="AQ132" s="131"/>
      <c r="AR132" s="381"/>
      <c r="AS132" s="28"/>
    </row>
    <row r="133" spans="1:45" ht="6" customHeight="1">
      <c r="A133" s="35"/>
      <c r="B133" s="751"/>
      <c r="C133" s="41"/>
      <c r="D133" s="51"/>
      <c r="E133" s="27"/>
      <c r="F133" s="27"/>
      <c r="G133" s="27"/>
      <c r="H133" s="27"/>
      <c r="I133" s="27"/>
      <c r="J133" s="27"/>
      <c r="K133" s="27"/>
      <c r="L133" s="27"/>
      <c r="M133" s="331"/>
      <c r="N133" s="27"/>
      <c r="O133" s="331"/>
      <c r="P133" s="27"/>
      <c r="Q133" s="27"/>
      <c r="R133" s="384"/>
      <c r="S133" s="384"/>
      <c r="T133" s="221"/>
      <c r="U133" s="128"/>
      <c r="V133" s="51"/>
      <c r="W133" s="27"/>
      <c r="X133" s="27"/>
      <c r="Y133" s="27"/>
      <c r="Z133" s="27"/>
      <c r="AA133" s="27"/>
      <c r="AB133" s="27"/>
      <c r="AC133" s="27"/>
      <c r="AD133" s="1264"/>
      <c r="AE133" s="27"/>
      <c r="AF133" s="27"/>
      <c r="AG133" s="27"/>
      <c r="AH133" s="27"/>
      <c r="AI133" s="27"/>
      <c r="AJ133" s="27"/>
      <c r="AK133" s="27"/>
      <c r="AL133" s="27"/>
      <c r="AM133" s="27"/>
      <c r="AN133" s="27"/>
      <c r="AO133" s="27"/>
      <c r="AP133" s="27"/>
      <c r="AQ133" s="27"/>
      <c r="AR133" s="27"/>
      <c r="AS133" s="44"/>
    </row>
    <row r="134" spans="1:45" ht="11.25" customHeight="1">
      <c r="A134" s="36"/>
      <c r="B134" s="201">
        <v>903</v>
      </c>
      <c r="D134" s="4"/>
      <c r="E134" s="1733" t="str">
        <f ca="1">VLOOKUP(INDIRECT(ADDRESS(ROW(),COLUMN()-3)),INDIRECT("translations[[Question Num]:["&amp; Language_Selected &amp;"]]"),MATCH(Language_Selected,Language_Options,0)+1,FALSE)</f>
        <v>Are any of the following medicines for the management of non-communicable diseases available in the facility/location today?
READ OUT EACH MEDICINE LISTED IN CAPITAL LETTERS AND PROBE IF NEEDED.
CHECK TO SEE IF AT LEAST ONE IS VALID (NOT EXPIRED)
AMLODIPINE TABLETS (CCB for high blood pressure)</v>
      </c>
      <c r="F134" s="1733"/>
      <c r="G134" s="1733"/>
      <c r="H134" s="1733"/>
      <c r="I134" s="1733"/>
      <c r="J134" s="1733"/>
      <c r="K134" s="1733"/>
      <c r="L134" s="1733"/>
      <c r="M134" s="1733"/>
      <c r="N134" s="1733"/>
      <c r="O134" s="1733"/>
      <c r="P134" s="1733"/>
      <c r="Q134" s="1733"/>
      <c r="R134" s="1733"/>
      <c r="S134" s="1733"/>
      <c r="T134" s="1733"/>
      <c r="U134" s="46"/>
      <c r="V134" s="1788" t="s">
        <v>597</v>
      </c>
      <c r="W134" s="1789"/>
      <c r="X134" s="1789"/>
      <c r="Y134" s="1789"/>
      <c r="Z134" s="1789"/>
      <c r="AA134" s="1789"/>
      <c r="AB134" s="1789"/>
      <c r="AC134" s="1789"/>
      <c r="AD134" s="1858"/>
      <c r="AE134" s="1789" t="s">
        <v>598</v>
      </c>
      <c r="AF134" s="1789"/>
      <c r="AG134" s="1789"/>
      <c r="AH134" s="1789"/>
      <c r="AI134" s="1789"/>
      <c r="AJ134" s="1789"/>
      <c r="AK134" s="1789"/>
      <c r="AL134" s="1789"/>
      <c r="AM134" s="1789"/>
      <c r="AN134" s="1789"/>
      <c r="AO134" s="1789"/>
      <c r="AP134" s="1789"/>
      <c r="AQ134" s="1789"/>
      <c r="AR134" s="1789"/>
      <c r="AS134" s="1790"/>
    </row>
    <row r="135" spans="1:45" ht="11.25" customHeight="1">
      <c r="A135" s="36"/>
      <c r="B135" s="214"/>
      <c r="D135" s="4"/>
      <c r="E135" s="1733"/>
      <c r="F135" s="1733"/>
      <c r="G135" s="1733"/>
      <c r="H135" s="1733"/>
      <c r="I135" s="1733"/>
      <c r="J135" s="1733"/>
      <c r="K135" s="1733"/>
      <c r="L135" s="1733"/>
      <c r="M135" s="1733"/>
      <c r="N135" s="1733"/>
      <c r="O135" s="1733"/>
      <c r="P135" s="1733"/>
      <c r="Q135" s="1733"/>
      <c r="R135" s="1733"/>
      <c r="S135" s="1733"/>
      <c r="T135" s="1733"/>
      <c r="U135" s="46"/>
      <c r="V135" s="1788"/>
      <c r="W135" s="1789"/>
      <c r="X135" s="1789"/>
      <c r="Y135" s="1789"/>
      <c r="Z135" s="1789"/>
      <c r="AA135" s="1789"/>
      <c r="AB135" s="1789"/>
      <c r="AC135" s="1789"/>
      <c r="AD135" s="1858"/>
      <c r="AE135" s="1789"/>
      <c r="AF135" s="1789"/>
      <c r="AG135" s="1789"/>
      <c r="AH135" s="1789"/>
      <c r="AI135" s="1789"/>
      <c r="AJ135" s="1789"/>
      <c r="AK135" s="1789"/>
      <c r="AL135" s="1789"/>
      <c r="AM135" s="1789"/>
      <c r="AN135" s="1789"/>
      <c r="AO135" s="1789"/>
      <c r="AP135" s="1789"/>
      <c r="AQ135" s="1789"/>
      <c r="AR135" s="1789"/>
      <c r="AS135" s="1790"/>
    </row>
    <row r="136" spans="1:45" ht="11.25" customHeight="1">
      <c r="A136" s="36"/>
      <c r="B136" s="214"/>
      <c r="D136" s="4"/>
      <c r="E136" s="1733"/>
      <c r="F136" s="1733"/>
      <c r="G136" s="1733"/>
      <c r="H136" s="1733"/>
      <c r="I136" s="1733"/>
      <c r="J136" s="1733"/>
      <c r="K136" s="1733"/>
      <c r="L136" s="1733"/>
      <c r="M136" s="1733"/>
      <c r="N136" s="1733"/>
      <c r="O136" s="1733"/>
      <c r="P136" s="1733"/>
      <c r="Q136" s="1733"/>
      <c r="R136" s="1733"/>
      <c r="S136" s="1733"/>
      <c r="T136" s="1733"/>
      <c r="U136" s="46"/>
      <c r="V136" s="1074"/>
      <c r="W136" s="1075"/>
      <c r="X136" s="1075"/>
      <c r="Y136" s="1075"/>
      <c r="Z136" s="1075"/>
      <c r="AA136" s="1075"/>
      <c r="AB136" s="1075"/>
      <c r="AC136" s="1075"/>
      <c r="AD136" s="1308"/>
      <c r="AE136" s="1075"/>
      <c r="AF136" s="1075"/>
      <c r="AG136" s="1075"/>
      <c r="AH136" s="1075"/>
      <c r="AI136" s="1075"/>
      <c r="AJ136" s="1075"/>
      <c r="AK136" s="1075"/>
      <c r="AL136" s="1075"/>
      <c r="AM136" s="1075"/>
      <c r="AN136" s="1075"/>
      <c r="AO136" s="1075"/>
      <c r="AP136" s="1075"/>
      <c r="AQ136" s="1075"/>
      <c r="AR136" s="1075"/>
      <c r="AS136" s="1076"/>
    </row>
    <row r="137" spans="1:45" ht="6" customHeight="1">
      <c r="A137" s="36"/>
      <c r="B137" s="214"/>
      <c r="D137" s="4"/>
      <c r="E137" s="1733"/>
      <c r="F137" s="1733"/>
      <c r="G137" s="1733"/>
      <c r="H137" s="1733"/>
      <c r="I137" s="1733"/>
      <c r="J137" s="1733"/>
      <c r="K137" s="1733"/>
      <c r="L137" s="1733"/>
      <c r="M137" s="1733"/>
      <c r="N137" s="1733"/>
      <c r="O137" s="1733"/>
      <c r="P137" s="1733"/>
      <c r="Q137" s="1733"/>
      <c r="R137" s="1733"/>
      <c r="S137" s="1733"/>
      <c r="T137" s="1733"/>
      <c r="U137" s="46"/>
      <c r="V137" s="254"/>
      <c r="W137" s="196"/>
      <c r="X137" s="196"/>
      <c r="Y137" s="196"/>
      <c r="Z137" s="196"/>
      <c r="AA137" s="196"/>
      <c r="AB137" s="196"/>
      <c r="AC137" s="196"/>
      <c r="AD137" s="1265"/>
      <c r="AE137" s="196"/>
      <c r="AF137" s="2"/>
      <c r="AG137" s="2"/>
      <c r="AH137" s="2"/>
      <c r="AI137" s="2"/>
      <c r="AJ137" s="2"/>
      <c r="AK137" s="2"/>
      <c r="AL137" s="2"/>
      <c r="AM137" s="2"/>
      <c r="AN137" s="2"/>
      <c r="AO137" s="2"/>
      <c r="AP137" s="2"/>
      <c r="AQ137" s="2"/>
      <c r="AR137" s="2"/>
      <c r="AS137" s="484"/>
    </row>
    <row r="138" spans="1:45" ht="6" customHeight="1">
      <c r="A138" s="36"/>
      <c r="B138" s="214"/>
      <c r="D138" s="4"/>
      <c r="E138" s="1733"/>
      <c r="F138" s="1733"/>
      <c r="G138" s="1733"/>
      <c r="H138" s="1733"/>
      <c r="I138" s="1733"/>
      <c r="J138" s="1733"/>
      <c r="K138" s="1733"/>
      <c r="L138" s="1733"/>
      <c r="M138" s="1733"/>
      <c r="N138" s="1733"/>
      <c r="O138" s="1733"/>
      <c r="P138" s="1733"/>
      <c r="Q138" s="1733"/>
      <c r="R138" s="1733"/>
      <c r="S138" s="1733"/>
      <c r="T138" s="1733"/>
      <c r="U138" s="46"/>
      <c r="V138" s="1830" t="s">
        <v>560</v>
      </c>
      <c r="W138" s="1827"/>
      <c r="X138" s="1827"/>
      <c r="Y138" s="1827"/>
      <c r="Z138" s="1827" t="s">
        <v>561</v>
      </c>
      <c r="AA138" s="1827"/>
      <c r="AB138" s="1827"/>
      <c r="AC138" s="1827"/>
      <c r="AD138" s="1862"/>
      <c r="AE138" s="1827" t="s">
        <v>599</v>
      </c>
      <c r="AF138" s="1827"/>
      <c r="AG138" s="1827"/>
      <c r="AH138" s="1827"/>
      <c r="AI138" s="1827"/>
      <c r="AJ138" s="1827" t="s">
        <v>600</v>
      </c>
      <c r="AK138" s="1827"/>
      <c r="AL138" s="1827"/>
      <c r="AM138" s="1827"/>
      <c r="AN138" s="1827"/>
      <c r="AO138" s="1827" t="s">
        <v>601</v>
      </c>
      <c r="AP138" s="1827"/>
      <c r="AQ138" s="1827"/>
      <c r="AR138" s="1827"/>
      <c r="AS138" s="1868"/>
    </row>
    <row r="139" spans="1:45" ht="10.75">
      <c r="A139" s="36"/>
      <c r="B139" s="214"/>
      <c r="D139" s="4"/>
      <c r="E139" s="1733"/>
      <c r="F139" s="1733"/>
      <c r="G139" s="1733"/>
      <c r="H139" s="1733"/>
      <c r="I139" s="1733"/>
      <c r="J139" s="1733"/>
      <c r="K139" s="1733"/>
      <c r="L139" s="1733"/>
      <c r="M139" s="1733"/>
      <c r="N139" s="1733"/>
      <c r="O139" s="1733"/>
      <c r="P139" s="1733"/>
      <c r="Q139" s="1733"/>
      <c r="R139" s="1733"/>
      <c r="S139" s="1733"/>
      <c r="T139" s="1733"/>
      <c r="U139" s="46"/>
      <c r="V139" s="1825"/>
      <c r="W139" s="1811"/>
      <c r="X139" s="1811"/>
      <c r="Y139" s="1811"/>
      <c r="Z139" s="1811"/>
      <c r="AA139" s="1811"/>
      <c r="AB139" s="1811"/>
      <c r="AC139" s="1811"/>
      <c r="AD139" s="1861"/>
      <c r="AE139" s="1811"/>
      <c r="AF139" s="1811"/>
      <c r="AG139" s="1811"/>
      <c r="AH139" s="1811"/>
      <c r="AI139" s="1811"/>
      <c r="AJ139" s="1811"/>
      <c r="AK139" s="1811"/>
      <c r="AL139" s="1811"/>
      <c r="AM139" s="1811"/>
      <c r="AN139" s="1811"/>
      <c r="AO139" s="1811"/>
      <c r="AP139" s="1811"/>
      <c r="AQ139" s="1811"/>
      <c r="AR139" s="1811"/>
      <c r="AS139" s="1834"/>
    </row>
    <row r="140" spans="1:45" ht="10.75">
      <c r="A140" s="36"/>
      <c r="B140" s="214"/>
      <c r="D140" s="4"/>
      <c r="E140" s="1733"/>
      <c r="F140" s="1733"/>
      <c r="G140" s="1733"/>
      <c r="H140" s="1733"/>
      <c r="I140" s="1733"/>
      <c r="J140" s="1733"/>
      <c r="K140" s="1733"/>
      <c r="L140" s="1733"/>
      <c r="M140" s="1733"/>
      <c r="N140" s="1733"/>
      <c r="O140" s="1733"/>
      <c r="P140" s="1733"/>
      <c r="Q140" s="1733"/>
      <c r="R140" s="1733"/>
      <c r="S140" s="1733"/>
      <c r="T140" s="1733"/>
      <c r="U140" s="46"/>
      <c r="V140" s="1825"/>
      <c r="W140" s="1811"/>
      <c r="X140" s="1811"/>
      <c r="Y140" s="1811"/>
      <c r="Z140" s="1811"/>
      <c r="AA140" s="1811"/>
      <c r="AB140" s="1811"/>
      <c r="AC140" s="1811"/>
      <c r="AD140" s="1861"/>
      <c r="AE140" s="1811"/>
      <c r="AF140" s="1811"/>
      <c r="AG140" s="1811"/>
      <c r="AH140" s="1811"/>
      <c r="AI140" s="1811"/>
      <c r="AJ140" s="1811"/>
      <c r="AK140" s="1811"/>
      <c r="AL140" s="1811"/>
      <c r="AM140" s="1811"/>
      <c r="AN140" s="1811"/>
      <c r="AO140" s="1811"/>
      <c r="AP140" s="1811"/>
      <c r="AQ140" s="1811"/>
      <c r="AR140" s="1811"/>
      <c r="AS140" s="1834"/>
    </row>
    <row r="141" spans="1:45" ht="11.25" customHeight="1">
      <c r="A141" s="36"/>
      <c r="B141" s="214"/>
      <c r="D141" s="4"/>
      <c r="E141" s="1733"/>
      <c r="F141" s="1733"/>
      <c r="G141" s="1733"/>
      <c r="H141" s="1733"/>
      <c r="I141" s="1733"/>
      <c r="J141" s="1733"/>
      <c r="K141" s="1733"/>
      <c r="L141" s="1733"/>
      <c r="M141" s="1733"/>
      <c r="N141" s="1733"/>
      <c r="O141" s="1733"/>
      <c r="P141" s="1733"/>
      <c r="Q141" s="1733"/>
      <c r="R141" s="1733"/>
      <c r="S141" s="1733"/>
      <c r="T141" s="1733"/>
      <c r="U141" s="46"/>
      <c r="V141" s="1825"/>
      <c r="W141" s="1811"/>
      <c r="X141" s="1811"/>
      <c r="Y141" s="1811"/>
      <c r="Z141" s="1811"/>
      <c r="AA141" s="1811"/>
      <c r="AB141" s="1811"/>
      <c r="AC141" s="1811"/>
      <c r="AD141" s="1861"/>
      <c r="AE141" s="1811"/>
      <c r="AF141" s="1811"/>
      <c r="AG141" s="1811"/>
      <c r="AH141" s="1811"/>
      <c r="AI141" s="1811"/>
      <c r="AJ141" s="1811"/>
      <c r="AK141" s="1811"/>
      <c r="AL141" s="1811"/>
      <c r="AM141" s="1811"/>
      <c r="AN141" s="1811"/>
      <c r="AO141" s="1811"/>
      <c r="AP141" s="1811"/>
      <c r="AQ141" s="1811"/>
      <c r="AR141" s="1811"/>
      <c r="AS141" s="1834"/>
    </row>
    <row r="142" spans="1:45" ht="11.25" customHeight="1">
      <c r="A142" s="36"/>
      <c r="B142" s="214"/>
      <c r="D142" s="4"/>
      <c r="E142" s="1733"/>
      <c r="F142" s="1733"/>
      <c r="G142" s="1733"/>
      <c r="H142" s="1733"/>
      <c r="I142" s="1733"/>
      <c r="J142" s="1733"/>
      <c r="K142" s="1733"/>
      <c r="L142" s="1733"/>
      <c r="M142" s="1733"/>
      <c r="N142" s="1733"/>
      <c r="O142" s="1733"/>
      <c r="P142" s="1733"/>
      <c r="Q142" s="1733"/>
      <c r="R142" s="1733"/>
      <c r="S142" s="1733"/>
      <c r="T142" s="1733"/>
      <c r="U142" s="46"/>
      <c r="V142" s="1825"/>
      <c r="W142" s="1811"/>
      <c r="X142" s="1811"/>
      <c r="Y142" s="1811"/>
      <c r="Z142" s="1811"/>
      <c r="AA142" s="1811"/>
      <c r="AB142" s="1811"/>
      <c r="AC142" s="1811"/>
      <c r="AD142" s="1861"/>
      <c r="AE142" s="1811"/>
      <c r="AF142" s="1811"/>
      <c r="AG142" s="1811"/>
      <c r="AH142" s="1811"/>
      <c r="AI142" s="1811"/>
      <c r="AJ142" s="1811"/>
      <c r="AK142" s="1811"/>
      <c r="AL142" s="1811"/>
      <c r="AM142" s="1811"/>
      <c r="AN142" s="1811"/>
      <c r="AO142" s="1811"/>
      <c r="AP142" s="1811"/>
      <c r="AQ142" s="1811"/>
      <c r="AR142" s="1811"/>
      <c r="AS142" s="1834"/>
    </row>
    <row r="143" spans="1:45" ht="11.25" customHeight="1">
      <c r="A143" s="36"/>
      <c r="B143" s="214"/>
      <c r="D143" s="4"/>
      <c r="E143" s="1733"/>
      <c r="F143" s="1733"/>
      <c r="G143" s="1733"/>
      <c r="H143" s="1733"/>
      <c r="I143" s="1733"/>
      <c r="J143" s="1733"/>
      <c r="K143" s="1733"/>
      <c r="L143" s="1733"/>
      <c r="M143" s="1733"/>
      <c r="N143" s="1733"/>
      <c r="O143" s="1733"/>
      <c r="P143" s="1733"/>
      <c r="Q143" s="1733"/>
      <c r="R143" s="1733"/>
      <c r="S143" s="1733"/>
      <c r="T143" s="1733"/>
      <c r="U143" s="46"/>
      <c r="V143" s="1825"/>
      <c r="W143" s="1811"/>
      <c r="X143" s="1811"/>
      <c r="Y143" s="1811"/>
      <c r="Z143" s="1811"/>
      <c r="AA143" s="1811"/>
      <c r="AB143" s="1811"/>
      <c r="AC143" s="1811"/>
      <c r="AD143" s="1861"/>
      <c r="AE143" s="1811"/>
      <c r="AF143" s="1811"/>
      <c r="AG143" s="1811"/>
      <c r="AH143" s="1811"/>
      <c r="AI143" s="1811"/>
      <c r="AJ143" s="1811"/>
      <c r="AK143" s="1811"/>
      <c r="AL143" s="1811"/>
      <c r="AM143" s="1811"/>
      <c r="AN143" s="1811"/>
      <c r="AO143" s="1811"/>
      <c r="AP143" s="1811"/>
      <c r="AQ143" s="1811"/>
      <c r="AR143" s="1811"/>
      <c r="AS143" s="1834"/>
    </row>
    <row r="144" spans="1:45" ht="11.25" customHeight="1">
      <c r="A144" s="36"/>
      <c r="B144" s="214"/>
      <c r="D144" s="4"/>
      <c r="E144" s="1733"/>
      <c r="F144" s="1733"/>
      <c r="G144" s="1733"/>
      <c r="H144" s="1733"/>
      <c r="I144" s="1733"/>
      <c r="J144" s="1733"/>
      <c r="K144" s="1733"/>
      <c r="L144" s="1733"/>
      <c r="M144" s="1733"/>
      <c r="N144" s="1733"/>
      <c r="O144" s="1733"/>
      <c r="P144" s="1733"/>
      <c r="Q144" s="1733"/>
      <c r="R144" s="1733"/>
      <c r="S144" s="1733"/>
      <c r="T144" s="1733"/>
      <c r="U144" s="46"/>
      <c r="V144" s="1825"/>
      <c r="W144" s="1811"/>
      <c r="X144" s="1811"/>
      <c r="Y144" s="1811"/>
      <c r="Z144" s="1811"/>
      <c r="AA144" s="1811"/>
      <c r="AB144" s="1811"/>
      <c r="AC144" s="1811"/>
      <c r="AD144" s="1861"/>
      <c r="AE144" s="1811"/>
      <c r="AF144" s="1811"/>
      <c r="AG144" s="1811"/>
      <c r="AH144" s="1811"/>
      <c r="AI144" s="1811"/>
      <c r="AJ144" s="1811"/>
      <c r="AK144" s="1811"/>
      <c r="AL144" s="1811"/>
      <c r="AM144" s="1811"/>
      <c r="AN144" s="1811"/>
      <c r="AO144" s="1811"/>
      <c r="AP144" s="1811"/>
      <c r="AQ144" s="1811"/>
      <c r="AR144" s="1811"/>
      <c r="AS144" s="1834"/>
    </row>
    <row r="145" spans="1:45" ht="6" customHeight="1">
      <c r="A145" s="36"/>
      <c r="B145" s="214"/>
      <c r="D145" s="4"/>
      <c r="E145" s="1733"/>
      <c r="F145" s="1733"/>
      <c r="G145" s="1733"/>
      <c r="H145" s="1733"/>
      <c r="I145" s="1733"/>
      <c r="J145" s="1733"/>
      <c r="K145" s="1733"/>
      <c r="L145" s="1733"/>
      <c r="M145" s="1733"/>
      <c r="N145" s="1733"/>
      <c r="O145" s="1733"/>
      <c r="P145" s="1733"/>
      <c r="Q145" s="1733"/>
      <c r="R145" s="1733"/>
      <c r="S145" s="1733"/>
      <c r="T145" s="1733"/>
      <c r="U145" s="46"/>
      <c r="V145" s="6"/>
      <c r="W145" s="7"/>
      <c r="X145" s="285"/>
      <c r="Y145" s="7"/>
      <c r="Z145" s="7"/>
      <c r="AA145" s="7"/>
      <c r="AB145" s="285"/>
      <c r="AC145" s="285"/>
      <c r="AD145" s="1267"/>
      <c r="AE145" s="53"/>
      <c r="AF145" s="7"/>
      <c r="AG145" s="285"/>
      <c r="AH145" s="53"/>
      <c r="AI145" s="7"/>
      <c r="AJ145" s="7"/>
      <c r="AK145" s="7"/>
      <c r="AL145" s="285"/>
      <c r="AM145" s="7"/>
      <c r="AN145" s="7"/>
      <c r="AO145" s="241"/>
      <c r="AP145" s="7"/>
      <c r="AQ145" s="285"/>
      <c r="AR145" s="333"/>
      <c r="AS145" s="54"/>
    </row>
    <row r="146" spans="1:45" ht="6" customHeight="1">
      <c r="A146" s="36"/>
      <c r="B146" s="214"/>
      <c r="D146" s="4"/>
      <c r="E146" s="1733"/>
      <c r="F146" s="1733"/>
      <c r="G146" s="1733"/>
      <c r="H146" s="1733"/>
      <c r="I146" s="1733"/>
      <c r="J146" s="1733"/>
      <c r="K146" s="1733"/>
      <c r="L146" s="1733"/>
      <c r="M146" s="1733"/>
      <c r="N146" s="1733"/>
      <c r="O146" s="1733"/>
      <c r="P146" s="1733"/>
      <c r="Q146" s="1733"/>
      <c r="R146" s="1733"/>
      <c r="S146" s="1733"/>
      <c r="T146" s="1733"/>
      <c r="U146" s="46"/>
      <c r="V146" s="4"/>
      <c r="X146" s="16"/>
      <c r="AC146" s="92"/>
      <c r="AD146" s="1271"/>
      <c r="AE146" s="14"/>
      <c r="AF146" s="15"/>
      <c r="AH146" s="16"/>
      <c r="AI146" s="15"/>
      <c r="AM146" s="16"/>
      <c r="AO146" s="125"/>
      <c r="AQ146" s="16"/>
      <c r="AR146" s="332"/>
      <c r="AS146" s="45"/>
    </row>
    <row r="147" spans="1:45" ht="14.9" customHeight="1">
      <c r="A147" s="36"/>
      <c r="B147" s="214" t="s">
        <v>131</v>
      </c>
      <c r="D147" s="4"/>
      <c r="E147" s="1733"/>
      <c r="F147" s="1733"/>
      <c r="G147" s="1733"/>
      <c r="H147" s="1733"/>
      <c r="I147" s="1733"/>
      <c r="J147" s="1733"/>
      <c r="K147" s="1733"/>
      <c r="L147" s="1733"/>
      <c r="M147" s="1733"/>
      <c r="N147" s="1733"/>
      <c r="O147" s="1733"/>
      <c r="P147" s="1733"/>
      <c r="Q147" s="1733"/>
      <c r="R147" s="1733"/>
      <c r="S147" s="1733"/>
      <c r="T147" s="1733"/>
      <c r="U147" s="46"/>
      <c r="V147" s="4"/>
      <c r="W147" s="336"/>
      <c r="X147" s="537" t="s">
        <v>21</v>
      </c>
      <c r="Y147" s="336"/>
      <c r="Z147" s="336"/>
      <c r="AA147" s="336"/>
      <c r="AB147" s="537" t="s">
        <v>23</v>
      </c>
      <c r="AC147" s="537"/>
      <c r="AD147" s="1275"/>
      <c r="AE147" s="73"/>
      <c r="AF147" s="336"/>
      <c r="AG147" s="537" t="s">
        <v>25</v>
      </c>
      <c r="AH147" s="73"/>
      <c r="AI147" s="336"/>
      <c r="AJ147" s="336"/>
      <c r="AK147" s="336"/>
      <c r="AL147" s="537" t="s">
        <v>27</v>
      </c>
      <c r="AM147" s="336"/>
      <c r="AN147" s="336"/>
      <c r="AO147" s="18"/>
      <c r="AP147" s="336"/>
      <c r="AQ147" s="537" t="s">
        <v>29</v>
      </c>
      <c r="AR147" s="175"/>
      <c r="AS147" s="45"/>
    </row>
    <row r="148" spans="1:45" ht="11.25" customHeight="1">
      <c r="A148" s="36"/>
      <c r="B148" s="214"/>
      <c r="D148" s="4"/>
      <c r="E148" s="1733"/>
      <c r="F148" s="1733"/>
      <c r="G148" s="1733"/>
      <c r="H148" s="1733"/>
      <c r="I148" s="1733"/>
      <c r="J148" s="1733"/>
      <c r="K148" s="1733"/>
      <c r="L148" s="1733"/>
      <c r="M148" s="1733"/>
      <c r="N148" s="1733"/>
      <c r="O148" s="1733"/>
      <c r="P148" s="1733"/>
      <c r="Q148" s="1733"/>
      <c r="R148" s="1733"/>
      <c r="S148" s="1733"/>
      <c r="T148" s="1733"/>
      <c r="U148" s="46"/>
      <c r="V148" s="4"/>
      <c r="W148" s="336"/>
      <c r="X148" s="537"/>
      <c r="Y148" s="336"/>
      <c r="Z148" s="336"/>
      <c r="AA148" s="336"/>
      <c r="AB148" s="537"/>
      <c r="AC148" s="537"/>
      <c r="AD148" s="1275"/>
      <c r="AE148" s="73"/>
      <c r="AF148" s="336"/>
      <c r="AG148" s="537"/>
      <c r="AH148" s="73"/>
      <c r="AI148" s="336"/>
      <c r="AJ148" s="336"/>
      <c r="AK148" s="336"/>
      <c r="AL148" s="537"/>
      <c r="AM148" s="336"/>
      <c r="AN148" s="336"/>
      <c r="AO148" s="18"/>
      <c r="AP148" s="336"/>
      <c r="AQ148" s="537"/>
      <c r="AR148" s="175"/>
      <c r="AS148" s="45"/>
    </row>
    <row r="149" spans="1:45" ht="6" customHeight="1">
      <c r="A149" s="47"/>
      <c r="B149" s="201"/>
      <c r="C149" s="1"/>
      <c r="D149" s="6"/>
      <c r="E149" s="865"/>
      <c r="F149" s="865"/>
      <c r="G149" s="865"/>
      <c r="H149" s="865"/>
      <c r="I149" s="865"/>
      <c r="J149" s="865"/>
      <c r="K149" s="865"/>
      <c r="L149" s="865"/>
      <c r="M149" s="865"/>
      <c r="N149" s="865"/>
      <c r="O149" s="865"/>
      <c r="P149" s="865"/>
      <c r="Q149" s="865"/>
      <c r="R149" s="865"/>
      <c r="S149" s="865"/>
      <c r="T149" s="865"/>
      <c r="U149" s="7"/>
      <c r="V149" s="6"/>
      <c r="W149" s="545"/>
      <c r="X149" s="541"/>
      <c r="Y149" s="545"/>
      <c r="Z149" s="545"/>
      <c r="AA149" s="545"/>
      <c r="AB149" s="287"/>
      <c r="AC149" s="287"/>
      <c r="AD149" s="1265"/>
      <c r="AE149" s="196"/>
      <c r="AF149" s="545"/>
      <c r="AG149" s="541"/>
      <c r="AH149" s="196"/>
      <c r="AI149" s="545"/>
      <c r="AJ149" s="545"/>
      <c r="AK149" s="545"/>
      <c r="AL149" s="541"/>
      <c r="AM149" s="545"/>
      <c r="AN149" s="545"/>
      <c r="AO149" s="114"/>
      <c r="AP149" s="545"/>
      <c r="AQ149" s="541"/>
      <c r="AR149" s="545"/>
      <c r="AS149" s="54"/>
    </row>
    <row r="150" spans="1:45" ht="6" customHeight="1">
      <c r="A150" s="47"/>
      <c r="B150" s="201"/>
      <c r="C150" s="1"/>
      <c r="D150" s="4"/>
      <c r="E150" s="22"/>
      <c r="F150" s="22"/>
      <c r="G150" s="22"/>
      <c r="H150" s="22"/>
      <c r="I150" s="22"/>
      <c r="J150" s="22"/>
      <c r="K150" s="22"/>
      <c r="L150" s="22"/>
      <c r="M150" s="22"/>
      <c r="N150" s="22"/>
      <c r="O150" s="22"/>
      <c r="P150" s="22"/>
      <c r="Q150" s="22"/>
      <c r="R150" s="22"/>
      <c r="S150" s="22"/>
      <c r="T150" s="22"/>
      <c r="V150" s="4"/>
      <c r="W150" s="336"/>
      <c r="X150" s="537"/>
      <c r="Y150" s="336"/>
      <c r="Z150" s="336"/>
      <c r="AA150" s="336"/>
      <c r="AB150" s="92"/>
      <c r="AC150" s="92"/>
      <c r="AD150" s="1275"/>
      <c r="AE150" s="73"/>
      <c r="AF150" s="336"/>
      <c r="AG150" s="537"/>
      <c r="AH150" s="73"/>
      <c r="AI150" s="336"/>
      <c r="AJ150" s="336"/>
      <c r="AK150" s="336"/>
      <c r="AL150" s="537"/>
      <c r="AM150" s="336"/>
      <c r="AN150" s="336"/>
      <c r="AO150" s="18"/>
      <c r="AP150" s="336"/>
      <c r="AQ150" s="537"/>
      <c r="AR150" s="336"/>
      <c r="AS150" s="45"/>
    </row>
    <row r="151" spans="1:45" ht="11.25" customHeight="1">
      <c r="A151" s="36"/>
      <c r="B151" s="214" t="s">
        <v>132</v>
      </c>
      <c r="D151" s="4"/>
      <c r="E151" s="1733" t="str">
        <f ca="1">VLOOKUP(CONCATENATE($B$134&amp;"-"&amp;INDIRECT(ADDRESS(ROW(),COLUMN()-3))),INDIRECT("translations[[Question Num]:["&amp; Language_Selected &amp;"]]"),MATCH(Language_Selected,Language_Options,0)+1,FALSE)</f>
        <v>ATENOLOL 
PROBE: Beta-blocker, Angina/hypertension</v>
      </c>
      <c r="F151" s="1733"/>
      <c r="G151" s="1733"/>
      <c r="H151" s="1733"/>
      <c r="I151" s="1733"/>
      <c r="J151" s="1733"/>
      <c r="K151" s="1733"/>
      <c r="L151" s="1733"/>
      <c r="M151" s="1733"/>
      <c r="N151" s="1733"/>
      <c r="O151" s="1733"/>
      <c r="P151" s="1733"/>
      <c r="Q151" s="1733"/>
      <c r="R151" s="1733"/>
      <c r="S151" s="1733"/>
      <c r="T151" s="1733"/>
      <c r="U151" s="46"/>
      <c r="V151" s="4"/>
      <c r="W151" s="336"/>
      <c r="X151" s="537" t="s">
        <v>21</v>
      </c>
      <c r="Y151" s="336"/>
      <c r="Z151" s="336"/>
      <c r="AA151" s="336"/>
      <c r="AB151" s="537" t="s">
        <v>23</v>
      </c>
      <c r="AC151" s="537"/>
      <c r="AD151" s="1275"/>
      <c r="AE151" s="73"/>
      <c r="AF151" s="336"/>
      <c r="AG151" s="537" t="s">
        <v>25</v>
      </c>
      <c r="AH151" s="73"/>
      <c r="AI151" s="336"/>
      <c r="AJ151" s="336"/>
      <c r="AK151" s="336"/>
      <c r="AL151" s="537" t="s">
        <v>27</v>
      </c>
      <c r="AM151" s="336"/>
      <c r="AN151" s="336"/>
      <c r="AO151" s="18"/>
      <c r="AP151" s="336"/>
      <c r="AQ151" s="537" t="s">
        <v>29</v>
      </c>
      <c r="AR151" s="175"/>
      <c r="AS151" s="45"/>
    </row>
    <row r="152" spans="1:45" ht="11.25" customHeight="1">
      <c r="A152" s="36"/>
      <c r="B152" s="214"/>
      <c r="D152" s="4"/>
      <c r="E152" s="1733"/>
      <c r="F152" s="1733"/>
      <c r="G152" s="1733"/>
      <c r="H152" s="1733"/>
      <c r="I152" s="1733"/>
      <c r="J152" s="1733"/>
      <c r="K152" s="1733"/>
      <c r="L152" s="1733"/>
      <c r="M152" s="1733"/>
      <c r="N152" s="1733"/>
      <c r="O152" s="1733"/>
      <c r="P152" s="1733"/>
      <c r="Q152" s="1733"/>
      <c r="R152" s="1733"/>
      <c r="S152" s="1733"/>
      <c r="T152" s="1733"/>
      <c r="V152" s="4"/>
      <c r="W152" s="336"/>
      <c r="X152" s="537"/>
      <c r="Y152" s="336"/>
      <c r="Z152" s="336"/>
      <c r="AA152" s="336"/>
      <c r="AB152" s="537"/>
      <c r="AC152" s="537"/>
      <c r="AD152" s="1275"/>
      <c r="AE152" s="73"/>
      <c r="AF152" s="336"/>
      <c r="AG152" s="537"/>
      <c r="AH152" s="73"/>
      <c r="AI152" s="336"/>
      <c r="AJ152" s="336"/>
      <c r="AK152" s="336"/>
      <c r="AL152" s="537"/>
      <c r="AM152" s="336"/>
      <c r="AN152" s="336"/>
      <c r="AO152" s="18"/>
      <c r="AP152" s="336"/>
      <c r="AQ152" s="537"/>
      <c r="AR152" s="175"/>
      <c r="AS152" s="45"/>
    </row>
    <row r="153" spans="1:45" ht="6" customHeight="1">
      <c r="A153" s="47"/>
      <c r="B153" s="201"/>
      <c r="C153" s="1"/>
      <c r="D153" s="6"/>
      <c r="E153" s="865"/>
      <c r="F153" s="865"/>
      <c r="G153" s="865"/>
      <c r="H153" s="865"/>
      <c r="I153" s="865"/>
      <c r="J153" s="865"/>
      <c r="K153" s="865"/>
      <c r="L153" s="865"/>
      <c r="M153" s="865"/>
      <c r="N153" s="865"/>
      <c r="O153" s="865"/>
      <c r="P153" s="865"/>
      <c r="Q153" s="865"/>
      <c r="R153" s="865"/>
      <c r="S153" s="865"/>
      <c r="T153" s="865"/>
      <c r="U153" s="7"/>
      <c r="V153" s="6"/>
      <c r="W153" s="545"/>
      <c r="X153" s="541"/>
      <c r="Y153" s="545"/>
      <c r="Z153" s="545"/>
      <c r="AA153" s="196"/>
      <c r="AB153" s="287"/>
      <c r="AC153" s="287"/>
      <c r="AD153" s="1265"/>
      <c r="AE153" s="196"/>
      <c r="AF153" s="545"/>
      <c r="AG153" s="541"/>
      <c r="AH153" s="196"/>
      <c r="AI153" s="545"/>
      <c r="AJ153" s="545"/>
      <c r="AK153" s="545"/>
      <c r="AL153" s="541"/>
      <c r="AM153" s="545"/>
      <c r="AN153" s="545"/>
      <c r="AO153" s="114"/>
      <c r="AP153" s="545"/>
      <c r="AQ153" s="541"/>
      <c r="AR153" s="545"/>
      <c r="AS153" s="54"/>
    </row>
    <row r="154" spans="1:45" ht="6" customHeight="1">
      <c r="A154" s="47"/>
      <c r="B154" s="201"/>
      <c r="C154" s="1"/>
      <c r="D154" s="4"/>
      <c r="E154" s="22"/>
      <c r="F154" s="22"/>
      <c r="G154" s="22"/>
      <c r="H154" s="22"/>
      <c r="I154" s="22"/>
      <c r="J154" s="22"/>
      <c r="K154" s="22"/>
      <c r="L154" s="22"/>
      <c r="M154" s="22"/>
      <c r="N154" s="22"/>
      <c r="O154" s="22"/>
      <c r="P154" s="22"/>
      <c r="Q154" s="22"/>
      <c r="R154" s="22"/>
      <c r="S154" s="22"/>
      <c r="T154" s="22"/>
      <c r="V154" s="4"/>
      <c r="W154" s="336"/>
      <c r="X154" s="537"/>
      <c r="Y154" s="336"/>
      <c r="Z154" s="336"/>
      <c r="AA154" s="336"/>
      <c r="AB154" s="92"/>
      <c r="AC154" s="92"/>
      <c r="AD154" s="1275"/>
      <c r="AE154" s="73"/>
      <c r="AF154" s="336"/>
      <c r="AG154" s="537"/>
      <c r="AH154" s="73"/>
      <c r="AI154" s="336"/>
      <c r="AJ154" s="336"/>
      <c r="AK154" s="336"/>
      <c r="AL154" s="537"/>
      <c r="AM154" s="336"/>
      <c r="AN154" s="336"/>
      <c r="AO154" s="18"/>
      <c r="AP154" s="336"/>
      <c r="AQ154" s="537"/>
      <c r="AR154" s="336"/>
      <c r="AS154" s="45"/>
    </row>
    <row r="155" spans="1:45" ht="11.25" customHeight="1">
      <c r="A155" s="36"/>
      <c r="B155" s="214" t="s">
        <v>133</v>
      </c>
      <c r="D155" s="4"/>
      <c r="E155" s="1733" t="str">
        <f ca="1">VLOOKUP(CONCATENATE($B$134&amp;"-"&amp;INDIRECT(ADDRESS(ROW(),COLUMN()-3))),INDIRECT("translations[[Question Num]:["&amp; Language_Selected &amp;"]]"),MATCH(Language_Selected,Language_Options,0)+1,FALSE)</f>
        <v>BECLOMETHASONE INHALER</v>
      </c>
      <c r="F155" s="1733"/>
      <c r="G155" s="1733"/>
      <c r="H155" s="1733"/>
      <c r="I155" s="1733"/>
      <c r="J155" s="1733"/>
      <c r="K155" s="1733"/>
      <c r="L155" s="1733"/>
      <c r="M155" s="1733"/>
      <c r="N155" s="1733"/>
      <c r="O155" s="1733"/>
      <c r="P155" s="1733"/>
      <c r="Q155" s="1733"/>
      <c r="R155" s="1733"/>
      <c r="S155" s="1733"/>
      <c r="T155" s="1733"/>
      <c r="U155" s="46"/>
      <c r="V155" s="4"/>
      <c r="W155" s="336"/>
      <c r="X155" s="537" t="s">
        <v>21</v>
      </c>
      <c r="Y155" s="336"/>
      <c r="Z155" s="336"/>
      <c r="AA155" s="336"/>
      <c r="AB155" s="537" t="s">
        <v>23</v>
      </c>
      <c r="AC155" s="537"/>
      <c r="AD155" s="1275"/>
      <c r="AE155" s="73"/>
      <c r="AF155" s="336"/>
      <c r="AG155" s="537" t="s">
        <v>25</v>
      </c>
      <c r="AH155" s="73"/>
      <c r="AI155" s="336"/>
      <c r="AJ155" s="336"/>
      <c r="AK155" s="336"/>
      <c r="AL155" s="537" t="s">
        <v>27</v>
      </c>
      <c r="AM155" s="336"/>
      <c r="AN155" s="336"/>
      <c r="AO155" s="18"/>
      <c r="AP155" s="336"/>
      <c r="AQ155" s="537" t="s">
        <v>29</v>
      </c>
      <c r="AR155" s="175"/>
      <c r="AS155" s="45"/>
    </row>
    <row r="156" spans="1:45" ht="6" customHeight="1">
      <c r="A156" s="47"/>
      <c r="B156" s="201"/>
      <c r="C156" s="1"/>
      <c r="D156" s="6"/>
      <c r="E156" s="865"/>
      <c r="F156" s="865"/>
      <c r="G156" s="865"/>
      <c r="H156" s="865"/>
      <c r="I156" s="865"/>
      <c r="J156" s="865"/>
      <c r="K156" s="865"/>
      <c r="L156" s="865"/>
      <c r="M156" s="865"/>
      <c r="N156" s="865"/>
      <c r="O156" s="865"/>
      <c r="P156" s="865"/>
      <c r="Q156" s="865"/>
      <c r="R156" s="865"/>
      <c r="S156" s="865"/>
      <c r="T156" s="865"/>
      <c r="U156" s="7"/>
      <c r="V156" s="6"/>
      <c r="W156" s="545"/>
      <c r="X156" s="541"/>
      <c r="Y156" s="545"/>
      <c r="Z156" s="545"/>
      <c r="AA156" s="545"/>
      <c r="AB156" s="287"/>
      <c r="AC156" s="287"/>
      <c r="AD156" s="1265"/>
      <c r="AE156" s="196"/>
      <c r="AF156" s="545"/>
      <c r="AG156" s="541"/>
      <c r="AH156" s="196"/>
      <c r="AI156" s="545"/>
      <c r="AJ156" s="545"/>
      <c r="AK156" s="545"/>
      <c r="AL156" s="541"/>
      <c r="AM156" s="545"/>
      <c r="AN156" s="545"/>
      <c r="AO156" s="114"/>
      <c r="AP156" s="545"/>
      <c r="AQ156" s="541"/>
      <c r="AR156" s="545"/>
      <c r="AS156" s="54"/>
    </row>
    <row r="157" spans="1:45" ht="6" customHeight="1">
      <c r="A157" s="47"/>
      <c r="B157" s="201"/>
      <c r="C157" s="1"/>
      <c r="D157" s="4"/>
      <c r="E157" s="22"/>
      <c r="F157" s="22"/>
      <c r="G157" s="22"/>
      <c r="H157" s="22"/>
      <c r="I157" s="22"/>
      <c r="J157" s="22"/>
      <c r="K157" s="22"/>
      <c r="L157" s="22"/>
      <c r="M157" s="22"/>
      <c r="N157" s="22"/>
      <c r="O157" s="22"/>
      <c r="P157" s="22"/>
      <c r="Q157" s="22"/>
      <c r="R157" s="22"/>
      <c r="S157" s="22"/>
      <c r="T157" s="22"/>
      <c r="V157" s="4"/>
      <c r="W157" s="336"/>
      <c r="X157" s="537"/>
      <c r="Y157" s="336"/>
      <c r="Z157" s="336"/>
      <c r="AA157" s="336"/>
      <c r="AB157" s="92"/>
      <c r="AC157" s="92"/>
      <c r="AD157" s="1275"/>
      <c r="AE157" s="73"/>
      <c r="AF157" s="336"/>
      <c r="AG157" s="537"/>
      <c r="AH157" s="73"/>
      <c r="AI157" s="336"/>
      <c r="AJ157" s="336"/>
      <c r="AK157" s="336"/>
      <c r="AL157" s="537"/>
      <c r="AM157" s="336"/>
      <c r="AN157" s="336"/>
      <c r="AO157" s="18"/>
      <c r="AP157" s="336"/>
      <c r="AQ157" s="537"/>
      <c r="AR157" s="336"/>
      <c r="AS157" s="45"/>
    </row>
    <row r="158" spans="1:45" ht="11.25" customHeight="1">
      <c r="A158" s="36"/>
      <c r="B158" s="214" t="s">
        <v>134</v>
      </c>
      <c r="D158" s="4"/>
      <c r="E158" s="1801" t="str">
        <f ca="1">VLOOKUP(CONCATENATE($B$134&amp;"-"&amp;INDIRECT(ADDRESS(ROW(),COLUMN()-3))),INDIRECT("translations[[Question Num]:["&amp; Language_Selected &amp;"]]"),MATCH(Language_Selected,Language_Options,0)+1,FALSE)</f>
        <v>DEXAMETHASONE INJECTION</v>
      </c>
      <c r="F158" s="1801"/>
      <c r="G158" s="1801"/>
      <c r="H158" s="1801"/>
      <c r="I158" s="1801"/>
      <c r="J158" s="1801"/>
      <c r="K158" s="1801"/>
      <c r="L158" s="1801"/>
      <c r="M158" s="1801"/>
      <c r="N158" s="1801"/>
      <c r="O158" s="1801"/>
      <c r="P158" s="1801"/>
      <c r="Q158" s="1801"/>
      <c r="R158" s="1801"/>
      <c r="S158" s="1801"/>
      <c r="T158" s="1801"/>
      <c r="U158" s="46"/>
      <c r="V158" s="4"/>
      <c r="W158" s="336"/>
      <c r="X158" s="537" t="s">
        <v>21</v>
      </c>
      <c r="Y158" s="336"/>
      <c r="Z158" s="336"/>
      <c r="AA158" s="336"/>
      <c r="AB158" s="537" t="s">
        <v>23</v>
      </c>
      <c r="AC158" s="537"/>
      <c r="AD158" s="1275"/>
      <c r="AE158" s="73"/>
      <c r="AF158" s="336"/>
      <c r="AG158" s="537" t="s">
        <v>25</v>
      </c>
      <c r="AH158" s="73"/>
      <c r="AI158" s="336"/>
      <c r="AJ158" s="336"/>
      <c r="AK158" s="336"/>
      <c r="AL158" s="537" t="s">
        <v>27</v>
      </c>
      <c r="AM158" s="336"/>
      <c r="AN158" s="336"/>
      <c r="AO158" s="18"/>
      <c r="AP158" s="336"/>
      <c r="AQ158" s="537" t="s">
        <v>29</v>
      </c>
      <c r="AR158" s="175"/>
      <c r="AS158" s="45"/>
    </row>
    <row r="159" spans="1:45" ht="6" customHeight="1">
      <c r="A159" s="47"/>
      <c r="B159" s="201"/>
      <c r="C159" s="1"/>
      <c r="D159" s="6"/>
      <c r="E159" s="1480"/>
      <c r="F159" s="1480"/>
      <c r="G159" s="1480"/>
      <c r="H159" s="1480"/>
      <c r="I159" s="1480"/>
      <c r="J159" s="1480"/>
      <c r="K159" s="1480"/>
      <c r="L159" s="1480"/>
      <c r="M159" s="1480"/>
      <c r="N159" s="1480"/>
      <c r="O159" s="1480"/>
      <c r="P159" s="1480"/>
      <c r="Q159" s="1480"/>
      <c r="R159" s="1480"/>
      <c r="S159" s="1480"/>
      <c r="T159" s="1480"/>
      <c r="U159" s="7"/>
      <c r="V159" s="6"/>
      <c r="W159" s="545"/>
      <c r="X159" s="541"/>
      <c r="Y159" s="545"/>
      <c r="Z159" s="545"/>
      <c r="AA159" s="545"/>
      <c r="AB159" s="287"/>
      <c r="AC159" s="287"/>
      <c r="AD159" s="1265"/>
      <c r="AE159" s="196"/>
      <c r="AF159" s="545"/>
      <c r="AG159" s="541"/>
      <c r="AH159" s="196"/>
      <c r="AI159" s="545"/>
      <c r="AJ159" s="545"/>
      <c r="AK159" s="545"/>
      <c r="AL159" s="541"/>
      <c r="AM159" s="545"/>
      <c r="AN159" s="545"/>
      <c r="AO159" s="114"/>
      <c r="AP159" s="545"/>
      <c r="AQ159" s="541"/>
      <c r="AR159" s="545"/>
      <c r="AS159" s="54"/>
    </row>
    <row r="160" spans="1:45" ht="6" customHeight="1">
      <c r="A160" s="47"/>
      <c r="B160" s="201"/>
      <c r="C160" s="1"/>
      <c r="D160" s="4"/>
      <c r="E160" s="1422"/>
      <c r="F160" s="1422"/>
      <c r="G160" s="1422"/>
      <c r="H160" s="1422"/>
      <c r="I160" s="1422"/>
      <c r="J160" s="1422"/>
      <c r="K160" s="1422"/>
      <c r="L160" s="1422"/>
      <c r="M160" s="1422"/>
      <c r="N160" s="1422"/>
      <c r="O160" s="1422"/>
      <c r="P160" s="1422"/>
      <c r="Q160" s="1422"/>
      <c r="R160" s="1422"/>
      <c r="S160" s="1422"/>
      <c r="T160" s="1422"/>
      <c r="V160" s="4"/>
      <c r="W160" s="336"/>
      <c r="X160" s="537"/>
      <c r="Y160" s="336"/>
      <c r="Z160" s="336"/>
      <c r="AA160" s="336"/>
      <c r="AB160" s="92"/>
      <c r="AC160" s="92"/>
      <c r="AD160" s="1275"/>
      <c r="AE160" s="73"/>
      <c r="AF160" s="336"/>
      <c r="AG160" s="537"/>
      <c r="AH160" s="73"/>
      <c r="AI160" s="336"/>
      <c r="AJ160" s="336"/>
      <c r="AK160" s="336"/>
      <c r="AL160" s="537"/>
      <c r="AM160" s="336"/>
      <c r="AN160" s="336"/>
      <c r="AO160" s="18"/>
      <c r="AP160" s="336"/>
      <c r="AQ160" s="537"/>
      <c r="AR160" s="336"/>
      <c r="AS160" s="45"/>
    </row>
    <row r="161" spans="1:45" ht="11.25" customHeight="1">
      <c r="A161" s="36"/>
      <c r="B161" s="214" t="s">
        <v>135</v>
      </c>
      <c r="D161" s="4"/>
      <c r="E161" s="1801" t="str">
        <f ca="1">VLOOKUP(CONCATENATE($B$134&amp;"-"&amp;INDIRECT(ADDRESS(ROW(),COLUMN()-3))),INDIRECT("translations[[Question Num]:["&amp; Language_Selected &amp;"]]"),MATCH(Language_Selected,Language_Options,0)+1,FALSE)</f>
        <v>DEXAMETHASONE SYRUP/TABLETS</v>
      </c>
      <c r="F161" s="1801"/>
      <c r="G161" s="1801"/>
      <c r="H161" s="1801"/>
      <c r="I161" s="1801"/>
      <c r="J161" s="1801"/>
      <c r="K161" s="1801"/>
      <c r="L161" s="1801"/>
      <c r="M161" s="1801"/>
      <c r="N161" s="1801"/>
      <c r="O161" s="1801"/>
      <c r="P161" s="1801"/>
      <c r="Q161" s="1801"/>
      <c r="R161" s="1801"/>
      <c r="S161" s="1801"/>
      <c r="T161" s="1801"/>
      <c r="U161" s="46"/>
      <c r="V161" s="4"/>
      <c r="W161" s="336"/>
      <c r="X161" s="537" t="s">
        <v>21</v>
      </c>
      <c r="Y161" s="336"/>
      <c r="Z161" s="336"/>
      <c r="AA161" s="336"/>
      <c r="AB161" s="537" t="s">
        <v>23</v>
      </c>
      <c r="AC161" s="537"/>
      <c r="AD161" s="1275"/>
      <c r="AE161" s="73"/>
      <c r="AF161" s="336"/>
      <c r="AG161" s="537" t="s">
        <v>25</v>
      </c>
      <c r="AH161" s="73"/>
      <c r="AI161" s="336"/>
      <c r="AJ161" s="336"/>
      <c r="AK161" s="336"/>
      <c r="AL161" s="537" t="s">
        <v>27</v>
      </c>
      <c r="AM161" s="336"/>
      <c r="AN161" s="336"/>
      <c r="AO161" s="18"/>
      <c r="AP161" s="336"/>
      <c r="AQ161" s="537" t="s">
        <v>29</v>
      </c>
      <c r="AR161" s="18"/>
      <c r="AS161" s="45"/>
    </row>
    <row r="162" spans="1:45" ht="6" customHeight="1">
      <c r="A162" s="47"/>
      <c r="B162" s="201"/>
      <c r="C162" s="1"/>
      <c r="D162" s="6"/>
      <c r="E162" s="865"/>
      <c r="F162" s="865"/>
      <c r="G162" s="865"/>
      <c r="H162" s="865"/>
      <c r="I162" s="865"/>
      <c r="J162" s="865"/>
      <c r="K162" s="865"/>
      <c r="L162" s="865"/>
      <c r="M162" s="865"/>
      <c r="N162" s="865"/>
      <c r="O162" s="865"/>
      <c r="P162" s="865"/>
      <c r="Q162" s="865"/>
      <c r="R162" s="865"/>
      <c r="S162" s="865"/>
      <c r="T162" s="865"/>
      <c r="U162" s="7"/>
      <c r="V162" s="6"/>
      <c r="W162" s="545"/>
      <c r="X162" s="541"/>
      <c r="Y162" s="545"/>
      <c r="Z162" s="545"/>
      <c r="AA162" s="545"/>
      <c r="AB162" s="287"/>
      <c r="AC162" s="287"/>
      <c r="AD162" s="1265"/>
      <c r="AE162" s="196"/>
      <c r="AF162" s="545"/>
      <c r="AG162" s="541"/>
      <c r="AH162" s="196"/>
      <c r="AI162" s="545"/>
      <c r="AJ162" s="545"/>
      <c r="AK162" s="545"/>
      <c r="AL162" s="541"/>
      <c r="AM162" s="545"/>
      <c r="AN162" s="545"/>
      <c r="AO162" s="114"/>
      <c r="AP162" s="545"/>
      <c r="AQ162" s="541"/>
      <c r="AR162" s="545"/>
      <c r="AS162" s="54"/>
    </row>
    <row r="163" spans="1:45" ht="6" customHeight="1">
      <c r="A163" s="47"/>
      <c r="B163" s="201"/>
      <c r="C163" s="1"/>
      <c r="D163" s="4"/>
      <c r="E163" s="22"/>
      <c r="F163" s="22"/>
      <c r="G163" s="22"/>
      <c r="H163" s="22"/>
      <c r="I163" s="22"/>
      <c r="J163" s="22"/>
      <c r="K163" s="22"/>
      <c r="L163" s="22"/>
      <c r="M163" s="22"/>
      <c r="N163" s="22"/>
      <c r="O163" s="22"/>
      <c r="P163" s="22"/>
      <c r="Q163" s="22"/>
      <c r="R163" s="22"/>
      <c r="S163" s="22"/>
      <c r="T163" s="22"/>
      <c r="V163" s="4"/>
      <c r="W163" s="336"/>
      <c r="X163" s="537"/>
      <c r="Y163" s="336"/>
      <c r="Z163" s="336"/>
      <c r="AA163" s="336"/>
      <c r="AB163" s="92"/>
      <c r="AC163" s="92"/>
      <c r="AD163" s="1275"/>
      <c r="AE163" s="73"/>
      <c r="AF163" s="336"/>
      <c r="AG163" s="537"/>
      <c r="AH163" s="73"/>
      <c r="AI163" s="336"/>
      <c r="AJ163" s="336"/>
      <c r="AK163" s="336"/>
      <c r="AL163" s="537"/>
      <c r="AM163" s="336"/>
      <c r="AN163" s="336"/>
      <c r="AO163" s="18"/>
      <c r="AP163" s="336"/>
      <c r="AQ163" s="537"/>
      <c r="AR163" s="336"/>
      <c r="AS163" s="45"/>
    </row>
    <row r="164" spans="1:45" ht="11.25" customHeight="1">
      <c r="A164" s="36"/>
      <c r="B164" s="214" t="s">
        <v>136</v>
      </c>
      <c r="D164" s="4"/>
      <c r="E164" s="1769" t="str">
        <f ca="1">VLOOKUP(CONCATENATE($B$134&amp;"-"&amp;INDIRECT(ADDRESS(ROW(),COLUMN()-3))),INDIRECT("translations[[Question Num]:["&amp; Language_Selected &amp;"]]"),MATCH(Language_Selected,Language_Options,0)+1,FALSE)</f>
        <v>DIAZEPAM INJECTION 
PROBE: Anxiety/muscle relaxant/anticonvulsant)</v>
      </c>
      <c r="F164" s="1769"/>
      <c r="G164" s="1769"/>
      <c r="H164" s="1769"/>
      <c r="I164" s="1769"/>
      <c r="J164" s="1769"/>
      <c r="K164" s="1769"/>
      <c r="L164" s="1769"/>
      <c r="M164" s="1769"/>
      <c r="N164" s="1769"/>
      <c r="O164" s="1769"/>
      <c r="P164" s="1769"/>
      <c r="Q164" s="1769"/>
      <c r="R164" s="1769"/>
      <c r="S164" s="1769"/>
      <c r="T164" s="1769"/>
      <c r="U164" s="46"/>
      <c r="V164" s="4"/>
      <c r="W164" s="336"/>
      <c r="X164" s="537" t="s">
        <v>21</v>
      </c>
      <c r="Y164" s="336"/>
      <c r="Z164" s="336"/>
      <c r="AA164" s="336"/>
      <c r="AB164" s="537" t="s">
        <v>23</v>
      </c>
      <c r="AC164" s="537"/>
      <c r="AD164" s="1275"/>
      <c r="AE164" s="73"/>
      <c r="AF164" s="336"/>
      <c r="AG164" s="537" t="s">
        <v>25</v>
      </c>
      <c r="AH164" s="73"/>
      <c r="AI164" s="336"/>
      <c r="AJ164" s="336"/>
      <c r="AK164" s="336"/>
      <c r="AL164" s="537" t="s">
        <v>27</v>
      </c>
      <c r="AM164" s="336"/>
      <c r="AN164" s="336"/>
      <c r="AO164" s="18"/>
      <c r="AP164" s="336"/>
      <c r="AQ164" s="537" t="s">
        <v>29</v>
      </c>
      <c r="AR164" s="175"/>
      <c r="AS164" s="45"/>
    </row>
    <row r="165" spans="1:45" ht="11.25" customHeight="1">
      <c r="A165" s="36"/>
      <c r="B165" s="214"/>
      <c r="D165" s="4"/>
      <c r="E165" s="1769"/>
      <c r="F165" s="1769"/>
      <c r="G165" s="1769"/>
      <c r="H165" s="1769"/>
      <c r="I165" s="1769"/>
      <c r="J165" s="1769"/>
      <c r="K165" s="1769"/>
      <c r="L165" s="1769"/>
      <c r="M165" s="1769"/>
      <c r="N165" s="1769"/>
      <c r="O165" s="1769"/>
      <c r="P165" s="1769"/>
      <c r="Q165" s="1769"/>
      <c r="R165" s="1769"/>
      <c r="S165" s="1769"/>
      <c r="T165" s="1769"/>
      <c r="U165" s="46"/>
      <c r="V165" s="4"/>
      <c r="W165" s="336"/>
      <c r="X165" s="537"/>
      <c r="Y165" s="336"/>
      <c r="Z165" s="336"/>
      <c r="AA165" s="336"/>
      <c r="AB165" s="537"/>
      <c r="AC165" s="537"/>
      <c r="AD165" s="1275"/>
      <c r="AE165" s="73"/>
      <c r="AF165" s="336"/>
      <c r="AG165" s="537"/>
      <c r="AH165" s="73"/>
      <c r="AI165" s="336"/>
      <c r="AJ165" s="336"/>
      <c r="AK165" s="336"/>
      <c r="AL165" s="537"/>
      <c r="AM165" s="336"/>
      <c r="AN165" s="336"/>
      <c r="AO165" s="18"/>
      <c r="AP165" s="336"/>
      <c r="AQ165" s="537"/>
      <c r="AR165" s="175"/>
      <c r="AS165" s="45"/>
    </row>
    <row r="166" spans="1:45" ht="6" customHeight="1">
      <c r="A166" s="47"/>
      <c r="B166" s="201"/>
      <c r="C166" s="1"/>
      <c r="D166" s="6"/>
      <c r="E166" s="865"/>
      <c r="F166" s="865"/>
      <c r="G166" s="865"/>
      <c r="H166" s="865"/>
      <c r="I166" s="865"/>
      <c r="J166" s="865"/>
      <c r="K166" s="865"/>
      <c r="L166" s="865"/>
      <c r="M166" s="865"/>
      <c r="N166" s="865"/>
      <c r="O166" s="865"/>
      <c r="P166" s="865"/>
      <c r="Q166" s="865"/>
      <c r="R166" s="865"/>
      <c r="S166" s="865"/>
      <c r="T166" s="865"/>
      <c r="U166" s="7"/>
      <c r="V166" s="6"/>
      <c r="W166" s="545"/>
      <c r="X166" s="541"/>
      <c r="Y166" s="545"/>
      <c r="Z166" s="545"/>
      <c r="AA166" s="545"/>
      <c r="AB166" s="287"/>
      <c r="AC166" s="287"/>
      <c r="AD166" s="1265"/>
      <c r="AE166" s="196"/>
      <c r="AF166" s="545"/>
      <c r="AG166" s="541"/>
      <c r="AH166" s="196"/>
      <c r="AI166" s="545"/>
      <c r="AJ166" s="545"/>
      <c r="AK166" s="545"/>
      <c r="AL166" s="541"/>
      <c r="AM166" s="545"/>
      <c r="AN166" s="545"/>
      <c r="AO166" s="114"/>
      <c r="AP166" s="545"/>
      <c r="AQ166" s="541"/>
      <c r="AR166" s="545"/>
      <c r="AS166" s="54"/>
    </row>
    <row r="167" spans="1:45" ht="6" customHeight="1">
      <c r="A167" s="47"/>
      <c r="B167" s="201"/>
      <c r="C167" s="1"/>
      <c r="D167" s="4"/>
      <c r="E167" s="22"/>
      <c r="F167" s="22"/>
      <c r="G167" s="22"/>
      <c r="H167" s="22"/>
      <c r="I167" s="22"/>
      <c r="J167" s="22"/>
      <c r="K167" s="22"/>
      <c r="L167" s="22"/>
      <c r="M167" s="22"/>
      <c r="N167" s="22"/>
      <c r="O167" s="22"/>
      <c r="P167" s="22"/>
      <c r="Q167" s="22"/>
      <c r="R167" s="22"/>
      <c r="S167" s="22"/>
      <c r="T167" s="22"/>
      <c r="V167" s="4"/>
      <c r="W167" s="336"/>
      <c r="X167" s="537"/>
      <c r="Y167" s="336"/>
      <c r="Z167" s="336"/>
      <c r="AA167" s="336"/>
      <c r="AB167" s="92"/>
      <c r="AC167" s="92"/>
      <c r="AD167" s="1275"/>
      <c r="AE167" s="73"/>
      <c r="AF167" s="336"/>
      <c r="AG167" s="537"/>
      <c r="AH167" s="73"/>
      <c r="AI167" s="336"/>
      <c r="AJ167" s="336"/>
      <c r="AK167" s="336"/>
      <c r="AL167" s="537"/>
      <c r="AM167" s="336"/>
      <c r="AN167" s="336"/>
      <c r="AO167" s="18"/>
      <c r="AP167" s="336"/>
      <c r="AQ167" s="537"/>
      <c r="AR167" s="336"/>
      <c r="AS167" s="45"/>
    </row>
    <row r="168" spans="1:45" ht="11.25" customHeight="1">
      <c r="A168" s="36"/>
      <c r="B168" s="214" t="s">
        <v>137</v>
      </c>
      <c r="D168" s="4"/>
      <c r="E168" s="1733" t="str">
        <f ca="1">VLOOKUP(CONCATENATE($B$134&amp;"-"&amp;INDIRECT(ADDRESS(ROW(),COLUMN()-3))),INDIRECT("translations[[Question Num]:["&amp; Language_Selected &amp;"]]"),MATCH(Language_Selected,Language_Options,0)+1,FALSE)</f>
        <v>ENALAPRIL CAPSULE/TABLET 
PROBE: A.C.E Inhibitor</v>
      </c>
      <c r="F168" s="1733"/>
      <c r="G168" s="1733"/>
      <c r="H168" s="1733"/>
      <c r="I168" s="1733"/>
      <c r="J168" s="1733"/>
      <c r="K168" s="1733"/>
      <c r="L168" s="1733"/>
      <c r="M168" s="1733"/>
      <c r="N168" s="1733"/>
      <c r="O168" s="1733"/>
      <c r="P168" s="1733"/>
      <c r="Q168" s="1733"/>
      <c r="R168" s="1733"/>
      <c r="S168" s="1733"/>
      <c r="T168" s="1733"/>
      <c r="U168" s="46"/>
      <c r="V168" s="4"/>
      <c r="W168" s="336"/>
      <c r="X168" s="537" t="s">
        <v>21</v>
      </c>
      <c r="Y168" s="336"/>
      <c r="Z168" s="336"/>
      <c r="AA168" s="336"/>
      <c r="AB168" s="537" t="s">
        <v>23</v>
      </c>
      <c r="AC168" s="537"/>
      <c r="AD168" s="1275"/>
      <c r="AE168" s="73"/>
      <c r="AF168" s="336"/>
      <c r="AG168" s="537" t="s">
        <v>25</v>
      </c>
      <c r="AH168" s="73"/>
      <c r="AI168" s="336"/>
      <c r="AJ168" s="336"/>
      <c r="AK168" s="336"/>
      <c r="AL168" s="537" t="s">
        <v>27</v>
      </c>
      <c r="AM168" s="336"/>
      <c r="AN168" s="336"/>
      <c r="AO168" s="18"/>
      <c r="AP168" s="336"/>
      <c r="AQ168" s="537" t="s">
        <v>29</v>
      </c>
      <c r="AR168" s="175"/>
      <c r="AS168" s="45"/>
    </row>
    <row r="169" spans="1:45" ht="11.25" customHeight="1">
      <c r="A169" s="36"/>
      <c r="B169" s="214"/>
      <c r="D169" s="4"/>
      <c r="E169" s="1733"/>
      <c r="F169" s="1733"/>
      <c r="G169" s="1733"/>
      <c r="H169" s="1733"/>
      <c r="I169" s="1733"/>
      <c r="J169" s="1733"/>
      <c r="K169" s="1733"/>
      <c r="L169" s="1733"/>
      <c r="M169" s="1733"/>
      <c r="N169" s="1733"/>
      <c r="O169" s="1733"/>
      <c r="P169" s="1733"/>
      <c r="Q169" s="1733"/>
      <c r="R169" s="1733"/>
      <c r="S169" s="1733"/>
      <c r="T169" s="1733"/>
      <c r="V169" s="4"/>
      <c r="W169" s="336"/>
      <c r="X169" s="537"/>
      <c r="Y169" s="336"/>
      <c r="Z169" s="336"/>
      <c r="AA169" s="336"/>
      <c r="AB169" s="537"/>
      <c r="AC169" s="537"/>
      <c r="AD169" s="1275"/>
      <c r="AE169" s="73"/>
      <c r="AF169" s="336"/>
      <c r="AG169" s="537"/>
      <c r="AH169" s="73"/>
      <c r="AI169" s="336"/>
      <c r="AJ169" s="336"/>
      <c r="AK169" s="336"/>
      <c r="AL169" s="537"/>
      <c r="AM169" s="336"/>
      <c r="AN169" s="336"/>
      <c r="AO169" s="18"/>
      <c r="AP169" s="336"/>
      <c r="AQ169" s="537"/>
      <c r="AR169" s="175"/>
      <c r="AS169" s="45"/>
    </row>
    <row r="170" spans="1:45" ht="6" customHeight="1">
      <c r="A170" s="47"/>
      <c r="B170" s="201"/>
      <c r="C170" s="1"/>
      <c r="D170" s="6"/>
      <c r="E170" s="865"/>
      <c r="F170" s="865"/>
      <c r="G170" s="865"/>
      <c r="H170" s="865"/>
      <c r="I170" s="865"/>
      <c r="J170" s="865"/>
      <c r="K170" s="865"/>
      <c r="L170" s="865"/>
      <c r="M170" s="865"/>
      <c r="N170" s="865"/>
      <c r="O170" s="865"/>
      <c r="P170" s="865"/>
      <c r="Q170" s="865"/>
      <c r="R170" s="865"/>
      <c r="S170" s="865"/>
      <c r="T170" s="865"/>
      <c r="U170" s="7"/>
      <c r="V170" s="6"/>
      <c r="W170" s="545"/>
      <c r="X170" s="541"/>
      <c r="Y170" s="545"/>
      <c r="Z170" s="545"/>
      <c r="AA170" s="545"/>
      <c r="AB170" s="287"/>
      <c r="AC170" s="287"/>
      <c r="AD170" s="1265"/>
      <c r="AE170" s="196"/>
      <c r="AF170" s="545"/>
      <c r="AG170" s="541"/>
      <c r="AH170" s="196"/>
      <c r="AI170" s="545"/>
      <c r="AJ170" s="545"/>
      <c r="AK170" s="545"/>
      <c r="AL170" s="541"/>
      <c r="AM170" s="545"/>
      <c r="AN170" s="545"/>
      <c r="AO170" s="114"/>
      <c r="AP170" s="545"/>
      <c r="AQ170" s="541"/>
      <c r="AR170" s="545"/>
      <c r="AS170" s="54"/>
    </row>
    <row r="171" spans="1:45" ht="6" customHeight="1">
      <c r="A171" s="47"/>
      <c r="B171" s="201"/>
      <c r="C171" s="1"/>
      <c r="D171" s="4"/>
      <c r="E171" s="22"/>
      <c r="F171" s="22"/>
      <c r="G171" s="22"/>
      <c r="H171" s="22"/>
      <c r="I171" s="22"/>
      <c r="J171" s="22"/>
      <c r="K171" s="22"/>
      <c r="L171" s="22"/>
      <c r="M171" s="22"/>
      <c r="N171" s="22"/>
      <c r="O171" s="22"/>
      <c r="P171" s="22"/>
      <c r="Q171" s="22"/>
      <c r="R171" s="22"/>
      <c r="S171" s="22"/>
      <c r="T171" s="22"/>
      <c r="V171" s="4"/>
      <c r="W171" s="336"/>
      <c r="X171" s="537"/>
      <c r="Y171" s="336"/>
      <c r="Z171" s="336"/>
      <c r="AA171" s="336"/>
      <c r="AB171" s="92"/>
      <c r="AC171" s="92"/>
      <c r="AD171" s="1275"/>
      <c r="AE171" s="73"/>
      <c r="AF171" s="336"/>
      <c r="AG171" s="537"/>
      <c r="AH171" s="73"/>
      <c r="AI171" s="336"/>
      <c r="AJ171" s="336"/>
      <c r="AK171" s="336"/>
      <c r="AL171" s="537"/>
      <c r="AM171" s="336"/>
      <c r="AN171" s="336"/>
      <c r="AO171" s="18"/>
      <c r="AP171" s="336"/>
      <c r="AQ171" s="537"/>
      <c r="AR171" s="336"/>
      <c r="AS171" s="45"/>
    </row>
    <row r="172" spans="1:45" ht="11.25" customHeight="1">
      <c r="A172" s="36"/>
      <c r="B172" s="214" t="s">
        <v>138</v>
      </c>
      <c r="D172" s="4"/>
      <c r="E172" s="1733" t="str">
        <f ca="1">VLOOKUP(CONCATENATE($B$134&amp;"-"&amp;INDIRECT(ADDRESS(ROW(),COLUMN()-3))),INDIRECT("translations[[Question Num]:["&amp; Language_Selected &amp;"]]"),MATCH(Language_Selected,Language_Options,0)+1,FALSE)</f>
        <v>EPINEPHRINE INJECTION</v>
      </c>
      <c r="F172" s="1733"/>
      <c r="G172" s="1733"/>
      <c r="H172" s="1733"/>
      <c r="I172" s="1733"/>
      <c r="J172" s="1733"/>
      <c r="K172" s="1733"/>
      <c r="L172" s="1733"/>
      <c r="M172" s="1733"/>
      <c r="N172" s="1733"/>
      <c r="O172" s="1733"/>
      <c r="P172" s="1733"/>
      <c r="Q172" s="1733"/>
      <c r="R172" s="1733"/>
      <c r="S172" s="1733"/>
      <c r="T172" s="1733"/>
      <c r="U172" s="46"/>
      <c r="V172" s="4"/>
      <c r="W172" s="336"/>
      <c r="X172" s="537" t="s">
        <v>21</v>
      </c>
      <c r="Y172" s="336"/>
      <c r="Z172" s="336"/>
      <c r="AA172" s="336"/>
      <c r="AB172" s="537" t="s">
        <v>23</v>
      </c>
      <c r="AC172" s="537"/>
      <c r="AD172" s="1275"/>
      <c r="AE172" s="73"/>
      <c r="AF172" s="336"/>
      <c r="AG172" s="537" t="s">
        <v>25</v>
      </c>
      <c r="AH172" s="73"/>
      <c r="AI172" s="336"/>
      <c r="AJ172" s="336"/>
      <c r="AK172" s="336"/>
      <c r="AL172" s="537" t="s">
        <v>27</v>
      </c>
      <c r="AM172" s="336"/>
      <c r="AN172" s="336"/>
      <c r="AO172" s="18"/>
      <c r="AP172" s="336"/>
      <c r="AQ172" s="537" t="s">
        <v>29</v>
      </c>
      <c r="AR172" s="175"/>
      <c r="AS172" s="45"/>
    </row>
    <row r="173" spans="1:45" ht="6" customHeight="1">
      <c r="A173" s="47"/>
      <c r="B173" s="201"/>
      <c r="C173" s="1"/>
      <c r="D173" s="6"/>
      <c r="E173" s="865"/>
      <c r="F173" s="865"/>
      <c r="G173" s="865"/>
      <c r="H173" s="865"/>
      <c r="I173" s="865"/>
      <c r="J173" s="865"/>
      <c r="K173" s="865"/>
      <c r="L173" s="865"/>
      <c r="M173" s="865"/>
      <c r="N173" s="865"/>
      <c r="O173" s="865"/>
      <c r="P173" s="865"/>
      <c r="Q173" s="865"/>
      <c r="R173" s="865"/>
      <c r="S173" s="865"/>
      <c r="T173" s="865"/>
      <c r="U173" s="7"/>
      <c r="V173" s="6"/>
      <c r="W173" s="545"/>
      <c r="X173" s="541"/>
      <c r="Y173" s="545"/>
      <c r="Z173" s="545"/>
      <c r="AA173" s="545"/>
      <c r="AB173" s="287"/>
      <c r="AC173" s="287"/>
      <c r="AD173" s="1265"/>
      <c r="AE173" s="196"/>
      <c r="AF173" s="545"/>
      <c r="AG173" s="541"/>
      <c r="AH173" s="196"/>
      <c r="AI173" s="545"/>
      <c r="AJ173" s="545"/>
      <c r="AK173" s="545"/>
      <c r="AL173" s="541"/>
      <c r="AM173" s="545"/>
      <c r="AN173" s="545"/>
      <c r="AO173" s="114"/>
      <c r="AP173" s="545"/>
      <c r="AQ173" s="541"/>
      <c r="AR173" s="545"/>
      <c r="AS173" s="54"/>
    </row>
    <row r="174" spans="1:45" ht="6" customHeight="1">
      <c r="A174" s="47"/>
      <c r="B174" s="201"/>
      <c r="C174" s="1"/>
      <c r="D174" s="4"/>
      <c r="E174" s="22"/>
      <c r="F174" s="22"/>
      <c r="G174" s="22"/>
      <c r="H174" s="22"/>
      <c r="I174" s="22"/>
      <c r="J174" s="22"/>
      <c r="K174" s="22"/>
      <c r="L174" s="22"/>
      <c r="M174" s="22"/>
      <c r="N174" s="22"/>
      <c r="O174" s="22"/>
      <c r="P174" s="22"/>
      <c r="Q174" s="22"/>
      <c r="R174" s="22"/>
      <c r="S174" s="22"/>
      <c r="T174" s="22"/>
      <c r="U174" s="30"/>
      <c r="V174" s="11"/>
      <c r="W174" s="336"/>
      <c r="X174" s="537"/>
      <c r="Y174" s="336"/>
      <c r="Z174" s="336"/>
      <c r="AA174" s="336"/>
      <c r="AB174" s="92"/>
      <c r="AC174" s="92"/>
      <c r="AD174" s="1275"/>
      <c r="AE174" s="73"/>
      <c r="AF174" s="336"/>
      <c r="AG174" s="537"/>
      <c r="AH174" s="73"/>
      <c r="AI174" s="336"/>
      <c r="AJ174" s="336"/>
      <c r="AK174" s="336"/>
      <c r="AL174" s="537"/>
      <c r="AM174" s="336"/>
      <c r="AN174" s="336"/>
      <c r="AO174" s="18"/>
      <c r="AP174" s="336"/>
      <c r="AQ174" s="537"/>
      <c r="AR174" s="336"/>
      <c r="AS174" s="45"/>
    </row>
    <row r="175" spans="1:45" ht="11.25" customHeight="1">
      <c r="A175" s="36"/>
      <c r="B175" s="214" t="s">
        <v>139</v>
      </c>
      <c r="D175" s="4"/>
      <c r="E175" s="1733" t="str">
        <f ca="1">VLOOKUP(CONCATENATE($B$134&amp;"-"&amp;INDIRECT(ADDRESS(ROW(),COLUMN()-3))),INDIRECT("translations[[Question Num]:["&amp; Language_Selected &amp;"]]"),MATCH(Language_Selected,Language_Options,0)+1,FALSE)</f>
        <v>THIAZIDE DIURETIC</v>
      </c>
      <c r="F175" s="1733"/>
      <c r="G175" s="1733"/>
      <c r="H175" s="1733"/>
      <c r="I175" s="1733"/>
      <c r="J175" s="1733"/>
      <c r="K175" s="1733"/>
      <c r="L175" s="1733"/>
      <c r="M175" s="1733"/>
      <c r="N175" s="1733"/>
      <c r="O175" s="1733"/>
      <c r="P175" s="1733"/>
      <c r="Q175" s="1733"/>
      <c r="R175" s="1733"/>
      <c r="S175" s="1733"/>
      <c r="T175" s="1733"/>
      <c r="U175" s="46"/>
      <c r="V175" s="4"/>
      <c r="W175" s="336"/>
      <c r="X175" s="537" t="s">
        <v>21</v>
      </c>
      <c r="Y175" s="336"/>
      <c r="Z175" s="336"/>
      <c r="AA175" s="336"/>
      <c r="AB175" s="537" t="s">
        <v>23</v>
      </c>
      <c r="AC175" s="537"/>
      <c r="AD175" s="1275"/>
      <c r="AE175" s="73"/>
      <c r="AF175" s="336"/>
      <c r="AG175" s="537" t="s">
        <v>25</v>
      </c>
      <c r="AH175" s="73"/>
      <c r="AI175" s="336"/>
      <c r="AJ175" s="336"/>
      <c r="AK175" s="336"/>
      <c r="AL175" s="537" t="s">
        <v>27</v>
      </c>
      <c r="AM175" s="336"/>
      <c r="AN175" s="336"/>
      <c r="AO175" s="18"/>
      <c r="AP175" s="336"/>
      <c r="AQ175" s="537" t="s">
        <v>29</v>
      </c>
      <c r="AR175" s="175"/>
      <c r="AS175" s="45"/>
    </row>
    <row r="176" spans="1:45" ht="6" customHeight="1">
      <c r="A176" s="47"/>
      <c r="B176" s="201"/>
      <c r="C176" s="1"/>
      <c r="D176" s="6"/>
      <c r="E176" s="865"/>
      <c r="F176" s="865"/>
      <c r="G176" s="865"/>
      <c r="H176" s="865"/>
      <c r="I176" s="865"/>
      <c r="J176" s="865"/>
      <c r="K176" s="865"/>
      <c r="L176" s="865"/>
      <c r="M176" s="865"/>
      <c r="N176" s="865"/>
      <c r="O176" s="865"/>
      <c r="P176" s="865"/>
      <c r="Q176" s="865"/>
      <c r="R176" s="865"/>
      <c r="S176" s="865"/>
      <c r="T176" s="865"/>
      <c r="U176" s="31"/>
      <c r="V176" s="6"/>
      <c r="W176" s="545"/>
      <c r="X176" s="541"/>
      <c r="Y176" s="545"/>
      <c r="Z176" s="545"/>
      <c r="AA176" s="545"/>
      <c r="AB176" s="287"/>
      <c r="AC176" s="287"/>
      <c r="AD176" s="1265"/>
      <c r="AE176" s="196"/>
      <c r="AF176" s="545"/>
      <c r="AG176" s="541"/>
      <c r="AH176" s="196"/>
      <c r="AI176" s="545"/>
      <c r="AJ176" s="545"/>
      <c r="AK176" s="545"/>
      <c r="AL176" s="541"/>
      <c r="AM176" s="545"/>
      <c r="AN176" s="545"/>
      <c r="AO176" s="114"/>
      <c r="AP176" s="545"/>
      <c r="AQ176" s="541"/>
      <c r="AR176" s="545"/>
      <c r="AS176" s="54"/>
    </row>
    <row r="177" spans="1:45" ht="6" customHeight="1">
      <c r="A177" s="47"/>
      <c r="B177" s="201"/>
      <c r="C177" s="1"/>
      <c r="D177" s="4"/>
      <c r="E177" s="22"/>
      <c r="F177" s="22"/>
      <c r="G177" s="22"/>
      <c r="H177" s="22"/>
      <c r="I177" s="22"/>
      <c r="J177" s="22"/>
      <c r="K177" s="22"/>
      <c r="L177" s="22"/>
      <c r="M177" s="22"/>
      <c r="N177" s="22"/>
      <c r="O177" s="22"/>
      <c r="P177" s="22"/>
      <c r="Q177" s="22"/>
      <c r="R177" s="22"/>
      <c r="S177" s="22"/>
      <c r="T177" s="22"/>
      <c r="U177" s="46"/>
      <c r="V177" s="4"/>
      <c r="W177" s="336"/>
      <c r="X177" s="537"/>
      <c r="Y177" s="336"/>
      <c r="Z177" s="336"/>
      <c r="AA177" s="336"/>
      <c r="AB177" s="92"/>
      <c r="AC177" s="92"/>
      <c r="AD177" s="1275"/>
      <c r="AE177" s="73"/>
      <c r="AF177" s="336"/>
      <c r="AG177" s="537"/>
      <c r="AH177" s="73"/>
      <c r="AI177" s="336"/>
      <c r="AJ177" s="336"/>
      <c r="AK177" s="336"/>
      <c r="AL177" s="537"/>
      <c r="AM177" s="336"/>
      <c r="AN177" s="336"/>
      <c r="AO177" s="18"/>
      <c r="AP177" s="336"/>
      <c r="AQ177" s="537"/>
      <c r="AR177" s="336"/>
      <c r="AS177" s="45"/>
    </row>
    <row r="178" spans="1:45" ht="11.25" customHeight="1">
      <c r="A178" s="36"/>
      <c r="B178" s="214" t="s">
        <v>140</v>
      </c>
      <c r="D178" s="4"/>
      <c r="E178" s="1733" t="str">
        <f ca="1">VLOOKUP(CONCATENATE($B$134&amp;"-"&amp;INDIRECT(ADDRESS(ROW(),COLUMN()-3))),INDIRECT("translations[[Question Num]:["&amp; Language_Selected &amp;"]]"),MATCH(Language_Selected,Language_Options,0)+1,FALSE)</f>
        <v>GLIBENCLAMIDE 
PROBE: Oral treatment for type-2 diabetes</v>
      </c>
      <c r="F178" s="1733"/>
      <c r="G178" s="1733"/>
      <c r="H178" s="1733"/>
      <c r="I178" s="1733"/>
      <c r="J178" s="1733"/>
      <c r="K178" s="1733"/>
      <c r="L178" s="1733"/>
      <c r="M178" s="1733"/>
      <c r="N178" s="1733"/>
      <c r="O178" s="1733"/>
      <c r="P178" s="1733"/>
      <c r="Q178" s="1733"/>
      <c r="R178" s="1733"/>
      <c r="S178" s="1733"/>
      <c r="T178" s="1733"/>
      <c r="U178" s="46"/>
      <c r="V178" s="4"/>
      <c r="W178" s="336"/>
      <c r="X178" s="537" t="s">
        <v>21</v>
      </c>
      <c r="Y178" s="336"/>
      <c r="Z178" s="336"/>
      <c r="AA178" s="336"/>
      <c r="AB178" s="537" t="s">
        <v>23</v>
      </c>
      <c r="AC178" s="537"/>
      <c r="AD178" s="1275"/>
      <c r="AE178" s="73"/>
      <c r="AF178" s="336"/>
      <c r="AG178" s="537" t="s">
        <v>25</v>
      </c>
      <c r="AH178" s="73"/>
      <c r="AI178" s="336"/>
      <c r="AJ178" s="336"/>
      <c r="AK178" s="336"/>
      <c r="AL178" s="537" t="s">
        <v>27</v>
      </c>
      <c r="AM178" s="336"/>
      <c r="AN178" s="336"/>
      <c r="AO178" s="18"/>
      <c r="AP178" s="336"/>
      <c r="AQ178" s="537" t="s">
        <v>29</v>
      </c>
      <c r="AR178" s="175"/>
      <c r="AS178" s="45"/>
    </row>
    <row r="179" spans="1:45" ht="11.25" customHeight="1">
      <c r="A179" s="36"/>
      <c r="B179" s="214"/>
      <c r="D179" s="4"/>
      <c r="E179" s="1733"/>
      <c r="F179" s="1733"/>
      <c r="G179" s="1733"/>
      <c r="H179" s="1733"/>
      <c r="I179" s="1733"/>
      <c r="J179" s="1733"/>
      <c r="K179" s="1733"/>
      <c r="L179" s="1733"/>
      <c r="M179" s="1733"/>
      <c r="N179" s="1733"/>
      <c r="O179" s="1733"/>
      <c r="P179" s="1733"/>
      <c r="Q179" s="1733"/>
      <c r="R179" s="1733"/>
      <c r="S179" s="1733"/>
      <c r="T179" s="1733"/>
      <c r="U179" s="46"/>
      <c r="V179" s="4"/>
      <c r="W179" s="336"/>
      <c r="X179" s="537"/>
      <c r="Y179" s="336"/>
      <c r="Z179" s="336"/>
      <c r="AA179" s="336"/>
      <c r="AB179" s="537"/>
      <c r="AC179" s="537"/>
      <c r="AD179" s="1275"/>
      <c r="AE179" s="73"/>
      <c r="AF179" s="336"/>
      <c r="AG179" s="537"/>
      <c r="AH179" s="73"/>
      <c r="AI179" s="336"/>
      <c r="AJ179" s="336"/>
      <c r="AK179" s="336"/>
      <c r="AL179" s="537"/>
      <c r="AM179" s="336"/>
      <c r="AN179" s="336"/>
      <c r="AO179" s="18"/>
      <c r="AP179" s="336"/>
      <c r="AQ179" s="537"/>
      <c r="AR179" s="175"/>
      <c r="AS179" s="45"/>
    </row>
    <row r="180" spans="1:45" ht="6" customHeight="1">
      <c r="A180" s="47"/>
      <c r="B180" s="201"/>
      <c r="C180" s="1"/>
      <c r="D180" s="6"/>
      <c r="E180" s="865"/>
      <c r="F180" s="865"/>
      <c r="G180" s="865"/>
      <c r="H180" s="865"/>
      <c r="I180" s="865"/>
      <c r="J180" s="865"/>
      <c r="K180" s="865"/>
      <c r="L180" s="865"/>
      <c r="M180" s="865"/>
      <c r="N180" s="865"/>
      <c r="O180" s="865"/>
      <c r="P180" s="865"/>
      <c r="Q180" s="865"/>
      <c r="R180" s="865"/>
      <c r="S180" s="865"/>
      <c r="T180" s="865"/>
      <c r="U180" s="31"/>
      <c r="V180" s="6"/>
      <c r="W180" s="545"/>
      <c r="X180" s="541"/>
      <c r="Y180" s="545"/>
      <c r="Z180" s="545"/>
      <c r="AA180" s="545"/>
      <c r="AB180" s="287"/>
      <c r="AC180" s="287"/>
      <c r="AD180" s="1265"/>
      <c r="AE180" s="196"/>
      <c r="AF180" s="545"/>
      <c r="AG180" s="541"/>
      <c r="AH180" s="196"/>
      <c r="AI180" s="545"/>
      <c r="AJ180" s="545"/>
      <c r="AK180" s="545"/>
      <c r="AL180" s="541"/>
      <c r="AM180" s="545"/>
      <c r="AN180" s="545"/>
      <c r="AO180" s="114"/>
      <c r="AP180" s="545"/>
      <c r="AQ180" s="541"/>
      <c r="AR180" s="545"/>
      <c r="AS180" s="54"/>
    </row>
    <row r="181" spans="1:45" ht="6" customHeight="1">
      <c r="A181" s="47"/>
      <c r="B181" s="201"/>
      <c r="C181" s="1"/>
      <c r="D181" s="4"/>
      <c r="E181" s="22"/>
      <c r="F181" s="22"/>
      <c r="G181" s="22"/>
      <c r="H181" s="22"/>
      <c r="I181" s="22"/>
      <c r="J181" s="22"/>
      <c r="K181" s="22"/>
      <c r="L181" s="22"/>
      <c r="M181" s="22"/>
      <c r="N181" s="22"/>
      <c r="O181" s="22"/>
      <c r="P181" s="22"/>
      <c r="Q181" s="22"/>
      <c r="R181" s="22"/>
      <c r="S181" s="22"/>
      <c r="T181" s="22"/>
      <c r="U181" s="46"/>
      <c r="V181" s="4"/>
      <c r="W181" s="336"/>
      <c r="X181" s="537"/>
      <c r="Y181" s="336"/>
      <c r="Z181" s="336"/>
      <c r="AA181" s="336"/>
      <c r="AB181" s="92"/>
      <c r="AC181" s="92"/>
      <c r="AD181" s="1275"/>
      <c r="AE181" s="73"/>
      <c r="AF181" s="336"/>
      <c r="AG181" s="537"/>
      <c r="AH181" s="73"/>
      <c r="AI181" s="336"/>
      <c r="AJ181" s="336"/>
      <c r="AK181" s="336"/>
      <c r="AL181" s="537"/>
      <c r="AM181" s="336"/>
      <c r="AN181" s="336"/>
      <c r="AO181" s="18"/>
      <c r="AP181" s="336"/>
      <c r="AQ181" s="537"/>
      <c r="AR181" s="336"/>
      <c r="AS181" s="45"/>
    </row>
    <row r="182" spans="1:45" ht="11.25" customHeight="1">
      <c r="A182" s="36"/>
      <c r="B182" s="214" t="s">
        <v>141</v>
      </c>
      <c r="D182" s="4"/>
      <c r="E182" s="1733" t="str">
        <f ca="1">VLOOKUP(CONCATENATE($B$134&amp;"-"&amp;INDIRECT(ADDRESS(ROW(),COLUMN()-3))),INDIRECT("translations[[Question Num]:["&amp; Language_Selected &amp;"]]"),MATCH(Language_Selected,Language_Options,0)+1,FALSE)</f>
        <v>GLUCOSE INJECTABLE SOLUTION</v>
      </c>
      <c r="F182" s="1733"/>
      <c r="G182" s="1733"/>
      <c r="H182" s="1733"/>
      <c r="I182" s="1733"/>
      <c r="J182" s="1733"/>
      <c r="K182" s="1733"/>
      <c r="L182" s="1733"/>
      <c r="M182" s="1733"/>
      <c r="N182" s="1733"/>
      <c r="O182" s="1733"/>
      <c r="P182" s="1733"/>
      <c r="Q182" s="1733"/>
      <c r="R182" s="1733"/>
      <c r="S182" s="1733"/>
      <c r="T182" s="1733"/>
      <c r="U182" s="46"/>
      <c r="V182" s="4"/>
      <c r="W182" s="336"/>
      <c r="X182" s="537" t="s">
        <v>21</v>
      </c>
      <c r="Y182" s="336"/>
      <c r="Z182" s="336"/>
      <c r="AA182" s="336"/>
      <c r="AB182" s="537" t="s">
        <v>23</v>
      </c>
      <c r="AC182" s="537"/>
      <c r="AD182" s="1275"/>
      <c r="AE182" s="73"/>
      <c r="AF182" s="336"/>
      <c r="AG182" s="537" t="s">
        <v>25</v>
      </c>
      <c r="AH182" s="73"/>
      <c r="AI182" s="336"/>
      <c r="AJ182" s="336"/>
      <c r="AK182" s="336"/>
      <c r="AL182" s="537" t="s">
        <v>27</v>
      </c>
      <c r="AM182" s="336"/>
      <c r="AN182" s="336"/>
      <c r="AO182" s="18"/>
      <c r="AP182" s="336"/>
      <c r="AQ182" s="537" t="s">
        <v>29</v>
      </c>
      <c r="AR182" s="175"/>
      <c r="AS182" s="45"/>
    </row>
    <row r="183" spans="1:45" ht="6" customHeight="1">
      <c r="A183" s="47"/>
      <c r="C183" s="1"/>
      <c r="D183" s="6"/>
      <c r="E183" s="865"/>
      <c r="F183" s="865"/>
      <c r="G183" s="865"/>
      <c r="H183" s="865"/>
      <c r="I183" s="865"/>
      <c r="J183" s="865"/>
      <c r="K183" s="865"/>
      <c r="L183" s="865"/>
      <c r="M183" s="865"/>
      <c r="N183" s="865"/>
      <c r="O183" s="865"/>
      <c r="P183" s="865"/>
      <c r="Q183" s="865"/>
      <c r="R183" s="865"/>
      <c r="S183" s="865"/>
      <c r="T183" s="865"/>
      <c r="U183" s="31"/>
      <c r="V183" s="6"/>
      <c r="W183" s="545"/>
      <c r="X183" s="541"/>
      <c r="Y183" s="545"/>
      <c r="Z183" s="545"/>
      <c r="AA183" s="545"/>
      <c r="AB183" s="287"/>
      <c r="AC183" s="287"/>
      <c r="AD183" s="1265"/>
      <c r="AE183" s="196"/>
      <c r="AF183" s="545"/>
      <c r="AG183" s="541"/>
      <c r="AH183" s="196"/>
      <c r="AI183" s="545"/>
      <c r="AJ183" s="545"/>
      <c r="AK183" s="545"/>
      <c r="AL183" s="541"/>
      <c r="AM183" s="545"/>
      <c r="AN183" s="545"/>
      <c r="AO183" s="114"/>
      <c r="AP183" s="545"/>
      <c r="AQ183" s="541"/>
      <c r="AR183" s="545"/>
      <c r="AS183" s="54"/>
    </row>
    <row r="184" spans="1:45" ht="6" customHeight="1">
      <c r="A184" s="47"/>
      <c r="C184" s="1"/>
      <c r="D184" s="762"/>
      <c r="E184" s="1422"/>
      <c r="F184" s="1422"/>
      <c r="G184" s="1422"/>
      <c r="H184" s="1422"/>
      <c r="I184" s="1422"/>
      <c r="J184" s="1422"/>
      <c r="K184" s="1422"/>
      <c r="L184" s="1422"/>
      <c r="M184" s="1422"/>
      <c r="N184" s="1422"/>
      <c r="O184" s="1422"/>
      <c r="P184" s="1422"/>
      <c r="Q184" s="1422"/>
      <c r="R184" s="1422"/>
      <c r="S184" s="1422"/>
      <c r="T184" s="1422"/>
      <c r="U184" s="766"/>
      <c r="V184" s="4"/>
      <c r="W184" s="336"/>
      <c r="X184" s="537"/>
      <c r="Y184" s="336"/>
      <c r="Z184" s="336"/>
      <c r="AA184" s="336"/>
      <c r="AB184" s="92"/>
      <c r="AC184" s="92"/>
      <c r="AD184" s="1275"/>
      <c r="AE184" s="73"/>
      <c r="AF184" s="336"/>
      <c r="AG184" s="537"/>
      <c r="AH184" s="73"/>
      <c r="AI184" s="336"/>
      <c r="AJ184" s="336"/>
      <c r="AK184" s="336"/>
      <c r="AL184" s="537"/>
      <c r="AM184" s="336"/>
      <c r="AN184" s="336"/>
      <c r="AO184" s="18"/>
      <c r="AP184" s="336"/>
      <c r="AQ184" s="537"/>
      <c r="AR184" s="336"/>
      <c r="AS184" s="45"/>
    </row>
    <row r="185" spans="1:45" ht="11.25" customHeight="1">
      <c r="A185" s="36"/>
      <c r="B185" s="214" t="s">
        <v>142</v>
      </c>
      <c r="D185" s="762"/>
      <c r="E185" s="1836" t="str">
        <f ca="1">VLOOKUP(CONCATENATE($B$134&amp;"-"&amp;INDIRECT(ADDRESS(ROW(),COLUMN()-3))),INDIRECT("translations[[Question Num]:["&amp; Language_Selected &amp;"]]"),MATCH(Language_Selected,Language_Options,0)+1,FALSE)</f>
        <v>HYDROCORTISONE TABLETS OR INJECTION</v>
      </c>
      <c r="F185" s="1836"/>
      <c r="G185" s="1836"/>
      <c r="H185" s="1836"/>
      <c r="I185" s="1836"/>
      <c r="J185" s="1836"/>
      <c r="K185" s="1836"/>
      <c r="L185" s="1836"/>
      <c r="M185" s="1836"/>
      <c r="N185" s="1836"/>
      <c r="O185" s="1836"/>
      <c r="P185" s="1836"/>
      <c r="Q185" s="1836"/>
      <c r="R185" s="1836"/>
      <c r="S185" s="1836"/>
      <c r="T185" s="1836"/>
      <c r="U185" s="766"/>
      <c r="V185" s="4"/>
      <c r="W185" s="336"/>
      <c r="X185" s="537" t="s">
        <v>21</v>
      </c>
      <c r="Y185" s="336"/>
      <c r="Z185" s="336"/>
      <c r="AA185" s="336"/>
      <c r="AB185" s="537" t="s">
        <v>23</v>
      </c>
      <c r="AC185" s="537"/>
      <c r="AD185" s="1275"/>
      <c r="AE185" s="73"/>
      <c r="AF185" s="336"/>
      <c r="AG185" s="537" t="s">
        <v>25</v>
      </c>
      <c r="AH185" s="73"/>
      <c r="AI185" s="336"/>
      <c r="AJ185" s="336"/>
      <c r="AK185" s="336"/>
      <c r="AL185" s="537" t="s">
        <v>27</v>
      </c>
      <c r="AM185" s="336"/>
      <c r="AN185" s="336"/>
      <c r="AO185" s="18"/>
      <c r="AP185" s="336"/>
      <c r="AQ185" s="537" t="s">
        <v>29</v>
      </c>
      <c r="AR185" s="175"/>
      <c r="AS185" s="45"/>
    </row>
    <row r="186" spans="1:45" ht="11.25" customHeight="1">
      <c r="A186" s="36"/>
      <c r="B186" s="214"/>
      <c r="D186" s="762"/>
      <c r="E186" s="1836"/>
      <c r="F186" s="1836"/>
      <c r="G186" s="1836"/>
      <c r="H186" s="1836"/>
      <c r="I186" s="1836"/>
      <c r="J186" s="1836"/>
      <c r="K186" s="1836"/>
      <c r="L186" s="1836"/>
      <c r="M186" s="1836"/>
      <c r="N186" s="1836"/>
      <c r="O186" s="1836"/>
      <c r="P186" s="1836"/>
      <c r="Q186" s="1836"/>
      <c r="R186" s="1836"/>
      <c r="S186" s="1836"/>
      <c r="T186" s="1836"/>
      <c r="U186" s="766"/>
      <c r="V186" s="4"/>
      <c r="W186" s="336"/>
      <c r="X186" s="537"/>
      <c r="Y186" s="336"/>
      <c r="Z186" s="336"/>
      <c r="AA186" s="336"/>
      <c r="AB186" s="537"/>
      <c r="AC186" s="537"/>
      <c r="AD186" s="1275"/>
      <c r="AE186" s="73"/>
      <c r="AF186" s="336"/>
      <c r="AG186" s="537"/>
      <c r="AH186" s="73"/>
      <c r="AI186" s="336"/>
      <c r="AJ186" s="336"/>
      <c r="AK186" s="336"/>
      <c r="AL186" s="537"/>
      <c r="AM186" s="336"/>
      <c r="AN186" s="336"/>
      <c r="AO186" s="18"/>
      <c r="AP186" s="336"/>
      <c r="AQ186" s="537"/>
      <c r="AR186" s="175"/>
      <c r="AS186" s="45"/>
    </row>
    <row r="187" spans="1:45" ht="6" customHeight="1">
      <c r="A187" s="47"/>
      <c r="B187" s="201"/>
      <c r="C187" s="1"/>
      <c r="D187" s="761"/>
      <c r="E187" s="1480"/>
      <c r="F187" s="1480"/>
      <c r="G187" s="1480"/>
      <c r="H187" s="1480"/>
      <c r="I187" s="1480"/>
      <c r="J187" s="1480"/>
      <c r="K187" s="1480"/>
      <c r="L187" s="1480"/>
      <c r="M187" s="1480"/>
      <c r="N187" s="1480"/>
      <c r="O187" s="1480"/>
      <c r="P187" s="1480"/>
      <c r="Q187" s="1480"/>
      <c r="R187" s="1480"/>
      <c r="S187" s="1480"/>
      <c r="T187" s="1480"/>
      <c r="U187" s="767"/>
      <c r="V187" s="6"/>
      <c r="W187" s="545"/>
      <c r="X187" s="541"/>
      <c r="Y187" s="545"/>
      <c r="Z187" s="545"/>
      <c r="AA187" s="545"/>
      <c r="AB187" s="287"/>
      <c r="AC187" s="287"/>
      <c r="AD187" s="1265"/>
      <c r="AE187" s="196"/>
      <c r="AF187" s="545"/>
      <c r="AG187" s="541"/>
      <c r="AH187" s="196"/>
      <c r="AI187" s="545"/>
      <c r="AJ187" s="545"/>
      <c r="AK187" s="545"/>
      <c r="AL187" s="541"/>
      <c r="AM187" s="545"/>
      <c r="AN187" s="545"/>
      <c r="AO187" s="114"/>
      <c r="AP187" s="545"/>
      <c r="AQ187" s="541"/>
      <c r="AR187" s="545"/>
      <c r="AS187" s="54"/>
    </row>
    <row r="188" spans="1:45" ht="6" customHeight="1">
      <c r="A188" s="47"/>
      <c r="B188" s="201"/>
      <c r="C188" s="1"/>
      <c r="D188" s="764"/>
      <c r="E188" s="1481"/>
      <c r="F188" s="1481"/>
      <c r="G188" s="1481"/>
      <c r="H188" s="1481"/>
      <c r="I188" s="1481"/>
      <c r="J188" s="1481"/>
      <c r="K188" s="1481"/>
      <c r="L188" s="1481"/>
      <c r="M188" s="1481"/>
      <c r="N188" s="1481"/>
      <c r="O188" s="1481"/>
      <c r="P188" s="1481"/>
      <c r="Q188" s="1481"/>
      <c r="R188" s="1481"/>
      <c r="S188" s="1481"/>
      <c r="T188" s="1481"/>
      <c r="U188" s="1482"/>
      <c r="V188" s="11"/>
      <c r="W188" s="548"/>
      <c r="X188" s="579"/>
      <c r="Y188" s="548"/>
      <c r="Z188" s="548"/>
      <c r="AA188" s="548"/>
      <c r="AB188" s="291"/>
      <c r="AC188" s="291"/>
      <c r="AD188" s="1276"/>
      <c r="AE188" s="226"/>
      <c r="AF188" s="548"/>
      <c r="AG188" s="579"/>
      <c r="AH188" s="226"/>
      <c r="AI188" s="548"/>
      <c r="AJ188" s="548"/>
      <c r="AK188" s="548"/>
      <c r="AL188" s="579"/>
      <c r="AM188" s="548"/>
      <c r="AN188" s="548"/>
      <c r="AO188" s="248"/>
      <c r="AP188" s="548"/>
      <c r="AQ188" s="579"/>
      <c r="AR188" s="548"/>
      <c r="AS188" s="95"/>
    </row>
    <row r="189" spans="1:45" ht="11.25" customHeight="1">
      <c r="A189" s="36"/>
      <c r="B189" s="214" t="s">
        <v>143</v>
      </c>
      <c r="D189" s="762"/>
      <c r="E189" s="1836" t="str">
        <f ca="1">VLOOKUP(CONCATENATE($B$134&amp;"-"&amp;INDIRECT(ADDRESS(ROW(),COLUMN()-3))),INDIRECT("translations[[Question Num]:["&amp; Language_Selected &amp;"]]"),MATCH(Language_Selected,Language_Options,0)+1,FALSE)</f>
        <v>INSULIN INJECTIONS
PROBE: Diabetes</v>
      </c>
      <c r="F189" s="1836"/>
      <c r="G189" s="1836"/>
      <c r="H189" s="1836"/>
      <c r="I189" s="1836"/>
      <c r="J189" s="1836"/>
      <c r="K189" s="1836"/>
      <c r="L189" s="1836"/>
      <c r="M189" s="1836"/>
      <c r="N189" s="1836"/>
      <c r="O189" s="1836"/>
      <c r="P189" s="1836"/>
      <c r="Q189" s="1836"/>
      <c r="R189" s="1836"/>
      <c r="S189" s="1836"/>
      <c r="T189" s="1836"/>
      <c r="U189" s="766"/>
      <c r="V189" s="4"/>
      <c r="W189" s="336"/>
      <c r="X189" s="537" t="s">
        <v>21</v>
      </c>
      <c r="Y189" s="336"/>
      <c r="Z189" s="336"/>
      <c r="AA189" s="336"/>
      <c r="AB189" s="537" t="s">
        <v>23</v>
      </c>
      <c r="AC189" s="537"/>
      <c r="AD189" s="1275"/>
      <c r="AE189" s="73"/>
      <c r="AF189" s="336"/>
      <c r="AG189" s="537" t="s">
        <v>25</v>
      </c>
      <c r="AH189" s="73"/>
      <c r="AI189" s="336"/>
      <c r="AJ189" s="336"/>
      <c r="AK189" s="336"/>
      <c r="AL189" s="537" t="s">
        <v>27</v>
      </c>
      <c r="AM189" s="336"/>
      <c r="AN189" s="336"/>
      <c r="AO189" s="18"/>
      <c r="AP189" s="336"/>
      <c r="AQ189" s="537" t="s">
        <v>29</v>
      </c>
      <c r="AR189" s="175"/>
      <c r="AS189" s="45"/>
    </row>
    <row r="190" spans="1:45" ht="11.25" customHeight="1">
      <c r="A190" s="36"/>
      <c r="B190" s="214"/>
      <c r="D190" s="762"/>
      <c r="E190" s="1836"/>
      <c r="F190" s="1836"/>
      <c r="G190" s="1836"/>
      <c r="H190" s="1836"/>
      <c r="I190" s="1836"/>
      <c r="J190" s="1836"/>
      <c r="K190" s="1836"/>
      <c r="L190" s="1836"/>
      <c r="M190" s="1836"/>
      <c r="N190" s="1836"/>
      <c r="O190" s="1836"/>
      <c r="P190" s="1836"/>
      <c r="Q190" s="1836"/>
      <c r="R190" s="1836"/>
      <c r="S190" s="1836"/>
      <c r="T190" s="1836"/>
      <c r="U190" s="766"/>
      <c r="V190" s="4"/>
      <c r="W190" s="336"/>
      <c r="X190" s="537"/>
      <c r="Y190" s="336"/>
      <c r="Z190" s="336"/>
      <c r="AA190" s="336"/>
      <c r="AB190" s="537"/>
      <c r="AC190" s="537"/>
      <c r="AD190" s="1275"/>
      <c r="AE190" s="73"/>
      <c r="AF190" s="336"/>
      <c r="AG190" s="537"/>
      <c r="AH190" s="73"/>
      <c r="AI190" s="336"/>
      <c r="AJ190" s="336"/>
      <c r="AK190" s="336"/>
      <c r="AL190" s="537"/>
      <c r="AM190" s="336"/>
      <c r="AN190" s="336"/>
      <c r="AO190" s="18"/>
      <c r="AP190" s="336"/>
      <c r="AQ190" s="537"/>
      <c r="AR190" s="175"/>
      <c r="AS190" s="45"/>
    </row>
    <row r="191" spans="1:45" ht="6" customHeight="1">
      <c r="A191" s="47"/>
      <c r="B191" s="201"/>
      <c r="C191" s="1"/>
      <c r="D191" s="761"/>
      <c r="E191" s="1480"/>
      <c r="F191" s="1480"/>
      <c r="G191" s="1480"/>
      <c r="H191" s="1480"/>
      <c r="I191" s="1480"/>
      <c r="J191" s="1480"/>
      <c r="K191" s="1480"/>
      <c r="L191" s="1480"/>
      <c r="M191" s="1480"/>
      <c r="N191" s="1480"/>
      <c r="O191" s="1480"/>
      <c r="P191" s="1480"/>
      <c r="Q191" s="1480"/>
      <c r="R191" s="1480"/>
      <c r="S191" s="1480"/>
      <c r="T191" s="1480"/>
      <c r="U191" s="767"/>
      <c r="V191" s="6"/>
      <c r="W191" s="545"/>
      <c r="X191" s="541"/>
      <c r="Y191" s="545"/>
      <c r="Z191" s="545"/>
      <c r="AA191" s="545"/>
      <c r="AB191" s="287"/>
      <c r="AC191" s="287"/>
      <c r="AD191" s="1265"/>
      <c r="AE191" s="196"/>
      <c r="AF191" s="545"/>
      <c r="AG191" s="541"/>
      <c r="AH191" s="196"/>
      <c r="AI191" s="545"/>
      <c r="AJ191" s="545"/>
      <c r="AK191" s="545"/>
      <c r="AL191" s="541"/>
      <c r="AM191" s="545"/>
      <c r="AN191" s="545"/>
      <c r="AO191" s="114"/>
      <c r="AP191" s="545"/>
      <c r="AQ191" s="541"/>
      <c r="AR191" s="545"/>
      <c r="AS191" s="54"/>
    </row>
    <row r="192" spans="1:45" ht="6" customHeight="1">
      <c r="A192" s="47"/>
      <c r="B192" s="201"/>
      <c r="C192" s="1"/>
      <c r="D192" s="762"/>
      <c r="E192" s="1422"/>
      <c r="F192" s="1422"/>
      <c r="G192" s="1422"/>
      <c r="H192" s="1422"/>
      <c r="I192" s="1422"/>
      <c r="J192" s="1422"/>
      <c r="K192" s="1422"/>
      <c r="L192" s="1422"/>
      <c r="M192" s="1422"/>
      <c r="N192" s="1422"/>
      <c r="O192" s="1422"/>
      <c r="P192" s="1422"/>
      <c r="Q192" s="1422"/>
      <c r="R192" s="1422"/>
      <c r="S192" s="1422"/>
      <c r="T192" s="1422"/>
      <c r="U192" s="766"/>
      <c r="V192" s="4"/>
      <c r="W192" s="336"/>
      <c r="X192" s="537"/>
      <c r="Y192" s="336"/>
      <c r="Z192" s="336"/>
      <c r="AA192" s="336"/>
      <c r="AB192" s="92"/>
      <c r="AC192" s="92"/>
      <c r="AD192" s="1275"/>
      <c r="AE192" s="73"/>
      <c r="AF192" s="336"/>
      <c r="AG192" s="537"/>
      <c r="AH192" s="73"/>
      <c r="AI192" s="336"/>
      <c r="AJ192" s="336"/>
      <c r="AK192" s="336"/>
      <c r="AL192" s="537"/>
      <c r="AM192" s="336"/>
      <c r="AN192" s="336"/>
      <c r="AO192" s="18"/>
      <c r="AP192" s="336"/>
      <c r="AQ192" s="537"/>
      <c r="AR192" s="336"/>
      <c r="AS192" s="45"/>
    </row>
    <row r="193" spans="1:45" ht="11.25" customHeight="1">
      <c r="A193" s="36"/>
      <c r="B193" s="214" t="s">
        <v>144</v>
      </c>
      <c r="D193" s="762"/>
      <c r="E193" s="1801" t="str">
        <f ca="1">VLOOKUP(CONCATENATE($B$134&amp;"-"&amp;INDIRECT(ADDRESS(ROW(),COLUMN()-3))),INDIRECT("translations[[Question Num]:["&amp; Language_Selected &amp;"]]"),MATCH(Language_Selected,Language_Options,0)+1,FALSE)</f>
        <v>METFORMIN TABLETS</v>
      </c>
      <c r="F193" s="1801"/>
      <c r="G193" s="1801"/>
      <c r="H193" s="1801"/>
      <c r="I193" s="1801"/>
      <c r="J193" s="1801"/>
      <c r="K193" s="1801"/>
      <c r="L193" s="1801"/>
      <c r="M193" s="1801"/>
      <c r="N193" s="1801"/>
      <c r="O193" s="1801"/>
      <c r="P193" s="1801"/>
      <c r="Q193" s="1801"/>
      <c r="R193" s="1801"/>
      <c r="S193" s="1801"/>
      <c r="T193" s="1801"/>
      <c r="U193" s="766"/>
      <c r="V193" s="4"/>
      <c r="W193" s="336"/>
      <c r="X193" s="537" t="s">
        <v>21</v>
      </c>
      <c r="Y193" s="336"/>
      <c r="Z193" s="336"/>
      <c r="AA193" s="336"/>
      <c r="AB193" s="537" t="s">
        <v>23</v>
      </c>
      <c r="AC193" s="537"/>
      <c r="AD193" s="1275"/>
      <c r="AE193" s="73"/>
      <c r="AF193" s="336"/>
      <c r="AG193" s="537" t="s">
        <v>25</v>
      </c>
      <c r="AH193" s="73"/>
      <c r="AI193" s="336"/>
      <c r="AJ193" s="336"/>
      <c r="AK193" s="336"/>
      <c r="AL193" s="537" t="s">
        <v>27</v>
      </c>
      <c r="AM193" s="336"/>
      <c r="AN193" s="336"/>
      <c r="AO193" s="18"/>
      <c r="AP193" s="336"/>
      <c r="AQ193" s="537" t="s">
        <v>29</v>
      </c>
      <c r="AR193" s="175"/>
      <c r="AS193" s="45"/>
    </row>
    <row r="194" spans="1:45" ht="6" customHeight="1">
      <c r="A194" s="47"/>
      <c r="B194" s="201"/>
      <c r="C194" s="1"/>
      <c r="D194" s="761"/>
      <c r="E194" s="1480"/>
      <c r="F194" s="1480"/>
      <c r="G194" s="1480"/>
      <c r="H194" s="1480"/>
      <c r="I194" s="1480"/>
      <c r="J194" s="1480"/>
      <c r="K194" s="1480"/>
      <c r="L194" s="1480"/>
      <c r="M194" s="1480"/>
      <c r="N194" s="1480"/>
      <c r="O194" s="1480"/>
      <c r="P194" s="1480"/>
      <c r="Q194" s="1480"/>
      <c r="R194" s="1480"/>
      <c r="S194" s="1480"/>
      <c r="T194" s="1480"/>
      <c r="U194" s="767"/>
      <c r="V194" s="6"/>
      <c r="W194" s="545"/>
      <c r="X194" s="541"/>
      <c r="Y194" s="545"/>
      <c r="Z194" s="545"/>
      <c r="AA194" s="545"/>
      <c r="AB194" s="287"/>
      <c r="AC194" s="287"/>
      <c r="AD194" s="1265"/>
      <c r="AE194" s="196"/>
      <c r="AF194" s="545"/>
      <c r="AG194" s="541"/>
      <c r="AH194" s="196"/>
      <c r="AI194" s="545"/>
      <c r="AJ194" s="545"/>
      <c r="AK194" s="545"/>
      <c r="AL194" s="541"/>
      <c r="AM194" s="545"/>
      <c r="AN194" s="545"/>
      <c r="AO194" s="114"/>
      <c r="AP194" s="545"/>
      <c r="AQ194" s="541"/>
      <c r="AR194" s="545"/>
      <c r="AS194" s="54"/>
    </row>
    <row r="195" spans="1:45" ht="6" customHeight="1">
      <c r="A195" s="47"/>
      <c r="B195" s="201"/>
      <c r="C195" s="1"/>
      <c r="D195" s="762"/>
      <c r="E195" s="1422"/>
      <c r="F195" s="1422"/>
      <c r="G195" s="1422"/>
      <c r="H195" s="1422"/>
      <c r="I195" s="1422"/>
      <c r="J195" s="1422"/>
      <c r="K195" s="1422"/>
      <c r="L195" s="1422"/>
      <c r="M195" s="1422"/>
      <c r="N195" s="1422"/>
      <c r="O195" s="1422"/>
      <c r="P195" s="1422"/>
      <c r="Q195" s="1422"/>
      <c r="R195" s="1422"/>
      <c r="S195" s="1422"/>
      <c r="T195" s="1422"/>
      <c r="U195" s="766"/>
      <c r="V195" s="4"/>
      <c r="W195" s="336"/>
      <c r="X195" s="537"/>
      <c r="Y195" s="336"/>
      <c r="Z195" s="336"/>
      <c r="AA195" s="336"/>
      <c r="AB195" s="92"/>
      <c r="AC195" s="92"/>
      <c r="AD195" s="1275"/>
      <c r="AE195" s="73"/>
      <c r="AF195" s="336"/>
      <c r="AG195" s="537"/>
      <c r="AH195" s="73"/>
      <c r="AI195" s="336"/>
      <c r="AJ195" s="336"/>
      <c r="AK195" s="336"/>
      <c r="AL195" s="537"/>
      <c r="AM195" s="336"/>
      <c r="AN195" s="336"/>
      <c r="AO195" s="18"/>
      <c r="AP195" s="336"/>
      <c r="AQ195" s="537"/>
      <c r="AR195" s="336"/>
      <c r="AS195" s="45"/>
    </row>
    <row r="196" spans="1:45" ht="11.25" customHeight="1">
      <c r="A196" s="36"/>
      <c r="B196" s="214" t="s">
        <v>145</v>
      </c>
      <c r="D196" s="762"/>
      <c r="E196" s="1836" t="str">
        <f ca="1">VLOOKUP(CONCATENATE($B$134&amp;"-"&amp;INDIRECT(ADDRESS(ROW(),COLUMN()-3))),INDIRECT("translations[[Question Num]:["&amp; Language_Selected &amp;"]]"),MATCH(Language_Selected,Language_Options,0)+1,FALSE)</f>
        <v>PREDNISOLONE TABLETS OR INJECTION</v>
      </c>
      <c r="F196" s="1836"/>
      <c r="G196" s="1836"/>
      <c r="H196" s="1836"/>
      <c r="I196" s="1836"/>
      <c r="J196" s="1836"/>
      <c r="K196" s="1836"/>
      <c r="L196" s="1836"/>
      <c r="M196" s="1836"/>
      <c r="N196" s="1836"/>
      <c r="O196" s="1836"/>
      <c r="P196" s="1836"/>
      <c r="Q196" s="1836"/>
      <c r="R196" s="1836"/>
      <c r="S196" s="1836"/>
      <c r="T196" s="1836"/>
      <c r="U196" s="766"/>
      <c r="V196" s="4"/>
      <c r="W196" s="336"/>
      <c r="X196" s="537" t="s">
        <v>21</v>
      </c>
      <c r="Y196" s="336"/>
      <c r="Z196" s="336"/>
      <c r="AA196" s="336"/>
      <c r="AB196" s="537" t="s">
        <v>23</v>
      </c>
      <c r="AC196" s="537"/>
      <c r="AD196" s="1275"/>
      <c r="AE196" s="73"/>
      <c r="AF196" s="336"/>
      <c r="AG196" s="537" t="s">
        <v>25</v>
      </c>
      <c r="AH196" s="73"/>
      <c r="AI196" s="336"/>
      <c r="AJ196" s="336"/>
      <c r="AK196" s="336"/>
      <c r="AL196" s="537" t="s">
        <v>27</v>
      </c>
      <c r="AM196" s="336"/>
      <c r="AN196" s="336"/>
      <c r="AO196" s="18"/>
      <c r="AP196" s="336"/>
      <c r="AQ196" s="537" t="s">
        <v>29</v>
      </c>
      <c r="AR196" s="175"/>
      <c r="AS196" s="45"/>
    </row>
    <row r="197" spans="1:45" ht="11.25" customHeight="1">
      <c r="A197" s="36"/>
      <c r="B197" s="214"/>
      <c r="D197" s="762"/>
      <c r="E197" s="1836"/>
      <c r="F197" s="1836"/>
      <c r="G197" s="1836"/>
      <c r="H197" s="1836"/>
      <c r="I197" s="1836"/>
      <c r="J197" s="1836"/>
      <c r="K197" s="1836"/>
      <c r="L197" s="1836"/>
      <c r="M197" s="1836"/>
      <c r="N197" s="1836"/>
      <c r="O197" s="1836"/>
      <c r="P197" s="1836"/>
      <c r="Q197" s="1836"/>
      <c r="R197" s="1836"/>
      <c r="S197" s="1836"/>
      <c r="T197" s="1836"/>
      <c r="U197" s="766"/>
      <c r="V197" s="4"/>
      <c r="W197" s="336"/>
      <c r="X197" s="537"/>
      <c r="Y197" s="336"/>
      <c r="Z197" s="336"/>
      <c r="AA197" s="336"/>
      <c r="AB197" s="537"/>
      <c r="AC197" s="537"/>
      <c r="AD197" s="1275"/>
      <c r="AE197" s="73"/>
      <c r="AF197" s="336"/>
      <c r="AG197" s="537"/>
      <c r="AH197" s="73"/>
      <c r="AI197" s="336"/>
      <c r="AJ197" s="336"/>
      <c r="AK197" s="336"/>
      <c r="AL197" s="537"/>
      <c r="AM197" s="336"/>
      <c r="AN197" s="336"/>
      <c r="AO197" s="18"/>
      <c r="AP197" s="336"/>
      <c r="AQ197" s="537"/>
      <c r="AR197" s="175"/>
      <c r="AS197" s="45"/>
    </row>
    <row r="198" spans="1:45" ht="6" customHeight="1">
      <c r="A198" s="47"/>
      <c r="B198" s="201"/>
      <c r="C198" s="1"/>
      <c r="D198" s="761"/>
      <c r="E198" s="1480"/>
      <c r="F198" s="1480"/>
      <c r="G198" s="1480"/>
      <c r="H198" s="1480"/>
      <c r="I198" s="1480"/>
      <c r="J198" s="1480"/>
      <c r="K198" s="1480"/>
      <c r="L198" s="1480"/>
      <c r="M198" s="1480"/>
      <c r="N198" s="1480"/>
      <c r="O198" s="1480"/>
      <c r="P198" s="1480"/>
      <c r="Q198" s="1480"/>
      <c r="R198" s="1480"/>
      <c r="S198" s="1480"/>
      <c r="T198" s="1480"/>
      <c r="U198" s="767"/>
      <c r="V198" s="6"/>
      <c r="W198" s="545"/>
      <c r="X198" s="541"/>
      <c r="Y198" s="545"/>
      <c r="Z198" s="545"/>
      <c r="AA198" s="545"/>
      <c r="AB198" s="287"/>
      <c r="AC198" s="287"/>
      <c r="AD198" s="1265"/>
      <c r="AE198" s="196"/>
      <c r="AF198" s="545"/>
      <c r="AG198" s="541"/>
      <c r="AH198" s="196"/>
      <c r="AI198" s="545"/>
      <c r="AJ198" s="545"/>
      <c r="AK198" s="545"/>
      <c r="AL198" s="541"/>
      <c r="AM198" s="545"/>
      <c r="AN198" s="545"/>
      <c r="AO198" s="114"/>
      <c r="AP198" s="545"/>
      <c r="AQ198" s="541"/>
      <c r="AR198" s="545"/>
      <c r="AS198" s="54"/>
    </row>
    <row r="199" spans="1:45" ht="6" customHeight="1">
      <c r="A199" s="47"/>
      <c r="B199" s="201"/>
      <c r="C199" s="1"/>
      <c r="D199" s="762"/>
      <c r="E199" s="1422"/>
      <c r="F199" s="1422"/>
      <c r="G199" s="1422"/>
      <c r="H199" s="1422"/>
      <c r="I199" s="1422"/>
      <c r="J199" s="1422"/>
      <c r="K199" s="1422"/>
      <c r="L199" s="1422"/>
      <c r="M199" s="1422"/>
      <c r="N199" s="1422"/>
      <c r="O199" s="1422"/>
      <c r="P199" s="1422"/>
      <c r="Q199" s="1422"/>
      <c r="R199" s="1422"/>
      <c r="S199" s="1422"/>
      <c r="T199" s="1422"/>
      <c r="U199" s="766"/>
      <c r="V199" s="4"/>
      <c r="W199" s="336"/>
      <c r="X199" s="537"/>
      <c r="Y199" s="336"/>
      <c r="Z199" s="336"/>
      <c r="AA199" s="336"/>
      <c r="AB199" s="92"/>
      <c r="AC199" s="92"/>
      <c r="AD199" s="1275"/>
      <c r="AE199" s="73"/>
      <c r="AF199" s="336"/>
      <c r="AG199" s="537"/>
      <c r="AH199" s="73"/>
      <c r="AI199" s="336"/>
      <c r="AJ199" s="336"/>
      <c r="AK199" s="336"/>
      <c r="AL199" s="537"/>
      <c r="AM199" s="336"/>
      <c r="AN199" s="336"/>
      <c r="AO199" s="18"/>
      <c r="AP199" s="336"/>
      <c r="AQ199" s="537"/>
      <c r="AR199" s="336"/>
      <c r="AS199" s="45"/>
    </row>
    <row r="200" spans="1:45" ht="11.25" customHeight="1">
      <c r="A200" s="36"/>
      <c r="B200" s="214" t="s">
        <v>146</v>
      </c>
      <c r="D200" s="762"/>
      <c r="E200" s="1836" t="str">
        <f ca="1">VLOOKUP(CONCATENATE($B$134&amp;"-"&amp;INDIRECT(ADDRESS(ROW(),COLUMN()-3))),INDIRECT("translations[[Question Num]:["&amp; Language_Selected &amp;"]]"),MATCH(Language_Selected,Language_Options,0)+1,FALSE)</f>
        <v>SALBUTAMOL INHALER 
PROBE: Bronchospasms/Chronic asthma</v>
      </c>
      <c r="F200" s="1836"/>
      <c r="G200" s="1836"/>
      <c r="H200" s="1836"/>
      <c r="I200" s="1836"/>
      <c r="J200" s="1836"/>
      <c r="K200" s="1836"/>
      <c r="L200" s="1836"/>
      <c r="M200" s="1836"/>
      <c r="N200" s="1836"/>
      <c r="O200" s="1836"/>
      <c r="P200" s="1836"/>
      <c r="Q200" s="1836"/>
      <c r="R200" s="1836"/>
      <c r="S200" s="1836"/>
      <c r="T200" s="1836"/>
      <c r="U200" s="766"/>
      <c r="V200" s="4"/>
      <c r="W200" s="336"/>
      <c r="X200" s="537" t="s">
        <v>21</v>
      </c>
      <c r="Y200" s="336"/>
      <c r="Z200" s="336"/>
      <c r="AA200" s="336"/>
      <c r="AB200" s="537" t="s">
        <v>23</v>
      </c>
      <c r="AC200" s="537"/>
      <c r="AD200" s="1275"/>
      <c r="AE200" s="73"/>
      <c r="AF200" s="336"/>
      <c r="AG200" s="537" t="s">
        <v>25</v>
      </c>
      <c r="AH200" s="73"/>
      <c r="AI200" s="336"/>
      <c r="AJ200" s="336"/>
      <c r="AK200" s="336"/>
      <c r="AL200" s="537" t="s">
        <v>27</v>
      </c>
      <c r="AM200" s="336"/>
      <c r="AN200" s="336"/>
      <c r="AO200" s="18"/>
      <c r="AP200" s="336"/>
      <c r="AQ200" s="537" t="s">
        <v>29</v>
      </c>
      <c r="AR200" s="175"/>
      <c r="AS200" s="45"/>
    </row>
    <row r="201" spans="1:45" ht="11.25" customHeight="1">
      <c r="A201" s="36"/>
      <c r="B201" s="201"/>
      <c r="D201" s="762"/>
      <c r="E201" s="1836"/>
      <c r="F201" s="1836"/>
      <c r="G201" s="1836"/>
      <c r="H201" s="1836"/>
      <c r="I201" s="1836"/>
      <c r="J201" s="1836"/>
      <c r="K201" s="1836"/>
      <c r="L201" s="1836"/>
      <c r="M201" s="1836"/>
      <c r="N201" s="1836"/>
      <c r="O201" s="1836"/>
      <c r="P201" s="1836"/>
      <c r="Q201" s="1836"/>
      <c r="R201" s="1836"/>
      <c r="S201" s="1836"/>
      <c r="T201" s="1836"/>
      <c r="U201" s="766"/>
      <c r="V201" s="4"/>
      <c r="W201" s="336"/>
      <c r="X201" s="537"/>
      <c r="Y201" s="336"/>
      <c r="Z201" s="336"/>
      <c r="AA201" s="336"/>
      <c r="AB201" s="537"/>
      <c r="AC201" s="537"/>
      <c r="AD201" s="1275"/>
      <c r="AE201" s="73"/>
      <c r="AF201" s="336"/>
      <c r="AG201" s="537"/>
      <c r="AH201" s="73"/>
      <c r="AI201" s="336"/>
      <c r="AJ201" s="336"/>
      <c r="AK201" s="336"/>
      <c r="AL201" s="537"/>
      <c r="AM201" s="336"/>
      <c r="AN201" s="336"/>
      <c r="AO201" s="18"/>
      <c r="AP201" s="336"/>
      <c r="AQ201" s="537"/>
      <c r="AR201" s="175"/>
      <c r="AS201" s="45"/>
    </row>
    <row r="202" spans="1:45" ht="11.25" customHeight="1">
      <c r="A202" s="36"/>
      <c r="B202" s="214"/>
      <c r="D202" s="762"/>
      <c r="E202" s="1836"/>
      <c r="F202" s="1836"/>
      <c r="G202" s="1836"/>
      <c r="H202" s="1836"/>
      <c r="I202" s="1836"/>
      <c r="J202" s="1836"/>
      <c r="K202" s="1836"/>
      <c r="L202" s="1836"/>
      <c r="M202" s="1836"/>
      <c r="N202" s="1836"/>
      <c r="O202" s="1836"/>
      <c r="P202" s="1836"/>
      <c r="Q202" s="1836"/>
      <c r="R202" s="1836"/>
      <c r="S202" s="1836"/>
      <c r="T202" s="1836"/>
      <c r="U202" s="766"/>
      <c r="V202" s="4"/>
      <c r="W202" s="336"/>
      <c r="X202" s="537"/>
      <c r="Y202" s="336"/>
      <c r="Z202" s="336"/>
      <c r="AA202" s="336"/>
      <c r="AB202" s="537"/>
      <c r="AC202" s="537"/>
      <c r="AD202" s="1275"/>
      <c r="AE202" s="73"/>
      <c r="AF202" s="336"/>
      <c r="AG202" s="537"/>
      <c r="AH202" s="73"/>
      <c r="AI202" s="336"/>
      <c r="AJ202" s="336"/>
      <c r="AK202" s="336"/>
      <c r="AL202" s="537"/>
      <c r="AM202" s="336"/>
      <c r="AN202" s="336"/>
      <c r="AO202" s="18"/>
      <c r="AP202" s="336"/>
      <c r="AQ202" s="537"/>
      <c r="AR202" s="175"/>
      <c r="AS202" s="45"/>
    </row>
    <row r="203" spans="1:45" ht="6" customHeight="1">
      <c r="A203" s="47"/>
      <c r="B203" s="201"/>
      <c r="C203" s="46"/>
      <c r="D203" s="761"/>
      <c r="E203" s="1480"/>
      <c r="F203" s="1480"/>
      <c r="G203" s="1480"/>
      <c r="H203" s="1480"/>
      <c r="I203" s="1480"/>
      <c r="J203" s="1480"/>
      <c r="K203" s="1480"/>
      <c r="L203" s="1480"/>
      <c r="M203" s="1480"/>
      <c r="N203" s="1480"/>
      <c r="O203" s="1480"/>
      <c r="P203" s="1480"/>
      <c r="Q203" s="1480"/>
      <c r="R203" s="1480"/>
      <c r="S203" s="1480"/>
      <c r="T203" s="1480"/>
      <c r="U203" s="767"/>
      <c r="V203" s="6"/>
      <c r="W203" s="545"/>
      <c r="X203" s="541"/>
      <c r="Y203" s="545"/>
      <c r="Z203" s="545"/>
      <c r="AA203" s="545"/>
      <c r="AB203" s="287"/>
      <c r="AC203" s="287"/>
      <c r="AD203" s="1265"/>
      <c r="AE203" s="196"/>
      <c r="AF203" s="545"/>
      <c r="AG203" s="541"/>
      <c r="AH203" s="196"/>
      <c r="AI203" s="545"/>
      <c r="AJ203" s="545"/>
      <c r="AK203" s="545"/>
      <c r="AL203" s="541"/>
      <c r="AM203" s="545"/>
      <c r="AN203" s="545"/>
      <c r="AO203" s="114"/>
      <c r="AP203" s="545"/>
      <c r="AQ203" s="541"/>
      <c r="AR203" s="545"/>
      <c r="AS203" s="54"/>
    </row>
    <row r="204" spans="1:45" ht="6" customHeight="1">
      <c r="A204" s="47"/>
      <c r="B204" s="201"/>
      <c r="C204" s="46"/>
      <c r="D204" s="764"/>
      <c r="E204" s="1481"/>
      <c r="F204" s="1481"/>
      <c r="G204" s="1481"/>
      <c r="H204" s="1481"/>
      <c r="I204" s="1481"/>
      <c r="J204" s="1481"/>
      <c r="K204" s="1481"/>
      <c r="L204" s="1481"/>
      <c r="M204" s="1481"/>
      <c r="N204" s="1481"/>
      <c r="O204" s="1481"/>
      <c r="P204" s="1481"/>
      <c r="Q204" s="1481"/>
      <c r="R204" s="1481"/>
      <c r="S204" s="1481"/>
      <c r="T204" s="1481"/>
      <c r="U204" s="1482"/>
      <c r="V204" s="11"/>
      <c r="W204" s="548"/>
      <c r="X204" s="579"/>
      <c r="Y204" s="548"/>
      <c r="Z204" s="548"/>
      <c r="AA204" s="548"/>
      <c r="AB204" s="291"/>
      <c r="AC204" s="291"/>
      <c r="AD204" s="1276"/>
      <c r="AE204" s="226"/>
      <c r="AF204" s="548"/>
      <c r="AG204" s="579"/>
      <c r="AH204" s="226"/>
      <c r="AI204" s="548"/>
      <c r="AJ204" s="548"/>
      <c r="AK204" s="548"/>
      <c r="AL204" s="579"/>
      <c r="AM204" s="548"/>
      <c r="AN204" s="548"/>
      <c r="AO204" s="248"/>
      <c r="AP204" s="548"/>
      <c r="AQ204" s="579"/>
      <c r="AR204" s="548"/>
      <c r="AS204" s="95"/>
    </row>
    <row r="205" spans="1:45" ht="11.25" customHeight="1">
      <c r="A205" s="36"/>
      <c r="B205" s="214" t="s">
        <v>147</v>
      </c>
      <c r="D205" s="762"/>
      <c r="E205" s="1801" t="str">
        <f ca="1">VLOOKUP(CONCATENATE($B$134&amp;"-"&amp;INDIRECT(ADDRESS(ROW(),COLUMN()-3))),INDIRECT("translations[[Question Num]:["&amp; Language_Selected &amp;"]]"),MATCH(Language_Selected,Language_Options,0)+1,FALSE)</f>
        <v>SALBUTAMOL INJECTION</v>
      </c>
      <c r="F205" s="1801"/>
      <c r="G205" s="1801"/>
      <c r="H205" s="1801"/>
      <c r="I205" s="1801"/>
      <c r="J205" s="1801"/>
      <c r="K205" s="1801"/>
      <c r="L205" s="1801"/>
      <c r="M205" s="1801"/>
      <c r="N205" s="1801"/>
      <c r="O205" s="1801"/>
      <c r="P205" s="1801"/>
      <c r="Q205" s="1801"/>
      <c r="R205" s="1801"/>
      <c r="S205" s="1801"/>
      <c r="T205" s="1801"/>
      <c r="U205" s="766"/>
      <c r="V205" s="4"/>
      <c r="W205" s="336"/>
      <c r="X205" s="537" t="s">
        <v>21</v>
      </c>
      <c r="Y205" s="336"/>
      <c r="Z205" s="336"/>
      <c r="AA205" s="336"/>
      <c r="AB205" s="537" t="s">
        <v>23</v>
      </c>
      <c r="AC205" s="537"/>
      <c r="AD205" s="1275"/>
      <c r="AE205" s="73"/>
      <c r="AF205" s="336"/>
      <c r="AG205" s="537" t="s">
        <v>25</v>
      </c>
      <c r="AH205" s="73"/>
      <c r="AI205" s="336"/>
      <c r="AJ205" s="336"/>
      <c r="AK205" s="336"/>
      <c r="AL205" s="537" t="s">
        <v>27</v>
      </c>
      <c r="AM205" s="336"/>
      <c r="AN205" s="336"/>
      <c r="AO205" s="18"/>
      <c r="AP205" s="336"/>
      <c r="AQ205" s="537" t="s">
        <v>29</v>
      </c>
      <c r="AR205" s="18"/>
      <c r="AS205" s="45"/>
    </row>
    <row r="206" spans="1:45" ht="6" customHeight="1">
      <c r="A206" s="47"/>
      <c r="B206" s="201"/>
      <c r="C206" s="1"/>
      <c r="D206" s="761"/>
      <c r="E206" s="1480"/>
      <c r="F206" s="1480"/>
      <c r="G206" s="1480"/>
      <c r="H206" s="1480"/>
      <c r="I206" s="1480"/>
      <c r="J206" s="1480"/>
      <c r="K206" s="1480"/>
      <c r="L206" s="1480"/>
      <c r="M206" s="1480"/>
      <c r="N206" s="1480"/>
      <c r="O206" s="1480"/>
      <c r="P206" s="1480"/>
      <c r="Q206" s="1480"/>
      <c r="R206" s="1480"/>
      <c r="S206" s="1480"/>
      <c r="T206" s="1480"/>
      <c r="U206" s="767"/>
      <c r="V206" s="6"/>
      <c r="W206" s="545"/>
      <c r="X206" s="541"/>
      <c r="Y206" s="545"/>
      <c r="Z206" s="545"/>
      <c r="AA206" s="545"/>
      <c r="AB206" s="287"/>
      <c r="AC206" s="287"/>
      <c r="AD206" s="1265"/>
      <c r="AE206" s="196"/>
      <c r="AF206" s="545"/>
      <c r="AG206" s="541"/>
      <c r="AH206" s="196"/>
      <c r="AI206" s="545"/>
      <c r="AJ206" s="545"/>
      <c r="AK206" s="545"/>
      <c r="AL206" s="541"/>
      <c r="AM206" s="545"/>
      <c r="AN206" s="545"/>
      <c r="AO206" s="114"/>
      <c r="AP206" s="545"/>
      <c r="AQ206" s="541"/>
      <c r="AR206" s="545"/>
      <c r="AS206" s="54"/>
    </row>
    <row r="207" spans="1:45" ht="6" customHeight="1">
      <c r="A207" s="47"/>
      <c r="B207" s="201"/>
      <c r="C207" s="1"/>
      <c r="D207" s="4"/>
      <c r="E207" s="22"/>
      <c r="F207" s="22"/>
      <c r="G207" s="22"/>
      <c r="H207" s="22"/>
      <c r="I207" s="22"/>
      <c r="J207" s="22"/>
      <c r="K207" s="22"/>
      <c r="L207" s="22"/>
      <c r="M207" s="22"/>
      <c r="N207" s="22"/>
      <c r="O207" s="22"/>
      <c r="P207" s="22"/>
      <c r="Q207" s="22"/>
      <c r="R207" s="22"/>
      <c r="S207" s="22"/>
      <c r="T207" s="22"/>
      <c r="U207" s="46"/>
      <c r="V207" s="4"/>
      <c r="W207" s="336"/>
      <c r="X207" s="537"/>
      <c r="Y207" s="336"/>
      <c r="Z207" s="336"/>
      <c r="AA207" s="336"/>
      <c r="AB207" s="92"/>
      <c r="AC207" s="92"/>
      <c r="AD207" s="1275"/>
      <c r="AE207" s="73"/>
      <c r="AF207" s="336"/>
      <c r="AG207" s="537"/>
      <c r="AH207" s="73"/>
      <c r="AI207" s="336"/>
      <c r="AJ207" s="336"/>
      <c r="AK207" s="336"/>
      <c r="AL207" s="537"/>
      <c r="AM207" s="336"/>
      <c r="AN207" s="336"/>
      <c r="AO207" s="18"/>
      <c r="AP207" s="336"/>
      <c r="AQ207" s="537"/>
      <c r="AR207" s="336"/>
      <c r="AS207" s="45"/>
    </row>
    <row r="208" spans="1:45" ht="11.25" customHeight="1">
      <c r="A208" s="36"/>
      <c r="B208" s="214" t="s">
        <v>148</v>
      </c>
      <c r="D208" s="4"/>
      <c r="E208" s="1733" t="str">
        <f ca="1">VLOOKUP(CONCATENATE($B$134&amp;"-"&amp;INDIRECT(ADDRESS(ROW(),COLUMN()-3))),INDIRECT("translations[[Question Num]:["&amp; Language_Selected &amp;"]]"),MATCH(Language_Selected,Language_Options,0)+1,FALSE)</f>
        <v xml:space="preserve">ASPIRIN CAPSULES/TABLETS </v>
      </c>
      <c r="F208" s="1733"/>
      <c r="G208" s="1733"/>
      <c r="H208" s="1733"/>
      <c r="I208" s="1733"/>
      <c r="J208" s="1733"/>
      <c r="K208" s="1733"/>
      <c r="L208" s="1733"/>
      <c r="M208" s="1733"/>
      <c r="N208" s="1733"/>
      <c r="O208" s="1733"/>
      <c r="P208" s="1733"/>
      <c r="Q208" s="1733"/>
      <c r="R208" s="1733"/>
      <c r="S208" s="1733"/>
      <c r="T208" s="1733"/>
      <c r="U208" s="46"/>
      <c r="V208" s="4"/>
      <c r="W208" s="336"/>
      <c r="X208" s="537" t="s">
        <v>21</v>
      </c>
      <c r="Y208" s="336"/>
      <c r="Z208" s="336"/>
      <c r="AA208" s="336"/>
      <c r="AB208" s="537" t="s">
        <v>23</v>
      </c>
      <c r="AC208" s="537"/>
      <c r="AD208" s="1275"/>
      <c r="AE208" s="73"/>
      <c r="AF208" s="336"/>
      <c r="AG208" s="537" t="s">
        <v>25</v>
      </c>
      <c r="AH208" s="73"/>
      <c r="AI208" s="336"/>
      <c r="AJ208" s="336"/>
      <c r="AK208" s="336"/>
      <c r="AL208" s="537" t="s">
        <v>27</v>
      </c>
      <c r="AM208" s="336"/>
      <c r="AN208" s="336"/>
      <c r="AO208" s="18"/>
      <c r="AP208" s="336"/>
      <c r="AQ208" s="537" t="s">
        <v>29</v>
      </c>
      <c r="AR208" s="175"/>
      <c r="AS208" s="45"/>
    </row>
    <row r="209" spans="1:45" ht="6" customHeight="1" thickBot="1">
      <c r="A209" s="38"/>
      <c r="B209" s="752"/>
      <c r="C209" s="40"/>
      <c r="D209" s="63"/>
      <c r="E209" s="28"/>
      <c r="F209" s="28"/>
      <c r="G209" s="28"/>
      <c r="H209" s="28"/>
      <c r="I209" s="28"/>
      <c r="J209" s="28"/>
      <c r="K209" s="28"/>
      <c r="L209" s="28"/>
      <c r="M209" s="131"/>
      <c r="N209" s="28"/>
      <c r="O209" s="131"/>
      <c r="P209" s="28"/>
      <c r="Q209" s="28"/>
      <c r="R209" s="380"/>
      <c r="S209" s="380"/>
      <c r="T209" s="293"/>
      <c r="U209" s="172"/>
      <c r="V209" s="63"/>
      <c r="W209" s="28"/>
      <c r="X209" s="131"/>
      <c r="Y209" s="28"/>
      <c r="Z209" s="28"/>
      <c r="AA209" s="28"/>
      <c r="AB209" s="28"/>
      <c r="AC209" s="293"/>
      <c r="AD209" s="1273"/>
      <c r="AE209" s="117"/>
      <c r="AF209" s="117"/>
      <c r="AG209" s="28"/>
      <c r="AH209" s="131"/>
      <c r="AI209" s="117"/>
      <c r="AJ209" s="28"/>
      <c r="AK209" s="28"/>
      <c r="AL209" s="28"/>
      <c r="AM209" s="131"/>
      <c r="AN209" s="28"/>
      <c r="AO209" s="126"/>
      <c r="AP209" s="28"/>
      <c r="AQ209" s="131"/>
      <c r="AR209" s="381"/>
      <c r="AS209" s="50"/>
    </row>
    <row r="210" spans="1:45" ht="6" customHeight="1">
      <c r="A210" s="41"/>
      <c r="B210" s="188"/>
      <c r="C210" s="41"/>
      <c r="D210" s="27"/>
      <c r="E210" s="27"/>
      <c r="F210" s="27"/>
      <c r="G210" s="27"/>
      <c r="H210" s="27"/>
      <c r="I210" s="27"/>
      <c r="J210" s="27"/>
      <c r="K210" s="27"/>
      <c r="L210" s="27"/>
      <c r="M210" s="331"/>
      <c r="N210" s="27"/>
      <c r="O210" s="331"/>
      <c r="P210" s="27"/>
      <c r="Q210" s="27"/>
      <c r="R210" s="384"/>
      <c r="S210" s="384"/>
      <c r="T210" s="221"/>
      <c r="U210" s="27"/>
      <c r="V210" s="27"/>
      <c r="W210" s="27"/>
      <c r="X210" s="331"/>
      <c r="Y210" s="27"/>
      <c r="Z210" s="27"/>
      <c r="AA210" s="27"/>
      <c r="AB210" s="27"/>
      <c r="AC210" s="221"/>
      <c r="AD210" s="221"/>
      <c r="AE210" s="139"/>
      <c r="AF210" s="139"/>
      <c r="AG210" s="27"/>
      <c r="AH210" s="331"/>
      <c r="AI210" s="139"/>
      <c r="AJ210" s="27"/>
      <c r="AK210" s="27"/>
      <c r="AL210" s="27"/>
      <c r="AM210" s="331"/>
      <c r="AN210" s="27"/>
      <c r="AO210" s="123"/>
      <c r="AP210" s="27"/>
      <c r="AQ210" s="331"/>
      <c r="AR210" s="385"/>
      <c r="AS210" s="27"/>
    </row>
    <row r="211" spans="1:45" ht="11.25" customHeight="1" thickBot="1">
      <c r="A211" s="8"/>
      <c r="B211" s="18" t="s">
        <v>187</v>
      </c>
      <c r="D211" s="1867" t="s">
        <v>604</v>
      </c>
      <c r="E211" s="1864"/>
      <c r="F211" s="1864"/>
      <c r="G211" s="1864"/>
      <c r="H211" s="1864"/>
      <c r="I211" s="1864"/>
      <c r="J211" s="1864"/>
      <c r="K211" s="1864"/>
      <c r="L211" s="1864"/>
      <c r="M211" s="1864"/>
      <c r="N211" s="1864"/>
      <c r="O211" s="1864"/>
      <c r="P211" s="1864"/>
      <c r="Q211" s="1864"/>
      <c r="R211" s="1864"/>
      <c r="S211" s="1864"/>
      <c r="T211" s="1864"/>
      <c r="U211" s="1864"/>
      <c r="V211" s="1864"/>
      <c r="W211" s="1864"/>
      <c r="X211" s="1864"/>
      <c r="Y211" s="1864"/>
      <c r="Z211" s="1864"/>
      <c r="AA211" s="1864"/>
      <c r="AB211" s="1864"/>
      <c r="AC211" s="1864"/>
      <c r="AD211" s="1864"/>
      <c r="AE211" s="1864"/>
      <c r="AF211" s="1864"/>
      <c r="AG211" s="1864"/>
      <c r="AH211" s="1864"/>
      <c r="AI211" s="1864"/>
      <c r="AJ211" s="1864"/>
      <c r="AK211" s="1864"/>
      <c r="AL211" s="1864"/>
      <c r="AM211" s="1864"/>
      <c r="AN211" s="1864"/>
      <c r="AO211" s="1864"/>
      <c r="AP211" s="1864"/>
      <c r="AQ211" s="1864"/>
      <c r="AR211" s="1864"/>
      <c r="AS211" s="1864"/>
    </row>
    <row r="212" spans="1:45" ht="6" customHeight="1">
      <c r="A212" s="41"/>
      <c r="B212" s="112"/>
      <c r="C212" s="41"/>
      <c r="D212" s="112"/>
      <c r="E212" s="112"/>
      <c r="F212" s="112"/>
      <c r="G212" s="112"/>
      <c r="H212" s="112"/>
      <c r="I212" s="112"/>
      <c r="J212" s="112"/>
      <c r="K212" s="112"/>
      <c r="L212" s="112"/>
      <c r="M212" s="112"/>
      <c r="N212" s="112"/>
      <c r="O212" s="112"/>
      <c r="P212" s="112"/>
      <c r="Q212" s="112"/>
      <c r="R212" s="112"/>
      <c r="S212" s="112"/>
      <c r="T212" s="112"/>
      <c r="U212" s="112"/>
      <c r="V212" s="112"/>
      <c r="W212" s="112"/>
      <c r="X212" s="112"/>
      <c r="Y212" s="112"/>
      <c r="Z212" s="112"/>
      <c r="AA212" s="112"/>
      <c r="AB212" s="112"/>
      <c r="AC212" s="112"/>
      <c r="AD212" s="112"/>
      <c r="AE212" s="112"/>
      <c r="AF212" s="112"/>
      <c r="AG212" s="112"/>
      <c r="AH212" s="112"/>
      <c r="AI212" s="112"/>
      <c r="AJ212" s="112"/>
      <c r="AK212" s="112"/>
      <c r="AL212" s="112"/>
      <c r="AM212" s="112"/>
      <c r="AN212" s="112"/>
      <c r="AO212" s="112"/>
      <c r="AP212" s="112"/>
      <c r="AQ212" s="112"/>
      <c r="AR212" s="112"/>
      <c r="AS212" s="112"/>
    </row>
    <row r="213" spans="1:45" ht="11.25" customHeight="1">
      <c r="A213" s="8"/>
      <c r="B213" s="18"/>
      <c r="D213" s="1866" t="s">
        <v>605</v>
      </c>
      <c r="E213" s="1866"/>
      <c r="F213" s="1866"/>
      <c r="G213" s="1866"/>
      <c r="H213" s="1866"/>
      <c r="I213" s="1866"/>
      <c r="J213" s="1866"/>
      <c r="K213" s="1866"/>
      <c r="L213" s="1866"/>
      <c r="M213" s="1866"/>
      <c r="N213" s="1866"/>
      <c r="O213" s="1866"/>
      <c r="P213" s="1866"/>
      <c r="Q213" s="1866"/>
      <c r="R213" s="1866"/>
      <c r="S213" s="1866"/>
      <c r="T213" s="1866"/>
      <c r="U213" s="1866"/>
      <c r="V213" s="1866"/>
      <c r="W213" s="1866"/>
      <c r="X213" s="1866"/>
      <c r="Y213" s="1866"/>
      <c r="Z213" s="1866"/>
      <c r="AA213" s="1866"/>
      <c r="AB213" s="1866"/>
      <c r="AC213" s="1866"/>
      <c r="AD213" s="1866"/>
      <c r="AE213" s="1866"/>
      <c r="AF213" s="1866"/>
      <c r="AG213" s="1866"/>
      <c r="AH213" s="1866"/>
      <c r="AI213" s="1866"/>
      <c r="AJ213" s="1866"/>
      <c r="AK213" s="1866"/>
      <c r="AL213" s="1866"/>
      <c r="AM213" s="1866"/>
      <c r="AN213" s="1866"/>
      <c r="AO213" s="1866"/>
      <c r="AP213" s="1866"/>
      <c r="AQ213" s="1866"/>
      <c r="AR213" s="1866"/>
      <c r="AS213" s="1866"/>
    </row>
    <row r="214" spans="1:45" ht="11.25" customHeight="1">
      <c r="A214" s="8"/>
      <c r="B214" s="18"/>
      <c r="D214" s="1866"/>
      <c r="E214" s="1866"/>
      <c r="F214" s="1866"/>
      <c r="G214" s="1866"/>
      <c r="H214" s="1866"/>
      <c r="I214" s="1866"/>
      <c r="J214" s="1866"/>
      <c r="K214" s="1866"/>
      <c r="L214" s="1866"/>
      <c r="M214" s="1866"/>
      <c r="N214" s="1866"/>
      <c r="O214" s="1866"/>
      <c r="P214" s="1866"/>
      <c r="Q214" s="1866"/>
      <c r="R214" s="1866"/>
      <c r="S214" s="1866"/>
      <c r="T214" s="1866"/>
      <c r="U214" s="1866"/>
      <c r="V214" s="1866"/>
      <c r="W214" s="1866"/>
      <c r="X214" s="1866"/>
      <c r="Y214" s="1866"/>
      <c r="Z214" s="1866"/>
      <c r="AA214" s="1866"/>
      <c r="AB214" s="1866"/>
      <c r="AC214" s="1866"/>
      <c r="AD214" s="1866"/>
      <c r="AE214" s="1866"/>
      <c r="AF214" s="1866"/>
      <c r="AG214" s="1866"/>
      <c r="AH214" s="1866"/>
      <c r="AI214" s="1866"/>
      <c r="AJ214" s="1866"/>
      <c r="AK214" s="1866"/>
      <c r="AL214" s="1866"/>
      <c r="AM214" s="1866"/>
      <c r="AN214" s="1866"/>
      <c r="AO214" s="1866"/>
      <c r="AP214" s="1866"/>
      <c r="AQ214" s="1866"/>
      <c r="AR214" s="1866"/>
      <c r="AS214" s="1866"/>
    </row>
    <row r="215" spans="1:45" ht="6" customHeight="1" thickBot="1">
      <c r="A215" s="40"/>
      <c r="B215" s="186"/>
      <c r="C215" s="40"/>
      <c r="D215" s="28"/>
      <c r="E215" s="28"/>
      <c r="F215" s="28"/>
      <c r="G215" s="28"/>
      <c r="H215" s="28"/>
      <c r="I215" s="28"/>
      <c r="J215" s="28"/>
      <c r="K215" s="28"/>
      <c r="L215" s="28"/>
      <c r="M215" s="131"/>
      <c r="N215" s="28"/>
      <c r="O215" s="131"/>
      <c r="P215" s="28"/>
      <c r="Q215" s="28"/>
      <c r="R215" s="380"/>
      <c r="S215" s="380"/>
      <c r="T215" s="293"/>
      <c r="U215" s="28"/>
      <c r="V215" s="28"/>
      <c r="W215" s="28"/>
      <c r="X215" s="131"/>
      <c r="Y215" s="28"/>
      <c r="Z215" s="28"/>
      <c r="AA215" s="28"/>
      <c r="AB215" s="28"/>
      <c r="AC215" s="293"/>
      <c r="AD215" s="293"/>
      <c r="AE215" s="117"/>
      <c r="AF215" s="117"/>
      <c r="AG215" s="28"/>
      <c r="AH215" s="131"/>
      <c r="AI215" s="117"/>
      <c r="AJ215" s="28"/>
      <c r="AK215" s="28"/>
      <c r="AL215" s="28"/>
      <c r="AM215" s="131"/>
      <c r="AN215" s="28"/>
      <c r="AO215" s="126"/>
      <c r="AP215" s="28"/>
      <c r="AQ215" s="131"/>
      <c r="AR215" s="381"/>
      <c r="AS215" s="28"/>
    </row>
    <row r="216" spans="1:45" ht="6" customHeight="1">
      <c r="A216" s="35"/>
      <c r="B216" s="751"/>
      <c r="C216" s="41"/>
      <c r="D216" s="51"/>
      <c r="E216" s="27"/>
      <c r="F216" s="27"/>
      <c r="G216" s="27"/>
      <c r="H216" s="27"/>
      <c r="I216" s="27"/>
      <c r="J216" s="27"/>
      <c r="K216" s="27"/>
      <c r="L216" s="27"/>
      <c r="M216" s="331"/>
      <c r="N216" s="27"/>
      <c r="O216" s="331"/>
      <c r="P216" s="27"/>
      <c r="Q216" s="27"/>
      <c r="R216" s="384"/>
      <c r="S216" s="384"/>
      <c r="T216" s="221"/>
      <c r="U216" s="128"/>
      <c r="V216" s="51"/>
      <c r="W216" s="27"/>
      <c r="X216" s="27"/>
      <c r="Y216" s="27"/>
      <c r="Z216" s="27"/>
      <c r="AA216" s="27"/>
      <c r="AB216" s="27"/>
      <c r="AC216" s="27"/>
      <c r="AD216" s="1264"/>
      <c r="AE216" s="27"/>
      <c r="AF216" s="27"/>
      <c r="AG216" s="27"/>
      <c r="AH216" s="27"/>
      <c r="AI216" s="27"/>
      <c r="AJ216" s="27"/>
      <c r="AK216" s="27"/>
      <c r="AL216" s="27"/>
      <c r="AM216" s="27"/>
      <c r="AN216" s="27"/>
      <c r="AO216" s="27"/>
      <c r="AP216" s="27"/>
      <c r="AQ216" s="27"/>
      <c r="AR216" s="27"/>
      <c r="AS216" s="44"/>
    </row>
    <row r="217" spans="1:45" ht="11.25" customHeight="1">
      <c r="A217" s="36"/>
      <c r="B217" s="214">
        <v>904</v>
      </c>
      <c r="D217" s="4"/>
      <c r="E217" s="1733" t="str">
        <f ca="1">VLOOKUP(INDIRECT(ADDRESS(ROW(),COLUMN()-3)),INDIRECT("translations[[Question Num]:["&amp; Language_Selected &amp;"]]"),MATCH(Language_Selected,Language_Options,0)+1,FALSE)</f>
        <v>Are any of the following antimalarial medicines available in the facility/location today?
READ OUT EACH MEDICINE LISTED IN CAPITAL LETTERS.	
CHECK TO SEE IF AT LEAST ONE IS VALID (NOT EXPIRED)
ARTEMISININ COMBINATION THERAPY: ARTEMETHER + LUMEFRANTRINE</v>
      </c>
      <c r="F217" s="1733"/>
      <c r="G217" s="1733"/>
      <c r="H217" s="1733"/>
      <c r="I217" s="1733"/>
      <c r="J217" s="1733"/>
      <c r="K217" s="1733"/>
      <c r="L217" s="1733"/>
      <c r="M217" s="1733"/>
      <c r="N217" s="1733"/>
      <c r="O217" s="1733"/>
      <c r="P217" s="1733"/>
      <c r="Q217" s="1733"/>
      <c r="R217" s="1733"/>
      <c r="S217" s="1733"/>
      <c r="T217" s="1733"/>
      <c r="U217" s="46"/>
      <c r="V217" s="1788" t="s">
        <v>597</v>
      </c>
      <c r="W217" s="1789"/>
      <c r="X217" s="1789"/>
      <c r="Y217" s="1789"/>
      <c r="Z217" s="1789"/>
      <c r="AA217" s="1789"/>
      <c r="AB217" s="1789"/>
      <c r="AC217" s="1789"/>
      <c r="AD217" s="1858"/>
      <c r="AE217" s="1789" t="s">
        <v>598</v>
      </c>
      <c r="AF217" s="1789"/>
      <c r="AG217" s="1789"/>
      <c r="AH217" s="1789"/>
      <c r="AI217" s="1789"/>
      <c r="AJ217" s="1789"/>
      <c r="AK217" s="1789"/>
      <c r="AL217" s="1789"/>
      <c r="AM217" s="1789"/>
      <c r="AN217" s="1789"/>
      <c r="AO217" s="1789"/>
      <c r="AP217" s="1789"/>
      <c r="AQ217" s="1789"/>
      <c r="AR217" s="1789"/>
      <c r="AS217" s="1790"/>
    </row>
    <row r="218" spans="1:45" ht="11.25" customHeight="1">
      <c r="A218" s="36"/>
      <c r="B218" s="214"/>
      <c r="D218" s="4"/>
      <c r="E218" s="1733"/>
      <c r="F218" s="1733"/>
      <c r="G218" s="1733"/>
      <c r="H218" s="1733"/>
      <c r="I218" s="1733"/>
      <c r="J218" s="1733"/>
      <c r="K218" s="1733"/>
      <c r="L218" s="1733"/>
      <c r="M218" s="1733"/>
      <c r="N218" s="1733"/>
      <c r="O218" s="1733"/>
      <c r="P218" s="1733"/>
      <c r="Q218" s="1733"/>
      <c r="R218" s="1733"/>
      <c r="S218" s="1733"/>
      <c r="T218" s="1733"/>
      <c r="U218" s="46"/>
      <c r="V218" s="1788"/>
      <c r="W218" s="1789"/>
      <c r="X218" s="1789"/>
      <c r="Y218" s="1789"/>
      <c r="Z218" s="1789"/>
      <c r="AA218" s="1789"/>
      <c r="AB218" s="1789"/>
      <c r="AC218" s="1789"/>
      <c r="AD218" s="1858"/>
      <c r="AE218" s="1789"/>
      <c r="AF218" s="1789"/>
      <c r="AG218" s="1789"/>
      <c r="AH218" s="1789"/>
      <c r="AI218" s="1789"/>
      <c r="AJ218" s="1789"/>
      <c r="AK218" s="1789"/>
      <c r="AL218" s="1789"/>
      <c r="AM218" s="1789"/>
      <c r="AN218" s="1789"/>
      <c r="AO218" s="1789"/>
      <c r="AP218" s="1789"/>
      <c r="AQ218" s="1789"/>
      <c r="AR218" s="1789"/>
      <c r="AS218" s="1790"/>
    </row>
    <row r="219" spans="1:45" ht="11.25" customHeight="1">
      <c r="A219" s="36"/>
      <c r="B219" s="214"/>
      <c r="D219" s="4"/>
      <c r="E219" s="1733"/>
      <c r="F219" s="1733"/>
      <c r="G219" s="1733"/>
      <c r="H219" s="1733"/>
      <c r="I219" s="1733"/>
      <c r="J219" s="1733"/>
      <c r="K219" s="1733"/>
      <c r="L219" s="1733"/>
      <c r="M219" s="1733"/>
      <c r="N219" s="1733"/>
      <c r="O219" s="1733"/>
      <c r="P219" s="1733"/>
      <c r="Q219" s="1733"/>
      <c r="R219" s="1733"/>
      <c r="S219" s="1733"/>
      <c r="T219" s="1733"/>
      <c r="U219" s="46"/>
      <c r="V219" s="1788"/>
      <c r="W219" s="1789"/>
      <c r="X219" s="1789"/>
      <c r="Y219" s="1789"/>
      <c r="Z219" s="1789"/>
      <c r="AA219" s="1789"/>
      <c r="AB219" s="1789"/>
      <c r="AC219" s="1789"/>
      <c r="AD219" s="1858"/>
      <c r="AE219" s="1789"/>
      <c r="AF219" s="1789"/>
      <c r="AG219" s="1789"/>
      <c r="AH219" s="1789"/>
      <c r="AI219" s="1789"/>
      <c r="AJ219" s="1789"/>
      <c r="AK219" s="1789"/>
      <c r="AL219" s="1789"/>
      <c r="AM219" s="1789"/>
      <c r="AN219" s="1789"/>
      <c r="AO219" s="1789"/>
      <c r="AP219" s="1789"/>
      <c r="AQ219" s="1789"/>
      <c r="AR219" s="1789"/>
      <c r="AS219" s="1790"/>
    </row>
    <row r="220" spans="1:45" ht="6" customHeight="1">
      <c r="A220" s="36"/>
      <c r="B220" s="214"/>
      <c r="D220" s="4"/>
      <c r="E220" s="1733"/>
      <c r="F220" s="1733"/>
      <c r="G220" s="1733"/>
      <c r="H220" s="1733"/>
      <c r="I220" s="1733"/>
      <c r="J220" s="1733"/>
      <c r="K220" s="1733"/>
      <c r="L220" s="1733"/>
      <c r="M220" s="1733"/>
      <c r="N220" s="1733"/>
      <c r="O220" s="1733"/>
      <c r="P220" s="1733"/>
      <c r="Q220" s="1733"/>
      <c r="R220" s="1733"/>
      <c r="S220" s="1733"/>
      <c r="T220" s="1733"/>
      <c r="U220" s="46"/>
      <c r="V220" s="254"/>
      <c r="W220" s="196"/>
      <c r="X220" s="196"/>
      <c r="Y220" s="196"/>
      <c r="Z220" s="196"/>
      <c r="AA220" s="196"/>
      <c r="AB220" s="196"/>
      <c r="AC220" s="196"/>
      <c r="AD220" s="1265"/>
      <c r="AE220" s="196"/>
      <c r="AF220" s="2"/>
      <c r="AG220" s="2"/>
      <c r="AH220" s="2"/>
      <c r="AI220" s="2"/>
      <c r="AJ220" s="2"/>
      <c r="AK220" s="2"/>
      <c r="AL220" s="2"/>
      <c r="AM220" s="2"/>
      <c r="AN220" s="2"/>
      <c r="AO220" s="2"/>
      <c r="AP220" s="2"/>
      <c r="AQ220" s="2"/>
      <c r="AR220" s="2"/>
      <c r="AS220" s="484"/>
    </row>
    <row r="221" spans="1:45" ht="6" customHeight="1">
      <c r="A221" s="36"/>
      <c r="B221" s="214"/>
      <c r="D221" s="4"/>
      <c r="E221" s="1733"/>
      <c r="F221" s="1733"/>
      <c r="G221" s="1733"/>
      <c r="H221" s="1733"/>
      <c r="I221" s="1733"/>
      <c r="J221" s="1733"/>
      <c r="K221" s="1733"/>
      <c r="L221" s="1733"/>
      <c r="M221" s="1733"/>
      <c r="N221" s="1733"/>
      <c r="O221" s="1733"/>
      <c r="P221" s="1733"/>
      <c r="Q221" s="1733"/>
      <c r="R221" s="1733"/>
      <c r="S221" s="1733"/>
      <c r="T221" s="1733"/>
      <c r="U221" s="46"/>
      <c r="V221" s="32"/>
      <c r="W221" s="9"/>
      <c r="X221" s="9"/>
      <c r="Y221" s="9"/>
      <c r="Z221" s="9"/>
      <c r="AA221" s="14"/>
      <c r="AB221" s="9"/>
      <c r="AC221" s="9"/>
      <c r="AD221" s="1266"/>
      <c r="AE221" s="9"/>
      <c r="AF221" s="9"/>
      <c r="AG221" s="9"/>
      <c r="AH221" s="9"/>
      <c r="AI221" s="9"/>
      <c r="AJ221" s="9"/>
      <c r="AK221" s="9"/>
      <c r="AL221" s="9"/>
      <c r="AM221" s="9"/>
      <c r="AN221" s="9"/>
      <c r="AO221" s="9"/>
      <c r="AP221" s="9"/>
      <c r="AQ221" s="9"/>
      <c r="AR221" s="9"/>
      <c r="AS221" s="483"/>
    </row>
    <row r="222" spans="1:45" ht="11.25" customHeight="1">
      <c r="A222" s="36"/>
      <c r="B222" s="214"/>
      <c r="D222" s="4"/>
      <c r="E222" s="1733"/>
      <c r="F222" s="1733"/>
      <c r="G222" s="1733"/>
      <c r="H222" s="1733"/>
      <c r="I222" s="1733"/>
      <c r="J222" s="1733"/>
      <c r="K222" s="1733"/>
      <c r="L222" s="1733"/>
      <c r="M222" s="1733"/>
      <c r="N222" s="1733"/>
      <c r="O222" s="1733"/>
      <c r="P222" s="1733"/>
      <c r="Q222" s="1733"/>
      <c r="R222" s="1733"/>
      <c r="S222" s="1733"/>
      <c r="T222" s="1733"/>
      <c r="U222" s="46"/>
      <c r="V222" s="1825" t="s">
        <v>560</v>
      </c>
      <c r="W222" s="1811"/>
      <c r="X222" s="1811"/>
      <c r="Y222" s="1811"/>
      <c r="Z222" s="1811" t="s">
        <v>561</v>
      </c>
      <c r="AA222" s="1811"/>
      <c r="AB222" s="1811"/>
      <c r="AC222" s="1811"/>
      <c r="AD222" s="1861"/>
      <c r="AE222" s="1811" t="s">
        <v>599</v>
      </c>
      <c r="AF222" s="1811"/>
      <c r="AG222" s="1811"/>
      <c r="AH222" s="1811"/>
      <c r="AI222" s="1811"/>
      <c r="AJ222" s="1811" t="s">
        <v>600</v>
      </c>
      <c r="AK222" s="1811"/>
      <c r="AL222" s="1811"/>
      <c r="AM222" s="1811"/>
      <c r="AN222" s="1811"/>
      <c r="AO222" s="1811" t="s">
        <v>601</v>
      </c>
      <c r="AP222" s="1811"/>
      <c r="AQ222" s="1811"/>
      <c r="AR222" s="1811"/>
      <c r="AS222" s="1834"/>
    </row>
    <row r="223" spans="1:45" ht="11.25" customHeight="1">
      <c r="A223" s="36"/>
      <c r="B223" s="214"/>
      <c r="D223" s="4"/>
      <c r="E223" s="1733"/>
      <c r="F223" s="1733"/>
      <c r="G223" s="1733"/>
      <c r="H223" s="1733"/>
      <c r="I223" s="1733"/>
      <c r="J223" s="1733"/>
      <c r="K223" s="1733"/>
      <c r="L223" s="1733"/>
      <c r="M223" s="1733"/>
      <c r="N223" s="1733"/>
      <c r="O223" s="1733"/>
      <c r="P223" s="1733"/>
      <c r="Q223" s="1733"/>
      <c r="R223" s="1733"/>
      <c r="S223" s="1733"/>
      <c r="T223" s="1733"/>
      <c r="U223" s="46"/>
      <c r="V223" s="1825"/>
      <c r="W223" s="1811"/>
      <c r="X223" s="1811"/>
      <c r="Y223" s="1811"/>
      <c r="Z223" s="1811"/>
      <c r="AA223" s="1811"/>
      <c r="AB223" s="1811"/>
      <c r="AC223" s="1811"/>
      <c r="AD223" s="1861"/>
      <c r="AE223" s="1811"/>
      <c r="AF223" s="1811"/>
      <c r="AG223" s="1811"/>
      <c r="AH223" s="1811"/>
      <c r="AI223" s="1811"/>
      <c r="AJ223" s="1811"/>
      <c r="AK223" s="1811"/>
      <c r="AL223" s="1811"/>
      <c r="AM223" s="1811"/>
      <c r="AN223" s="1811"/>
      <c r="AO223" s="1811"/>
      <c r="AP223" s="1811"/>
      <c r="AQ223" s="1811"/>
      <c r="AR223" s="1811"/>
      <c r="AS223" s="1834"/>
    </row>
    <row r="224" spans="1:45" ht="16" customHeight="1">
      <c r="A224" s="36"/>
      <c r="B224" s="214"/>
      <c r="D224" s="4"/>
      <c r="E224" s="1733"/>
      <c r="F224" s="1733"/>
      <c r="G224" s="1733"/>
      <c r="H224" s="1733"/>
      <c r="I224" s="1733"/>
      <c r="J224" s="1733"/>
      <c r="K224" s="1733"/>
      <c r="L224" s="1733"/>
      <c r="M224" s="1733"/>
      <c r="N224" s="1733"/>
      <c r="O224" s="1733"/>
      <c r="P224" s="1733"/>
      <c r="Q224" s="1733"/>
      <c r="R224" s="1733"/>
      <c r="S224" s="1733"/>
      <c r="T224" s="1733"/>
      <c r="U224" s="46"/>
      <c r="V224" s="1825"/>
      <c r="W224" s="1811"/>
      <c r="X224" s="1811"/>
      <c r="Y224" s="1811"/>
      <c r="Z224" s="1811"/>
      <c r="AA224" s="1811"/>
      <c r="AB224" s="1811"/>
      <c r="AC224" s="1811"/>
      <c r="AD224" s="1861"/>
      <c r="AE224" s="1811"/>
      <c r="AF224" s="1811"/>
      <c r="AG224" s="1811"/>
      <c r="AH224" s="1811"/>
      <c r="AI224" s="1811"/>
      <c r="AJ224" s="1811"/>
      <c r="AK224" s="1811"/>
      <c r="AL224" s="1811"/>
      <c r="AM224" s="1811"/>
      <c r="AN224" s="1811"/>
      <c r="AO224" s="1811"/>
      <c r="AP224" s="1811"/>
      <c r="AQ224" s="1811"/>
      <c r="AR224" s="1811"/>
      <c r="AS224" s="1834"/>
    </row>
    <row r="225" spans="1:52" ht="6" customHeight="1">
      <c r="A225" s="36"/>
      <c r="B225" s="214"/>
      <c r="D225" s="4"/>
      <c r="E225" s="1733"/>
      <c r="F225" s="1733"/>
      <c r="G225" s="1733"/>
      <c r="H225" s="1733"/>
      <c r="I225" s="1733"/>
      <c r="J225" s="1733"/>
      <c r="K225" s="1733"/>
      <c r="L225" s="1733"/>
      <c r="M225" s="1733"/>
      <c r="N225" s="1733"/>
      <c r="O225" s="1733"/>
      <c r="P225" s="1733"/>
      <c r="Q225" s="1733"/>
      <c r="R225" s="1733"/>
      <c r="S225" s="1733"/>
      <c r="T225" s="1733"/>
      <c r="U225" s="46"/>
      <c r="V225" s="6"/>
      <c r="W225" s="7"/>
      <c r="X225" s="285"/>
      <c r="Y225" s="7"/>
      <c r="Z225" s="7"/>
      <c r="AA225" s="7"/>
      <c r="AB225" s="285"/>
      <c r="AC225" s="285"/>
      <c r="AD225" s="1267"/>
      <c r="AE225" s="53"/>
      <c r="AF225" s="7"/>
      <c r="AG225" s="285"/>
      <c r="AH225" s="53"/>
      <c r="AI225" s="7"/>
      <c r="AJ225" s="7"/>
      <c r="AK225" s="7"/>
      <c r="AL225" s="285"/>
      <c r="AM225" s="7"/>
      <c r="AN225" s="7"/>
      <c r="AO225" s="241"/>
      <c r="AP225" s="7"/>
      <c r="AQ225" s="285"/>
      <c r="AR225" s="333"/>
      <c r="AS225" s="54"/>
    </row>
    <row r="226" spans="1:52" ht="6" customHeight="1">
      <c r="A226" s="36"/>
      <c r="B226" s="214"/>
      <c r="D226" s="4"/>
      <c r="E226" s="1733"/>
      <c r="F226" s="1733"/>
      <c r="G226" s="1733"/>
      <c r="H226" s="1733"/>
      <c r="I226" s="1733"/>
      <c r="J226" s="1733"/>
      <c r="K226" s="1733"/>
      <c r="L226" s="1733"/>
      <c r="M226" s="1733"/>
      <c r="N226" s="1733"/>
      <c r="O226" s="1733"/>
      <c r="P226" s="1733"/>
      <c r="Q226" s="1733"/>
      <c r="R226" s="1733"/>
      <c r="S226" s="1733"/>
      <c r="T226" s="1733"/>
      <c r="U226" s="46"/>
      <c r="V226" s="4"/>
      <c r="X226" s="16"/>
      <c r="AC226" s="92"/>
      <c r="AD226" s="1271"/>
      <c r="AE226" s="14"/>
      <c r="AF226" s="15"/>
      <c r="AH226" s="16"/>
      <c r="AI226" s="15"/>
      <c r="AM226" s="16"/>
      <c r="AO226" s="125"/>
      <c r="AQ226" s="16"/>
      <c r="AR226" s="332"/>
      <c r="AS226" s="45"/>
    </row>
    <row r="227" spans="1:52" ht="11.25" customHeight="1">
      <c r="A227" s="36"/>
      <c r="B227" s="214" t="s">
        <v>131</v>
      </c>
      <c r="D227" s="4"/>
      <c r="E227" s="1733"/>
      <c r="F227" s="1733"/>
      <c r="G227" s="1733"/>
      <c r="H227" s="1733"/>
      <c r="I227" s="1733"/>
      <c r="J227" s="1733"/>
      <c r="K227" s="1733"/>
      <c r="L227" s="1733"/>
      <c r="M227" s="1733"/>
      <c r="N227" s="1733"/>
      <c r="O227" s="1733"/>
      <c r="P227" s="1733"/>
      <c r="Q227" s="1733"/>
      <c r="R227" s="1733"/>
      <c r="S227" s="1733"/>
      <c r="T227" s="1733"/>
      <c r="U227" s="46"/>
      <c r="V227" s="4"/>
      <c r="W227" s="336"/>
      <c r="X227" s="537" t="s">
        <v>21</v>
      </c>
      <c r="Y227" s="336"/>
      <c r="Z227" s="336"/>
      <c r="AA227" s="336"/>
      <c r="AB227" s="92" t="s">
        <v>23</v>
      </c>
      <c r="AC227" s="92"/>
      <c r="AD227" s="1275"/>
      <c r="AE227" s="73"/>
      <c r="AF227" s="336"/>
      <c r="AG227" s="537" t="s">
        <v>25</v>
      </c>
      <c r="AH227" s="73"/>
      <c r="AI227" s="336"/>
      <c r="AJ227" s="336"/>
      <c r="AK227" s="336"/>
      <c r="AL227" s="537" t="s">
        <v>27</v>
      </c>
      <c r="AM227" s="336"/>
      <c r="AN227" s="336"/>
      <c r="AO227" s="18"/>
      <c r="AP227" s="336"/>
      <c r="AQ227" s="537" t="s">
        <v>29</v>
      </c>
      <c r="AR227" s="175"/>
      <c r="AS227" s="45"/>
    </row>
    <row r="228" spans="1:52" ht="11.25" customHeight="1">
      <c r="A228" s="36"/>
      <c r="B228" s="214"/>
      <c r="D228" s="4"/>
      <c r="E228" s="1733"/>
      <c r="F228" s="1733"/>
      <c r="G228" s="1733"/>
      <c r="H228" s="1733"/>
      <c r="I228" s="1733"/>
      <c r="J228" s="1733"/>
      <c r="K228" s="1733"/>
      <c r="L228" s="1733"/>
      <c r="M228" s="1733"/>
      <c r="N228" s="1733"/>
      <c r="O228" s="1733"/>
      <c r="P228" s="1733"/>
      <c r="Q228" s="1733"/>
      <c r="R228" s="1733"/>
      <c r="S228" s="1733"/>
      <c r="T228" s="1733"/>
      <c r="U228" s="46"/>
      <c r="V228" s="4"/>
      <c r="W228" s="336"/>
      <c r="X228" s="537"/>
      <c r="Y228" s="336"/>
      <c r="Z228" s="336"/>
      <c r="AA228" s="336"/>
      <c r="AB228" s="92"/>
      <c r="AC228" s="92"/>
      <c r="AD228" s="1275"/>
      <c r="AE228" s="73"/>
      <c r="AF228" s="336"/>
      <c r="AG228" s="537"/>
      <c r="AH228" s="73"/>
      <c r="AI228" s="336"/>
      <c r="AJ228" s="336"/>
      <c r="AK228" s="336"/>
      <c r="AL228" s="537"/>
      <c r="AM228" s="336"/>
      <c r="AN228" s="336"/>
      <c r="AO228" s="18"/>
      <c r="AP228" s="336"/>
      <c r="AQ228" s="537"/>
      <c r="AR228" s="175"/>
      <c r="AS228" s="45"/>
    </row>
    <row r="229" spans="1:52" ht="11.25" customHeight="1">
      <c r="A229" s="36"/>
      <c r="B229" s="214"/>
      <c r="D229" s="4"/>
      <c r="E229" s="1733"/>
      <c r="F229" s="1733"/>
      <c r="G229" s="1733"/>
      <c r="H229" s="1733"/>
      <c r="I229" s="1733"/>
      <c r="J229" s="1733"/>
      <c r="K229" s="1733"/>
      <c r="L229" s="1733"/>
      <c r="M229" s="1733"/>
      <c r="N229" s="1733"/>
      <c r="O229" s="1733"/>
      <c r="P229" s="1733"/>
      <c r="Q229" s="1733"/>
      <c r="R229" s="1733"/>
      <c r="S229" s="1733"/>
      <c r="T229" s="1733"/>
      <c r="U229" s="46"/>
      <c r="V229" s="4"/>
      <c r="W229" s="336"/>
      <c r="X229" s="537"/>
      <c r="Y229" s="336"/>
      <c r="Z229" s="336"/>
      <c r="AA229" s="336"/>
      <c r="AB229" s="92"/>
      <c r="AC229" s="92"/>
      <c r="AD229" s="1275"/>
      <c r="AE229" s="336"/>
      <c r="AF229" s="336"/>
      <c r="AG229" s="537"/>
      <c r="AH229" s="73"/>
      <c r="AI229" s="336"/>
      <c r="AJ229" s="336"/>
      <c r="AK229" s="336"/>
      <c r="AL229" s="537"/>
      <c r="AM229" s="336"/>
      <c r="AN229" s="336"/>
      <c r="AO229" s="18"/>
      <c r="AP229" s="336"/>
      <c r="AQ229" s="537"/>
      <c r="AR229" s="175"/>
      <c r="AS229" s="45"/>
    </row>
    <row r="230" spans="1:52" ht="11.25" customHeight="1">
      <c r="A230" s="36"/>
      <c r="B230" s="214"/>
      <c r="D230" s="4"/>
      <c r="E230" s="1733"/>
      <c r="F230" s="1733"/>
      <c r="G230" s="1733"/>
      <c r="H230" s="1733"/>
      <c r="I230" s="1733"/>
      <c r="J230" s="1733"/>
      <c r="K230" s="1733"/>
      <c r="L230" s="1733"/>
      <c r="M230" s="1733"/>
      <c r="N230" s="1733"/>
      <c r="O230" s="1733"/>
      <c r="P230" s="1733"/>
      <c r="Q230" s="1733"/>
      <c r="R230" s="1733"/>
      <c r="S230" s="1733"/>
      <c r="T230" s="1733"/>
      <c r="U230" s="46"/>
      <c r="V230" s="4"/>
      <c r="W230" s="336"/>
      <c r="X230" s="537"/>
      <c r="Y230" s="336"/>
      <c r="Z230" s="336"/>
      <c r="AA230" s="336"/>
      <c r="AB230" s="92"/>
      <c r="AC230" s="92"/>
      <c r="AD230" s="1275"/>
      <c r="AE230" s="336"/>
      <c r="AF230" s="336"/>
      <c r="AG230" s="537"/>
      <c r="AH230" s="73"/>
      <c r="AI230" s="336"/>
      <c r="AJ230" s="336"/>
      <c r="AK230" s="336"/>
      <c r="AL230" s="537"/>
      <c r="AM230" s="336"/>
      <c r="AN230" s="336"/>
      <c r="AO230" s="18"/>
      <c r="AP230" s="336"/>
      <c r="AQ230" s="537"/>
      <c r="AR230" s="175"/>
      <c r="AS230" s="45"/>
    </row>
    <row r="231" spans="1:52" ht="6" customHeight="1">
      <c r="A231" s="47"/>
      <c r="B231" s="201"/>
      <c r="C231" s="1"/>
      <c r="D231" s="6"/>
      <c r="E231" s="71"/>
      <c r="F231" s="71"/>
      <c r="G231" s="71"/>
      <c r="H231" s="71"/>
      <c r="I231" s="71"/>
      <c r="J231" s="71"/>
      <c r="K231" s="71"/>
      <c r="L231" s="71"/>
      <c r="M231" s="71"/>
      <c r="N231" s="71"/>
      <c r="O231" s="71"/>
      <c r="P231" s="71"/>
      <c r="Q231" s="71"/>
      <c r="R231" s="71"/>
      <c r="S231" s="71"/>
      <c r="T231" s="71"/>
      <c r="U231" s="7"/>
      <c r="V231" s="6"/>
      <c r="W231" s="545"/>
      <c r="X231" s="541"/>
      <c r="Y231" s="545"/>
      <c r="Z231" s="545"/>
      <c r="AA231" s="545"/>
      <c r="AB231" s="287"/>
      <c r="AC231" s="287"/>
      <c r="AD231" s="1265"/>
      <c r="AE231" s="196"/>
      <c r="AF231" s="545"/>
      <c r="AG231" s="541"/>
      <c r="AH231" s="196"/>
      <c r="AI231" s="545"/>
      <c r="AJ231" s="545"/>
      <c r="AK231" s="545"/>
      <c r="AL231" s="541"/>
      <c r="AM231" s="545"/>
      <c r="AN231" s="545"/>
      <c r="AO231" s="114"/>
      <c r="AP231" s="545"/>
      <c r="AQ231" s="541"/>
      <c r="AR231" s="545"/>
      <c r="AS231" s="54"/>
    </row>
    <row r="232" spans="1:52" ht="6" customHeight="1">
      <c r="A232" s="47"/>
      <c r="B232" s="201"/>
      <c r="C232" s="1"/>
      <c r="D232" s="4"/>
      <c r="E232" s="24"/>
      <c r="F232" s="24"/>
      <c r="G232" s="24"/>
      <c r="H232" s="24"/>
      <c r="I232" s="24"/>
      <c r="J232" s="24"/>
      <c r="K232" s="24"/>
      <c r="L232" s="24"/>
      <c r="M232" s="24"/>
      <c r="N232" s="24"/>
      <c r="O232" s="24"/>
      <c r="P232" s="24"/>
      <c r="Q232" s="24"/>
      <c r="R232" s="24"/>
      <c r="S232" s="24"/>
      <c r="T232" s="24"/>
      <c r="V232" s="4"/>
      <c r="W232" s="336"/>
      <c r="X232" s="537"/>
      <c r="Y232" s="336"/>
      <c r="Z232" s="336"/>
      <c r="AA232" s="336"/>
      <c r="AB232" s="92"/>
      <c r="AC232" s="92"/>
      <c r="AD232" s="1275"/>
      <c r="AE232" s="73"/>
      <c r="AF232" s="336"/>
      <c r="AG232" s="537"/>
      <c r="AH232" s="73"/>
      <c r="AI232" s="336"/>
      <c r="AJ232" s="336"/>
      <c r="AK232" s="336"/>
      <c r="AL232" s="537"/>
      <c r="AM232" s="336"/>
      <c r="AN232" s="336"/>
      <c r="AO232" s="18"/>
      <c r="AP232" s="336"/>
      <c r="AQ232" s="537"/>
      <c r="AR232" s="336"/>
      <c r="AS232" s="45"/>
    </row>
    <row r="233" spans="1:52" ht="11.25" customHeight="1">
      <c r="A233" s="36"/>
      <c r="B233" s="214" t="s">
        <v>132</v>
      </c>
      <c r="D233" s="4"/>
      <c r="E233" s="1774" t="str">
        <f ca="1">VLOOKUP(CONCATENATE($B$217&amp;"-"&amp;INDIRECT(ADDRESS(ROW(),COLUMN()-3))),INDIRECT("translations[[Question Num]:["&amp; Language_Selected &amp;"]]"),MATCH(Language_Selected,Language_Options,0)+1,FALSE)</f>
        <v>ARTEMISININ COMBINATION THERAPY: ARTEMISININ + NAPTHOQUINE</v>
      </c>
      <c r="F233" s="1774"/>
      <c r="G233" s="1774"/>
      <c r="H233" s="1774"/>
      <c r="I233" s="1774"/>
      <c r="J233" s="1774"/>
      <c r="K233" s="1774"/>
      <c r="L233" s="1774"/>
      <c r="M233" s="1774"/>
      <c r="N233" s="1774"/>
      <c r="O233" s="1774"/>
      <c r="P233" s="1774"/>
      <c r="Q233" s="1774"/>
      <c r="R233" s="1774"/>
      <c r="S233" s="1774"/>
      <c r="T233" s="1774"/>
      <c r="U233" s="46"/>
      <c r="V233" s="4"/>
      <c r="W233" s="336"/>
      <c r="X233" s="537" t="s">
        <v>21</v>
      </c>
      <c r="Y233" s="336"/>
      <c r="Z233" s="336"/>
      <c r="AA233" s="336"/>
      <c r="AB233" s="92" t="s">
        <v>23</v>
      </c>
      <c r="AC233" s="92"/>
      <c r="AD233" s="1275"/>
      <c r="AE233" s="73"/>
      <c r="AF233" s="336"/>
      <c r="AG233" s="537" t="s">
        <v>25</v>
      </c>
      <c r="AH233" s="73"/>
      <c r="AI233" s="336"/>
      <c r="AJ233" s="336"/>
      <c r="AK233" s="336"/>
      <c r="AL233" s="537" t="s">
        <v>27</v>
      </c>
      <c r="AM233" s="336"/>
      <c r="AN233" s="336"/>
      <c r="AO233" s="18"/>
      <c r="AP233" s="336"/>
      <c r="AQ233" s="537" t="s">
        <v>29</v>
      </c>
      <c r="AR233" s="175"/>
      <c r="AS233" s="45"/>
      <c r="AZ233" s="1149"/>
    </row>
    <row r="234" spans="1:52" ht="11.25" customHeight="1">
      <c r="A234" s="36"/>
      <c r="B234" s="214"/>
      <c r="D234" s="4"/>
      <c r="E234" s="1774"/>
      <c r="F234" s="1774"/>
      <c r="G234" s="1774"/>
      <c r="H234" s="1774"/>
      <c r="I234" s="1774"/>
      <c r="J234" s="1774"/>
      <c r="K234" s="1774"/>
      <c r="L234" s="1774"/>
      <c r="M234" s="1774"/>
      <c r="N234" s="1774"/>
      <c r="O234" s="1774"/>
      <c r="P234" s="1774"/>
      <c r="Q234" s="1774"/>
      <c r="R234" s="1774"/>
      <c r="S234" s="1774"/>
      <c r="T234" s="1774"/>
      <c r="U234" s="46"/>
      <c r="V234" s="4"/>
      <c r="W234" s="336"/>
      <c r="X234" s="537"/>
      <c r="Y234" s="336"/>
      <c r="Z234" s="336"/>
      <c r="AA234" s="336"/>
      <c r="AB234" s="92"/>
      <c r="AC234" s="92"/>
      <c r="AD234" s="1275"/>
      <c r="AE234" s="73"/>
      <c r="AF234" s="336"/>
      <c r="AG234" s="537"/>
      <c r="AH234" s="73"/>
      <c r="AI234" s="336"/>
      <c r="AJ234" s="336"/>
      <c r="AK234" s="336"/>
      <c r="AL234" s="537"/>
      <c r="AM234" s="336"/>
      <c r="AN234" s="336"/>
      <c r="AO234" s="18"/>
      <c r="AP234" s="336"/>
      <c r="AQ234" s="537"/>
      <c r="AR234" s="175"/>
      <c r="AS234" s="45"/>
    </row>
    <row r="235" spans="1:52" ht="11.25" customHeight="1">
      <c r="A235" s="36"/>
      <c r="B235" s="214"/>
      <c r="D235" s="4"/>
      <c r="E235" s="1774"/>
      <c r="F235" s="1774"/>
      <c r="G235" s="1774"/>
      <c r="H235" s="1774"/>
      <c r="I235" s="1774"/>
      <c r="J235" s="1774"/>
      <c r="K235" s="1774"/>
      <c r="L235" s="1774"/>
      <c r="M235" s="1774"/>
      <c r="N235" s="1774"/>
      <c r="O235" s="1774"/>
      <c r="P235" s="1774"/>
      <c r="Q235" s="1774"/>
      <c r="R235" s="1774"/>
      <c r="S235" s="1774"/>
      <c r="T235" s="1774"/>
      <c r="U235" s="46"/>
      <c r="V235" s="4"/>
      <c r="W235" s="336"/>
      <c r="X235" s="537"/>
      <c r="Y235" s="336"/>
      <c r="Z235" s="336"/>
      <c r="AA235" s="336"/>
      <c r="AB235" s="92"/>
      <c r="AC235" s="92"/>
      <c r="AD235" s="1275"/>
      <c r="AE235" s="73"/>
      <c r="AF235" s="336"/>
      <c r="AG235" s="537"/>
      <c r="AH235" s="73"/>
      <c r="AI235" s="336"/>
      <c r="AJ235" s="336"/>
      <c r="AK235" s="336"/>
      <c r="AL235" s="537"/>
      <c r="AM235" s="336"/>
      <c r="AN235" s="336"/>
      <c r="AO235" s="18"/>
      <c r="AP235" s="336"/>
      <c r="AQ235" s="537"/>
      <c r="AR235" s="175"/>
      <c r="AS235" s="45"/>
    </row>
    <row r="236" spans="1:52" ht="6" customHeight="1">
      <c r="A236" s="47"/>
      <c r="B236" s="201"/>
      <c r="C236" s="1"/>
      <c r="D236" s="6"/>
      <c r="E236" s="71"/>
      <c r="F236" s="71"/>
      <c r="G236" s="71"/>
      <c r="H236" s="71"/>
      <c r="I236" s="71"/>
      <c r="J236" s="71"/>
      <c r="K236" s="71"/>
      <c r="L236" s="71"/>
      <c r="M236" s="71"/>
      <c r="N236" s="71"/>
      <c r="O236" s="71"/>
      <c r="P236" s="71"/>
      <c r="Q236" s="71"/>
      <c r="R236" s="71"/>
      <c r="S236" s="71"/>
      <c r="T236" s="71"/>
      <c r="U236" s="7"/>
      <c r="V236" s="6"/>
      <c r="W236" s="545"/>
      <c r="X236" s="541"/>
      <c r="Y236" s="545"/>
      <c r="Z236" s="545"/>
      <c r="AA236" s="545"/>
      <c r="AB236" s="287"/>
      <c r="AC236" s="287"/>
      <c r="AD236" s="1265"/>
      <c r="AE236" s="196"/>
      <c r="AF236" s="545"/>
      <c r="AG236" s="541"/>
      <c r="AH236" s="196"/>
      <c r="AI236" s="545"/>
      <c r="AJ236" s="545"/>
      <c r="AK236" s="545"/>
      <c r="AL236" s="541"/>
      <c r="AM236" s="545"/>
      <c r="AN236" s="545"/>
      <c r="AO236" s="114"/>
      <c r="AP236" s="545"/>
      <c r="AQ236" s="541"/>
      <c r="AR236" s="545"/>
      <c r="AS236" s="54"/>
    </row>
    <row r="237" spans="1:52" ht="6" customHeight="1">
      <c r="A237" s="47"/>
      <c r="B237" s="201"/>
      <c r="C237" s="1"/>
      <c r="D237" s="4"/>
      <c r="E237" s="24"/>
      <c r="F237" s="24"/>
      <c r="G237" s="24"/>
      <c r="H237" s="24"/>
      <c r="I237" s="24"/>
      <c r="J237" s="24"/>
      <c r="K237" s="24"/>
      <c r="L237" s="24"/>
      <c r="M237" s="24"/>
      <c r="N237" s="24"/>
      <c r="O237" s="24"/>
      <c r="P237" s="24"/>
      <c r="Q237" s="24"/>
      <c r="R237" s="24"/>
      <c r="S237" s="24"/>
      <c r="T237" s="24"/>
      <c r="V237" s="4"/>
      <c r="W237" s="336"/>
      <c r="X237" s="537"/>
      <c r="Y237" s="336"/>
      <c r="Z237" s="336"/>
      <c r="AA237" s="336"/>
      <c r="AB237" s="92"/>
      <c r="AC237" s="92"/>
      <c r="AD237" s="1275"/>
      <c r="AE237" s="73"/>
      <c r="AF237" s="336"/>
      <c r="AG237" s="537"/>
      <c r="AH237" s="73"/>
      <c r="AI237" s="336"/>
      <c r="AJ237" s="336"/>
      <c r="AK237" s="336"/>
      <c r="AL237" s="537"/>
      <c r="AM237" s="336"/>
      <c r="AN237" s="336"/>
      <c r="AO237" s="18"/>
      <c r="AP237" s="336"/>
      <c r="AQ237" s="537"/>
      <c r="AR237" s="336"/>
      <c r="AS237" s="45"/>
    </row>
    <row r="238" spans="1:52" ht="11.25" customHeight="1">
      <c r="A238" s="36"/>
      <c r="B238" s="214" t="s">
        <v>133</v>
      </c>
      <c r="D238" s="4"/>
      <c r="E238" s="1774" t="str">
        <f ca="1">VLOOKUP(CONCATENATE($B$217&amp;"-"&amp;INDIRECT(ADDRESS(ROW(),COLUMN()-3))),INDIRECT("translations[[Question Num]:["&amp; Language_Selected &amp;"]]"),MATCH(Language_Selected,Language_Options,0)+1,FALSE)</f>
        <v>ARTEMISININ COMBINATION THERAPY: DIHYDROARTEMISININ + PIPERAQUINE</v>
      </c>
      <c r="F238" s="1774"/>
      <c r="G238" s="1774"/>
      <c r="H238" s="1774"/>
      <c r="I238" s="1774"/>
      <c r="J238" s="1774"/>
      <c r="K238" s="1774"/>
      <c r="L238" s="1774"/>
      <c r="M238" s="1774"/>
      <c r="N238" s="1774"/>
      <c r="O238" s="1774"/>
      <c r="P238" s="1774"/>
      <c r="Q238" s="1774"/>
      <c r="R238" s="1774"/>
      <c r="S238" s="1774"/>
      <c r="T238" s="1774"/>
      <c r="U238" s="46"/>
      <c r="V238" s="4"/>
      <c r="W238" s="336"/>
      <c r="X238" s="537" t="s">
        <v>21</v>
      </c>
      <c r="Y238" s="336"/>
      <c r="Z238" s="336"/>
      <c r="AA238" s="336"/>
      <c r="AB238" s="92" t="s">
        <v>23</v>
      </c>
      <c r="AC238" s="92"/>
      <c r="AD238" s="1275"/>
      <c r="AE238" s="73"/>
      <c r="AF238" s="336"/>
      <c r="AG238" s="537" t="s">
        <v>25</v>
      </c>
      <c r="AH238" s="73"/>
      <c r="AI238" s="336"/>
      <c r="AJ238" s="336"/>
      <c r="AK238" s="336"/>
      <c r="AL238" s="537" t="s">
        <v>27</v>
      </c>
      <c r="AM238" s="336"/>
      <c r="AN238" s="336"/>
      <c r="AO238" s="18"/>
      <c r="AP238" s="336"/>
      <c r="AQ238" s="537" t="s">
        <v>29</v>
      </c>
      <c r="AR238" s="175"/>
      <c r="AS238" s="45"/>
    </row>
    <row r="239" spans="1:52" ht="11.25" customHeight="1">
      <c r="A239" s="36"/>
      <c r="B239" s="214"/>
      <c r="D239" s="4"/>
      <c r="E239" s="1774"/>
      <c r="F239" s="1774"/>
      <c r="G239" s="1774"/>
      <c r="H239" s="1774"/>
      <c r="I239" s="1774"/>
      <c r="J239" s="1774"/>
      <c r="K239" s="1774"/>
      <c r="L239" s="1774"/>
      <c r="M239" s="1774"/>
      <c r="N239" s="1774"/>
      <c r="O239" s="1774"/>
      <c r="P239" s="1774"/>
      <c r="Q239" s="1774"/>
      <c r="R239" s="1774"/>
      <c r="S239" s="1774"/>
      <c r="T239" s="1774"/>
      <c r="U239" s="46"/>
      <c r="V239" s="4"/>
      <c r="W239" s="336"/>
      <c r="X239" s="537"/>
      <c r="Y239" s="336"/>
      <c r="Z239" s="336"/>
      <c r="AA239" s="336"/>
      <c r="AB239" s="92"/>
      <c r="AC239" s="92"/>
      <c r="AD239" s="1275"/>
      <c r="AE239" s="73"/>
      <c r="AF239" s="336"/>
      <c r="AG239" s="537"/>
      <c r="AH239" s="73"/>
      <c r="AI239" s="336"/>
      <c r="AJ239" s="336"/>
      <c r="AK239" s="336"/>
      <c r="AL239" s="537"/>
      <c r="AM239" s="336"/>
      <c r="AN239" s="336"/>
      <c r="AO239" s="18"/>
      <c r="AP239" s="336"/>
      <c r="AQ239" s="537"/>
      <c r="AR239" s="175"/>
      <c r="AS239" s="45"/>
    </row>
    <row r="240" spans="1:52" ht="11.25" customHeight="1">
      <c r="A240" s="36"/>
      <c r="B240" s="214"/>
      <c r="D240" s="4"/>
      <c r="E240" s="1774"/>
      <c r="F240" s="1774"/>
      <c r="G240" s="1774"/>
      <c r="H240" s="1774"/>
      <c r="I240" s="1774"/>
      <c r="J240" s="1774"/>
      <c r="K240" s="1774"/>
      <c r="L240" s="1774"/>
      <c r="M240" s="1774"/>
      <c r="N240" s="1774"/>
      <c r="O240" s="1774"/>
      <c r="P240" s="1774"/>
      <c r="Q240" s="1774"/>
      <c r="R240" s="1774"/>
      <c r="S240" s="1774"/>
      <c r="T240" s="1774"/>
      <c r="U240" s="46"/>
      <c r="V240" s="4"/>
      <c r="W240" s="336"/>
      <c r="X240" s="537"/>
      <c r="Y240" s="336"/>
      <c r="Z240" s="336"/>
      <c r="AA240" s="336"/>
      <c r="AB240" s="92"/>
      <c r="AC240" s="92"/>
      <c r="AD240" s="1275"/>
      <c r="AE240" s="73"/>
      <c r="AF240" s="336"/>
      <c r="AG240" s="537"/>
      <c r="AH240" s="73"/>
      <c r="AI240" s="336"/>
      <c r="AJ240" s="336"/>
      <c r="AK240" s="336"/>
      <c r="AL240" s="537"/>
      <c r="AM240" s="336"/>
      <c r="AN240" s="336"/>
      <c r="AO240" s="18"/>
      <c r="AP240" s="336"/>
      <c r="AQ240" s="537"/>
      <c r="AR240" s="175"/>
      <c r="AS240" s="45"/>
    </row>
    <row r="241" spans="1:45" ht="6" customHeight="1">
      <c r="A241" s="47"/>
      <c r="B241" s="201"/>
      <c r="C241" s="1"/>
      <c r="D241" s="6"/>
      <c r="E241" s="71"/>
      <c r="F241" s="71"/>
      <c r="G241" s="71"/>
      <c r="H241" s="71"/>
      <c r="I241" s="71"/>
      <c r="J241" s="71"/>
      <c r="K241" s="71"/>
      <c r="L241" s="71"/>
      <c r="M241" s="71"/>
      <c r="N241" s="71"/>
      <c r="O241" s="71"/>
      <c r="P241" s="71"/>
      <c r="Q241" s="71"/>
      <c r="R241" s="71"/>
      <c r="S241" s="71"/>
      <c r="T241" s="71"/>
      <c r="U241" s="7"/>
      <c r="V241" s="6"/>
      <c r="W241" s="545"/>
      <c r="X241" s="541"/>
      <c r="Y241" s="545"/>
      <c r="Z241" s="545"/>
      <c r="AA241" s="545"/>
      <c r="AB241" s="287"/>
      <c r="AC241" s="287"/>
      <c r="AD241" s="1265"/>
      <c r="AE241" s="196"/>
      <c r="AF241" s="545"/>
      <c r="AG241" s="541"/>
      <c r="AH241" s="196"/>
      <c r="AI241" s="545"/>
      <c r="AJ241" s="545"/>
      <c r="AK241" s="545"/>
      <c r="AL241" s="541"/>
      <c r="AM241" s="545"/>
      <c r="AN241" s="545"/>
      <c r="AO241" s="114"/>
      <c r="AP241" s="545"/>
      <c r="AQ241" s="541"/>
      <c r="AR241" s="545"/>
      <c r="AS241" s="54"/>
    </row>
    <row r="242" spans="1:45" ht="6" customHeight="1">
      <c r="A242" s="47"/>
      <c r="B242" s="201"/>
      <c r="C242" s="1"/>
      <c r="D242" s="4"/>
      <c r="E242" s="24"/>
      <c r="F242" s="24"/>
      <c r="G242" s="24"/>
      <c r="H242" s="24"/>
      <c r="I242" s="24"/>
      <c r="J242" s="24"/>
      <c r="K242" s="24"/>
      <c r="L242" s="24"/>
      <c r="M242" s="24"/>
      <c r="N242" s="24"/>
      <c r="O242" s="24"/>
      <c r="P242" s="24"/>
      <c r="Q242" s="24"/>
      <c r="R242" s="24"/>
      <c r="S242" s="24"/>
      <c r="T242" s="24"/>
      <c r="V242" s="4"/>
      <c r="W242" s="336"/>
      <c r="X242" s="537"/>
      <c r="Y242" s="336"/>
      <c r="Z242" s="336"/>
      <c r="AA242" s="336"/>
      <c r="AB242" s="92"/>
      <c r="AC242" s="92"/>
      <c r="AD242" s="1275"/>
      <c r="AE242" s="73"/>
      <c r="AF242" s="336"/>
      <c r="AG242" s="537"/>
      <c r="AH242" s="73"/>
      <c r="AI242" s="336"/>
      <c r="AJ242" s="336"/>
      <c r="AK242" s="336"/>
      <c r="AL242" s="537"/>
      <c r="AM242" s="336"/>
      <c r="AN242" s="336"/>
      <c r="AO242" s="18"/>
      <c r="AP242" s="336"/>
      <c r="AQ242" s="537"/>
      <c r="AR242" s="336"/>
      <c r="AS242" s="45"/>
    </row>
    <row r="243" spans="1:45" ht="11.25" customHeight="1">
      <c r="A243" s="36"/>
      <c r="B243" s="214" t="s">
        <v>134</v>
      </c>
      <c r="D243" s="4"/>
      <c r="E243" s="1774" t="str">
        <f ca="1">VLOOKUP(CONCATENATE($B$217&amp;"-"&amp;INDIRECT(ADDRESS(ROW(),COLUMN()-3))),INDIRECT("translations[[Question Num]:["&amp; Language_Selected &amp;"]]"),MATCH(Language_Selected,Language_Options,0)+1,FALSE)</f>
        <v>ARTEMISININ COMBINATION THERAPY: ARTESUNATE + AMODIAQUINE</v>
      </c>
      <c r="F243" s="1774"/>
      <c r="G243" s="1774"/>
      <c r="H243" s="1774"/>
      <c r="I243" s="1774"/>
      <c r="J243" s="1774"/>
      <c r="K243" s="1774"/>
      <c r="L243" s="1774"/>
      <c r="M243" s="1774"/>
      <c r="N243" s="1774"/>
      <c r="O243" s="1774"/>
      <c r="P243" s="1774"/>
      <c r="Q243" s="1774"/>
      <c r="R243" s="1774"/>
      <c r="S243" s="1774"/>
      <c r="T243" s="1774"/>
      <c r="U243" s="46"/>
      <c r="V243" s="4"/>
      <c r="W243" s="336"/>
      <c r="X243" s="537" t="s">
        <v>21</v>
      </c>
      <c r="Y243" s="336"/>
      <c r="Z243" s="336"/>
      <c r="AA243" s="336"/>
      <c r="AB243" s="92" t="s">
        <v>23</v>
      </c>
      <c r="AC243" s="92"/>
      <c r="AD243" s="1275"/>
      <c r="AE243" s="73"/>
      <c r="AF243" s="336"/>
      <c r="AG243" s="537" t="s">
        <v>25</v>
      </c>
      <c r="AH243" s="73"/>
      <c r="AI243" s="336"/>
      <c r="AJ243" s="336"/>
      <c r="AK243" s="336"/>
      <c r="AL243" s="537" t="s">
        <v>27</v>
      </c>
      <c r="AM243" s="336"/>
      <c r="AN243" s="336"/>
      <c r="AO243" s="18"/>
      <c r="AP243" s="336"/>
      <c r="AQ243" s="537" t="s">
        <v>29</v>
      </c>
      <c r="AR243" s="175"/>
      <c r="AS243" s="45"/>
    </row>
    <row r="244" spans="1:45" ht="11.25" customHeight="1">
      <c r="A244" s="36"/>
      <c r="B244" s="214"/>
      <c r="D244" s="4"/>
      <c r="E244" s="1774"/>
      <c r="F244" s="1774"/>
      <c r="G244" s="1774"/>
      <c r="H244" s="1774"/>
      <c r="I244" s="1774"/>
      <c r="J244" s="1774"/>
      <c r="K244" s="1774"/>
      <c r="L244" s="1774"/>
      <c r="M244" s="1774"/>
      <c r="N244" s="1774"/>
      <c r="O244" s="1774"/>
      <c r="P244" s="1774"/>
      <c r="Q244" s="1774"/>
      <c r="R244" s="1774"/>
      <c r="S244" s="1774"/>
      <c r="T244" s="1774"/>
      <c r="U244" s="46"/>
      <c r="V244" s="4"/>
      <c r="W244" s="336"/>
      <c r="X244" s="537"/>
      <c r="Y244" s="336"/>
      <c r="Z244" s="336"/>
      <c r="AA244" s="336"/>
      <c r="AB244" s="92"/>
      <c r="AC244" s="92"/>
      <c r="AD244" s="1275"/>
      <c r="AE244" s="73"/>
      <c r="AF244" s="336"/>
      <c r="AG244" s="537"/>
      <c r="AH244" s="73"/>
      <c r="AI244" s="336"/>
      <c r="AJ244" s="336"/>
      <c r="AK244" s="336"/>
      <c r="AL244" s="537"/>
      <c r="AM244" s="336"/>
      <c r="AN244" s="336"/>
      <c r="AO244" s="18"/>
      <c r="AP244" s="336"/>
      <c r="AQ244" s="537"/>
      <c r="AR244" s="175"/>
      <c r="AS244" s="45"/>
    </row>
    <row r="245" spans="1:45" ht="11.25" customHeight="1">
      <c r="A245" s="36"/>
      <c r="B245" s="214"/>
      <c r="D245" s="4"/>
      <c r="E245" s="1774"/>
      <c r="F245" s="1774"/>
      <c r="G245" s="1774"/>
      <c r="H245" s="1774"/>
      <c r="I245" s="1774"/>
      <c r="J245" s="1774"/>
      <c r="K245" s="1774"/>
      <c r="L245" s="1774"/>
      <c r="M245" s="1774"/>
      <c r="N245" s="1774"/>
      <c r="O245" s="1774"/>
      <c r="P245" s="1774"/>
      <c r="Q245" s="1774"/>
      <c r="R245" s="1774"/>
      <c r="S245" s="1774"/>
      <c r="T245" s="1774"/>
      <c r="U245" s="46"/>
      <c r="V245" s="4"/>
      <c r="W245" s="336"/>
      <c r="X245" s="537"/>
      <c r="Y245" s="336"/>
      <c r="Z245" s="336"/>
      <c r="AA245" s="336"/>
      <c r="AB245" s="92"/>
      <c r="AC245" s="92"/>
      <c r="AD245" s="1275"/>
      <c r="AE245" s="73"/>
      <c r="AF245" s="336"/>
      <c r="AG245" s="537"/>
      <c r="AH245" s="73"/>
      <c r="AI245" s="336"/>
      <c r="AJ245" s="336"/>
      <c r="AK245" s="336"/>
      <c r="AL245" s="537"/>
      <c r="AM245" s="336"/>
      <c r="AN245" s="336"/>
      <c r="AO245" s="18"/>
      <c r="AP245" s="336"/>
      <c r="AQ245" s="537"/>
      <c r="AR245" s="175"/>
      <c r="AS245" s="45"/>
    </row>
    <row r="246" spans="1:45" ht="6" customHeight="1">
      <c r="A246" s="47"/>
      <c r="B246" s="201"/>
      <c r="C246" s="1"/>
      <c r="D246" s="6"/>
      <c r="E246" s="71"/>
      <c r="F246" s="71"/>
      <c r="G246" s="71"/>
      <c r="H246" s="71"/>
      <c r="I246" s="71"/>
      <c r="J246" s="71"/>
      <c r="K246" s="71"/>
      <c r="L246" s="71"/>
      <c r="M246" s="71"/>
      <c r="N246" s="71"/>
      <c r="O246" s="71"/>
      <c r="P246" s="71"/>
      <c r="Q246" s="71"/>
      <c r="R246" s="71"/>
      <c r="S246" s="71"/>
      <c r="T246" s="71"/>
      <c r="U246" s="7"/>
      <c r="V246" s="6"/>
      <c r="W246" s="545"/>
      <c r="X246" s="541"/>
      <c r="Y246" s="545"/>
      <c r="Z246" s="545"/>
      <c r="AA246" s="545"/>
      <c r="AB246" s="287"/>
      <c r="AC246" s="287"/>
      <c r="AD246" s="1265"/>
      <c r="AE246" s="196"/>
      <c r="AF246" s="545"/>
      <c r="AG246" s="541"/>
      <c r="AH246" s="196"/>
      <c r="AI246" s="545"/>
      <c r="AJ246" s="545"/>
      <c r="AK246" s="545"/>
      <c r="AL246" s="541"/>
      <c r="AM246" s="545"/>
      <c r="AN246" s="545"/>
      <c r="AO246" s="114"/>
      <c r="AP246" s="545"/>
      <c r="AQ246" s="541"/>
      <c r="AR246" s="545"/>
      <c r="AS246" s="54"/>
    </row>
    <row r="247" spans="1:45" ht="6" customHeight="1">
      <c r="A247" s="47"/>
      <c r="B247" s="201"/>
      <c r="C247" s="1"/>
      <c r="D247" s="4"/>
      <c r="E247" s="24"/>
      <c r="F247" s="24"/>
      <c r="G247" s="24"/>
      <c r="H247" s="24"/>
      <c r="I247" s="24"/>
      <c r="J247" s="24"/>
      <c r="K247" s="24"/>
      <c r="L247" s="24"/>
      <c r="M247" s="24"/>
      <c r="N247" s="24"/>
      <c r="O247" s="24"/>
      <c r="P247" s="24"/>
      <c r="Q247" s="24"/>
      <c r="R247" s="24"/>
      <c r="S247" s="24"/>
      <c r="T247" s="24"/>
      <c r="V247" s="4"/>
      <c r="W247" s="336"/>
      <c r="X247" s="537"/>
      <c r="Y247" s="336"/>
      <c r="Z247" s="336"/>
      <c r="AA247" s="336"/>
      <c r="AB247" s="92"/>
      <c r="AC247" s="92"/>
      <c r="AD247" s="1275"/>
      <c r="AE247" s="73"/>
      <c r="AF247" s="336"/>
      <c r="AG247" s="537"/>
      <c r="AH247" s="73"/>
      <c r="AI247" s="336"/>
      <c r="AJ247" s="336"/>
      <c r="AK247" s="336"/>
      <c r="AL247" s="537"/>
      <c r="AM247" s="336"/>
      <c r="AN247" s="336"/>
      <c r="AO247" s="18"/>
      <c r="AP247" s="336"/>
      <c r="AQ247" s="537"/>
      <c r="AR247" s="336"/>
      <c r="AS247" s="45"/>
    </row>
    <row r="248" spans="1:45" ht="11.25" customHeight="1">
      <c r="A248" s="36"/>
      <c r="B248" s="214" t="s">
        <v>135</v>
      </c>
      <c r="D248" s="4"/>
      <c r="E248" s="1774" t="str">
        <f ca="1">VLOOKUP(CONCATENATE($B$217&amp;"-"&amp;INDIRECT(ADDRESS(ROW(),COLUMN()-3))),INDIRECT("translations[[Question Num]:["&amp; Language_Selected &amp;"]]"),MATCH(Language_Selected,Language_Options,0)+1,FALSE)</f>
        <v>ARTEMISININ COMBINATION THERAPY: ARTESUNATE + MEFLOQUINE</v>
      </c>
      <c r="F248" s="1774"/>
      <c r="G248" s="1774"/>
      <c r="H248" s="1774"/>
      <c r="I248" s="1774"/>
      <c r="J248" s="1774"/>
      <c r="K248" s="1774"/>
      <c r="L248" s="1774"/>
      <c r="M248" s="1774"/>
      <c r="N248" s="1774"/>
      <c r="O248" s="1774"/>
      <c r="P248" s="1774"/>
      <c r="Q248" s="1774"/>
      <c r="R248" s="1774"/>
      <c r="S248" s="1774"/>
      <c r="T248" s="1774"/>
      <c r="U248" s="46"/>
      <c r="V248" s="4"/>
      <c r="W248" s="336"/>
      <c r="X248" s="537" t="s">
        <v>21</v>
      </c>
      <c r="Y248" s="336"/>
      <c r="Z248" s="336"/>
      <c r="AA248" s="336"/>
      <c r="AB248" s="92" t="s">
        <v>23</v>
      </c>
      <c r="AC248" s="92"/>
      <c r="AD248" s="1275"/>
      <c r="AE248" s="73"/>
      <c r="AF248" s="336"/>
      <c r="AG248" s="537" t="s">
        <v>25</v>
      </c>
      <c r="AH248" s="73"/>
      <c r="AI248" s="336"/>
      <c r="AJ248" s="336"/>
      <c r="AK248" s="336"/>
      <c r="AL248" s="537" t="s">
        <v>27</v>
      </c>
      <c r="AM248" s="336"/>
      <c r="AN248" s="336"/>
      <c r="AO248" s="18"/>
      <c r="AP248" s="336"/>
      <c r="AQ248" s="537" t="s">
        <v>29</v>
      </c>
      <c r="AR248" s="175"/>
      <c r="AS248" s="45"/>
    </row>
    <row r="249" spans="1:45" ht="11.25" customHeight="1">
      <c r="A249" s="36"/>
      <c r="B249" s="214"/>
      <c r="D249" s="4"/>
      <c r="E249" s="1774"/>
      <c r="F249" s="1774"/>
      <c r="G249" s="1774"/>
      <c r="H249" s="1774"/>
      <c r="I249" s="1774"/>
      <c r="J249" s="1774"/>
      <c r="K249" s="1774"/>
      <c r="L249" s="1774"/>
      <c r="M249" s="1774"/>
      <c r="N249" s="1774"/>
      <c r="O249" s="1774"/>
      <c r="P249" s="1774"/>
      <c r="Q249" s="1774"/>
      <c r="R249" s="1774"/>
      <c r="S249" s="1774"/>
      <c r="T249" s="1774"/>
      <c r="U249" s="46"/>
      <c r="V249" s="4"/>
      <c r="W249" s="336"/>
      <c r="X249" s="537"/>
      <c r="Y249" s="336"/>
      <c r="Z249" s="336"/>
      <c r="AA249" s="336"/>
      <c r="AB249" s="92"/>
      <c r="AC249" s="92"/>
      <c r="AD249" s="1275"/>
      <c r="AE249" s="73"/>
      <c r="AF249" s="336"/>
      <c r="AG249" s="537"/>
      <c r="AH249" s="73"/>
      <c r="AI249" s="336"/>
      <c r="AJ249" s="336"/>
      <c r="AK249" s="336"/>
      <c r="AL249" s="537"/>
      <c r="AM249" s="336"/>
      <c r="AN249" s="336"/>
      <c r="AO249" s="18"/>
      <c r="AP249" s="336"/>
      <c r="AQ249" s="537"/>
      <c r="AR249" s="175"/>
      <c r="AS249" s="45"/>
    </row>
    <row r="250" spans="1:45" ht="11.25" customHeight="1">
      <c r="A250" s="36"/>
      <c r="B250" s="214"/>
      <c r="D250" s="4"/>
      <c r="E250" s="1774"/>
      <c r="F250" s="1774"/>
      <c r="G250" s="1774"/>
      <c r="H250" s="1774"/>
      <c r="I250" s="1774"/>
      <c r="J250" s="1774"/>
      <c r="K250" s="1774"/>
      <c r="L250" s="1774"/>
      <c r="M250" s="1774"/>
      <c r="N250" s="1774"/>
      <c r="O250" s="1774"/>
      <c r="P250" s="1774"/>
      <c r="Q250" s="1774"/>
      <c r="R250" s="1774"/>
      <c r="S250" s="1774"/>
      <c r="T250" s="1774"/>
      <c r="U250" s="46"/>
      <c r="V250" s="4"/>
      <c r="W250" s="336"/>
      <c r="X250" s="537"/>
      <c r="Y250" s="336"/>
      <c r="Z250" s="336"/>
      <c r="AA250" s="336"/>
      <c r="AB250" s="92"/>
      <c r="AC250" s="92"/>
      <c r="AD250" s="1275"/>
      <c r="AE250" s="73"/>
      <c r="AF250" s="336"/>
      <c r="AG250" s="537"/>
      <c r="AH250" s="73"/>
      <c r="AI250" s="336"/>
      <c r="AJ250" s="336"/>
      <c r="AK250" s="336"/>
      <c r="AL250" s="537"/>
      <c r="AM250" s="336"/>
      <c r="AN250" s="336"/>
      <c r="AO250" s="18"/>
      <c r="AP250" s="336"/>
      <c r="AQ250" s="537"/>
      <c r="AR250" s="175"/>
      <c r="AS250" s="45"/>
    </row>
    <row r="251" spans="1:45" ht="6" customHeight="1">
      <c r="A251" s="47"/>
      <c r="B251" s="201"/>
      <c r="C251" s="1"/>
      <c r="D251" s="6"/>
      <c r="E251" s="71"/>
      <c r="F251" s="71"/>
      <c r="G251" s="71"/>
      <c r="H251" s="71"/>
      <c r="I251" s="71"/>
      <c r="J251" s="71"/>
      <c r="K251" s="71"/>
      <c r="L251" s="71"/>
      <c r="M251" s="71"/>
      <c r="N251" s="71"/>
      <c r="O251" s="71"/>
      <c r="P251" s="71"/>
      <c r="Q251" s="71"/>
      <c r="R251" s="71"/>
      <c r="S251" s="71"/>
      <c r="T251" s="71"/>
      <c r="U251" s="7"/>
      <c r="V251" s="6"/>
      <c r="W251" s="545"/>
      <c r="X251" s="541"/>
      <c r="Y251" s="545"/>
      <c r="Z251" s="545"/>
      <c r="AA251" s="545"/>
      <c r="AB251" s="287"/>
      <c r="AC251" s="287"/>
      <c r="AD251" s="1265"/>
      <c r="AE251" s="196"/>
      <c r="AF251" s="545"/>
      <c r="AG251" s="541"/>
      <c r="AH251" s="196"/>
      <c r="AI251" s="545"/>
      <c r="AJ251" s="545"/>
      <c r="AK251" s="545"/>
      <c r="AL251" s="541"/>
      <c r="AM251" s="545"/>
      <c r="AN251" s="545"/>
      <c r="AO251" s="114"/>
      <c r="AP251" s="545"/>
      <c r="AQ251" s="541"/>
      <c r="AR251" s="545"/>
      <c r="AS251" s="54"/>
    </row>
    <row r="252" spans="1:45" ht="6" customHeight="1">
      <c r="A252" s="47"/>
      <c r="B252" s="201"/>
      <c r="C252" s="1"/>
      <c r="D252" s="4"/>
      <c r="E252" s="24"/>
      <c r="F252" s="24"/>
      <c r="G252" s="24"/>
      <c r="H252" s="24"/>
      <c r="I252" s="24"/>
      <c r="J252" s="24"/>
      <c r="K252" s="24"/>
      <c r="L252" s="24"/>
      <c r="M252" s="24"/>
      <c r="N252" s="24"/>
      <c r="O252" s="24"/>
      <c r="P252" s="24"/>
      <c r="Q252" s="24"/>
      <c r="R252" s="24"/>
      <c r="S252" s="24"/>
      <c r="T252" s="24"/>
      <c r="V252" s="4"/>
      <c r="W252" s="336"/>
      <c r="X252" s="537"/>
      <c r="Y252" s="336"/>
      <c r="Z252" s="336"/>
      <c r="AA252" s="336"/>
      <c r="AB252" s="92"/>
      <c r="AC252" s="92"/>
      <c r="AD252" s="1275"/>
      <c r="AE252" s="73"/>
      <c r="AF252" s="336"/>
      <c r="AG252" s="537"/>
      <c r="AH252" s="73"/>
      <c r="AI252" s="336"/>
      <c r="AJ252" s="336"/>
      <c r="AK252" s="336"/>
      <c r="AL252" s="537"/>
      <c r="AM252" s="336"/>
      <c r="AN252" s="336"/>
      <c r="AO252" s="18"/>
      <c r="AP252" s="336"/>
      <c r="AQ252" s="537"/>
      <c r="AR252" s="336"/>
      <c r="AS252" s="45"/>
    </row>
    <row r="253" spans="1:45" ht="11.25" customHeight="1">
      <c r="A253" s="36"/>
      <c r="B253" s="214" t="s">
        <v>136</v>
      </c>
      <c r="D253" s="4"/>
      <c r="E253" s="1733" t="str">
        <f ca="1">VLOOKUP(CONCATENATE($B$217&amp;"-"&amp;INDIRECT(ADDRESS(ROW(),COLUMN()-3))),INDIRECT("translations[[Question Num]:["&amp; Language_Selected &amp;"]]"),MATCH(Language_Selected,Language_Options,0)+1,FALSE)</f>
        <v>ARTEMISININ COMBINATION THERAPY: OTHER</v>
      </c>
      <c r="F253" s="1733"/>
      <c r="G253" s="1733"/>
      <c r="H253" s="1733"/>
      <c r="I253" s="1733"/>
      <c r="J253" s="1733"/>
      <c r="K253" s="1733"/>
      <c r="L253" s="1733"/>
      <c r="M253" s="1733"/>
      <c r="N253" s="1733"/>
      <c r="O253" s="1733"/>
      <c r="P253" s="1733"/>
      <c r="Q253" s="1733"/>
      <c r="R253" s="1733"/>
      <c r="S253" s="1733"/>
      <c r="T253" s="1733"/>
      <c r="U253" s="46"/>
      <c r="V253" s="4"/>
      <c r="W253" s="336"/>
      <c r="X253" s="537" t="s">
        <v>21</v>
      </c>
      <c r="Y253" s="336"/>
      <c r="Z253" s="336"/>
      <c r="AA253" s="336"/>
      <c r="AB253" s="92" t="s">
        <v>23</v>
      </c>
      <c r="AC253" s="92"/>
      <c r="AD253" s="1275"/>
      <c r="AE253" s="73"/>
      <c r="AF253" s="336"/>
      <c r="AG253" s="537" t="s">
        <v>25</v>
      </c>
      <c r="AH253" s="73"/>
      <c r="AI253" s="336"/>
      <c r="AJ253" s="336"/>
      <c r="AK253" s="336"/>
      <c r="AL253" s="537" t="s">
        <v>27</v>
      </c>
      <c r="AM253" s="336"/>
      <c r="AN253" s="336"/>
      <c r="AO253" s="18"/>
      <c r="AP253" s="336"/>
      <c r="AQ253" s="537" t="s">
        <v>29</v>
      </c>
      <c r="AR253" s="175"/>
      <c r="AS253" s="45"/>
    </row>
    <row r="254" spans="1:45" ht="11.25" customHeight="1">
      <c r="A254" s="36"/>
      <c r="B254" s="214"/>
      <c r="D254" s="4"/>
      <c r="E254" s="1733"/>
      <c r="F254" s="1733"/>
      <c r="G254" s="1733"/>
      <c r="H254" s="1733"/>
      <c r="I254" s="1733"/>
      <c r="J254" s="1733"/>
      <c r="K254" s="1733"/>
      <c r="L254" s="1733"/>
      <c r="M254" s="1733"/>
      <c r="N254" s="1733"/>
      <c r="O254" s="1733"/>
      <c r="P254" s="1733"/>
      <c r="Q254" s="1733"/>
      <c r="R254" s="1733"/>
      <c r="S254" s="1733"/>
      <c r="T254" s="1733"/>
      <c r="V254" s="4"/>
      <c r="W254" s="336"/>
      <c r="X254" s="537"/>
      <c r="Y254" s="336"/>
      <c r="Z254" s="336"/>
      <c r="AA254" s="336"/>
      <c r="AB254" s="92"/>
      <c r="AC254" s="92"/>
      <c r="AD254" s="1275"/>
      <c r="AE254" s="73"/>
      <c r="AF254" s="336"/>
      <c r="AG254" s="537"/>
      <c r="AH254" s="73"/>
      <c r="AI254" s="336"/>
      <c r="AJ254" s="336"/>
      <c r="AK254" s="336"/>
      <c r="AL254" s="537"/>
      <c r="AM254" s="336"/>
      <c r="AN254" s="336"/>
      <c r="AO254" s="18"/>
      <c r="AP254" s="336"/>
      <c r="AQ254" s="537"/>
      <c r="AR254" s="175"/>
      <c r="AS254" s="45"/>
    </row>
    <row r="255" spans="1:45" ht="6" customHeight="1">
      <c r="A255" s="47"/>
      <c r="B255" s="201"/>
      <c r="C255" s="1"/>
      <c r="D255" s="6"/>
      <c r="E255" s="71"/>
      <c r="F255" s="71"/>
      <c r="G255" s="71"/>
      <c r="H255" s="71"/>
      <c r="I255" s="71"/>
      <c r="J255" s="71"/>
      <c r="K255" s="71"/>
      <c r="L255" s="71"/>
      <c r="M255" s="71"/>
      <c r="N255" s="71"/>
      <c r="O255" s="71"/>
      <c r="P255" s="71"/>
      <c r="Q255" s="71"/>
      <c r="R255" s="71"/>
      <c r="S255" s="71"/>
      <c r="T255" s="71"/>
      <c r="U255" s="7"/>
      <c r="V255" s="6"/>
      <c r="W255" s="545"/>
      <c r="X255" s="541"/>
      <c r="Y255" s="545"/>
      <c r="Z255" s="545"/>
      <c r="AA255" s="545"/>
      <c r="AB255" s="287"/>
      <c r="AC255" s="287"/>
      <c r="AD255" s="1265"/>
      <c r="AE255" s="196"/>
      <c r="AF255" s="545"/>
      <c r="AG255" s="541"/>
      <c r="AH255" s="196"/>
      <c r="AI255" s="545"/>
      <c r="AJ255" s="545"/>
      <c r="AK255" s="545"/>
      <c r="AL255" s="541"/>
      <c r="AM255" s="545"/>
      <c r="AN255" s="545"/>
      <c r="AO255" s="114"/>
      <c r="AP255" s="545"/>
      <c r="AQ255" s="541"/>
      <c r="AR255" s="545"/>
      <c r="AS255" s="54"/>
    </row>
    <row r="256" spans="1:45" ht="6" customHeight="1">
      <c r="A256" s="47"/>
      <c r="B256" s="201"/>
      <c r="C256" s="1"/>
      <c r="D256" s="4"/>
      <c r="E256" s="24"/>
      <c r="F256" s="24"/>
      <c r="G256" s="24"/>
      <c r="H256" s="24"/>
      <c r="I256" s="24"/>
      <c r="J256" s="24"/>
      <c r="K256" s="24"/>
      <c r="L256" s="24"/>
      <c r="M256" s="24"/>
      <c r="N256" s="24"/>
      <c r="O256" s="24"/>
      <c r="P256" s="24"/>
      <c r="Q256" s="24"/>
      <c r="R256" s="24"/>
      <c r="S256" s="24"/>
      <c r="T256" s="24"/>
      <c r="V256" s="4"/>
      <c r="W256" s="336"/>
      <c r="X256" s="537"/>
      <c r="Y256" s="336"/>
      <c r="Z256" s="336"/>
      <c r="AA256" s="336"/>
      <c r="AB256" s="92"/>
      <c r="AC256" s="92"/>
      <c r="AD256" s="1275"/>
      <c r="AE256" s="73"/>
      <c r="AF256" s="336"/>
      <c r="AG256" s="537"/>
      <c r="AH256" s="73"/>
      <c r="AI256" s="336"/>
      <c r="AJ256" s="336"/>
      <c r="AK256" s="336"/>
      <c r="AL256" s="537"/>
      <c r="AM256" s="336"/>
      <c r="AN256" s="336"/>
      <c r="AO256" s="18"/>
      <c r="AP256" s="336"/>
      <c r="AQ256" s="537"/>
      <c r="AR256" s="336"/>
      <c r="AS256" s="45"/>
    </row>
    <row r="257" spans="1:45" ht="11.25" customHeight="1">
      <c r="A257" s="36"/>
      <c r="B257" s="214" t="s">
        <v>137</v>
      </c>
      <c r="D257" s="4"/>
      <c r="E257" s="1733" t="str">
        <f ca="1">VLOOKUP(CONCATENATE($B$217&amp;"-"&amp;INDIRECT(ADDRESS(ROW(),COLUMN()-3))),INDIRECT("translations[[Question Num]:["&amp; Language_Selected &amp;"]]"),MATCH(Language_Selected,Language_Options,0)+1,FALSE)</f>
        <v>ARTEMETHER INJECTION</v>
      </c>
      <c r="F257" s="1733"/>
      <c r="G257" s="1733"/>
      <c r="H257" s="1733"/>
      <c r="I257" s="1733"/>
      <c r="J257" s="1733"/>
      <c r="K257" s="1733"/>
      <c r="L257" s="1733"/>
      <c r="M257" s="1733"/>
      <c r="N257" s="1733"/>
      <c r="O257" s="1733"/>
      <c r="P257" s="1733"/>
      <c r="Q257" s="1733"/>
      <c r="R257" s="1733"/>
      <c r="S257" s="1733"/>
      <c r="T257" s="1733"/>
      <c r="U257" s="46"/>
      <c r="V257" s="4"/>
      <c r="W257" s="336"/>
      <c r="X257" s="537" t="s">
        <v>21</v>
      </c>
      <c r="Y257" s="336"/>
      <c r="Z257" s="336"/>
      <c r="AA257" s="336"/>
      <c r="AB257" s="92" t="s">
        <v>23</v>
      </c>
      <c r="AC257" s="92"/>
      <c r="AD257" s="1275"/>
      <c r="AE257" s="73"/>
      <c r="AF257" s="336"/>
      <c r="AG257" s="537" t="s">
        <v>25</v>
      </c>
      <c r="AH257" s="73"/>
      <c r="AI257" s="336"/>
      <c r="AJ257" s="336"/>
      <c r="AK257" s="336"/>
      <c r="AL257" s="537" t="s">
        <v>27</v>
      </c>
      <c r="AM257" s="336"/>
      <c r="AN257" s="336"/>
      <c r="AO257" s="18"/>
      <c r="AP257" s="336"/>
      <c r="AQ257" s="537" t="s">
        <v>29</v>
      </c>
      <c r="AR257" s="175"/>
      <c r="AS257" s="45"/>
    </row>
    <row r="258" spans="1:45" ht="6" customHeight="1">
      <c r="A258" s="47"/>
      <c r="B258" s="201"/>
      <c r="C258" s="1"/>
      <c r="D258" s="6"/>
      <c r="E258" s="71"/>
      <c r="F258" s="71"/>
      <c r="G258" s="71"/>
      <c r="H258" s="71"/>
      <c r="I258" s="71"/>
      <c r="J258" s="71"/>
      <c r="K258" s="71"/>
      <c r="L258" s="71"/>
      <c r="M258" s="71"/>
      <c r="N258" s="71"/>
      <c r="O258" s="71"/>
      <c r="P258" s="71"/>
      <c r="Q258" s="71"/>
      <c r="R258" s="71"/>
      <c r="S258" s="71"/>
      <c r="T258" s="71"/>
      <c r="U258" s="7"/>
      <c r="V258" s="6"/>
      <c r="W258" s="545"/>
      <c r="X258" s="541"/>
      <c r="Y258" s="545"/>
      <c r="Z258" s="545"/>
      <c r="AA258" s="545"/>
      <c r="AB258" s="287"/>
      <c r="AC258" s="287"/>
      <c r="AD258" s="1265"/>
      <c r="AE258" s="196"/>
      <c r="AF258" s="545"/>
      <c r="AG258" s="541"/>
      <c r="AH258" s="196"/>
      <c r="AI258" s="545"/>
      <c r="AJ258" s="545"/>
      <c r="AK258" s="545"/>
      <c r="AL258" s="541"/>
      <c r="AM258" s="545"/>
      <c r="AN258" s="545"/>
      <c r="AO258" s="114"/>
      <c r="AP258" s="545"/>
      <c r="AQ258" s="541"/>
      <c r="AR258" s="545"/>
      <c r="AS258" s="54"/>
    </row>
    <row r="259" spans="1:45" ht="6" customHeight="1">
      <c r="A259" s="47"/>
      <c r="B259" s="201"/>
      <c r="C259" s="1"/>
      <c r="D259" s="4"/>
      <c r="E259" s="24"/>
      <c r="F259" s="24"/>
      <c r="G259" s="24"/>
      <c r="H259" s="24"/>
      <c r="I259" s="24"/>
      <c r="J259" s="24"/>
      <c r="K259" s="24"/>
      <c r="L259" s="24"/>
      <c r="M259" s="24"/>
      <c r="N259" s="24"/>
      <c r="O259" s="24"/>
      <c r="P259" s="24"/>
      <c r="Q259" s="24"/>
      <c r="R259" s="24"/>
      <c r="S259" s="24"/>
      <c r="T259" s="24"/>
      <c r="V259" s="4"/>
      <c r="W259" s="336"/>
      <c r="X259" s="537"/>
      <c r="Y259" s="336"/>
      <c r="Z259" s="336"/>
      <c r="AA259" s="336"/>
      <c r="AB259" s="92"/>
      <c r="AC259" s="92"/>
      <c r="AD259" s="1275"/>
      <c r="AE259" s="73"/>
      <c r="AF259" s="336"/>
      <c r="AG259" s="537"/>
      <c r="AH259" s="73"/>
      <c r="AI259" s="336"/>
      <c r="AJ259" s="336"/>
      <c r="AK259" s="336"/>
      <c r="AL259" s="537"/>
      <c r="AM259" s="336"/>
      <c r="AN259" s="336"/>
      <c r="AO259" s="18"/>
      <c r="AP259" s="336"/>
      <c r="AQ259" s="537"/>
      <c r="AR259" s="336"/>
      <c r="AS259" s="45"/>
    </row>
    <row r="260" spans="1:45" ht="11.25" customHeight="1">
      <c r="A260" s="36"/>
      <c r="B260" s="214" t="s">
        <v>138</v>
      </c>
      <c r="D260" s="4"/>
      <c r="E260" s="1733" t="str">
        <f ca="1">VLOOKUP(CONCATENATE($B$217&amp;"-"&amp;INDIRECT(ADDRESS(ROW(),COLUMN()-3))),INDIRECT("translations[[Question Num]:["&amp; Language_Selected &amp;"]]"),MATCH(Language_Selected,Language_Options,0)+1,FALSE)</f>
        <v>SULFADOXINE + PYRIMETHAMINE (SP)</v>
      </c>
      <c r="F260" s="1733"/>
      <c r="G260" s="1733"/>
      <c r="H260" s="1733"/>
      <c r="I260" s="1733"/>
      <c r="J260" s="1733"/>
      <c r="K260" s="1733"/>
      <c r="L260" s="1733"/>
      <c r="M260" s="1733"/>
      <c r="N260" s="1733"/>
      <c r="O260" s="1733"/>
      <c r="P260" s="1733"/>
      <c r="Q260" s="1733"/>
      <c r="R260" s="1733"/>
      <c r="S260" s="1733"/>
      <c r="T260" s="1733"/>
      <c r="U260" s="46"/>
      <c r="V260" s="4"/>
      <c r="W260" s="336"/>
      <c r="X260" s="537" t="s">
        <v>21</v>
      </c>
      <c r="Y260" s="336"/>
      <c r="Z260" s="336"/>
      <c r="AA260" s="336"/>
      <c r="AB260" s="92" t="s">
        <v>23</v>
      </c>
      <c r="AC260" s="92"/>
      <c r="AD260" s="1275"/>
      <c r="AE260" s="73"/>
      <c r="AF260" s="336"/>
      <c r="AG260" s="537" t="s">
        <v>25</v>
      </c>
      <c r="AH260" s="73"/>
      <c r="AI260" s="336"/>
      <c r="AJ260" s="336"/>
      <c r="AK260" s="336"/>
      <c r="AL260" s="537" t="s">
        <v>27</v>
      </c>
      <c r="AM260" s="336"/>
      <c r="AN260" s="336"/>
      <c r="AO260" s="18"/>
      <c r="AP260" s="336"/>
      <c r="AQ260" s="537" t="s">
        <v>29</v>
      </c>
      <c r="AR260" s="175"/>
      <c r="AS260" s="45"/>
    </row>
    <row r="261" spans="1:45" ht="11.25" customHeight="1">
      <c r="A261" s="36"/>
      <c r="B261" s="214"/>
      <c r="D261" s="4"/>
      <c r="E261" s="1733"/>
      <c r="F261" s="1733"/>
      <c r="G261" s="1733"/>
      <c r="H261" s="1733"/>
      <c r="I261" s="1733"/>
      <c r="J261" s="1733"/>
      <c r="K261" s="1733"/>
      <c r="L261" s="1733"/>
      <c r="M261" s="1733"/>
      <c r="N261" s="1733"/>
      <c r="O261" s="1733"/>
      <c r="P261" s="1733"/>
      <c r="Q261" s="1733"/>
      <c r="R261" s="1733"/>
      <c r="S261" s="1733"/>
      <c r="T261" s="1733"/>
      <c r="U261" s="46"/>
      <c r="V261" s="4"/>
      <c r="W261" s="336"/>
      <c r="X261" s="537"/>
      <c r="Y261" s="336"/>
      <c r="Z261" s="336"/>
      <c r="AA261" s="336"/>
      <c r="AB261" s="92"/>
      <c r="AC261" s="92"/>
      <c r="AD261" s="1275"/>
      <c r="AE261" s="73"/>
      <c r="AF261" s="336"/>
      <c r="AG261" s="537"/>
      <c r="AH261" s="73"/>
      <c r="AI261" s="336"/>
      <c r="AJ261" s="336"/>
      <c r="AK261" s="336"/>
      <c r="AL261" s="537"/>
      <c r="AM261" s="336"/>
      <c r="AN261" s="336"/>
      <c r="AO261" s="18"/>
      <c r="AP261" s="336"/>
      <c r="AQ261" s="537"/>
      <c r="AR261" s="175"/>
      <c r="AS261" s="45"/>
    </row>
    <row r="262" spans="1:45" ht="6" customHeight="1">
      <c r="A262" s="47"/>
      <c r="B262" s="201"/>
      <c r="C262" s="1"/>
      <c r="D262" s="6"/>
      <c r="E262" s="71"/>
      <c r="F262" s="71"/>
      <c r="G262" s="71"/>
      <c r="H262" s="71"/>
      <c r="I262" s="71"/>
      <c r="J262" s="71"/>
      <c r="K262" s="71"/>
      <c r="L262" s="71"/>
      <c r="M262" s="71"/>
      <c r="N262" s="71"/>
      <c r="O262" s="71"/>
      <c r="P262" s="71"/>
      <c r="Q262" s="71"/>
      <c r="R262" s="71"/>
      <c r="S262" s="71"/>
      <c r="T262" s="71"/>
      <c r="U262" s="7"/>
      <c r="V262" s="6"/>
      <c r="W262" s="545"/>
      <c r="X262" s="541"/>
      <c r="Y262" s="545"/>
      <c r="Z262" s="545"/>
      <c r="AA262" s="545"/>
      <c r="AB262" s="287"/>
      <c r="AC262" s="287"/>
      <c r="AD262" s="1265"/>
      <c r="AE262" s="196"/>
      <c r="AF262" s="545"/>
      <c r="AG262" s="541"/>
      <c r="AH262" s="196"/>
      <c r="AI262" s="545"/>
      <c r="AJ262" s="545"/>
      <c r="AK262" s="545"/>
      <c r="AL262" s="541"/>
      <c r="AM262" s="545"/>
      <c r="AN262" s="545"/>
      <c r="AO262" s="114"/>
      <c r="AP262" s="545"/>
      <c r="AQ262" s="541"/>
      <c r="AR262" s="545"/>
      <c r="AS262" s="54"/>
    </row>
    <row r="263" spans="1:45" ht="6" customHeight="1">
      <c r="A263" s="47"/>
      <c r="B263" s="201"/>
      <c r="C263" s="1"/>
      <c r="D263" s="4"/>
      <c r="E263" s="24"/>
      <c r="F263" s="24"/>
      <c r="G263" s="24"/>
      <c r="H263" s="24"/>
      <c r="I263" s="24"/>
      <c r="J263" s="24"/>
      <c r="K263" s="24"/>
      <c r="L263" s="24"/>
      <c r="M263" s="24"/>
      <c r="N263" s="24"/>
      <c r="O263" s="24"/>
      <c r="P263" s="24"/>
      <c r="Q263" s="24"/>
      <c r="R263" s="24"/>
      <c r="S263" s="24"/>
      <c r="T263" s="24"/>
      <c r="V263" s="4"/>
      <c r="W263" s="336"/>
      <c r="X263" s="537"/>
      <c r="Y263" s="336"/>
      <c r="Z263" s="336"/>
      <c r="AA263" s="336"/>
      <c r="AB263" s="92"/>
      <c r="AC263" s="92"/>
      <c r="AD263" s="1275"/>
      <c r="AE263" s="73"/>
      <c r="AF263" s="336"/>
      <c r="AG263" s="537"/>
      <c r="AH263" s="73"/>
      <c r="AI263" s="336"/>
      <c r="AJ263" s="336"/>
      <c r="AK263" s="336"/>
      <c r="AL263" s="537"/>
      <c r="AM263" s="336"/>
      <c r="AN263" s="336"/>
      <c r="AO263" s="18"/>
      <c r="AP263" s="336"/>
      <c r="AQ263" s="537"/>
      <c r="AR263" s="336"/>
      <c r="AS263" s="45"/>
    </row>
    <row r="264" spans="1:45" ht="11.25" customHeight="1">
      <c r="A264" s="36"/>
      <c r="B264" s="214" t="s">
        <v>139</v>
      </c>
      <c r="D264" s="4"/>
      <c r="E264" s="1733" t="str">
        <f ca="1">VLOOKUP(CONCATENATE($B$217&amp;"-"&amp;INDIRECT(ADDRESS(ROW(),COLUMN()-3))),INDIRECT("translations[[Question Num]:["&amp; Language_Selected &amp;"]]"),MATCH(Language_Selected,Language_Options,0)+1,FALSE)</f>
        <v>QUININE TABLETS</v>
      </c>
      <c r="F264" s="1733"/>
      <c r="G264" s="1733"/>
      <c r="H264" s="1733"/>
      <c r="I264" s="1733"/>
      <c r="J264" s="1733"/>
      <c r="K264" s="1733"/>
      <c r="L264" s="1733"/>
      <c r="M264" s="1733"/>
      <c r="N264" s="1733"/>
      <c r="O264" s="1733"/>
      <c r="P264" s="1733"/>
      <c r="Q264" s="1733"/>
      <c r="R264" s="1733"/>
      <c r="S264" s="1733"/>
      <c r="T264" s="1733"/>
      <c r="U264" s="46"/>
      <c r="V264" s="4"/>
      <c r="W264" s="336"/>
      <c r="X264" s="537" t="s">
        <v>21</v>
      </c>
      <c r="Y264" s="336"/>
      <c r="Z264" s="336"/>
      <c r="AA264" s="336"/>
      <c r="AB264" s="92" t="s">
        <v>23</v>
      </c>
      <c r="AC264" s="92"/>
      <c r="AD264" s="1275"/>
      <c r="AE264" s="73"/>
      <c r="AF264" s="336"/>
      <c r="AG264" s="537" t="s">
        <v>25</v>
      </c>
      <c r="AH264" s="73"/>
      <c r="AI264" s="336"/>
      <c r="AJ264" s="336"/>
      <c r="AK264" s="336"/>
      <c r="AL264" s="537" t="s">
        <v>27</v>
      </c>
      <c r="AM264" s="336"/>
      <c r="AN264" s="336"/>
      <c r="AO264" s="18"/>
      <c r="AP264" s="336"/>
      <c r="AQ264" s="537" t="s">
        <v>29</v>
      </c>
      <c r="AR264" s="175"/>
      <c r="AS264" s="45"/>
    </row>
    <row r="265" spans="1:45" ht="6" customHeight="1">
      <c r="A265" s="47"/>
      <c r="B265" s="201"/>
      <c r="C265" s="1"/>
      <c r="D265" s="6"/>
      <c r="E265" s="71"/>
      <c r="F265" s="71"/>
      <c r="G265" s="71"/>
      <c r="H265" s="71"/>
      <c r="I265" s="71"/>
      <c r="J265" s="71"/>
      <c r="K265" s="71"/>
      <c r="L265" s="71"/>
      <c r="M265" s="71"/>
      <c r="N265" s="71"/>
      <c r="O265" s="71"/>
      <c r="P265" s="71"/>
      <c r="Q265" s="71"/>
      <c r="R265" s="71"/>
      <c r="S265" s="71"/>
      <c r="T265" s="71"/>
      <c r="U265" s="7"/>
      <c r="V265" s="6"/>
      <c r="W265" s="545"/>
      <c r="X265" s="541"/>
      <c r="Y265" s="545"/>
      <c r="Z265" s="545"/>
      <c r="AA265" s="545"/>
      <c r="AB265" s="287"/>
      <c r="AC265" s="287"/>
      <c r="AD265" s="1265"/>
      <c r="AE265" s="196"/>
      <c r="AF265" s="545"/>
      <c r="AG265" s="541"/>
      <c r="AH265" s="196"/>
      <c r="AI265" s="545"/>
      <c r="AJ265" s="545"/>
      <c r="AK265" s="545"/>
      <c r="AL265" s="541"/>
      <c r="AM265" s="545"/>
      <c r="AN265" s="545"/>
      <c r="AO265" s="114"/>
      <c r="AP265" s="545"/>
      <c r="AQ265" s="541"/>
      <c r="AR265" s="545"/>
      <c r="AS265" s="54"/>
    </row>
    <row r="266" spans="1:45" ht="6" customHeight="1">
      <c r="A266" s="47"/>
      <c r="B266" s="201"/>
      <c r="C266" s="1"/>
      <c r="D266" s="4"/>
      <c r="E266" s="24"/>
      <c r="F266" s="24"/>
      <c r="G266" s="24"/>
      <c r="H266" s="24"/>
      <c r="I266" s="24"/>
      <c r="J266" s="24"/>
      <c r="K266" s="24"/>
      <c r="L266" s="24"/>
      <c r="M266" s="24"/>
      <c r="N266" s="24"/>
      <c r="O266" s="24"/>
      <c r="P266" s="24"/>
      <c r="Q266" s="24"/>
      <c r="R266" s="24"/>
      <c r="S266" s="24"/>
      <c r="T266" s="24"/>
      <c r="V266" s="4"/>
      <c r="W266" s="336"/>
      <c r="X266" s="537"/>
      <c r="Y266" s="336"/>
      <c r="Z266" s="336"/>
      <c r="AA266" s="336"/>
      <c r="AB266" s="92"/>
      <c r="AC266" s="92"/>
      <c r="AD266" s="1275"/>
      <c r="AE266" s="73"/>
      <c r="AF266" s="336"/>
      <c r="AG266" s="537"/>
      <c r="AH266" s="73"/>
      <c r="AI266" s="336"/>
      <c r="AJ266" s="336"/>
      <c r="AK266" s="336"/>
      <c r="AL266" s="537"/>
      <c r="AM266" s="336"/>
      <c r="AN266" s="336"/>
      <c r="AO266" s="18"/>
      <c r="AP266" s="336"/>
      <c r="AQ266" s="537"/>
      <c r="AR266" s="336"/>
      <c r="AS266" s="45"/>
    </row>
    <row r="267" spans="1:45" ht="11.25" customHeight="1">
      <c r="A267" s="36"/>
      <c r="B267" s="214" t="s">
        <v>140</v>
      </c>
      <c r="D267" s="4"/>
      <c r="E267" s="1733" t="str">
        <f ca="1">VLOOKUP(CONCATENATE($B$217&amp;"-"&amp;INDIRECT(ADDRESS(ROW(),COLUMN()-3))),INDIRECT("translations[[Question Num]:["&amp; Language_Selected &amp;"]]"),MATCH(Language_Selected,Language_Options,0)+1,FALSE)</f>
        <v>QUININE INJECTION</v>
      </c>
      <c r="F267" s="1733"/>
      <c r="G267" s="1733"/>
      <c r="H267" s="1733"/>
      <c r="I267" s="1733"/>
      <c r="J267" s="1733"/>
      <c r="K267" s="1733"/>
      <c r="L267" s="1733"/>
      <c r="M267" s="1733"/>
      <c r="N267" s="1733"/>
      <c r="O267" s="1733"/>
      <c r="P267" s="1733"/>
      <c r="Q267" s="1733"/>
      <c r="R267" s="1733"/>
      <c r="S267" s="1733"/>
      <c r="T267" s="1733"/>
      <c r="U267" s="46"/>
      <c r="V267" s="4"/>
      <c r="W267" s="336"/>
      <c r="X267" s="537" t="s">
        <v>21</v>
      </c>
      <c r="Y267" s="336"/>
      <c r="Z267" s="336"/>
      <c r="AA267" s="336"/>
      <c r="AB267" s="92" t="s">
        <v>23</v>
      </c>
      <c r="AC267" s="92"/>
      <c r="AD267" s="1275"/>
      <c r="AE267" s="73"/>
      <c r="AF267" s="336"/>
      <c r="AG267" s="537" t="s">
        <v>25</v>
      </c>
      <c r="AH267" s="73"/>
      <c r="AI267" s="336"/>
      <c r="AJ267" s="336"/>
      <c r="AK267" s="336"/>
      <c r="AL267" s="537" t="s">
        <v>27</v>
      </c>
      <c r="AM267" s="336"/>
      <c r="AN267" s="336"/>
      <c r="AO267" s="18"/>
      <c r="AP267" s="336"/>
      <c r="AQ267" s="537" t="s">
        <v>29</v>
      </c>
      <c r="AR267" s="175"/>
      <c r="AS267" s="45"/>
    </row>
    <row r="268" spans="1:45" ht="6" customHeight="1">
      <c r="A268" s="47"/>
      <c r="B268" s="201"/>
      <c r="C268" s="1"/>
      <c r="D268" s="6"/>
      <c r="E268" s="71"/>
      <c r="F268" s="71"/>
      <c r="G268" s="71"/>
      <c r="H268" s="71"/>
      <c r="I268" s="71"/>
      <c r="J268" s="71"/>
      <c r="K268" s="71"/>
      <c r="L268" s="71"/>
      <c r="M268" s="71"/>
      <c r="N268" s="71"/>
      <c r="O268" s="71"/>
      <c r="P268" s="71"/>
      <c r="Q268" s="71"/>
      <c r="R268" s="71"/>
      <c r="S268" s="71"/>
      <c r="T268" s="71"/>
      <c r="U268" s="7"/>
      <c r="V268" s="6"/>
      <c r="W268" s="545"/>
      <c r="X268" s="541"/>
      <c r="Y268" s="545"/>
      <c r="Z268" s="545"/>
      <c r="AA268" s="545"/>
      <c r="AB268" s="287"/>
      <c r="AC268" s="287"/>
      <c r="AD268" s="1265"/>
      <c r="AE268" s="196"/>
      <c r="AF268" s="545"/>
      <c r="AG268" s="541"/>
      <c r="AH268" s="196"/>
      <c r="AI268" s="545"/>
      <c r="AJ268" s="545"/>
      <c r="AK268" s="545"/>
      <c r="AL268" s="541"/>
      <c r="AM268" s="545"/>
      <c r="AN268" s="545"/>
      <c r="AO268" s="114"/>
      <c r="AP268" s="545"/>
      <c r="AQ268" s="541"/>
      <c r="AR268" s="545"/>
      <c r="AS268" s="54"/>
    </row>
    <row r="269" spans="1:45" ht="6" customHeight="1">
      <c r="A269" s="47"/>
      <c r="B269" s="201"/>
      <c r="C269" s="1"/>
      <c r="D269" s="4"/>
      <c r="E269" s="24"/>
      <c r="F269" s="24"/>
      <c r="G269" s="24"/>
      <c r="H269" s="24"/>
      <c r="I269" s="24"/>
      <c r="J269" s="24"/>
      <c r="K269" s="24"/>
      <c r="L269" s="24"/>
      <c r="M269" s="24"/>
      <c r="N269" s="24"/>
      <c r="O269" s="24"/>
      <c r="P269" s="24"/>
      <c r="Q269" s="24"/>
      <c r="R269" s="24"/>
      <c r="S269" s="24"/>
      <c r="T269" s="24"/>
      <c r="V269" s="4"/>
      <c r="W269" s="336"/>
      <c r="X269" s="537"/>
      <c r="Y269" s="336"/>
      <c r="Z269" s="336"/>
      <c r="AA269" s="336"/>
      <c r="AB269" s="92"/>
      <c r="AC269" s="92"/>
      <c r="AD269" s="1275"/>
      <c r="AE269" s="73"/>
      <c r="AF269" s="336"/>
      <c r="AG269" s="537"/>
      <c r="AH269" s="73"/>
      <c r="AI269" s="336"/>
      <c r="AJ269" s="336"/>
      <c r="AK269" s="336"/>
      <c r="AL269" s="537"/>
      <c r="AM269" s="336"/>
      <c r="AN269" s="336"/>
      <c r="AO269" s="18"/>
      <c r="AP269" s="336"/>
      <c r="AQ269" s="537"/>
      <c r="AR269" s="336"/>
      <c r="AS269" s="45"/>
    </row>
    <row r="270" spans="1:45" ht="11.25" customHeight="1">
      <c r="A270" s="36"/>
      <c r="B270" s="214" t="s">
        <v>141</v>
      </c>
      <c r="D270" s="4"/>
      <c r="E270" s="1733" t="str">
        <f ca="1">VLOOKUP(CONCATENATE($B$217&amp;"-"&amp;INDIRECT(ADDRESS(ROW(),COLUMN()-3))),INDIRECT("translations[[Question Num]:["&amp; Language_Selected &amp;"]]"),MATCH(Language_Selected,Language_Options,0)+1,FALSE)</f>
        <v>ARTESUNATE INJECTABLE</v>
      </c>
      <c r="F270" s="1733"/>
      <c r="G270" s="1733"/>
      <c r="H270" s="1733"/>
      <c r="I270" s="1733"/>
      <c r="J270" s="1733"/>
      <c r="K270" s="1733"/>
      <c r="L270" s="1733"/>
      <c r="M270" s="1733"/>
      <c r="N270" s="1733"/>
      <c r="O270" s="1733"/>
      <c r="P270" s="1733"/>
      <c r="Q270" s="1733"/>
      <c r="R270" s="1733"/>
      <c r="S270" s="1733"/>
      <c r="T270" s="1733"/>
      <c r="U270" s="46"/>
      <c r="V270" s="4"/>
      <c r="W270" s="336"/>
      <c r="X270" s="537" t="s">
        <v>21</v>
      </c>
      <c r="Y270" s="336"/>
      <c r="Z270" s="336"/>
      <c r="AA270" s="336"/>
      <c r="AB270" s="92" t="s">
        <v>23</v>
      </c>
      <c r="AC270" s="92"/>
      <c r="AD270" s="1275"/>
      <c r="AE270" s="73"/>
      <c r="AF270" s="336"/>
      <c r="AG270" s="537" t="s">
        <v>25</v>
      </c>
      <c r="AH270" s="73"/>
      <c r="AI270" s="336"/>
      <c r="AJ270" s="336"/>
      <c r="AK270" s="336"/>
      <c r="AL270" s="537" t="s">
        <v>27</v>
      </c>
      <c r="AM270" s="336"/>
      <c r="AN270" s="336"/>
      <c r="AO270" s="18"/>
      <c r="AP270" s="336"/>
      <c r="AQ270" s="537" t="s">
        <v>29</v>
      </c>
      <c r="AR270" s="175"/>
      <c r="AS270" s="45"/>
    </row>
    <row r="271" spans="1:45" ht="6" customHeight="1">
      <c r="A271" s="47"/>
      <c r="C271" s="1"/>
      <c r="D271" s="6"/>
      <c r="E271" s="71"/>
      <c r="F271" s="71"/>
      <c r="G271" s="71"/>
      <c r="H271" s="71"/>
      <c r="I271" s="71"/>
      <c r="J271" s="71"/>
      <c r="K271" s="71"/>
      <c r="L271" s="71"/>
      <c r="M271" s="71"/>
      <c r="N271" s="71"/>
      <c r="O271" s="71"/>
      <c r="P271" s="71"/>
      <c r="Q271" s="71"/>
      <c r="R271" s="71"/>
      <c r="S271" s="71"/>
      <c r="T271" s="71"/>
      <c r="U271" s="7"/>
      <c r="V271" s="6"/>
      <c r="W271" s="545"/>
      <c r="X271" s="541"/>
      <c r="Y271" s="545"/>
      <c r="Z271" s="545"/>
      <c r="AA271" s="545"/>
      <c r="AB271" s="287"/>
      <c r="AC271" s="287"/>
      <c r="AD271" s="1265"/>
      <c r="AE271" s="196"/>
      <c r="AF271" s="545"/>
      <c r="AG271" s="541"/>
      <c r="AH271" s="196"/>
      <c r="AI271" s="545"/>
      <c r="AJ271" s="545"/>
      <c r="AK271" s="545"/>
      <c r="AL271" s="541"/>
      <c r="AM271" s="545"/>
      <c r="AN271" s="545"/>
      <c r="AO271" s="114"/>
      <c r="AP271" s="545"/>
      <c r="AQ271" s="541"/>
      <c r="AR271" s="545"/>
      <c r="AS271" s="54"/>
    </row>
    <row r="272" spans="1:45" ht="6" customHeight="1">
      <c r="A272" s="47"/>
      <c r="C272" s="1"/>
      <c r="D272" s="4"/>
      <c r="E272" s="24"/>
      <c r="F272" s="24"/>
      <c r="G272" s="24"/>
      <c r="H272" s="24"/>
      <c r="I272" s="24"/>
      <c r="J272" s="24"/>
      <c r="K272" s="24"/>
      <c r="L272" s="24"/>
      <c r="M272" s="24"/>
      <c r="N272" s="24"/>
      <c r="O272" s="24"/>
      <c r="P272" s="24"/>
      <c r="Q272" s="24"/>
      <c r="R272" s="24"/>
      <c r="S272" s="24"/>
      <c r="T272" s="24"/>
      <c r="V272" s="4"/>
      <c r="W272" s="336"/>
      <c r="X272" s="537"/>
      <c r="Y272" s="336"/>
      <c r="Z272" s="336"/>
      <c r="AA272" s="336"/>
      <c r="AB272" s="92"/>
      <c r="AC272" s="92"/>
      <c r="AD272" s="1275"/>
      <c r="AE272" s="73"/>
      <c r="AF272" s="336"/>
      <c r="AG272" s="537"/>
      <c r="AH272" s="73"/>
      <c r="AI272" s="336"/>
      <c r="AJ272" s="336"/>
      <c r="AK272" s="336"/>
      <c r="AL272" s="537"/>
      <c r="AM272" s="336"/>
      <c r="AN272" s="336"/>
      <c r="AO272" s="18"/>
      <c r="AP272" s="336"/>
      <c r="AQ272" s="537"/>
      <c r="AR272" s="336"/>
      <c r="AS272" s="45"/>
    </row>
    <row r="273" spans="1:45" ht="11.25" customHeight="1">
      <c r="A273" s="36"/>
      <c r="B273" s="214" t="s">
        <v>142</v>
      </c>
      <c r="D273" s="4"/>
      <c r="E273" s="1733" t="str">
        <f ca="1">VLOOKUP(CONCATENATE($B$217&amp;"-"&amp;INDIRECT(ADDRESS(ROW(),COLUMN()-3))),INDIRECT("translations[[Question Num]:["&amp; Language_Selected &amp;"]]"),MATCH(Language_Selected,Language_Options,0)+1,FALSE)</f>
        <v>ARTESUNATE SUPPOSITORIES / RECTAL ARTESUNATE</v>
      </c>
      <c r="F273" s="1733"/>
      <c r="G273" s="1733"/>
      <c r="H273" s="1733"/>
      <c r="I273" s="1733"/>
      <c r="J273" s="1733"/>
      <c r="K273" s="1733"/>
      <c r="L273" s="1733"/>
      <c r="M273" s="1733"/>
      <c r="N273" s="1733"/>
      <c r="O273" s="1733"/>
      <c r="P273" s="1733"/>
      <c r="Q273" s="1733"/>
      <c r="R273" s="1733"/>
      <c r="S273" s="1733"/>
      <c r="T273" s="1733"/>
      <c r="U273" s="46"/>
      <c r="V273" s="4"/>
      <c r="W273" s="336"/>
      <c r="X273" s="537" t="s">
        <v>21</v>
      </c>
      <c r="Y273" s="336"/>
      <c r="Z273" s="336"/>
      <c r="AA273" s="336"/>
      <c r="AB273" s="92" t="s">
        <v>23</v>
      </c>
      <c r="AC273" s="92"/>
      <c r="AD273" s="1275"/>
      <c r="AE273" s="73"/>
      <c r="AF273" s="336"/>
      <c r="AG273" s="537" t="s">
        <v>25</v>
      </c>
      <c r="AH273" s="73"/>
      <c r="AI273" s="336"/>
      <c r="AJ273" s="336"/>
      <c r="AK273" s="336"/>
      <c r="AL273" s="537" t="s">
        <v>27</v>
      </c>
      <c r="AM273" s="336"/>
      <c r="AN273" s="336"/>
      <c r="AO273" s="18"/>
      <c r="AP273" s="336"/>
      <c r="AQ273" s="537" t="s">
        <v>29</v>
      </c>
      <c r="AR273" s="175"/>
      <c r="AS273" s="45"/>
    </row>
    <row r="274" spans="1:45" ht="11.25" customHeight="1">
      <c r="A274" s="36"/>
      <c r="B274" s="214"/>
      <c r="D274" s="4"/>
      <c r="E274" s="1733"/>
      <c r="F274" s="1733"/>
      <c r="G274" s="1733"/>
      <c r="H274" s="1733"/>
      <c r="I274" s="1733"/>
      <c r="J274" s="1733"/>
      <c r="K274" s="1733"/>
      <c r="L274" s="1733"/>
      <c r="M274" s="1733"/>
      <c r="N274" s="1733"/>
      <c r="O274" s="1733"/>
      <c r="P274" s="1733"/>
      <c r="Q274" s="1733"/>
      <c r="R274" s="1733"/>
      <c r="S274" s="1733"/>
      <c r="T274" s="1733"/>
      <c r="U274" s="46"/>
      <c r="V274" s="4"/>
      <c r="W274" s="336"/>
      <c r="X274" s="537"/>
      <c r="Y274" s="336"/>
      <c r="Z274" s="336"/>
      <c r="AA274" s="336"/>
      <c r="AB274" s="92"/>
      <c r="AC274" s="92"/>
      <c r="AD274" s="1275"/>
      <c r="AE274" s="73"/>
      <c r="AF274" s="336"/>
      <c r="AG274" s="537"/>
      <c r="AH274" s="73"/>
      <c r="AI274" s="336"/>
      <c r="AJ274" s="336"/>
      <c r="AK274" s="336"/>
      <c r="AL274" s="537"/>
      <c r="AM274" s="336"/>
      <c r="AN274" s="336"/>
      <c r="AO274" s="18"/>
      <c r="AP274" s="336"/>
      <c r="AQ274" s="537"/>
      <c r="AR274" s="175"/>
      <c r="AS274" s="45"/>
    </row>
    <row r="275" spans="1:45" ht="6" customHeight="1">
      <c r="A275" s="47"/>
      <c r="B275" s="201"/>
      <c r="C275" s="1"/>
      <c r="D275" s="6"/>
      <c r="E275" s="71"/>
      <c r="F275" s="71"/>
      <c r="G275" s="71"/>
      <c r="H275" s="71"/>
      <c r="I275" s="71"/>
      <c r="J275" s="71"/>
      <c r="K275" s="71"/>
      <c r="L275" s="71"/>
      <c r="M275" s="71"/>
      <c r="N275" s="71"/>
      <c r="O275" s="71"/>
      <c r="P275" s="71"/>
      <c r="Q275" s="71"/>
      <c r="R275" s="71"/>
      <c r="S275" s="71"/>
      <c r="T275" s="71"/>
      <c r="U275" s="7"/>
      <c r="V275" s="6"/>
      <c r="W275" s="545"/>
      <c r="X275" s="541"/>
      <c r="Y275" s="545"/>
      <c r="Z275" s="545"/>
      <c r="AA275" s="545"/>
      <c r="AB275" s="287"/>
      <c r="AC275" s="287"/>
      <c r="AD275" s="1265"/>
      <c r="AE275" s="196"/>
      <c r="AF275" s="545"/>
      <c r="AG275" s="541"/>
      <c r="AH275" s="196"/>
      <c r="AI275" s="545"/>
      <c r="AJ275" s="545"/>
      <c r="AK275" s="545"/>
      <c r="AL275" s="541"/>
      <c r="AM275" s="545"/>
      <c r="AN275" s="545"/>
      <c r="AO275" s="114"/>
      <c r="AP275" s="545"/>
      <c r="AQ275" s="541"/>
      <c r="AR275" s="545"/>
      <c r="AS275" s="54"/>
    </row>
    <row r="276" spans="1:45" ht="6" customHeight="1">
      <c r="A276" s="47"/>
      <c r="B276" s="201"/>
      <c r="C276" s="1"/>
      <c r="D276" s="4"/>
      <c r="E276" s="24"/>
      <c r="F276" s="24"/>
      <c r="G276" s="24"/>
      <c r="H276" s="24"/>
      <c r="I276" s="24"/>
      <c r="J276" s="24"/>
      <c r="K276" s="24"/>
      <c r="L276" s="24"/>
      <c r="M276" s="24"/>
      <c r="N276" s="24"/>
      <c r="O276" s="24"/>
      <c r="P276" s="24"/>
      <c r="Q276" s="24"/>
      <c r="R276" s="24"/>
      <c r="S276" s="24"/>
      <c r="T276" s="24"/>
      <c r="V276" s="4"/>
      <c r="W276" s="336"/>
      <c r="X276" s="537"/>
      <c r="Y276" s="336"/>
      <c r="Z276" s="336"/>
      <c r="AA276" s="336"/>
      <c r="AB276" s="92"/>
      <c r="AC276" s="92"/>
      <c r="AD276" s="1275"/>
      <c r="AE276" s="73"/>
      <c r="AF276" s="336"/>
      <c r="AG276" s="537"/>
      <c r="AH276" s="73"/>
      <c r="AI276" s="336"/>
      <c r="AJ276" s="336"/>
      <c r="AK276" s="336"/>
      <c r="AL276" s="537"/>
      <c r="AM276" s="336"/>
      <c r="AN276" s="336"/>
      <c r="AO276" s="18"/>
      <c r="AP276" s="336"/>
      <c r="AQ276" s="537"/>
      <c r="AR276" s="336"/>
      <c r="AS276" s="45"/>
    </row>
    <row r="277" spans="1:45" ht="11.25" customHeight="1">
      <c r="A277" s="36"/>
      <c r="B277" s="214" t="s">
        <v>143</v>
      </c>
      <c r="D277" s="4"/>
      <c r="E277" s="1733" t="str">
        <f ca="1">VLOOKUP(CONCATENATE($B$217&amp;"-"&amp;INDIRECT(ADDRESS(ROW(),COLUMN()-3))),INDIRECT("translations[[Question Num]:["&amp; Language_Selected &amp;"]]"),MATCH(Language_Selected,Language_Options,0)+1,FALSE)</f>
        <v>CHLOROQUINE</v>
      </c>
      <c r="F277" s="1733"/>
      <c r="G277" s="1733"/>
      <c r="H277" s="1733"/>
      <c r="I277" s="1733"/>
      <c r="J277" s="1733"/>
      <c r="K277" s="1733"/>
      <c r="L277" s="1733"/>
      <c r="M277" s="1733"/>
      <c r="N277" s="1733"/>
      <c r="O277" s="1733"/>
      <c r="P277" s="1733"/>
      <c r="Q277" s="1733"/>
      <c r="R277" s="1733"/>
      <c r="S277" s="1733"/>
      <c r="T277" s="1733"/>
      <c r="U277" s="46"/>
      <c r="V277" s="4"/>
      <c r="W277" s="336"/>
      <c r="X277" s="537" t="s">
        <v>21</v>
      </c>
      <c r="Y277" s="336"/>
      <c r="Z277" s="336"/>
      <c r="AA277" s="336"/>
      <c r="AB277" s="92" t="s">
        <v>23</v>
      </c>
      <c r="AC277" s="92"/>
      <c r="AD277" s="1275"/>
      <c r="AE277" s="73"/>
      <c r="AF277" s="336"/>
      <c r="AG277" s="537" t="s">
        <v>25</v>
      </c>
      <c r="AH277" s="73"/>
      <c r="AI277" s="336"/>
      <c r="AJ277" s="336"/>
      <c r="AK277" s="336"/>
      <c r="AL277" s="537" t="s">
        <v>27</v>
      </c>
      <c r="AM277" s="336"/>
      <c r="AN277" s="336"/>
      <c r="AO277" s="18"/>
      <c r="AP277" s="336"/>
      <c r="AQ277" s="537" t="s">
        <v>29</v>
      </c>
      <c r="AR277" s="175"/>
      <c r="AS277" s="45"/>
    </row>
    <row r="278" spans="1:45" ht="6" customHeight="1">
      <c r="A278" s="47"/>
      <c r="B278" s="201"/>
      <c r="C278" s="1"/>
      <c r="D278" s="6"/>
      <c r="E278" s="71"/>
      <c r="F278" s="71"/>
      <c r="G278" s="71"/>
      <c r="H278" s="71"/>
      <c r="I278" s="71"/>
      <c r="J278" s="71"/>
      <c r="K278" s="71"/>
      <c r="L278" s="71"/>
      <c r="M278" s="71"/>
      <c r="N278" s="71"/>
      <c r="O278" s="71"/>
      <c r="P278" s="71"/>
      <c r="Q278" s="71"/>
      <c r="R278" s="71"/>
      <c r="S278" s="71"/>
      <c r="T278" s="71"/>
      <c r="U278" s="7"/>
      <c r="V278" s="6"/>
      <c r="W278" s="545"/>
      <c r="X278" s="541"/>
      <c r="Y278" s="545"/>
      <c r="Z278" s="545"/>
      <c r="AA278" s="545"/>
      <c r="AB278" s="287"/>
      <c r="AC278" s="287"/>
      <c r="AD278" s="1265"/>
      <c r="AE278" s="196"/>
      <c r="AF278" s="545"/>
      <c r="AG278" s="541"/>
      <c r="AH278" s="196"/>
      <c r="AI278" s="545"/>
      <c r="AJ278" s="545"/>
      <c r="AK278" s="545"/>
      <c r="AL278" s="541"/>
      <c r="AM278" s="545"/>
      <c r="AN278" s="545"/>
      <c r="AO278" s="114"/>
      <c r="AP278" s="545"/>
      <c r="AQ278" s="541"/>
      <c r="AR278" s="545"/>
      <c r="AS278" s="54"/>
    </row>
    <row r="279" spans="1:45" ht="6" customHeight="1">
      <c r="A279" s="47"/>
      <c r="B279" s="201"/>
      <c r="C279" s="1"/>
      <c r="D279" s="4"/>
      <c r="E279" s="24"/>
      <c r="F279" s="24"/>
      <c r="G279" s="24"/>
      <c r="H279" s="24"/>
      <c r="I279" s="24"/>
      <c r="J279" s="24"/>
      <c r="K279" s="24"/>
      <c r="L279" s="24"/>
      <c r="M279" s="24"/>
      <c r="N279" s="24"/>
      <c r="O279" s="24"/>
      <c r="P279" s="24"/>
      <c r="Q279" s="24"/>
      <c r="R279" s="24"/>
      <c r="S279" s="24"/>
      <c r="T279" s="24"/>
      <c r="V279" s="4"/>
      <c r="W279" s="336"/>
      <c r="X279" s="537"/>
      <c r="Y279" s="336"/>
      <c r="Z279" s="336"/>
      <c r="AA279" s="336"/>
      <c r="AB279" s="92"/>
      <c r="AC279" s="92"/>
      <c r="AD279" s="1275"/>
      <c r="AE279" s="73"/>
      <c r="AF279" s="336"/>
      <c r="AG279" s="537"/>
      <c r="AH279" s="73"/>
      <c r="AI279" s="336"/>
      <c r="AJ279" s="336"/>
      <c r="AK279" s="336"/>
      <c r="AL279" s="537"/>
      <c r="AM279" s="336"/>
      <c r="AN279" s="336"/>
      <c r="AO279" s="18"/>
      <c r="AP279" s="336"/>
      <c r="AQ279" s="537"/>
      <c r="AR279" s="336"/>
      <c r="AS279" s="45"/>
    </row>
    <row r="280" spans="1:45" ht="11.25" customHeight="1">
      <c r="A280" s="36"/>
      <c r="B280" s="214" t="s">
        <v>144</v>
      </c>
      <c r="D280" s="4"/>
      <c r="E280" s="1733" t="str">
        <f ca="1">VLOOKUP(CONCATENATE($B$217&amp;"-"&amp;INDIRECT(ADDRESS(ROW(),COLUMN()-3))),INDIRECT("translations[[Question Num]:["&amp; Language_Selected &amp;"]]"),MATCH(Language_Selected,Language_Options,0)+1,FALSE)</f>
        <v>AMODIAQUINE</v>
      </c>
      <c r="F280" s="1733"/>
      <c r="G280" s="1733"/>
      <c r="H280" s="1733"/>
      <c r="I280" s="1733"/>
      <c r="J280" s="1733"/>
      <c r="K280" s="1733"/>
      <c r="L280" s="1733"/>
      <c r="M280" s="1733"/>
      <c r="N280" s="1733"/>
      <c r="O280" s="1733"/>
      <c r="P280" s="1733"/>
      <c r="Q280" s="1733"/>
      <c r="R280" s="1733"/>
      <c r="S280" s="1733"/>
      <c r="T280" s="1733"/>
      <c r="U280" s="46"/>
      <c r="V280" s="4"/>
      <c r="W280" s="336"/>
      <c r="X280" s="537" t="s">
        <v>21</v>
      </c>
      <c r="Y280" s="336"/>
      <c r="Z280" s="336"/>
      <c r="AA280" s="336"/>
      <c r="AB280" s="92" t="s">
        <v>23</v>
      </c>
      <c r="AC280" s="92"/>
      <c r="AD280" s="1275"/>
      <c r="AE280" s="73"/>
      <c r="AF280" s="336"/>
      <c r="AG280" s="537" t="s">
        <v>25</v>
      </c>
      <c r="AH280" s="73"/>
      <c r="AI280" s="336"/>
      <c r="AJ280" s="336"/>
      <c r="AK280" s="336"/>
      <c r="AL280" s="537" t="s">
        <v>27</v>
      </c>
      <c r="AM280" s="336"/>
      <c r="AN280" s="336"/>
      <c r="AO280" s="18"/>
      <c r="AP280" s="336"/>
      <c r="AQ280" s="537" t="s">
        <v>29</v>
      </c>
      <c r="AR280" s="175"/>
      <c r="AS280" s="45"/>
    </row>
    <row r="281" spans="1:45" ht="6" customHeight="1" thickBot="1">
      <c r="A281" s="38"/>
      <c r="B281" s="752"/>
      <c r="C281" s="157"/>
      <c r="D281" s="63"/>
      <c r="E281" s="28"/>
      <c r="F281" s="28"/>
      <c r="G281" s="28"/>
      <c r="H281" s="28"/>
      <c r="I281" s="28"/>
      <c r="J281" s="28"/>
      <c r="K281" s="28"/>
      <c r="L281" s="28"/>
      <c r="M281" s="131"/>
      <c r="N281" s="28"/>
      <c r="O281" s="131"/>
      <c r="P281" s="28"/>
      <c r="Q281" s="28"/>
      <c r="R281" s="380"/>
      <c r="S281" s="380"/>
      <c r="T281" s="293"/>
      <c r="U281" s="172"/>
      <c r="V281" s="63"/>
      <c r="W281" s="28"/>
      <c r="X281" s="131"/>
      <c r="Y281" s="28"/>
      <c r="Z281" s="28"/>
      <c r="AA281" s="28"/>
      <c r="AB281" s="293"/>
      <c r="AC281" s="293"/>
      <c r="AD281" s="1272"/>
      <c r="AE281" s="117"/>
      <c r="AF281" s="28"/>
      <c r="AG281" s="131"/>
      <c r="AH281" s="117"/>
      <c r="AI281" s="28"/>
      <c r="AJ281" s="28"/>
      <c r="AK281" s="28"/>
      <c r="AL281" s="131"/>
      <c r="AM281" s="28"/>
      <c r="AN281" s="28"/>
      <c r="AO281" s="126"/>
      <c r="AP281" s="28"/>
      <c r="AQ281" s="131"/>
      <c r="AR281" s="381"/>
      <c r="AS281" s="50"/>
    </row>
    <row r="282" spans="1:45" ht="6" customHeight="1">
      <c r="A282" s="27"/>
      <c r="B282" s="188"/>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c r="AE282" s="27"/>
      <c r="AF282" s="27"/>
      <c r="AG282" s="27"/>
      <c r="AH282" s="27"/>
      <c r="AI282" s="27"/>
      <c r="AJ282" s="27"/>
      <c r="AK282" s="27"/>
      <c r="AL282" s="27"/>
      <c r="AM282" s="27"/>
      <c r="AN282" s="27"/>
      <c r="AO282" s="27"/>
      <c r="AP282" s="27"/>
      <c r="AQ282" s="27"/>
      <c r="AR282" s="27"/>
      <c r="AS282" s="27"/>
    </row>
    <row r="283" spans="1:45" ht="11.25" customHeight="1">
      <c r="B283" s="73"/>
      <c r="C283" s="1"/>
      <c r="D283" s="1725" t="s">
        <v>606</v>
      </c>
      <c r="E283" s="1725"/>
      <c r="F283" s="1725"/>
      <c r="G283" s="1725"/>
      <c r="H283" s="1725"/>
      <c r="I283" s="1725"/>
      <c r="J283" s="1725"/>
      <c r="K283" s="1725"/>
      <c r="L283" s="1725"/>
      <c r="M283" s="1725"/>
      <c r="N283" s="1725"/>
      <c r="O283" s="1725"/>
      <c r="P283" s="1725"/>
      <c r="Q283" s="1725"/>
      <c r="R283" s="1725"/>
      <c r="S283" s="1725"/>
      <c r="T283" s="1725"/>
      <c r="U283" s="1725"/>
      <c r="V283" s="1725"/>
      <c r="W283" s="1725"/>
      <c r="X283" s="1725"/>
      <c r="Y283" s="1725"/>
      <c r="Z283" s="1725"/>
      <c r="AA283" s="1725"/>
      <c r="AB283" s="1725"/>
      <c r="AC283" s="1725"/>
      <c r="AD283" s="1725"/>
      <c r="AE283" s="1725"/>
      <c r="AF283" s="1725"/>
      <c r="AG283" s="1725"/>
      <c r="AH283" s="1725"/>
      <c r="AI283" s="1725"/>
      <c r="AJ283" s="1725"/>
      <c r="AK283" s="1725"/>
      <c r="AL283" s="1725"/>
      <c r="AM283" s="1725"/>
      <c r="AN283" s="1725"/>
      <c r="AO283" s="1725"/>
      <c r="AP283" s="1725"/>
      <c r="AQ283" s="1725"/>
      <c r="AR283" s="1725"/>
      <c r="AS283" s="1725"/>
    </row>
    <row r="284" spans="1:45" ht="6" customHeight="1" thickBot="1">
      <c r="A284" s="73"/>
      <c r="C284" s="73"/>
      <c r="D284" s="73"/>
      <c r="E284" s="73"/>
      <c r="F284" s="73"/>
      <c r="G284" s="73"/>
      <c r="H284" s="73"/>
      <c r="I284" s="73"/>
      <c r="J284" s="73"/>
      <c r="K284" s="73"/>
      <c r="L284" s="73"/>
      <c r="M284" s="73"/>
      <c r="N284" s="73"/>
      <c r="O284" s="73"/>
      <c r="P284" s="73"/>
      <c r="Q284" s="73"/>
      <c r="R284" s="73"/>
      <c r="S284" s="73"/>
      <c r="T284" s="73"/>
      <c r="U284" s="73"/>
      <c r="V284" s="73"/>
      <c r="W284" s="73"/>
      <c r="X284" s="73"/>
      <c r="Y284" s="73"/>
      <c r="Z284" s="73"/>
      <c r="AA284" s="73"/>
      <c r="AB284" s="73"/>
      <c r="AC284" s="73"/>
      <c r="AD284" s="73"/>
      <c r="AE284" s="73"/>
      <c r="AF284" s="73"/>
      <c r="AG284" s="73"/>
      <c r="AH284" s="73"/>
      <c r="AI284" s="73"/>
      <c r="AJ284" s="73"/>
      <c r="AK284" s="73"/>
      <c r="AL284" s="73"/>
      <c r="AM284" s="73"/>
      <c r="AN284" s="73"/>
      <c r="AP284" s="73"/>
      <c r="AQ284" s="73"/>
      <c r="AR284" s="73"/>
      <c r="AS284" s="73"/>
    </row>
    <row r="285" spans="1:45" ht="6" customHeight="1">
      <c r="A285" s="61"/>
      <c r="B285" s="188"/>
      <c r="C285" s="27"/>
      <c r="D285" s="51"/>
      <c r="E285" s="27"/>
      <c r="F285" s="27"/>
      <c r="G285" s="27"/>
      <c r="H285" s="27"/>
      <c r="I285" s="27"/>
      <c r="J285" s="27"/>
      <c r="K285" s="27"/>
      <c r="L285" s="27"/>
      <c r="M285" s="27"/>
      <c r="N285" s="27"/>
      <c r="O285" s="27"/>
      <c r="P285" s="27"/>
      <c r="Q285" s="27"/>
      <c r="R285" s="27"/>
      <c r="S285" s="27"/>
      <c r="T285" s="27"/>
      <c r="U285" s="27"/>
      <c r="V285" s="51"/>
      <c r="W285" s="27"/>
      <c r="X285" s="27"/>
      <c r="Y285" s="27"/>
      <c r="Z285" s="27"/>
      <c r="AA285" s="27"/>
      <c r="AB285" s="27"/>
      <c r="AC285" s="27"/>
      <c r="AD285" s="1264"/>
      <c r="AE285" s="27"/>
      <c r="AF285" s="27"/>
      <c r="AG285" s="27"/>
      <c r="AH285" s="27"/>
      <c r="AI285" s="27"/>
      <c r="AJ285" s="27"/>
      <c r="AK285" s="27"/>
      <c r="AL285" s="27"/>
      <c r="AM285" s="27"/>
      <c r="AN285" s="27"/>
      <c r="AO285" s="27"/>
      <c r="AP285" s="27"/>
      <c r="AQ285" s="27"/>
      <c r="AR285" s="27"/>
      <c r="AS285" s="44"/>
    </row>
    <row r="286" spans="1:45" ht="11.25" customHeight="1">
      <c r="A286" s="47"/>
      <c r="B286" s="214">
        <v>905</v>
      </c>
      <c r="D286" s="4"/>
      <c r="E286" s="1733" t="str">
        <f ca="1">VLOOKUP(INDIRECT(ADDRESS(ROW(),COLUMN()-3)),INDIRECT("translations[[Question Num]:["&amp; Language_Selected &amp;"]]"),MATCH(Language_Selected,Language_Options,0)+1,FALSE)</f>
        <v>Are any of the following OTHER medicines available in the facility/location today?
READ OUT EACH MEDICINE LISTED IN CAPITAL LETTERS.
CHECK TO SEE IF AT LEAST ONE IS VALID (NOT EXPIRED)
PARACETAMOL TABLETS</v>
      </c>
      <c r="F286" s="1733"/>
      <c r="G286" s="1733"/>
      <c r="H286" s="1733"/>
      <c r="I286" s="1733"/>
      <c r="J286" s="1733"/>
      <c r="K286" s="1733"/>
      <c r="L286" s="1733"/>
      <c r="M286" s="1733"/>
      <c r="N286" s="1733"/>
      <c r="O286" s="1733"/>
      <c r="P286" s="1733"/>
      <c r="Q286" s="1733"/>
      <c r="R286" s="1733"/>
      <c r="S286" s="1733"/>
      <c r="T286" s="1733"/>
      <c r="V286" s="1788" t="s">
        <v>597</v>
      </c>
      <c r="W286" s="1789"/>
      <c r="X286" s="1789"/>
      <c r="Y286" s="1789"/>
      <c r="Z286" s="1789"/>
      <c r="AA286" s="1789"/>
      <c r="AB286" s="1789"/>
      <c r="AC286" s="1789"/>
      <c r="AD286" s="1858"/>
      <c r="AE286" s="1789" t="s">
        <v>598</v>
      </c>
      <c r="AF286" s="1789"/>
      <c r="AG286" s="1789"/>
      <c r="AH286" s="1789"/>
      <c r="AI286" s="1789"/>
      <c r="AJ286" s="1789"/>
      <c r="AK286" s="1789"/>
      <c r="AL286" s="1789"/>
      <c r="AM286" s="1789"/>
      <c r="AN286" s="1789"/>
      <c r="AO286" s="1789"/>
      <c r="AP286" s="1789"/>
      <c r="AQ286" s="1789"/>
      <c r="AR286" s="1789"/>
      <c r="AS286" s="1790"/>
    </row>
    <row r="287" spans="1:45" ht="11.25" customHeight="1">
      <c r="A287" s="47"/>
      <c r="B287" s="214"/>
      <c r="D287" s="4"/>
      <c r="E287" s="1733"/>
      <c r="F287" s="1733"/>
      <c r="G287" s="1733"/>
      <c r="H287" s="1733"/>
      <c r="I287" s="1733"/>
      <c r="J287" s="1733"/>
      <c r="K287" s="1733"/>
      <c r="L287" s="1733"/>
      <c r="M287" s="1733"/>
      <c r="N287" s="1733"/>
      <c r="O287" s="1733"/>
      <c r="P287" s="1733"/>
      <c r="Q287" s="1733"/>
      <c r="R287" s="1733"/>
      <c r="S287" s="1733"/>
      <c r="T287" s="1733"/>
      <c r="V287" s="1788"/>
      <c r="W287" s="1789"/>
      <c r="X287" s="1789"/>
      <c r="Y287" s="1789"/>
      <c r="Z287" s="1789"/>
      <c r="AA287" s="1789"/>
      <c r="AB287" s="1789"/>
      <c r="AC287" s="1789"/>
      <c r="AD287" s="1858"/>
      <c r="AE287" s="1789"/>
      <c r="AF287" s="1789"/>
      <c r="AG287" s="1789"/>
      <c r="AH287" s="1789"/>
      <c r="AI287" s="1789"/>
      <c r="AJ287" s="1789"/>
      <c r="AK287" s="1789"/>
      <c r="AL287" s="1789"/>
      <c r="AM287" s="1789"/>
      <c r="AN287" s="1789"/>
      <c r="AO287" s="1789"/>
      <c r="AP287" s="1789"/>
      <c r="AQ287" s="1789"/>
      <c r="AR287" s="1789"/>
      <c r="AS287" s="1790"/>
    </row>
    <row r="288" spans="1:45" ht="11.25" customHeight="1">
      <c r="A288" s="47"/>
      <c r="B288" s="214"/>
      <c r="D288" s="4"/>
      <c r="E288" s="1733"/>
      <c r="F288" s="1733"/>
      <c r="G288" s="1733"/>
      <c r="H288" s="1733"/>
      <c r="I288" s="1733"/>
      <c r="J288" s="1733"/>
      <c r="K288" s="1733"/>
      <c r="L288" s="1733"/>
      <c r="M288" s="1733"/>
      <c r="N288" s="1733"/>
      <c r="O288" s="1733"/>
      <c r="P288" s="1733"/>
      <c r="Q288" s="1733"/>
      <c r="R288" s="1733"/>
      <c r="S288" s="1733"/>
      <c r="T288" s="1733"/>
      <c r="V288" s="1788"/>
      <c r="W288" s="1789"/>
      <c r="X288" s="1789"/>
      <c r="Y288" s="1789"/>
      <c r="Z288" s="1789"/>
      <c r="AA288" s="1789"/>
      <c r="AB288" s="1789"/>
      <c r="AC288" s="1789"/>
      <c r="AD288" s="1858"/>
      <c r="AE288" s="1789"/>
      <c r="AF288" s="1789"/>
      <c r="AG288" s="1789"/>
      <c r="AH288" s="1789"/>
      <c r="AI288" s="1789"/>
      <c r="AJ288" s="1789"/>
      <c r="AK288" s="1789"/>
      <c r="AL288" s="1789"/>
      <c r="AM288" s="1789"/>
      <c r="AN288" s="1789"/>
      <c r="AO288" s="1789"/>
      <c r="AP288" s="1789"/>
      <c r="AQ288" s="1789"/>
      <c r="AR288" s="1789"/>
      <c r="AS288" s="1790"/>
    </row>
    <row r="289" spans="1:45" ht="6" customHeight="1">
      <c r="A289" s="47"/>
      <c r="B289" s="214"/>
      <c r="D289" s="4"/>
      <c r="E289" s="1733"/>
      <c r="F289" s="1733"/>
      <c r="G289" s="1733"/>
      <c r="H289" s="1733"/>
      <c r="I289" s="1733"/>
      <c r="J289" s="1733"/>
      <c r="K289" s="1733"/>
      <c r="L289" s="1733"/>
      <c r="M289" s="1733"/>
      <c r="N289" s="1733"/>
      <c r="O289" s="1733"/>
      <c r="P289" s="1733"/>
      <c r="Q289" s="1733"/>
      <c r="R289" s="1733"/>
      <c r="S289" s="1733"/>
      <c r="T289" s="1733"/>
      <c r="V289" s="254"/>
      <c r="W289" s="196"/>
      <c r="X289" s="196"/>
      <c r="Y289" s="196"/>
      <c r="Z289" s="196"/>
      <c r="AA289" s="196"/>
      <c r="AB289" s="196"/>
      <c r="AC289" s="196"/>
      <c r="AD289" s="1265"/>
      <c r="AE289" s="196"/>
      <c r="AF289" s="2"/>
      <c r="AG289" s="2"/>
      <c r="AH289" s="2"/>
      <c r="AI289" s="2"/>
      <c r="AJ289" s="2"/>
      <c r="AK289" s="2"/>
      <c r="AL289" s="2"/>
      <c r="AM289" s="2"/>
      <c r="AN289" s="2"/>
      <c r="AO289" s="2"/>
      <c r="AP289" s="2"/>
      <c r="AQ289" s="2"/>
      <c r="AR289" s="2"/>
      <c r="AS289" s="484"/>
    </row>
    <row r="290" spans="1:45" ht="6" customHeight="1">
      <c r="A290" s="47"/>
      <c r="B290" s="214"/>
      <c r="D290" s="4"/>
      <c r="E290" s="1733"/>
      <c r="F290" s="1733"/>
      <c r="G290" s="1733"/>
      <c r="H290" s="1733"/>
      <c r="I290" s="1733"/>
      <c r="J290" s="1733"/>
      <c r="K290" s="1733"/>
      <c r="L290" s="1733"/>
      <c r="M290" s="1733"/>
      <c r="N290" s="1733"/>
      <c r="O290" s="1733"/>
      <c r="P290" s="1733"/>
      <c r="Q290" s="1733"/>
      <c r="R290" s="1733"/>
      <c r="S290" s="1733"/>
      <c r="T290" s="1733"/>
      <c r="U290" s="46"/>
      <c r="V290" s="32"/>
      <c r="W290" s="9"/>
      <c r="X290" s="9"/>
      <c r="Y290" s="9"/>
      <c r="Z290" s="9"/>
      <c r="AA290" s="14"/>
      <c r="AB290" s="9"/>
      <c r="AC290" s="9"/>
      <c r="AD290" s="1266"/>
      <c r="AE290" s="9"/>
      <c r="AF290" s="9"/>
      <c r="AG290" s="9"/>
      <c r="AH290" s="9"/>
      <c r="AI290" s="9"/>
      <c r="AJ290" s="9"/>
      <c r="AK290" s="9"/>
      <c r="AL290" s="9"/>
      <c r="AM290" s="9"/>
      <c r="AN290" s="9"/>
      <c r="AO290" s="9"/>
      <c r="AP290" s="9"/>
      <c r="AQ290" s="9"/>
      <c r="AR290" s="9"/>
      <c r="AS290" s="483"/>
    </row>
    <row r="291" spans="1:45" ht="11.25" customHeight="1">
      <c r="A291" s="47"/>
      <c r="B291" s="214"/>
      <c r="D291" s="4"/>
      <c r="E291" s="1733"/>
      <c r="F291" s="1733"/>
      <c r="G291" s="1733"/>
      <c r="H291" s="1733"/>
      <c r="I291" s="1733"/>
      <c r="J291" s="1733"/>
      <c r="K291" s="1733"/>
      <c r="L291" s="1733"/>
      <c r="M291" s="1733"/>
      <c r="N291" s="1733"/>
      <c r="O291" s="1733"/>
      <c r="P291" s="1733"/>
      <c r="Q291" s="1733"/>
      <c r="R291" s="1733"/>
      <c r="S291" s="1733"/>
      <c r="T291" s="1733"/>
      <c r="U291" s="46"/>
      <c r="V291" s="1825" t="s">
        <v>560</v>
      </c>
      <c r="W291" s="1811"/>
      <c r="X291" s="1811"/>
      <c r="Y291" s="1811"/>
      <c r="Z291" s="1811" t="s">
        <v>561</v>
      </c>
      <c r="AA291" s="1811"/>
      <c r="AB291" s="1811"/>
      <c r="AC291" s="1811"/>
      <c r="AD291" s="1861"/>
      <c r="AE291" s="1811" t="s">
        <v>599</v>
      </c>
      <c r="AF291" s="1811"/>
      <c r="AG291" s="1811"/>
      <c r="AH291" s="1811"/>
      <c r="AI291" s="1811"/>
      <c r="AJ291" s="1811" t="s">
        <v>600</v>
      </c>
      <c r="AK291" s="1811"/>
      <c r="AL291" s="1811"/>
      <c r="AM291" s="1811"/>
      <c r="AN291" s="1811"/>
      <c r="AO291" s="1811" t="s">
        <v>601</v>
      </c>
      <c r="AP291" s="1811"/>
      <c r="AQ291" s="1811"/>
      <c r="AR291" s="1811"/>
      <c r="AS291" s="1834"/>
    </row>
    <row r="292" spans="1:45" ht="11.25" customHeight="1">
      <c r="A292" s="47"/>
      <c r="B292" s="214"/>
      <c r="D292" s="4"/>
      <c r="E292" s="1733"/>
      <c r="F292" s="1733"/>
      <c r="G292" s="1733"/>
      <c r="H292" s="1733"/>
      <c r="I292" s="1733"/>
      <c r="J292" s="1733"/>
      <c r="K292" s="1733"/>
      <c r="L292" s="1733"/>
      <c r="M292" s="1733"/>
      <c r="N292" s="1733"/>
      <c r="O292" s="1733"/>
      <c r="P292" s="1733"/>
      <c r="Q292" s="1733"/>
      <c r="R292" s="1733"/>
      <c r="S292" s="1733"/>
      <c r="T292" s="1733"/>
      <c r="U292" s="46"/>
      <c r="V292" s="1825"/>
      <c r="W292" s="1811"/>
      <c r="X292" s="1811"/>
      <c r="Y292" s="1811"/>
      <c r="Z292" s="1811"/>
      <c r="AA292" s="1811"/>
      <c r="AB292" s="1811"/>
      <c r="AC292" s="1811"/>
      <c r="AD292" s="1861"/>
      <c r="AE292" s="1811"/>
      <c r="AF292" s="1811"/>
      <c r="AG292" s="1811"/>
      <c r="AH292" s="1811"/>
      <c r="AI292" s="1811"/>
      <c r="AJ292" s="1811"/>
      <c r="AK292" s="1811"/>
      <c r="AL292" s="1811"/>
      <c r="AM292" s="1811"/>
      <c r="AN292" s="1811"/>
      <c r="AO292" s="1811"/>
      <c r="AP292" s="1811"/>
      <c r="AQ292" s="1811"/>
      <c r="AR292" s="1811"/>
      <c r="AS292" s="1834"/>
    </row>
    <row r="293" spans="1:45" ht="11.25" customHeight="1">
      <c r="A293" s="47"/>
      <c r="B293" s="214"/>
      <c r="D293" s="4"/>
      <c r="E293" s="1733"/>
      <c r="F293" s="1733"/>
      <c r="G293" s="1733"/>
      <c r="H293" s="1733"/>
      <c r="I293" s="1733"/>
      <c r="J293" s="1733"/>
      <c r="K293" s="1733"/>
      <c r="L293" s="1733"/>
      <c r="M293" s="1733"/>
      <c r="N293" s="1733"/>
      <c r="O293" s="1733"/>
      <c r="P293" s="1733"/>
      <c r="Q293" s="1733"/>
      <c r="R293" s="1733"/>
      <c r="S293" s="1733"/>
      <c r="T293" s="1733"/>
      <c r="U293" s="46"/>
      <c r="V293" s="1825"/>
      <c r="W293" s="1811"/>
      <c r="X293" s="1811"/>
      <c r="Y293" s="1811"/>
      <c r="Z293" s="1811"/>
      <c r="AA293" s="1811"/>
      <c r="AB293" s="1811"/>
      <c r="AC293" s="1811"/>
      <c r="AD293" s="1861"/>
      <c r="AE293" s="1811"/>
      <c r="AF293" s="1811"/>
      <c r="AG293" s="1811"/>
      <c r="AH293" s="1811"/>
      <c r="AI293" s="1811"/>
      <c r="AJ293" s="1811"/>
      <c r="AK293" s="1811"/>
      <c r="AL293" s="1811"/>
      <c r="AM293" s="1811"/>
      <c r="AN293" s="1811"/>
      <c r="AO293" s="1811"/>
      <c r="AP293" s="1811"/>
      <c r="AQ293" s="1811"/>
      <c r="AR293" s="1811"/>
      <c r="AS293" s="1834"/>
    </row>
    <row r="294" spans="1:45" ht="11.25" customHeight="1">
      <c r="A294" s="47"/>
      <c r="B294" s="214"/>
      <c r="D294" s="4"/>
      <c r="E294" s="1733"/>
      <c r="F294" s="1733"/>
      <c r="G294" s="1733"/>
      <c r="H294" s="1733"/>
      <c r="I294" s="1733"/>
      <c r="J294" s="1733"/>
      <c r="K294" s="1733"/>
      <c r="L294" s="1733"/>
      <c r="M294" s="1733"/>
      <c r="N294" s="1733"/>
      <c r="O294" s="1733"/>
      <c r="P294" s="1733"/>
      <c r="Q294" s="1733"/>
      <c r="R294" s="1733"/>
      <c r="S294" s="1733"/>
      <c r="T294" s="1733"/>
      <c r="U294" s="46"/>
      <c r="V294" s="1825"/>
      <c r="W294" s="1811"/>
      <c r="X294" s="1811"/>
      <c r="Y294" s="1811"/>
      <c r="Z294" s="1811"/>
      <c r="AA294" s="1811"/>
      <c r="AB294" s="1811"/>
      <c r="AC294" s="1811"/>
      <c r="AD294" s="1861"/>
      <c r="AE294" s="1811"/>
      <c r="AF294" s="1811"/>
      <c r="AG294" s="1811"/>
      <c r="AH294" s="1811"/>
      <c r="AI294" s="1811"/>
      <c r="AJ294" s="1811"/>
      <c r="AK294" s="1811"/>
      <c r="AL294" s="1811"/>
      <c r="AM294" s="1811"/>
      <c r="AN294" s="1811"/>
      <c r="AO294" s="1811"/>
      <c r="AP294" s="1811"/>
      <c r="AQ294" s="1811"/>
      <c r="AR294" s="1811"/>
      <c r="AS294" s="1834"/>
    </row>
    <row r="295" spans="1:45" ht="6" customHeight="1">
      <c r="A295" s="47"/>
      <c r="B295" s="214"/>
      <c r="D295" s="4"/>
      <c r="E295" s="1733"/>
      <c r="F295" s="1733"/>
      <c r="G295" s="1733"/>
      <c r="H295" s="1733"/>
      <c r="I295" s="1733"/>
      <c r="J295" s="1733"/>
      <c r="K295" s="1733"/>
      <c r="L295" s="1733"/>
      <c r="M295" s="1733"/>
      <c r="N295" s="1733"/>
      <c r="O295" s="1733"/>
      <c r="P295" s="1733"/>
      <c r="Q295" s="1733"/>
      <c r="R295" s="1733"/>
      <c r="S295" s="1733"/>
      <c r="T295" s="1733"/>
      <c r="U295" s="46"/>
      <c r="V295" s="6"/>
      <c r="W295" s="7"/>
      <c r="X295" s="285"/>
      <c r="Y295" s="7"/>
      <c r="Z295" s="7"/>
      <c r="AA295" s="7"/>
      <c r="AB295" s="285"/>
      <c r="AC295" s="285"/>
      <c r="AD295" s="1267"/>
      <c r="AE295" s="53"/>
      <c r="AF295" s="7"/>
      <c r="AG295" s="285"/>
      <c r="AH295" s="53"/>
      <c r="AI295" s="7"/>
      <c r="AJ295" s="7"/>
      <c r="AK295" s="7"/>
      <c r="AL295" s="285"/>
      <c r="AM295" s="7"/>
      <c r="AN295" s="7"/>
      <c r="AO295" s="241"/>
      <c r="AP295" s="7"/>
      <c r="AQ295" s="285"/>
      <c r="AR295" s="333"/>
      <c r="AS295" s="54"/>
    </row>
    <row r="296" spans="1:45" ht="6" customHeight="1">
      <c r="A296" s="47"/>
      <c r="B296" s="201"/>
      <c r="C296" s="1"/>
      <c r="D296" s="4"/>
      <c r="E296" s="1733"/>
      <c r="F296" s="1733"/>
      <c r="G296" s="1733"/>
      <c r="H296" s="1733"/>
      <c r="I296" s="1733"/>
      <c r="J296" s="1733"/>
      <c r="K296" s="1733"/>
      <c r="L296" s="1733"/>
      <c r="M296" s="1733"/>
      <c r="N296" s="1733"/>
      <c r="O296" s="1733"/>
      <c r="P296" s="1733"/>
      <c r="Q296" s="1733"/>
      <c r="R296" s="1733"/>
      <c r="S296" s="1733"/>
      <c r="T296" s="1733"/>
      <c r="U296" s="46"/>
      <c r="V296" s="808"/>
      <c r="W296" s="336"/>
      <c r="X296" s="336"/>
      <c r="Y296" s="336"/>
      <c r="Z296" s="336"/>
      <c r="AA296" s="336"/>
      <c r="AB296" s="336"/>
      <c r="AC296" s="336"/>
      <c r="AD296" s="1277"/>
      <c r="AE296" s="548"/>
      <c r="AF296" s="336"/>
      <c r="AG296" s="336"/>
      <c r="AH296" s="336"/>
      <c r="AI296" s="336"/>
      <c r="AJ296" s="336"/>
      <c r="AK296" s="336"/>
      <c r="AL296" s="336"/>
      <c r="AM296" s="336"/>
      <c r="AN296" s="336"/>
      <c r="AO296" s="336"/>
      <c r="AP296" s="336"/>
      <c r="AQ296" s="336"/>
      <c r="AR296" s="336"/>
      <c r="AS296" s="45"/>
    </row>
    <row r="297" spans="1:45" ht="11.25" customHeight="1">
      <c r="A297" s="47"/>
      <c r="B297" s="214" t="s">
        <v>131</v>
      </c>
      <c r="C297" s="1"/>
      <c r="D297" s="4"/>
      <c r="E297" s="1733"/>
      <c r="F297" s="1733"/>
      <c r="G297" s="1733"/>
      <c r="H297" s="1733"/>
      <c r="I297" s="1733"/>
      <c r="J297" s="1733"/>
      <c r="K297" s="1733"/>
      <c r="L297" s="1733"/>
      <c r="M297" s="1733"/>
      <c r="N297" s="1733"/>
      <c r="O297" s="1733"/>
      <c r="P297" s="1733"/>
      <c r="Q297" s="1733"/>
      <c r="R297" s="1733"/>
      <c r="S297" s="1733"/>
      <c r="T297" s="1733"/>
      <c r="V297" s="808"/>
      <c r="W297" s="336"/>
      <c r="X297" s="537" t="s">
        <v>21</v>
      </c>
      <c r="Y297" s="336"/>
      <c r="Z297" s="336"/>
      <c r="AA297" s="336"/>
      <c r="AB297" s="92" t="s">
        <v>23</v>
      </c>
      <c r="AC297" s="92"/>
      <c r="AD297" s="1275"/>
      <c r="AE297" s="73"/>
      <c r="AF297" s="336"/>
      <c r="AG297" s="537" t="s">
        <v>25</v>
      </c>
      <c r="AH297" s="73"/>
      <c r="AI297" s="336"/>
      <c r="AJ297" s="336"/>
      <c r="AK297" s="336"/>
      <c r="AL297" s="537" t="s">
        <v>27</v>
      </c>
      <c r="AM297" s="336"/>
      <c r="AN297" s="336"/>
      <c r="AO297" s="18"/>
      <c r="AP297" s="336"/>
      <c r="AQ297" s="537" t="s">
        <v>29</v>
      </c>
      <c r="AR297" s="336"/>
      <c r="AS297" s="45"/>
    </row>
    <row r="298" spans="1:45" ht="6" customHeight="1">
      <c r="A298" s="47"/>
      <c r="B298" s="201"/>
      <c r="C298" s="1"/>
      <c r="D298" s="6"/>
      <c r="E298" s="865"/>
      <c r="F298" s="865"/>
      <c r="G298" s="865"/>
      <c r="H298" s="865"/>
      <c r="I298" s="865"/>
      <c r="J298" s="865"/>
      <c r="K298" s="865"/>
      <c r="L298" s="865"/>
      <c r="M298" s="865"/>
      <c r="N298" s="865"/>
      <c r="O298" s="865"/>
      <c r="P298" s="865"/>
      <c r="Q298" s="865"/>
      <c r="R298" s="865"/>
      <c r="S298" s="865"/>
      <c r="T298" s="865"/>
      <c r="U298" s="7"/>
      <c r="V298" s="949"/>
      <c r="W298" s="545"/>
      <c r="X298" s="541"/>
      <c r="Y298" s="545"/>
      <c r="Z298" s="545"/>
      <c r="AA298" s="545"/>
      <c r="AB298" s="287"/>
      <c r="AC298" s="287"/>
      <c r="AD298" s="1265"/>
      <c r="AE298" s="196"/>
      <c r="AF298" s="545"/>
      <c r="AG298" s="541"/>
      <c r="AH298" s="196"/>
      <c r="AI298" s="545"/>
      <c r="AJ298" s="545"/>
      <c r="AK298" s="545"/>
      <c r="AL298" s="541"/>
      <c r="AM298" s="545"/>
      <c r="AN298" s="545"/>
      <c r="AO298" s="114"/>
      <c r="AP298" s="545"/>
      <c r="AQ298" s="541"/>
      <c r="AR298" s="545"/>
      <c r="AS298" s="54"/>
    </row>
    <row r="299" spans="1:45" ht="6" customHeight="1">
      <c r="A299" s="47"/>
      <c r="B299" s="201"/>
      <c r="C299" s="1"/>
      <c r="D299" s="4"/>
      <c r="E299" s="22"/>
      <c r="F299" s="22"/>
      <c r="G299" s="22"/>
      <c r="H299" s="22"/>
      <c r="I299" s="22"/>
      <c r="J299" s="22"/>
      <c r="K299" s="22"/>
      <c r="L299" s="22"/>
      <c r="M299" s="22"/>
      <c r="N299" s="22"/>
      <c r="O299" s="22"/>
      <c r="P299" s="22"/>
      <c r="Q299" s="22"/>
      <c r="R299" s="22"/>
      <c r="S299" s="22"/>
      <c r="T299" s="22"/>
      <c r="V299" s="808"/>
      <c r="W299" s="336"/>
      <c r="X299" s="537"/>
      <c r="Y299" s="336"/>
      <c r="Z299" s="336"/>
      <c r="AA299" s="336"/>
      <c r="AB299" s="92"/>
      <c r="AC299" s="92"/>
      <c r="AD299" s="1275"/>
      <c r="AE299" s="73"/>
      <c r="AF299" s="336"/>
      <c r="AG299" s="537"/>
      <c r="AH299" s="73"/>
      <c r="AI299" s="336"/>
      <c r="AJ299" s="336"/>
      <c r="AK299" s="336"/>
      <c r="AL299" s="537"/>
      <c r="AM299" s="336"/>
      <c r="AN299" s="336"/>
      <c r="AO299" s="18"/>
      <c r="AP299" s="336"/>
      <c r="AQ299" s="537"/>
      <c r="AR299" s="336"/>
      <c r="AS299" s="45"/>
    </row>
    <row r="300" spans="1:45" ht="11.25" customHeight="1">
      <c r="A300" s="47"/>
      <c r="B300" s="214" t="s">
        <v>132</v>
      </c>
      <c r="C300" s="1"/>
      <c r="D300" s="4"/>
      <c r="E300" s="1769" t="str">
        <f ca="1">VLOOKUP(CONCATENATE($B$286&amp;"-"&amp;INDIRECT(ADDRESS(ROW(),COLUMN()-3))),INDIRECT("translations[[Question Num]:["&amp; Language_Selected &amp;"]]"),MATCH(Language_Selected,Language_Options,0)+1,FALSE)</f>
        <v>PARACETAMOL SYRUP OR DISPERSIBLE PEDIATRIC-DOZED TABLETS</v>
      </c>
      <c r="F300" s="1769"/>
      <c r="G300" s="1769"/>
      <c r="H300" s="1769"/>
      <c r="I300" s="1769"/>
      <c r="J300" s="1769"/>
      <c r="K300" s="1769"/>
      <c r="L300" s="1769"/>
      <c r="M300" s="1769"/>
      <c r="N300" s="1769"/>
      <c r="O300" s="1769"/>
      <c r="P300" s="1769"/>
      <c r="Q300" s="1769"/>
      <c r="R300" s="1769"/>
      <c r="S300" s="1769"/>
      <c r="T300" s="1769"/>
      <c r="V300" s="808"/>
      <c r="W300" s="336"/>
      <c r="X300" s="537" t="s">
        <v>21</v>
      </c>
      <c r="Y300" s="336"/>
      <c r="Z300" s="336"/>
      <c r="AA300" s="336"/>
      <c r="AB300" s="92" t="s">
        <v>23</v>
      </c>
      <c r="AC300" s="92"/>
      <c r="AD300" s="1275"/>
      <c r="AE300" s="73"/>
      <c r="AF300" s="336"/>
      <c r="AG300" s="537" t="s">
        <v>25</v>
      </c>
      <c r="AH300" s="73"/>
      <c r="AI300" s="336"/>
      <c r="AJ300" s="336"/>
      <c r="AK300" s="336"/>
      <c r="AL300" s="537" t="s">
        <v>27</v>
      </c>
      <c r="AM300" s="336"/>
      <c r="AN300" s="336"/>
      <c r="AO300" s="18"/>
      <c r="AP300" s="336"/>
      <c r="AQ300" s="537" t="s">
        <v>29</v>
      </c>
      <c r="AR300" s="336"/>
      <c r="AS300" s="45"/>
    </row>
    <row r="301" spans="1:45" ht="11.25" customHeight="1">
      <c r="A301" s="47"/>
      <c r="B301" s="214"/>
      <c r="C301" s="1"/>
      <c r="D301" s="4"/>
      <c r="E301" s="1769"/>
      <c r="F301" s="1769"/>
      <c r="G301" s="1769"/>
      <c r="H301" s="1769"/>
      <c r="I301" s="1769"/>
      <c r="J301" s="1769"/>
      <c r="K301" s="1769"/>
      <c r="L301" s="1769"/>
      <c r="M301" s="1769"/>
      <c r="N301" s="1769"/>
      <c r="O301" s="1769"/>
      <c r="P301" s="1769"/>
      <c r="Q301" s="1769"/>
      <c r="R301" s="1769"/>
      <c r="S301" s="1769"/>
      <c r="T301" s="1769"/>
      <c r="V301" s="808"/>
      <c r="W301" s="336"/>
      <c r="X301" s="537"/>
      <c r="Y301" s="336"/>
      <c r="Z301" s="336"/>
      <c r="AA301" s="336"/>
      <c r="AB301" s="92"/>
      <c r="AC301" s="92"/>
      <c r="AD301" s="1275"/>
      <c r="AE301" s="73"/>
      <c r="AF301" s="336"/>
      <c r="AG301" s="537"/>
      <c r="AH301" s="73"/>
      <c r="AI301" s="336"/>
      <c r="AJ301" s="336"/>
      <c r="AK301" s="336"/>
      <c r="AL301" s="537"/>
      <c r="AM301" s="336"/>
      <c r="AN301" s="336"/>
      <c r="AO301" s="18"/>
      <c r="AP301" s="336"/>
      <c r="AQ301" s="537"/>
      <c r="AR301" s="336"/>
      <c r="AS301" s="45"/>
    </row>
    <row r="302" spans="1:45" ht="11.25" customHeight="1">
      <c r="A302" s="47"/>
      <c r="B302" s="214"/>
      <c r="C302" s="1"/>
      <c r="D302" s="4"/>
      <c r="E302" s="1769"/>
      <c r="F302" s="1769"/>
      <c r="G302" s="1769"/>
      <c r="H302" s="1769"/>
      <c r="I302" s="1769"/>
      <c r="J302" s="1769"/>
      <c r="K302" s="1769"/>
      <c r="L302" s="1769"/>
      <c r="M302" s="1769"/>
      <c r="N302" s="1769"/>
      <c r="O302" s="1769"/>
      <c r="P302" s="1769"/>
      <c r="Q302" s="1769"/>
      <c r="R302" s="1769"/>
      <c r="S302" s="1769"/>
      <c r="T302" s="1769"/>
      <c r="V302" s="808"/>
      <c r="W302" s="336"/>
      <c r="X302" s="537"/>
      <c r="Y302" s="336"/>
      <c r="Z302" s="336"/>
      <c r="AA302" s="336"/>
      <c r="AB302" s="92"/>
      <c r="AC302" s="92"/>
      <c r="AD302" s="1275"/>
      <c r="AE302" s="73"/>
      <c r="AF302" s="336"/>
      <c r="AG302" s="537"/>
      <c r="AH302" s="73"/>
      <c r="AI302" s="336"/>
      <c r="AJ302" s="336"/>
      <c r="AK302" s="336"/>
      <c r="AL302" s="537"/>
      <c r="AM302" s="336"/>
      <c r="AN302" s="336"/>
      <c r="AO302" s="18"/>
      <c r="AP302" s="336"/>
      <c r="AQ302" s="537"/>
      <c r="AR302" s="336"/>
      <c r="AS302" s="45"/>
    </row>
    <row r="303" spans="1:45" ht="6" customHeight="1">
      <c r="A303" s="47"/>
      <c r="B303" s="214"/>
      <c r="C303" s="46"/>
      <c r="D303" s="6"/>
      <c r="E303" s="865"/>
      <c r="F303" s="865"/>
      <c r="G303" s="865"/>
      <c r="H303" s="865"/>
      <c r="I303" s="865"/>
      <c r="J303" s="865"/>
      <c r="K303" s="865"/>
      <c r="L303" s="865"/>
      <c r="M303" s="865"/>
      <c r="N303" s="865"/>
      <c r="O303" s="865"/>
      <c r="P303" s="865"/>
      <c r="Q303" s="865"/>
      <c r="R303" s="865"/>
      <c r="S303" s="865"/>
      <c r="T303" s="865"/>
      <c r="U303" s="7"/>
      <c r="V303" s="949"/>
      <c r="W303" s="545"/>
      <c r="X303" s="541"/>
      <c r="Y303" s="545"/>
      <c r="Z303" s="545"/>
      <c r="AA303" s="545"/>
      <c r="AB303" s="287"/>
      <c r="AC303" s="287"/>
      <c r="AD303" s="1265"/>
      <c r="AE303" s="196"/>
      <c r="AF303" s="545"/>
      <c r="AG303" s="541"/>
      <c r="AH303" s="196"/>
      <c r="AI303" s="545"/>
      <c r="AJ303" s="545"/>
      <c r="AK303" s="545"/>
      <c r="AL303" s="541"/>
      <c r="AM303" s="545"/>
      <c r="AN303" s="545"/>
      <c r="AO303" s="114"/>
      <c r="AP303" s="545"/>
      <c r="AQ303" s="541"/>
      <c r="AR303" s="545"/>
      <c r="AS303" s="54"/>
    </row>
    <row r="304" spans="1:45" ht="6" customHeight="1">
      <c r="A304" s="47"/>
      <c r="B304" s="214"/>
      <c r="C304" s="46"/>
      <c r="D304" s="11"/>
      <c r="E304" s="72"/>
      <c r="F304" s="72"/>
      <c r="G304" s="72"/>
      <c r="H304" s="72"/>
      <c r="I304" s="72"/>
      <c r="J304" s="72"/>
      <c r="K304" s="72"/>
      <c r="L304" s="72"/>
      <c r="M304" s="72"/>
      <c r="N304" s="72"/>
      <c r="O304" s="72"/>
      <c r="P304" s="72"/>
      <c r="Q304" s="72"/>
      <c r="R304" s="72"/>
      <c r="S304" s="72"/>
      <c r="T304" s="72"/>
      <c r="U304" s="12"/>
      <c r="V304" s="950"/>
      <c r="W304" s="548"/>
      <c r="X304" s="579"/>
      <c r="Y304" s="548"/>
      <c r="Z304" s="548"/>
      <c r="AA304" s="548"/>
      <c r="AB304" s="291"/>
      <c r="AC304" s="291"/>
      <c r="AD304" s="1276"/>
      <c r="AE304" s="226"/>
      <c r="AF304" s="548"/>
      <c r="AG304" s="579"/>
      <c r="AH304" s="226"/>
      <c r="AI304" s="548"/>
      <c r="AJ304" s="548"/>
      <c r="AK304" s="548"/>
      <c r="AL304" s="579"/>
      <c r="AM304" s="548"/>
      <c r="AN304" s="548"/>
      <c r="AO304" s="248"/>
      <c r="AP304" s="548"/>
      <c r="AQ304" s="579"/>
      <c r="AR304" s="548"/>
      <c r="AS304" s="95"/>
    </row>
    <row r="305" spans="1:62" ht="11.25" customHeight="1">
      <c r="A305" s="47"/>
      <c r="B305" s="214" t="s">
        <v>133</v>
      </c>
      <c r="C305" s="1"/>
      <c r="D305" s="4"/>
      <c r="E305" s="1733" t="str">
        <f ca="1">VLOOKUP(CONCATENATE($B$286&amp;"-"&amp;INDIRECT(ADDRESS(ROW(),COLUMN()-3))),INDIRECT("translations[[Question Num]:["&amp; Language_Selected &amp;"]]"),MATCH(Language_Selected,Language_Options,0)+1,FALSE)</f>
        <v>MORPHINE INJECTION</v>
      </c>
      <c r="F305" s="1733"/>
      <c r="G305" s="1733"/>
      <c r="H305" s="1733"/>
      <c r="I305" s="1733"/>
      <c r="J305" s="1733"/>
      <c r="K305" s="1733"/>
      <c r="L305" s="1733"/>
      <c r="M305" s="1733"/>
      <c r="N305" s="1733"/>
      <c r="O305" s="1733"/>
      <c r="P305" s="1733"/>
      <c r="Q305" s="1733"/>
      <c r="R305" s="1733"/>
      <c r="S305" s="1733"/>
      <c r="T305" s="1733"/>
      <c r="V305" s="808"/>
      <c r="W305" s="336"/>
      <c r="X305" s="537" t="s">
        <v>21</v>
      </c>
      <c r="Y305" s="336"/>
      <c r="Z305" s="336"/>
      <c r="AA305" s="336"/>
      <c r="AB305" s="92" t="s">
        <v>23</v>
      </c>
      <c r="AC305" s="92"/>
      <c r="AD305" s="1275"/>
      <c r="AE305" s="73"/>
      <c r="AF305" s="336"/>
      <c r="AG305" s="537" t="s">
        <v>25</v>
      </c>
      <c r="AH305" s="73"/>
      <c r="AI305" s="336"/>
      <c r="AJ305" s="336"/>
      <c r="AK305" s="336"/>
      <c r="AL305" s="537" t="s">
        <v>27</v>
      </c>
      <c r="AM305" s="336"/>
      <c r="AN305" s="336"/>
      <c r="AO305" s="18"/>
      <c r="AP305" s="336"/>
      <c r="AQ305" s="537" t="s">
        <v>29</v>
      </c>
      <c r="AR305" s="336"/>
      <c r="AS305" s="45"/>
    </row>
    <row r="306" spans="1:62" ht="6" customHeight="1" thickBot="1">
      <c r="A306" s="62"/>
      <c r="B306" s="752"/>
      <c r="C306" s="28"/>
      <c r="D306" s="63"/>
      <c r="E306" s="28"/>
      <c r="F306" s="28"/>
      <c r="G306" s="28"/>
      <c r="H306" s="28"/>
      <c r="I306" s="28"/>
      <c r="J306" s="28"/>
      <c r="K306" s="28"/>
      <c r="L306" s="28"/>
      <c r="M306" s="28"/>
      <c r="N306" s="28"/>
      <c r="O306" s="28"/>
      <c r="P306" s="28"/>
      <c r="Q306" s="28"/>
      <c r="R306" s="28"/>
      <c r="S306" s="28"/>
      <c r="T306" s="28"/>
      <c r="U306" s="28"/>
      <c r="V306" s="63"/>
      <c r="W306" s="28"/>
      <c r="X306" s="131"/>
      <c r="Y306" s="28"/>
      <c r="Z306" s="28"/>
      <c r="AA306" s="28"/>
      <c r="AB306" s="293"/>
      <c r="AC306" s="293"/>
      <c r="AD306" s="1272"/>
      <c r="AE306" s="117"/>
      <c r="AF306" s="28"/>
      <c r="AG306" s="131"/>
      <c r="AH306" s="117"/>
      <c r="AI306" s="28"/>
      <c r="AJ306" s="28"/>
      <c r="AK306" s="28"/>
      <c r="AL306" s="131"/>
      <c r="AM306" s="28"/>
      <c r="AN306" s="28"/>
      <c r="AO306" s="126"/>
      <c r="AP306" s="28"/>
      <c r="AQ306" s="131"/>
      <c r="AR306" s="28"/>
      <c r="AS306" s="50"/>
    </row>
    <row r="307" spans="1:62" ht="6" customHeight="1">
      <c r="A307" s="41"/>
      <c r="B307" s="751"/>
      <c r="C307" s="41"/>
      <c r="D307" s="27"/>
      <c r="E307" s="27"/>
      <c r="F307" s="27"/>
      <c r="G307" s="27"/>
      <c r="H307" s="27"/>
      <c r="I307" s="27"/>
      <c r="J307" s="27"/>
      <c r="K307" s="27"/>
      <c r="L307" s="27"/>
      <c r="M307" s="331"/>
      <c r="N307" s="27"/>
      <c r="O307" s="331"/>
      <c r="P307" s="27"/>
      <c r="Q307" s="27"/>
      <c r="R307" s="384"/>
      <c r="S307" s="384"/>
      <c r="T307" s="221"/>
      <c r="U307" s="27"/>
      <c r="V307" s="27"/>
      <c r="W307" s="27"/>
      <c r="X307" s="331"/>
      <c r="Y307" s="27"/>
      <c r="Z307" s="27"/>
      <c r="AA307" s="27"/>
      <c r="AB307" s="27"/>
      <c r="AC307" s="221"/>
      <c r="AD307" s="221"/>
      <c r="AE307" s="139"/>
      <c r="AF307" s="139"/>
      <c r="AG307" s="27"/>
      <c r="AH307" s="331"/>
      <c r="AI307" s="139"/>
      <c r="AJ307" s="27"/>
      <c r="AK307" s="27"/>
      <c r="AL307" s="27"/>
      <c r="AM307" s="331"/>
      <c r="AN307" s="27"/>
      <c r="AO307" s="123"/>
      <c r="AP307" s="27"/>
      <c r="AQ307" s="331"/>
      <c r="AR307" s="385"/>
      <c r="AS307" s="27"/>
    </row>
    <row r="308" spans="1:62" ht="11.25" customHeight="1">
      <c r="B308" s="18" t="s">
        <v>256</v>
      </c>
      <c r="D308" s="1865" t="s">
        <v>607</v>
      </c>
      <c r="E308" s="1798"/>
      <c r="F308" s="1798"/>
      <c r="G308" s="1798"/>
      <c r="H308" s="1798"/>
      <c r="I308" s="1798"/>
      <c r="J308" s="1798"/>
      <c r="K308" s="1798"/>
      <c r="L308" s="1798"/>
      <c r="M308" s="1798"/>
      <c r="N308" s="1798"/>
      <c r="O308" s="1798"/>
      <c r="P308" s="1798"/>
      <c r="Q308" s="1798"/>
      <c r="R308" s="1798"/>
      <c r="S308" s="1798"/>
      <c r="T308" s="1798"/>
      <c r="U308" s="1798"/>
      <c r="V308" s="1798"/>
      <c r="W308" s="1798"/>
      <c r="X308" s="1798"/>
      <c r="Y308" s="1798"/>
      <c r="Z308" s="1798"/>
      <c r="AA308" s="1798"/>
      <c r="AB308" s="1798"/>
      <c r="AC308" s="1798"/>
      <c r="AD308" s="1798"/>
      <c r="AE308" s="1798"/>
      <c r="AF308" s="1798"/>
      <c r="AG308" s="1798"/>
      <c r="AH308" s="1798"/>
      <c r="AI308" s="1798"/>
      <c r="AJ308" s="1798"/>
      <c r="AK308" s="1798"/>
      <c r="AL308" s="1798"/>
      <c r="AM308" s="1798"/>
      <c r="AN308" s="1798"/>
      <c r="AO308" s="1798"/>
      <c r="AP308" s="1798"/>
      <c r="AQ308" s="1798"/>
      <c r="AR308" s="1798"/>
      <c r="AS308" s="1798"/>
      <c r="AT308" s="605"/>
      <c r="AU308" s="608"/>
      <c r="AV308" s="608"/>
      <c r="AW308" s="608"/>
      <c r="AX308" s="608"/>
      <c r="AY308" s="608"/>
      <c r="AZ308" s="608"/>
      <c r="BA308" s="608"/>
      <c r="BB308" s="608"/>
      <c r="BC308" s="608"/>
      <c r="BD308" s="608"/>
      <c r="BE308" s="608"/>
      <c r="BF308" s="608"/>
      <c r="BG308" s="608"/>
      <c r="BH308" s="608"/>
      <c r="BI308" s="608"/>
      <c r="BJ308" s="608"/>
    </row>
    <row r="309" spans="1:62" ht="6" customHeight="1">
      <c r="A309" s="5"/>
      <c r="B309" s="753"/>
      <c r="C309" s="5"/>
      <c r="D309" s="7"/>
      <c r="E309" s="7"/>
      <c r="F309" s="7"/>
      <c r="G309" s="7"/>
      <c r="H309" s="7"/>
      <c r="I309" s="7"/>
      <c r="J309" s="7"/>
      <c r="K309" s="7"/>
      <c r="L309" s="7"/>
      <c r="M309" s="285"/>
      <c r="N309" s="7"/>
      <c r="O309" s="285"/>
      <c r="P309" s="7"/>
      <c r="Q309" s="7"/>
      <c r="R309" s="383"/>
      <c r="S309" s="383"/>
      <c r="T309" s="287"/>
      <c r="U309" s="7"/>
      <c r="V309" s="7"/>
      <c r="W309" s="7"/>
      <c r="X309" s="285"/>
      <c r="Y309" s="7"/>
      <c r="Z309" s="7"/>
      <c r="AA309" s="7"/>
      <c r="AB309" s="7"/>
      <c r="AC309" s="287"/>
      <c r="AD309" s="287"/>
      <c r="AE309" s="53"/>
      <c r="AF309" s="53"/>
      <c r="AG309" s="7"/>
      <c r="AH309" s="285"/>
      <c r="AI309" s="53"/>
      <c r="AJ309" s="7"/>
      <c r="AK309" s="7"/>
      <c r="AL309" s="7"/>
      <c r="AM309" s="285"/>
      <c r="AN309" s="7"/>
      <c r="AO309" s="241"/>
      <c r="AP309" s="7"/>
      <c r="AQ309" s="285"/>
      <c r="AR309" s="333"/>
      <c r="AS309" s="7"/>
    </row>
    <row r="310" spans="1:62" ht="6" customHeight="1">
      <c r="A310" s="36"/>
      <c r="B310" s="349"/>
      <c r="D310" s="4"/>
      <c r="E310" s="1"/>
      <c r="M310" s="16"/>
      <c r="O310" s="16"/>
      <c r="R310" s="91"/>
      <c r="S310" s="91"/>
      <c r="T310" s="92"/>
      <c r="U310" s="46"/>
      <c r="V310" s="11"/>
      <c r="W310" s="12"/>
      <c r="X310" s="12"/>
      <c r="Y310" s="12"/>
      <c r="Z310" s="12"/>
      <c r="AA310" s="12"/>
      <c r="AB310" s="12"/>
      <c r="AC310" s="12"/>
      <c r="AD310" s="1268"/>
      <c r="AO310" s="1"/>
      <c r="AS310" s="45"/>
    </row>
    <row r="311" spans="1:62" ht="11.25" customHeight="1">
      <c r="A311" s="36"/>
      <c r="B311" s="214">
        <v>906</v>
      </c>
      <c r="D311" s="4"/>
      <c r="E311" s="1733" t="str">
        <f ca="1">VLOOKUP(INDIRECT(ADDRESS(ROW(),COLUMN()-3)),INDIRECT("translations[[Question Num]:["&amp; Language_Selected &amp;"]]"),MATCH(Language_Selected,Language_Options,0)+1,FALSE)</f>
        <v>Are any of the following medicines for maternal and child health available in the facility/location today?
READ OUT EACH MEDICINE LISTED IN CAPITAL LETTERS.
CHECK TO SEE IF AT LEAST ONE IS VALID (NOT EXPIRED)
CALCIUM GLUCONATE INJECTION</v>
      </c>
      <c r="F311" s="1733"/>
      <c r="G311" s="1733"/>
      <c r="H311" s="1733"/>
      <c r="I311" s="1733"/>
      <c r="J311" s="1733"/>
      <c r="K311" s="1733"/>
      <c r="L311" s="1733"/>
      <c r="M311" s="1733"/>
      <c r="N311" s="1733"/>
      <c r="O311" s="1733"/>
      <c r="P311" s="1733"/>
      <c r="Q311" s="1733"/>
      <c r="R311" s="1733"/>
      <c r="S311" s="1733"/>
      <c r="T311" s="1733"/>
      <c r="U311" s="46"/>
      <c r="V311" s="1788" t="s">
        <v>597</v>
      </c>
      <c r="W311" s="1789"/>
      <c r="X311" s="1789"/>
      <c r="Y311" s="1789"/>
      <c r="Z311" s="1789"/>
      <c r="AA311" s="1789"/>
      <c r="AB311" s="1789"/>
      <c r="AC311" s="1789"/>
      <c r="AD311" s="1858"/>
      <c r="AE311" s="1789" t="s">
        <v>598</v>
      </c>
      <c r="AF311" s="1789"/>
      <c r="AG311" s="1789"/>
      <c r="AH311" s="1789"/>
      <c r="AI311" s="1789"/>
      <c r="AJ311" s="1789"/>
      <c r="AK311" s="1789"/>
      <c r="AL311" s="1789"/>
      <c r="AM311" s="1789"/>
      <c r="AN311" s="1789"/>
      <c r="AO311" s="1789"/>
      <c r="AP311" s="1789"/>
      <c r="AQ311" s="1789"/>
      <c r="AR311" s="1789"/>
      <c r="AS311" s="1790"/>
    </row>
    <row r="312" spans="1:62" ht="11.25" customHeight="1">
      <c r="A312" s="36"/>
      <c r="B312" s="214"/>
      <c r="D312" s="4"/>
      <c r="E312" s="1733"/>
      <c r="F312" s="1733"/>
      <c r="G312" s="1733"/>
      <c r="H312" s="1733"/>
      <c r="I312" s="1733"/>
      <c r="J312" s="1733"/>
      <c r="K312" s="1733"/>
      <c r="L312" s="1733"/>
      <c r="M312" s="1733"/>
      <c r="N312" s="1733"/>
      <c r="O312" s="1733"/>
      <c r="P312" s="1733"/>
      <c r="Q312" s="1733"/>
      <c r="R312" s="1733"/>
      <c r="S312" s="1733"/>
      <c r="T312" s="1733"/>
      <c r="U312" s="46"/>
      <c r="V312" s="1788"/>
      <c r="W312" s="1789"/>
      <c r="X312" s="1789"/>
      <c r="Y312" s="1789"/>
      <c r="Z312" s="1789"/>
      <c r="AA312" s="1789"/>
      <c r="AB312" s="1789"/>
      <c r="AC312" s="1789"/>
      <c r="AD312" s="1858"/>
      <c r="AE312" s="1789"/>
      <c r="AF312" s="1789"/>
      <c r="AG312" s="1789"/>
      <c r="AH312" s="1789"/>
      <c r="AI312" s="1789"/>
      <c r="AJ312" s="1789"/>
      <c r="AK312" s="1789"/>
      <c r="AL312" s="1789"/>
      <c r="AM312" s="1789"/>
      <c r="AN312" s="1789"/>
      <c r="AO312" s="1789"/>
      <c r="AP312" s="1789"/>
      <c r="AQ312" s="1789"/>
      <c r="AR312" s="1789"/>
      <c r="AS312" s="1790"/>
    </row>
    <row r="313" spans="1:62" ht="6" customHeight="1">
      <c r="A313" s="36"/>
      <c r="B313" s="214"/>
      <c r="D313" s="4"/>
      <c r="E313" s="1733"/>
      <c r="F313" s="1733"/>
      <c r="G313" s="1733"/>
      <c r="H313" s="1733"/>
      <c r="I313" s="1733"/>
      <c r="J313" s="1733"/>
      <c r="K313" s="1733"/>
      <c r="L313" s="1733"/>
      <c r="M313" s="1733"/>
      <c r="N313" s="1733"/>
      <c r="O313" s="1733"/>
      <c r="P313" s="1733"/>
      <c r="Q313" s="1733"/>
      <c r="R313" s="1733"/>
      <c r="S313" s="1733"/>
      <c r="T313" s="1733"/>
      <c r="U313" s="46"/>
      <c r="V313" s="254"/>
      <c r="W313" s="196"/>
      <c r="X313" s="196"/>
      <c r="Y313" s="196"/>
      <c r="Z313" s="196"/>
      <c r="AA313" s="196"/>
      <c r="AB313" s="196"/>
      <c r="AC313" s="196"/>
      <c r="AD313" s="1265"/>
      <c r="AE313" s="196"/>
      <c r="AF313" s="2"/>
      <c r="AG313" s="2"/>
      <c r="AH313" s="2"/>
      <c r="AI313" s="2"/>
      <c r="AJ313" s="2"/>
      <c r="AK313" s="2"/>
      <c r="AL313" s="2"/>
      <c r="AM313" s="2"/>
      <c r="AN313" s="2"/>
      <c r="AO313" s="2"/>
      <c r="AP313" s="2"/>
      <c r="AQ313" s="2"/>
      <c r="AR313" s="2"/>
      <c r="AS313" s="484"/>
    </row>
    <row r="314" spans="1:62" ht="6" customHeight="1">
      <c r="A314" s="36"/>
      <c r="B314" s="214"/>
      <c r="D314" s="4"/>
      <c r="E314" s="1733"/>
      <c r="F314" s="1733"/>
      <c r="G314" s="1733"/>
      <c r="H314" s="1733"/>
      <c r="I314" s="1733"/>
      <c r="J314" s="1733"/>
      <c r="K314" s="1733"/>
      <c r="L314" s="1733"/>
      <c r="M314" s="1733"/>
      <c r="N314" s="1733"/>
      <c r="O314" s="1733"/>
      <c r="P314" s="1733"/>
      <c r="Q314" s="1733"/>
      <c r="R314" s="1733"/>
      <c r="S314" s="1733"/>
      <c r="T314" s="1733"/>
      <c r="U314" s="46"/>
      <c r="V314" s="256"/>
      <c r="W314" s="226"/>
      <c r="X314" s="226"/>
      <c r="Y314" s="226"/>
      <c r="Z314" s="226"/>
      <c r="AA314" s="226"/>
      <c r="AB314" s="226"/>
      <c r="AC314" s="226"/>
      <c r="AD314" s="1276"/>
      <c r="AE314" s="226"/>
      <c r="AF314" s="9"/>
      <c r="AG314" s="9"/>
      <c r="AH314" s="9"/>
      <c r="AI314" s="9"/>
      <c r="AJ314" s="9"/>
      <c r="AK314" s="9"/>
      <c r="AL314" s="9"/>
      <c r="AM314" s="9"/>
      <c r="AN314" s="9"/>
      <c r="AO314" s="9"/>
      <c r="AP314" s="9"/>
      <c r="AQ314" s="9"/>
      <c r="AR314" s="9"/>
      <c r="AS314" s="483"/>
    </row>
    <row r="315" spans="1:62" ht="11.25" customHeight="1">
      <c r="A315" s="36"/>
      <c r="B315" s="214"/>
      <c r="D315" s="4"/>
      <c r="E315" s="1733"/>
      <c r="F315" s="1733"/>
      <c r="G315" s="1733"/>
      <c r="H315" s="1733"/>
      <c r="I315" s="1733"/>
      <c r="J315" s="1733"/>
      <c r="K315" s="1733"/>
      <c r="L315" s="1733"/>
      <c r="M315" s="1733"/>
      <c r="N315" s="1733"/>
      <c r="O315" s="1733"/>
      <c r="P315" s="1733"/>
      <c r="Q315" s="1733"/>
      <c r="R315" s="1733"/>
      <c r="S315" s="1733"/>
      <c r="T315" s="1733"/>
      <c r="U315" s="46"/>
      <c r="V315" s="1825" t="s">
        <v>560</v>
      </c>
      <c r="W315" s="1811"/>
      <c r="X315" s="1811"/>
      <c r="Y315" s="1811"/>
      <c r="Z315" s="1811" t="s">
        <v>561</v>
      </c>
      <c r="AA315" s="1811"/>
      <c r="AB315" s="1811"/>
      <c r="AC315" s="1811"/>
      <c r="AD315" s="1861"/>
      <c r="AE315" s="1811" t="s">
        <v>599</v>
      </c>
      <c r="AF315" s="1811"/>
      <c r="AG315" s="1811"/>
      <c r="AH315" s="1811"/>
      <c r="AI315" s="1811"/>
      <c r="AJ315" s="1811" t="s">
        <v>600</v>
      </c>
      <c r="AK315" s="1811"/>
      <c r="AL315" s="1811"/>
      <c r="AM315" s="1811"/>
      <c r="AN315" s="1811"/>
      <c r="AO315" s="1811" t="s">
        <v>601</v>
      </c>
      <c r="AP315" s="1811"/>
      <c r="AQ315" s="1811"/>
      <c r="AR315" s="1811"/>
      <c r="AS315" s="1834"/>
    </row>
    <row r="316" spans="1:62" ht="11.25" customHeight="1">
      <c r="A316" s="36"/>
      <c r="B316" s="214"/>
      <c r="D316" s="4"/>
      <c r="E316" s="1733"/>
      <c r="F316" s="1733"/>
      <c r="G316" s="1733"/>
      <c r="H316" s="1733"/>
      <c r="I316" s="1733"/>
      <c r="J316" s="1733"/>
      <c r="K316" s="1733"/>
      <c r="L316" s="1733"/>
      <c r="M316" s="1733"/>
      <c r="N316" s="1733"/>
      <c r="O316" s="1733"/>
      <c r="P316" s="1733"/>
      <c r="Q316" s="1733"/>
      <c r="R316" s="1733"/>
      <c r="S316" s="1733"/>
      <c r="T316" s="1733"/>
      <c r="U316" s="46"/>
      <c r="V316" s="1825"/>
      <c r="W316" s="1811"/>
      <c r="X316" s="1811"/>
      <c r="Y316" s="1811"/>
      <c r="Z316" s="1811"/>
      <c r="AA316" s="1811"/>
      <c r="AB316" s="1811"/>
      <c r="AC316" s="1811"/>
      <c r="AD316" s="1861"/>
      <c r="AE316" s="1811"/>
      <c r="AF316" s="1811"/>
      <c r="AG316" s="1811"/>
      <c r="AH316" s="1811"/>
      <c r="AI316" s="1811"/>
      <c r="AJ316" s="1811"/>
      <c r="AK316" s="1811"/>
      <c r="AL316" s="1811"/>
      <c r="AM316" s="1811"/>
      <c r="AN316" s="1811"/>
      <c r="AO316" s="1811"/>
      <c r="AP316" s="1811"/>
      <c r="AQ316" s="1811"/>
      <c r="AR316" s="1811"/>
      <c r="AS316" s="1834"/>
    </row>
    <row r="317" spans="1:62" ht="11.25" customHeight="1">
      <c r="A317" s="36"/>
      <c r="B317" s="214"/>
      <c r="D317" s="4"/>
      <c r="E317" s="1733"/>
      <c r="F317" s="1733"/>
      <c r="G317" s="1733"/>
      <c r="H317" s="1733"/>
      <c r="I317" s="1733"/>
      <c r="J317" s="1733"/>
      <c r="K317" s="1733"/>
      <c r="L317" s="1733"/>
      <c r="M317" s="1733"/>
      <c r="N317" s="1733"/>
      <c r="O317" s="1733"/>
      <c r="P317" s="1733"/>
      <c r="Q317" s="1733"/>
      <c r="R317" s="1733"/>
      <c r="S317" s="1733"/>
      <c r="T317" s="1733"/>
      <c r="U317" s="46"/>
      <c r="V317" s="1825"/>
      <c r="W317" s="1811"/>
      <c r="X317" s="1811"/>
      <c r="Y317" s="1811"/>
      <c r="Z317" s="1811"/>
      <c r="AA317" s="1811"/>
      <c r="AB317" s="1811"/>
      <c r="AC317" s="1811"/>
      <c r="AD317" s="1861"/>
      <c r="AE317" s="1811"/>
      <c r="AF317" s="1811"/>
      <c r="AG317" s="1811"/>
      <c r="AH317" s="1811"/>
      <c r="AI317" s="1811"/>
      <c r="AJ317" s="1811"/>
      <c r="AK317" s="1811"/>
      <c r="AL317" s="1811"/>
      <c r="AM317" s="1811"/>
      <c r="AN317" s="1811"/>
      <c r="AO317" s="1811"/>
      <c r="AP317" s="1811"/>
      <c r="AQ317" s="1811"/>
      <c r="AR317" s="1811"/>
      <c r="AS317" s="1834"/>
    </row>
    <row r="318" spans="1:62" ht="11.25" customHeight="1">
      <c r="A318" s="36"/>
      <c r="B318" s="214"/>
      <c r="D318" s="4"/>
      <c r="E318" s="1733"/>
      <c r="F318" s="1733"/>
      <c r="G318" s="1733"/>
      <c r="H318" s="1733"/>
      <c r="I318" s="1733"/>
      <c r="J318" s="1733"/>
      <c r="K318" s="1733"/>
      <c r="L318" s="1733"/>
      <c r="M318" s="1733"/>
      <c r="N318" s="1733"/>
      <c r="O318" s="1733"/>
      <c r="P318" s="1733"/>
      <c r="Q318" s="1733"/>
      <c r="R318" s="1733"/>
      <c r="S318" s="1733"/>
      <c r="T318" s="1733"/>
      <c r="U318" s="46"/>
      <c r="V318" s="1825"/>
      <c r="W318" s="1811"/>
      <c r="X318" s="1811"/>
      <c r="Y318" s="1811"/>
      <c r="Z318" s="1811"/>
      <c r="AA318" s="1811"/>
      <c r="AB318" s="1811"/>
      <c r="AC318" s="1811"/>
      <c r="AD318" s="1861"/>
      <c r="AE318" s="1811"/>
      <c r="AF318" s="1811"/>
      <c r="AG318" s="1811"/>
      <c r="AH318" s="1811"/>
      <c r="AI318" s="1811"/>
      <c r="AJ318" s="1811"/>
      <c r="AK318" s="1811"/>
      <c r="AL318" s="1811"/>
      <c r="AM318" s="1811"/>
      <c r="AN318" s="1811"/>
      <c r="AO318" s="1811"/>
      <c r="AP318" s="1811"/>
      <c r="AQ318" s="1811"/>
      <c r="AR318" s="1811"/>
      <c r="AS318" s="1834"/>
    </row>
    <row r="319" spans="1:62" ht="7.4" customHeight="1">
      <c r="A319" s="36"/>
      <c r="B319" s="214"/>
      <c r="D319" s="4"/>
      <c r="E319" s="1733"/>
      <c r="F319" s="1733"/>
      <c r="G319" s="1733"/>
      <c r="H319" s="1733"/>
      <c r="I319" s="1733"/>
      <c r="J319" s="1733"/>
      <c r="K319" s="1733"/>
      <c r="L319" s="1733"/>
      <c r="M319" s="1733"/>
      <c r="N319" s="1733"/>
      <c r="O319" s="1733"/>
      <c r="P319" s="1733"/>
      <c r="Q319" s="1733"/>
      <c r="R319" s="1733"/>
      <c r="S319" s="1733"/>
      <c r="T319" s="1733"/>
      <c r="U319" s="46"/>
      <c r="V319" s="1825"/>
      <c r="W319" s="1811"/>
      <c r="X319" s="1811"/>
      <c r="Y319" s="1811"/>
      <c r="Z319" s="1811"/>
      <c r="AA319" s="1811"/>
      <c r="AB319" s="1811"/>
      <c r="AC319" s="1811"/>
      <c r="AD319" s="1861"/>
      <c r="AE319" s="1811"/>
      <c r="AF319" s="1811"/>
      <c r="AG319" s="1811"/>
      <c r="AH319" s="1811"/>
      <c r="AI319" s="1811"/>
      <c r="AJ319" s="1811"/>
      <c r="AK319" s="1811"/>
      <c r="AL319" s="1811"/>
      <c r="AM319" s="1811"/>
      <c r="AN319" s="1811"/>
      <c r="AO319" s="1811"/>
      <c r="AP319" s="1811"/>
      <c r="AQ319" s="1811"/>
      <c r="AR319" s="1811"/>
      <c r="AS319" s="1834"/>
    </row>
    <row r="320" spans="1:62" ht="6" customHeight="1">
      <c r="A320" s="36"/>
      <c r="B320" s="214"/>
      <c r="D320" s="4"/>
      <c r="E320" s="1733"/>
      <c r="F320" s="1733"/>
      <c r="G320" s="1733"/>
      <c r="H320" s="1733"/>
      <c r="I320" s="1733"/>
      <c r="J320" s="1733"/>
      <c r="K320" s="1733"/>
      <c r="L320" s="1733"/>
      <c r="M320" s="1733"/>
      <c r="N320" s="1733"/>
      <c r="O320" s="1733"/>
      <c r="P320" s="1733"/>
      <c r="Q320" s="1733"/>
      <c r="R320" s="1733"/>
      <c r="S320" s="1733"/>
      <c r="T320" s="1733"/>
      <c r="U320" s="46"/>
      <c r="V320" s="6"/>
      <c r="W320" s="7"/>
      <c r="X320" s="285"/>
      <c r="Y320" s="7"/>
      <c r="Z320" s="7"/>
      <c r="AA320" s="7"/>
      <c r="AB320" s="285"/>
      <c r="AC320" s="285"/>
      <c r="AD320" s="1267"/>
      <c r="AE320" s="53"/>
      <c r="AF320" s="7"/>
      <c r="AG320" s="285"/>
      <c r="AH320" s="53"/>
      <c r="AI320" s="7"/>
      <c r="AJ320" s="7"/>
      <c r="AK320" s="7"/>
      <c r="AL320" s="285"/>
      <c r="AM320" s="7"/>
      <c r="AN320" s="7"/>
      <c r="AO320" s="241"/>
      <c r="AP320" s="7"/>
      <c r="AQ320" s="285"/>
      <c r="AR320" s="333"/>
      <c r="AS320" s="54"/>
    </row>
    <row r="321" spans="1:85" ht="11.25" customHeight="1">
      <c r="A321" s="36"/>
      <c r="B321" s="214"/>
      <c r="D321" s="4"/>
      <c r="E321" s="1733"/>
      <c r="F321" s="1733"/>
      <c r="G321" s="1733"/>
      <c r="H321" s="1733"/>
      <c r="I321" s="1733"/>
      <c r="J321" s="1733"/>
      <c r="K321" s="1733"/>
      <c r="L321" s="1733"/>
      <c r="M321" s="1733"/>
      <c r="N321" s="1733"/>
      <c r="O321" s="1733"/>
      <c r="P321" s="1733"/>
      <c r="Q321" s="1733"/>
      <c r="R321" s="1733"/>
      <c r="S321" s="1733"/>
      <c r="T321" s="1733"/>
      <c r="U321" s="46"/>
      <c r="V321" s="4"/>
      <c r="W321" s="336"/>
      <c r="X321" s="537"/>
      <c r="Y321" s="336"/>
      <c r="Z321" s="336"/>
      <c r="AA321" s="336"/>
      <c r="AB321" s="336"/>
      <c r="AC321" s="92"/>
      <c r="AD321" s="1271"/>
      <c r="AE321" s="226"/>
      <c r="AF321" s="73"/>
      <c r="AG321" s="336"/>
      <c r="AH321" s="537"/>
      <c r="AI321" s="73"/>
      <c r="AJ321" s="336"/>
      <c r="AK321" s="336"/>
      <c r="AL321" s="336"/>
      <c r="AM321" s="537"/>
      <c r="AN321" s="336"/>
      <c r="AO321" s="18"/>
      <c r="AP321" s="336"/>
      <c r="AQ321" s="537"/>
      <c r="AR321" s="175"/>
      <c r="AS321" s="558"/>
    </row>
    <row r="322" spans="1:85" ht="11.25" customHeight="1">
      <c r="A322" s="36"/>
      <c r="B322" s="214" t="s">
        <v>131</v>
      </c>
      <c r="D322" s="4"/>
      <c r="E322" s="1733"/>
      <c r="F322" s="1733"/>
      <c r="G322" s="1733"/>
      <c r="H322" s="1733"/>
      <c r="I322" s="1733"/>
      <c r="J322" s="1733"/>
      <c r="K322" s="1733"/>
      <c r="L322" s="1733"/>
      <c r="M322" s="1733"/>
      <c r="N322" s="1733"/>
      <c r="O322" s="1733"/>
      <c r="P322" s="1733"/>
      <c r="Q322" s="1733"/>
      <c r="R322" s="1733"/>
      <c r="S322" s="1733"/>
      <c r="T322" s="1733"/>
      <c r="U322" s="46"/>
      <c r="V322" s="4"/>
      <c r="W322" s="336"/>
      <c r="X322" s="537" t="s">
        <v>21</v>
      </c>
      <c r="Y322" s="336"/>
      <c r="Z322" s="336"/>
      <c r="AA322" s="336"/>
      <c r="AB322" s="92" t="s">
        <v>23</v>
      </c>
      <c r="AC322" s="92"/>
      <c r="AD322" s="1275"/>
      <c r="AE322" s="73"/>
      <c r="AF322" s="336"/>
      <c r="AG322" s="537" t="s">
        <v>25</v>
      </c>
      <c r="AH322" s="73"/>
      <c r="AI322" s="336"/>
      <c r="AJ322" s="336"/>
      <c r="AK322" s="336"/>
      <c r="AL322" s="537" t="s">
        <v>27</v>
      </c>
      <c r="AM322" s="336"/>
      <c r="AN322" s="336"/>
      <c r="AO322" s="18"/>
      <c r="AP322" s="336"/>
      <c r="AQ322" s="537" t="s">
        <v>29</v>
      </c>
      <c r="AR322" s="175"/>
      <c r="AS322" s="558"/>
    </row>
    <row r="323" spans="1:85" ht="6" customHeight="1">
      <c r="A323" s="36"/>
      <c r="B323" s="214"/>
      <c r="C323" s="102"/>
      <c r="D323" s="6"/>
      <c r="E323" s="865"/>
      <c r="F323" s="865"/>
      <c r="G323" s="865"/>
      <c r="H323" s="865"/>
      <c r="I323" s="865"/>
      <c r="J323" s="865"/>
      <c r="K323" s="865"/>
      <c r="L323" s="865"/>
      <c r="M323" s="866"/>
      <c r="N323" s="865"/>
      <c r="O323" s="866"/>
      <c r="P323" s="865"/>
      <c r="Q323" s="865"/>
      <c r="R323" s="867"/>
      <c r="S323" s="867"/>
      <c r="T323" s="868"/>
      <c r="U323" s="31"/>
      <c r="V323" s="6"/>
      <c r="W323" s="545"/>
      <c r="X323" s="541"/>
      <c r="Y323" s="545"/>
      <c r="Z323" s="545"/>
      <c r="AA323" s="545"/>
      <c r="AB323" s="287"/>
      <c r="AC323" s="287"/>
      <c r="AD323" s="1265"/>
      <c r="AE323" s="196"/>
      <c r="AF323" s="545"/>
      <c r="AG323" s="541"/>
      <c r="AH323" s="196"/>
      <c r="AI323" s="545"/>
      <c r="AJ323" s="545"/>
      <c r="AK323" s="545"/>
      <c r="AL323" s="541"/>
      <c r="AM323" s="545"/>
      <c r="AN323" s="545"/>
      <c r="AO323" s="114"/>
      <c r="AP323" s="545"/>
      <c r="AQ323" s="541"/>
      <c r="AR323" s="351"/>
      <c r="AS323" s="1278"/>
    </row>
    <row r="324" spans="1:85" ht="6" customHeight="1">
      <c r="A324" s="47"/>
      <c r="B324" s="214"/>
      <c r="C324" s="102"/>
      <c r="D324" s="4"/>
      <c r="E324" s="22"/>
      <c r="F324" s="22"/>
      <c r="G324" s="22"/>
      <c r="H324" s="22"/>
      <c r="I324" s="22"/>
      <c r="J324" s="22"/>
      <c r="K324" s="22"/>
      <c r="L324" s="22"/>
      <c r="M324" s="869"/>
      <c r="N324" s="22"/>
      <c r="O324" s="869"/>
      <c r="P324" s="22"/>
      <c r="Q324" s="22"/>
      <c r="R324" s="804"/>
      <c r="S324" s="804"/>
      <c r="T324" s="870"/>
      <c r="U324" s="46"/>
      <c r="V324" s="4"/>
      <c r="W324" s="336"/>
      <c r="X324" s="537"/>
      <c r="Y324" s="336"/>
      <c r="Z324" s="336"/>
      <c r="AA324" s="336"/>
      <c r="AB324" s="92"/>
      <c r="AC324" s="92"/>
      <c r="AD324" s="1275"/>
      <c r="AE324" s="73"/>
      <c r="AF324" s="336"/>
      <c r="AG324" s="537"/>
      <c r="AH324" s="73"/>
      <c r="AI324" s="336"/>
      <c r="AJ324" s="336"/>
      <c r="AK324" s="336"/>
      <c r="AL324" s="537"/>
      <c r="AM324" s="336"/>
      <c r="AN324" s="336"/>
      <c r="AO324" s="18"/>
      <c r="AP324" s="336"/>
      <c r="AQ324" s="537"/>
      <c r="AR324" s="175"/>
      <c r="AS324" s="558"/>
    </row>
    <row r="325" spans="1:85" ht="11.25" customHeight="1">
      <c r="A325" s="36"/>
      <c r="B325" s="214" t="s">
        <v>132</v>
      </c>
      <c r="D325" s="4"/>
      <c r="E325" s="1733" t="str">
        <f ca="1">VLOOKUP(CONCATENATE($B$311&amp;"-"&amp;INDIRECT(ADDRESS(ROW(),COLUMN()-3))),INDIRECT("translations[[Question Num]:["&amp; Language_Selected &amp;"]]"),MATCH(Language_Selected,Language_Options,0)+1,FALSE)</f>
        <v>FOLIC ACID TABLETS
[COUNTRY SPECIFIC ADULT DOSE]</v>
      </c>
      <c r="F325" s="1733"/>
      <c r="G325" s="1733"/>
      <c r="H325" s="1733"/>
      <c r="I325" s="1733"/>
      <c r="J325" s="1733"/>
      <c r="K325" s="1733"/>
      <c r="L325" s="1733"/>
      <c r="M325" s="1733"/>
      <c r="N325" s="1733"/>
      <c r="O325" s="1733"/>
      <c r="P325" s="1733"/>
      <c r="Q325" s="1733"/>
      <c r="R325" s="1733"/>
      <c r="S325" s="1733"/>
      <c r="T325" s="1733"/>
      <c r="U325" s="46"/>
      <c r="V325" s="4"/>
      <c r="W325" s="336"/>
      <c r="X325" s="537" t="s">
        <v>21</v>
      </c>
      <c r="Y325" s="336"/>
      <c r="Z325" s="336"/>
      <c r="AA325" s="336"/>
      <c r="AB325" s="92" t="s">
        <v>23</v>
      </c>
      <c r="AC325" s="92"/>
      <c r="AD325" s="1275"/>
      <c r="AE325" s="73"/>
      <c r="AF325" s="336"/>
      <c r="AG325" s="537" t="s">
        <v>25</v>
      </c>
      <c r="AH325" s="73"/>
      <c r="AI325" s="336"/>
      <c r="AJ325" s="336"/>
      <c r="AK325" s="336"/>
      <c r="AL325" s="537" t="s">
        <v>27</v>
      </c>
      <c r="AM325" s="336"/>
      <c r="AN325" s="336"/>
      <c r="AO325" s="18"/>
      <c r="AP325" s="336"/>
      <c r="AQ325" s="537" t="s">
        <v>29</v>
      </c>
      <c r="AR325" s="175"/>
      <c r="AS325" s="558"/>
    </row>
    <row r="326" spans="1:85" ht="11.25" customHeight="1">
      <c r="A326" s="36"/>
      <c r="B326" s="214"/>
      <c r="D326" s="4"/>
      <c r="E326" s="1733"/>
      <c r="F326" s="1733"/>
      <c r="G326" s="1733"/>
      <c r="H326" s="1733"/>
      <c r="I326" s="1733"/>
      <c r="J326" s="1733"/>
      <c r="K326" s="1733"/>
      <c r="L326" s="1733"/>
      <c r="M326" s="1733"/>
      <c r="N326" s="1733"/>
      <c r="O326" s="1733"/>
      <c r="P326" s="1733"/>
      <c r="Q326" s="1733"/>
      <c r="R326" s="1733"/>
      <c r="S326" s="1733"/>
      <c r="T326" s="1733"/>
      <c r="U326" s="46"/>
      <c r="V326" s="4"/>
      <c r="W326" s="336"/>
      <c r="X326" s="537"/>
      <c r="Y326" s="336"/>
      <c r="Z326" s="336"/>
      <c r="AA326" s="336"/>
      <c r="AB326" s="92"/>
      <c r="AC326" s="92"/>
      <c r="AD326" s="1275"/>
      <c r="AE326" s="73"/>
      <c r="AF326" s="336"/>
      <c r="AG326" s="537"/>
      <c r="AH326" s="73"/>
      <c r="AI326" s="336"/>
      <c r="AJ326" s="336"/>
      <c r="AK326" s="336"/>
      <c r="AL326" s="537"/>
      <c r="AM326" s="336"/>
      <c r="AN326" s="336"/>
      <c r="AO326" s="18"/>
      <c r="AP326" s="336"/>
      <c r="AQ326" s="537"/>
      <c r="AR326" s="175"/>
      <c r="AS326" s="558"/>
      <c r="AU326" s="177"/>
    </row>
    <row r="327" spans="1:85" ht="6" customHeight="1">
      <c r="A327" s="36"/>
      <c r="B327" s="214"/>
      <c r="C327" s="102"/>
      <c r="D327" s="6"/>
      <c r="E327" s="865"/>
      <c r="F327" s="865"/>
      <c r="G327" s="865"/>
      <c r="H327" s="865"/>
      <c r="I327" s="865"/>
      <c r="J327" s="865"/>
      <c r="K327" s="865"/>
      <c r="L327" s="865"/>
      <c r="M327" s="866"/>
      <c r="N327" s="865"/>
      <c r="O327" s="866"/>
      <c r="P327" s="865"/>
      <c r="Q327" s="865"/>
      <c r="R327" s="867"/>
      <c r="S327" s="867"/>
      <c r="T327" s="868"/>
      <c r="U327" s="31"/>
      <c r="V327" s="6"/>
      <c r="W327" s="545"/>
      <c r="X327" s="541"/>
      <c r="Y327" s="545"/>
      <c r="Z327" s="545"/>
      <c r="AA327" s="545"/>
      <c r="AB327" s="287"/>
      <c r="AC327" s="287"/>
      <c r="AD327" s="1265"/>
      <c r="AE327" s="196"/>
      <c r="AF327" s="545"/>
      <c r="AG327" s="541"/>
      <c r="AH327" s="196"/>
      <c r="AI327" s="545"/>
      <c r="AJ327" s="545"/>
      <c r="AK327" s="545"/>
      <c r="AL327" s="541"/>
      <c r="AM327" s="545"/>
      <c r="AN327" s="545"/>
      <c r="AO327" s="114"/>
      <c r="AP327" s="545"/>
      <c r="AQ327" s="541"/>
      <c r="AR327" s="351"/>
      <c r="AS327" s="1278"/>
      <c r="AU327" s="177"/>
    </row>
    <row r="328" spans="1:85" ht="6" customHeight="1">
      <c r="A328" s="47"/>
      <c r="B328" s="214"/>
      <c r="C328" s="102"/>
      <c r="D328" s="4"/>
      <c r="E328" s="22"/>
      <c r="F328" s="22"/>
      <c r="G328" s="22"/>
      <c r="H328" s="22"/>
      <c r="I328" s="22"/>
      <c r="J328" s="22"/>
      <c r="K328" s="22"/>
      <c r="L328" s="22"/>
      <c r="M328" s="869"/>
      <c r="N328" s="22"/>
      <c r="O328" s="869"/>
      <c r="P328" s="22"/>
      <c r="Q328" s="22"/>
      <c r="R328" s="804"/>
      <c r="S328" s="804"/>
      <c r="T328" s="870"/>
      <c r="U328" s="46"/>
      <c r="V328" s="4"/>
      <c r="W328" s="336"/>
      <c r="X328" s="537"/>
      <c r="Y328" s="336"/>
      <c r="Z328" s="336"/>
      <c r="AA328" s="336"/>
      <c r="AB328" s="92"/>
      <c r="AC328" s="92"/>
      <c r="AD328" s="1275"/>
      <c r="AE328" s="73"/>
      <c r="AF328" s="336"/>
      <c r="AG328" s="537"/>
      <c r="AH328" s="73"/>
      <c r="AI328" s="336"/>
      <c r="AJ328" s="336"/>
      <c r="AK328" s="336"/>
      <c r="AL328" s="537"/>
      <c r="AM328" s="336"/>
      <c r="AN328" s="336"/>
      <c r="AO328" s="18"/>
      <c r="AP328" s="336"/>
      <c r="AQ328" s="537"/>
      <c r="AR328" s="175"/>
      <c r="AS328" s="558"/>
      <c r="AU328" s="177"/>
    </row>
    <row r="329" spans="1:85" ht="11.25" customHeight="1">
      <c r="A329" s="36"/>
      <c r="B329" s="214" t="s">
        <v>133</v>
      </c>
      <c r="D329" s="4"/>
      <c r="E329" s="1733" t="str">
        <f ca="1">VLOOKUP(CONCATENATE($B$311&amp;"-"&amp;INDIRECT(ADDRESS(ROW(),COLUMN()-3))),INDIRECT("translations[[Question Num]:["&amp; Language_Selected &amp;"]]"),MATCH(Language_Selected,Language_Options,0)+1,FALSE)</f>
        <v>IRON TABLETS 
[COUNTRY SPECIFIC ADULT DOSE]</v>
      </c>
      <c r="F329" s="1733"/>
      <c r="G329" s="1733"/>
      <c r="H329" s="1733"/>
      <c r="I329" s="1733"/>
      <c r="J329" s="1733"/>
      <c r="K329" s="1733"/>
      <c r="L329" s="1733"/>
      <c r="M329" s="1733"/>
      <c r="N329" s="1733"/>
      <c r="O329" s="1733"/>
      <c r="P329" s="1733"/>
      <c r="Q329" s="1733"/>
      <c r="R329" s="1733"/>
      <c r="S329" s="1733"/>
      <c r="T329" s="1733"/>
      <c r="U329" s="46"/>
      <c r="V329" s="4"/>
      <c r="W329" s="336"/>
      <c r="X329" s="537" t="s">
        <v>21</v>
      </c>
      <c r="Y329" s="336"/>
      <c r="Z329" s="336"/>
      <c r="AA329" s="336"/>
      <c r="AB329" s="92" t="s">
        <v>23</v>
      </c>
      <c r="AC329" s="92"/>
      <c r="AD329" s="1275"/>
      <c r="AE329" s="73"/>
      <c r="AF329" s="336"/>
      <c r="AG329" s="537" t="s">
        <v>25</v>
      </c>
      <c r="AH329" s="73"/>
      <c r="AI329" s="336"/>
      <c r="AJ329" s="336"/>
      <c r="AK329" s="336"/>
      <c r="AL329" s="537" t="s">
        <v>27</v>
      </c>
      <c r="AM329" s="336"/>
      <c r="AN329" s="336"/>
      <c r="AO329" s="18"/>
      <c r="AP329" s="336"/>
      <c r="AQ329" s="537" t="s">
        <v>29</v>
      </c>
      <c r="AR329" s="175"/>
      <c r="AS329" s="558"/>
      <c r="AU329" s="177"/>
    </row>
    <row r="330" spans="1:85" ht="11.25" customHeight="1">
      <c r="A330" s="36"/>
      <c r="B330" s="214"/>
      <c r="D330" s="4"/>
      <c r="E330" s="1733"/>
      <c r="F330" s="1733"/>
      <c r="G330" s="1733"/>
      <c r="H330" s="1733"/>
      <c r="I330" s="1733"/>
      <c r="J330" s="1733"/>
      <c r="K330" s="1733"/>
      <c r="L330" s="1733"/>
      <c r="M330" s="1733"/>
      <c r="N330" s="1733"/>
      <c r="O330" s="1733"/>
      <c r="P330" s="1733"/>
      <c r="Q330" s="1733"/>
      <c r="R330" s="1733"/>
      <c r="S330" s="1733"/>
      <c r="T330" s="1733"/>
      <c r="U330" s="46"/>
      <c r="V330" s="4"/>
      <c r="W330" s="336"/>
      <c r="X330" s="537"/>
      <c r="Y330" s="336"/>
      <c r="Z330" s="336"/>
      <c r="AA330" s="336"/>
      <c r="AB330" s="92"/>
      <c r="AC330" s="92"/>
      <c r="AD330" s="1275"/>
      <c r="AE330" s="73"/>
      <c r="AF330" s="336"/>
      <c r="AG330" s="537"/>
      <c r="AH330" s="73"/>
      <c r="AI330" s="336"/>
      <c r="AJ330" s="336"/>
      <c r="AK330" s="336"/>
      <c r="AL330" s="537"/>
      <c r="AM330" s="336"/>
      <c r="AN330" s="336"/>
      <c r="AO330" s="18"/>
      <c r="AP330" s="336"/>
      <c r="AQ330" s="537"/>
      <c r="AR330" s="175"/>
      <c r="AS330" s="558"/>
      <c r="AU330" s="177"/>
    </row>
    <row r="331" spans="1:85" ht="6" customHeight="1">
      <c r="A331" s="36"/>
      <c r="B331" s="214"/>
      <c r="C331" s="102"/>
      <c r="D331" s="6"/>
      <c r="E331" s="865"/>
      <c r="F331" s="865"/>
      <c r="G331" s="865"/>
      <c r="H331" s="865"/>
      <c r="I331" s="865"/>
      <c r="J331" s="865"/>
      <c r="K331" s="865"/>
      <c r="L331" s="865"/>
      <c r="M331" s="866"/>
      <c r="N331" s="865"/>
      <c r="O331" s="866"/>
      <c r="P331" s="865"/>
      <c r="Q331" s="865"/>
      <c r="R331" s="867"/>
      <c r="S331" s="867"/>
      <c r="T331" s="868"/>
      <c r="U331" s="31"/>
      <c r="V331" s="6"/>
      <c r="W331" s="545"/>
      <c r="X331" s="541"/>
      <c r="Y331" s="545"/>
      <c r="Z331" s="545"/>
      <c r="AA331" s="545"/>
      <c r="AB331" s="287"/>
      <c r="AC331" s="287"/>
      <c r="AD331" s="1265"/>
      <c r="AE331" s="196"/>
      <c r="AF331" s="545"/>
      <c r="AG331" s="541"/>
      <c r="AH331" s="196"/>
      <c r="AI331" s="545"/>
      <c r="AJ331" s="545"/>
      <c r="AK331" s="545"/>
      <c r="AL331" s="541"/>
      <c r="AM331" s="545"/>
      <c r="AN331" s="545"/>
      <c r="AO331" s="114"/>
      <c r="AP331" s="545"/>
      <c r="AQ331" s="541"/>
      <c r="AR331" s="351"/>
      <c r="AS331" s="1278"/>
      <c r="AU331" s="177"/>
    </row>
    <row r="332" spans="1:85" ht="6" customHeight="1">
      <c r="A332" s="47"/>
      <c r="B332" s="214"/>
      <c r="C332" s="102"/>
      <c r="D332" s="4"/>
      <c r="E332" s="22"/>
      <c r="F332" s="22"/>
      <c r="G332" s="22"/>
      <c r="H332" s="22"/>
      <c r="I332" s="22"/>
      <c r="J332" s="22"/>
      <c r="K332" s="22"/>
      <c r="L332" s="22"/>
      <c r="M332" s="869"/>
      <c r="N332" s="22"/>
      <c r="O332" s="869"/>
      <c r="P332" s="22"/>
      <c r="Q332" s="22"/>
      <c r="R332" s="804"/>
      <c r="S332" s="804"/>
      <c r="T332" s="870"/>
      <c r="U332" s="46"/>
      <c r="V332" s="4"/>
      <c r="W332" s="336"/>
      <c r="X332" s="537"/>
      <c r="Y332" s="336"/>
      <c r="Z332" s="336"/>
      <c r="AA332" s="336"/>
      <c r="AB332" s="92"/>
      <c r="AC332" s="92"/>
      <c r="AD332" s="1275"/>
      <c r="AE332" s="73"/>
      <c r="AF332" s="336"/>
      <c r="AG332" s="537"/>
      <c r="AH332" s="73"/>
      <c r="AI332" s="336"/>
      <c r="AJ332" s="336"/>
      <c r="AK332" s="336"/>
      <c r="AL332" s="537"/>
      <c r="AM332" s="336"/>
      <c r="AN332" s="336"/>
      <c r="AO332" s="18"/>
      <c r="AP332" s="336"/>
      <c r="AQ332" s="537"/>
      <c r="AR332" s="175"/>
      <c r="AS332" s="558"/>
      <c r="AU332" s="177"/>
    </row>
    <row r="333" spans="1:85" ht="11.25" customHeight="1">
      <c r="A333" s="36"/>
      <c r="B333" s="214" t="s">
        <v>134</v>
      </c>
      <c r="D333" s="4"/>
      <c r="E333" s="1801" t="str">
        <f ca="1">VLOOKUP(CONCATENATE($B$311&amp;"-"&amp;INDIRECT(ADDRESS(ROW(),COLUMN()-3))),INDIRECT("translations[[Question Num]:["&amp; Language_Selected &amp;"]]"),MATCH(Language_Selected,Language_Options,0)+1,FALSE)</f>
        <v>IRON TABLETS
[COUNTRY SPECIFIC PEDIATRIC DOSE]</v>
      </c>
      <c r="F333" s="1801"/>
      <c r="G333" s="1801"/>
      <c r="H333" s="1801"/>
      <c r="I333" s="1801"/>
      <c r="J333" s="1801"/>
      <c r="K333" s="1801"/>
      <c r="L333" s="1801"/>
      <c r="M333" s="1801"/>
      <c r="N333" s="1801"/>
      <c r="O333" s="1801"/>
      <c r="P333" s="1801"/>
      <c r="Q333" s="1801"/>
      <c r="R333" s="1801"/>
      <c r="S333" s="1801"/>
      <c r="T333" s="1801"/>
      <c r="U333" s="46"/>
      <c r="V333" s="4"/>
      <c r="W333" s="336"/>
      <c r="X333" s="537" t="s">
        <v>21</v>
      </c>
      <c r="Y333" s="336"/>
      <c r="Z333" s="336"/>
      <c r="AA333" s="336"/>
      <c r="AB333" s="92" t="s">
        <v>23</v>
      </c>
      <c r="AC333" s="92"/>
      <c r="AD333" s="1275"/>
      <c r="AE333" s="73"/>
      <c r="AF333" s="336"/>
      <c r="AG333" s="537" t="s">
        <v>25</v>
      </c>
      <c r="AH333" s="73"/>
      <c r="AI333" s="336"/>
      <c r="AJ333" s="336"/>
      <c r="AK333" s="336"/>
      <c r="AL333" s="537" t="s">
        <v>27</v>
      </c>
      <c r="AM333" s="336"/>
      <c r="AN333" s="336"/>
      <c r="AO333" s="18"/>
      <c r="AP333" s="336"/>
      <c r="AQ333" s="537" t="s">
        <v>29</v>
      </c>
      <c r="AR333" s="175"/>
      <c r="AS333" s="558"/>
      <c r="AU333" s="177"/>
    </row>
    <row r="334" spans="1:85" ht="11.25" customHeight="1">
      <c r="A334" s="36"/>
      <c r="B334" s="214"/>
      <c r="D334" s="4"/>
      <c r="E334" s="1801"/>
      <c r="F334" s="1801"/>
      <c r="G334" s="1801"/>
      <c r="H334" s="1801"/>
      <c r="I334" s="1801"/>
      <c r="J334" s="1801"/>
      <c r="K334" s="1801"/>
      <c r="L334" s="1801"/>
      <c r="M334" s="1801"/>
      <c r="N334" s="1801"/>
      <c r="O334" s="1801"/>
      <c r="P334" s="1801"/>
      <c r="Q334" s="1801"/>
      <c r="R334" s="1801"/>
      <c r="S334" s="1801"/>
      <c r="T334" s="1801"/>
      <c r="U334" s="46"/>
      <c r="V334" s="4"/>
      <c r="W334" s="336"/>
      <c r="X334" s="537"/>
      <c r="Y334" s="336"/>
      <c r="Z334" s="336"/>
      <c r="AA334" s="336"/>
      <c r="AB334" s="92"/>
      <c r="AC334" s="92"/>
      <c r="AD334" s="1275"/>
      <c r="AE334" s="73"/>
      <c r="AF334" s="336"/>
      <c r="AG334" s="537"/>
      <c r="AH334" s="73"/>
      <c r="AI334" s="336"/>
      <c r="AJ334" s="336"/>
      <c r="AK334" s="336"/>
      <c r="AL334" s="537"/>
      <c r="AM334" s="336"/>
      <c r="AN334" s="336"/>
      <c r="AO334" s="18"/>
      <c r="AP334" s="336"/>
      <c r="AQ334" s="537"/>
      <c r="AR334" s="175"/>
      <c r="AS334" s="558"/>
      <c r="AU334" s="605"/>
      <c r="AV334" s="608"/>
      <c r="AW334" s="608"/>
      <c r="AX334" s="608"/>
      <c r="AY334" s="608"/>
      <c r="AZ334" s="608"/>
      <c r="BA334" s="608"/>
      <c r="BB334" s="608"/>
      <c r="BC334" s="608"/>
      <c r="BD334" s="608"/>
      <c r="BE334" s="608"/>
      <c r="BF334" s="608"/>
      <c r="BG334" s="608"/>
      <c r="BH334" s="608"/>
      <c r="BI334" s="608"/>
      <c r="BJ334" s="608"/>
      <c r="BK334" s="608"/>
      <c r="BL334" s="608"/>
      <c r="BM334" s="608"/>
      <c r="BN334" s="608"/>
      <c r="BO334" s="608"/>
      <c r="BP334" s="608"/>
      <c r="BQ334" s="608"/>
      <c r="BR334" s="608"/>
      <c r="BS334" s="608"/>
      <c r="BT334" s="608"/>
      <c r="BU334" s="608"/>
      <c r="BV334" s="608"/>
      <c r="BW334" s="608"/>
      <c r="BX334" s="608"/>
      <c r="BY334" s="608"/>
      <c r="BZ334" s="608"/>
      <c r="CA334" s="608"/>
      <c r="CB334" s="608"/>
      <c r="CC334" s="608"/>
      <c r="CD334" s="608"/>
      <c r="CE334" s="608"/>
      <c r="CF334" s="608"/>
      <c r="CG334" s="608"/>
    </row>
    <row r="335" spans="1:85" ht="11.25" customHeight="1">
      <c r="A335" s="36"/>
      <c r="B335" s="214"/>
      <c r="D335" s="4"/>
      <c r="E335" s="1801"/>
      <c r="F335" s="1801"/>
      <c r="G335" s="1801"/>
      <c r="H335" s="1801"/>
      <c r="I335" s="1801"/>
      <c r="J335" s="1801"/>
      <c r="K335" s="1801"/>
      <c r="L335" s="1801"/>
      <c r="M335" s="1801"/>
      <c r="N335" s="1801"/>
      <c r="O335" s="1801"/>
      <c r="P335" s="1801"/>
      <c r="Q335" s="1801"/>
      <c r="R335" s="1801"/>
      <c r="S335" s="1801"/>
      <c r="T335" s="1801"/>
      <c r="U335" s="46"/>
      <c r="V335" s="4"/>
      <c r="W335" s="336"/>
      <c r="X335" s="537"/>
      <c r="Y335" s="336"/>
      <c r="Z335" s="336"/>
      <c r="AA335" s="336"/>
      <c r="AB335" s="92"/>
      <c r="AC335" s="92"/>
      <c r="AD335" s="1275"/>
      <c r="AE335" s="73"/>
      <c r="AF335" s="336"/>
      <c r="AG335" s="537"/>
      <c r="AH335" s="73"/>
      <c r="AI335" s="336"/>
      <c r="AJ335" s="336"/>
      <c r="AK335" s="336"/>
      <c r="AL335" s="537"/>
      <c r="AM335" s="336"/>
      <c r="AN335" s="336"/>
      <c r="AO335" s="18"/>
      <c r="AP335" s="336"/>
      <c r="AQ335" s="537"/>
      <c r="AR335" s="175"/>
      <c r="AS335" s="558"/>
      <c r="AU335" s="177"/>
    </row>
    <row r="336" spans="1:85" ht="6" customHeight="1">
      <c r="A336" s="36"/>
      <c r="B336" s="214"/>
      <c r="C336" s="102"/>
      <c r="D336" s="6"/>
      <c r="E336" s="865"/>
      <c r="F336" s="865"/>
      <c r="G336" s="865"/>
      <c r="H336" s="865"/>
      <c r="I336" s="865"/>
      <c r="J336" s="865"/>
      <c r="K336" s="865"/>
      <c r="L336" s="865"/>
      <c r="M336" s="866"/>
      <c r="N336" s="865"/>
      <c r="O336" s="866"/>
      <c r="P336" s="865"/>
      <c r="Q336" s="865"/>
      <c r="R336" s="867"/>
      <c r="S336" s="867"/>
      <c r="T336" s="868"/>
      <c r="U336" s="31"/>
      <c r="V336" s="6"/>
      <c r="W336" s="545"/>
      <c r="X336" s="541"/>
      <c r="Y336" s="545"/>
      <c r="Z336" s="545"/>
      <c r="AA336" s="545"/>
      <c r="AB336" s="287"/>
      <c r="AC336" s="287"/>
      <c r="AD336" s="1265"/>
      <c r="AE336" s="196"/>
      <c r="AF336" s="545"/>
      <c r="AG336" s="541"/>
      <c r="AH336" s="196"/>
      <c r="AI336" s="545"/>
      <c r="AJ336" s="545"/>
      <c r="AK336" s="545"/>
      <c r="AL336" s="541"/>
      <c r="AM336" s="545"/>
      <c r="AN336" s="545"/>
      <c r="AO336" s="114"/>
      <c r="AP336" s="545"/>
      <c r="AQ336" s="541"/>
      <c r="AR336" s="351"/>
      <c r="AS336" s="1278"/>
      <c r="AU336" s="177"/>
    </row>
    <row r="337" spans="1:47" ht="6" customHeight="1">
      <c r="A337" s="47"/>
      <c r="B337" s="214"/>
      <c r="C337" s="102"/>
      <c r="D337" s="4"/>
      <c r="E337" s="22"/>
      <c r="F337" s="22"/>
      <c r="G337" s="22"/>
      <c r="H337" s="22"/>
      <c r="I337" s="22"/>
      <c r="J337" s="22"/>
      <c r="K337" s="22"/>
      <c r="L337" s="22"/>
      <c r="M337" s="869"/>
      <c r="N337" s="22"/>
      <c r="O337" s="869"/>
      <c r="P337" s="22"/>
      <c r="Q337" s="22"/>
      <c r="R337" s="804"/>
      <c r="S337" s="804"/>
      <c r="T337" s="870"/>
      <c r="U337" s="46"/>
      <c r="V337" s="4"/>
      <c r="W337" s="336"/>
      <c r="X337" s="537"/>
      <c r="Y337" s="336"/>
      <c r="Z337" s="336"/>
      <c r="AA337" s="336"/>
      <c r="AB337" s="92"/>
      <c r="AC337" s="92"/>
      <c r="AD337" s="1275"/>
      <c r="AE337" s="73"/>
      <c r="AF337" s="336"/>
      <c r="AG337" s="537"/>
      <c r="AH337" s="73"/>
      <c r="AI337" s="336"/>
      <c r="AJ337" s="336"/>
      <c r="AK337" s="336"/>
      <c r="AL337" s="537"/>
      <c r="AM337" s="336"/>
      <c r="AN337" s="336"/>
      <c r="AO337" s="18"/>
      <c r="AP337" s="336"/>
      <c r="AQ337" s="537"/>
      <c r="AR337" s="175"/>
      <c r="AS337" s="558"/>
      <c r="AU337" s="177"/>
    </row>
    <row r="338" spans="1:47" ht="11.25" customHeight="1">
      <c r="A338" s="36"/>
      <c r="B338" s="214" t="s">
        <v>135</v>
      </c>
      <c r="D338" s="4"/>
      <c r="E338" s="1801" t="str">
        <f ca="1">VLOOKUP(CONCATENATE($B$311&amp;"-"&amp;INDIRECT(ADDRESS(ROW(),COLUMN()-3))),INDIRECT("translations[[Question Num]:["&amp; Language_Selected &amp;"]]"),MATCH(Language_Selected,Language_Options,0)+1,FALSE)</f>
        <v>IRON SYRUP, OR IRON LIQUID DROPS</v>
      </c>
      <c r="F338" s="1801"/>
      <c r="G338" s="1801"/>
      <c r="H338" s="1801"/>
      <c r="I338" s="1801"/>
      <c r="J338" s="1801"/>
      <c r="K338" s="1801"/>
      <c r="L338" s="1801"/>
      <c r="M338" s="1801"/>
      <c r="N338" s="1801"/>
      <c r="O338" s="1801"/>
      <c r="P338" s="1801"/>
      <c r="Q338" s="1801"/>
      <c r="R338" s="1801"/>
      <c r="S338" s="1801"/>
      <c r="T338" s="1801"/>
      <c r="U338" s="46"/>
      <c r="V338" s="4"/>
      <c r="W338" s="336"/>
      <c r="X338" s="537" t="s">
        <v>21</v>
      </c>
      <c r="Y338" s="336"/>
      <c r="Z338" s="336"/>
      <c r="AA338" s="336"/>
      <c r="AB338" s="92" t="s">
        <v>23</v>
      </c>
      <c r="AC338" s="92"/>
      <c r="AD338" s="1275"/>
      <c r="AE338" s="73"/>
      <c r="AF338" s="336"/>
      <c r="AG338" s="537" t="s">
        <v>25</v>
      </c>
      <c r="AH338" s="73"/>
      <c r="AI338" s="336"/>
      <c r="AJ338" s="336"/>
      <c r="AK338" s="336"/>
      <c r="AL338" s="537" t="s">
        <v>27</v>
      </c>
      <c r="AM338" s="336"/>
      <c r="AN338" s="336"/>
      <c r="AO338" s="18"/>
      <c r="AP338" s="336"/>
      <c r="AQ338" s="537" t="s">
        <v>29</v>
      </c>
      <c r="AR338" s="175"/>
      <c r="AS338" s="558"/>
      <c r="AU338" s="605"/>
    </row>
    <row r="339" spans="1:47" ht="6" customHeight="1">
      <c r="A339" s="36"/>
      <c r="B339" s="214"/>
      <c r="C339" s="102"/>
      <c r="D339" s="6"/>
      <c r="E339" s="865"/>
      <c r="F339" s="865"/>
      <c r="G339" s="865"/>
      <c r="H339" s="865"/>
      <c r="I339" s="865"/>
      <c r="J339" s="865"/>
      <c r="K339" s="865"/>
      <c r="L339" s="865"/>
      <c r="M339" s="866"/>
      <c r="N339" s="865"/>
      <c r="O339" s="866"/>
      <c r="P339" s="865"/>
      <c r="Q339" s="865"/>
      <c r="R339" s="867"/>
      <c r="S339" s="867"/>
      <c r="T339" s="868"/>
      <c r="U339" s="31"/>
      <c r="V339" s="6"/>
      <c r="W339" s="545"/>
      <c r="X339" s="541"/>
      <c r="Y339" s="545"/>
      <c r="Z339" s="545"/>
      <c r="AA339" s="545"/>
      <c r="AB339" s="287"/>
      <c r="AC339" s="287"/>
      <c r="AD339" s="1265"/>
      <c r="AE339" s="196"/>
      <c r="AF339" s="545"/>
      <c r="AG339" s="541"/>
      <c r="AH339" s="196"/>
      <c r="AI339" s="545"/>
      <c r="AJ339" s="545"/>
      <c r="AK339" s="545"/>
      <c r="AL339" s="541"/>
      <c r="AM339" s="545"/>
      <c r="AN339" s="545"/>
      <c r="AO339" s="114"/>
      <c r="AP339" s="545"/>
      <c r="AQ339" s="541"/>
      <c r="AR339" s="351"/>
      <c r="AS339" s="1278"/>
      <c r="AU339" s="177"/>
    </row>
    <row r="340" spans="1:47" ht="6" customHeight="1">
      <c r="A340" s="47"/>
      <c r="B340" s="214"/>
      <c r="C340" s="102"/>
      <c r="D340" s="4"/>
      <c r="E340" s="22"/>
      <c r="F340" s="22"/>
      <c r="G340" s="22"/>
      <c r="H340" s="22"/>
      <c r="I340" s="22"/>
      <c r="J340" s="22"/>
      <c r="K340" s="22"/>
      <c r="L340" s="22"/>
      <c r="M340" s="869"/>
      <c r="N340" s="22"/>
      <c r="O340" s="869"/>
      <c r="P340" s="22"/>
      <c r="Q340" s="22"/>
      <c r="R340" s="804"/>
      <c r="S340" s="804"/>
      <c r="T340" s="870"/>
      <c r="U340" s="46"/>
      <c r="V340" s="4"/>
      <c r="W340" s="336"/>
      <c r="X340" s="537"/>
      <c r="Y340" s="336"/>
      <c r="Z340" s="336"/>
      <c r="AA340" s="336"/>
      <c r="AB340" s="92"/>
      <c r="AC340" s="92"/>
      <c r="AD340" s="1275"/>
      <c r="AE340" s="73"/>
      <c r="AF340" s="336"/>
      <c r="AG340" s="537"/>
      <c r="AH340" s="73"/>
      <c r="AI340" s="336"/>
      <c r="AJ340" s="336"/>
      <c r="AK340" s="336"/>
      <c r="AL340" s="537"/>
      <c r="AM340" s="336"/>
      <c r="AN340" s="336"/>
      <c r="AO340" s="18"/>
      <c r="AP340" s="336"/>
      <c r="AQ340" s="537"/>
      <c r="AR340" s="175"/>
      <c r="AS340" s="558"/>
      <c r="AU340" s="177"/>
    </row>
    <row r="341" spans="1:47" ht="11.25" customHeight="1">
      <c r="A341" s="36"/>
      <c r="B341" s="214" t="s">
        <v>136</v>
      </c>
      <c r="D341" s="4"/>
      <c r="E341" s="1733" t="str">
        <f ca="1">VLOOKUP(CONCATENATE($B$311&amp;"-"&amp;INDIRECT(ADDRESS(ROW(),COLUMN()-3))),INDIRECT("translations[[Question Num]:["&amp; Language_Selected &amp;"]]"),MATCH(Language_Selected,Language_Options,0)+1,FALSE)</f>
        <v>IRON + FOLIC ACID COMBINATION TABLET</v>
      </c>
      <c r="F341" s="1733"/>
      <c r="G341" s="1733"/>
      <c r="H341" s="1733"/>
      <c r="I341" s="1733"/>
      <c r="J341" s="1733"/>
      <c r="K341" s="1733"/>
      <c r="L341" s="1733"/>
      <c r="M341" s="1733"/>
      <c r="N341" s="1733"/>
      <c r="O341" s="1733"/>
      <c r="P341" s="1733"/>
      <c r="Q341" s="1733"/>
      <c r="R341" s="1733"/>
      <c r="S341" s="1733"/>
      <c r="T341" s="1733"/>
      <c r="U341" s="46"/>
      <c r="V341" s="4"/>
      <c r="W341" s="336"/>
      <c r="X341" s="537" t="s">
        <v>21</v>
      </c>
      <c r="Y341" s="336"/>
      <c r="Z341" s="336"/>
      <c r="AA341" s="336"/>
      <c r="AB341" s="92" t="s">
        <v>23</v>
      </c>
      <c r="AC341" s="92"/>
      <c r="AD341" s="1275"/>
      <c r="AE341" s="73"/>
      <c r="AF341" s="336"/>
      <c r="AG341" s="537" t="s">
        <v>25</v>
      </c>
      <c r="AH341" s="73"/>
      <c r="AI341" s="336"/>
      <c r="AJ341" s="336"/>
      <c r="AK341" s="336"/>
      <c r="AL341" s="537" t="s">
        <v>27</v>
      </c>
      <c r="AM341" s="336"/>
      <c r="AN341" s="336"/>
      <c r="AO341" s="18"/>
      <c r="AP341" s="336"/>
      <c r="AQ341" s="537" t="s">
        <v>29</v>
      </c>
      <c r="AR341" s="175"/>
      <c r="AS341" s="558"/>
      <c r="AU341" s="177"/>
    </row>
    <row r="342" spans="1:47" ht="11.25" customHeight="1">
      <c r="A342" s="36"/>
      <c r="B342" s="214"/>
      <c r="D342" s="4"/>
      <c r="E342" s="1733"/>
      <c r="F342" s="1733"/>
      <c r="G342" s="1733"/>
      <c r="H342" s="1733"/>
      <c r="I342" s="1733"/>
      <c r="J342" s="1733"/>
      <c r="K342" s="1733"/>
      <c r="L342" s="1733"/>
      <c r="M342" s="1733"/>
      <c r="N342" s="1733"/>
      <c r="O342" s="1733"/>
      <c r="P342" s="1733"/>
      <c r="Q342" s="1733"/>
      <c r="R342" s="1733"/>
      <c r="S342" s="1733"/>
      <c r="T342" s="1733"/>
      <c r="U342" s="46"/>
      <c r="V342" s="4"/>
      <c r="W342" s="336"/>
      <c r="X342" s="537"/>
      <c r="Y342" s="336"/>
      <c r="Z342" s="336"/>
      <c r="AA342" s="336"/>
      <c r="AB342" s="92"/>
      <c r="AC342" s="92"/>
      <c r="AD342" s="1275"/>
      <c r="AE342" s="73"/>
      <c r="AF342" s="336"/>
      <c r="AG342" s="537"/>
      <c r="AH342" s="73"/>
      <c r="AI342" s="336"/>
      <c r="AJ342" s="336"/>
      <c r="AK342" s="336"/>
      <c r="AL342" s="537"/>
      <c r="AM342" s="336"/>
      <c r="AN342" s="336"/>
      <c r="AO342" s="18"/>
      <c r="AP342" s="336"/>
      <c r="AQ342" s="537"/>
      <c r="AR342" s="175"/>
      <c r="AS342" s="558"/>
      <c r="AU342" s="177"/>
    </row>
    <row r="343" spans="1:47" ht="6" customHeight="1">
      <c r="A343" s="36"/>
      <c r="B343" s="214"/>
      <c r="C343" s="102"/>
      <c r="D343" s="6"/>
      <c r="E343" s="865"/>
      <c r="F343" s="865"/>
      <c r="G343" s="865"/>
      <c r="H343" s="865"/>
      <c r="I343" s="865"/>
      <c r="J343" s="865"/>
      <c r="K343" s="865"/>
      <c r="L343" s="865"/>
      <c r="M343" s="866"/>
      <c r="N343" s="865"/>
      <c r="O343" s="866"/>
      <c r="P343" s="865"/>
      <c r="Q343" s="865"/>
      <c r="R343" s="867"/>
      <c r="S343" s="867"/>
      <c r="T343" s="868"/>
      <c r="U343" s="31"/>
      <c r="V343" s="6"/>
      <c r="W343" s="545"/>
      <c r="X343" s="541"/>
      <c r="Y343" s="545"/>
      <c r="Z343" s="545"/>
      <c r="AA343" s="545"/>
      <c r="AB343" s="287"/>
      <c r="AC343" s="287"/>
      <c r="AD343" s="1265"/>
      <c r="AE343" s="196"/>
      <c r="AF343" s="545"/>
      <c r="AG343" s="541"/>
      <c r="AH343" s="196"/>
      <c r="AI343" s="545"/>
      <c r="AJ343" s="545"/>
      <c r="AK343" s="545"/>
      <c r="AL343" s="541"/>
      <c r="AM343" s="545"/>
      <c r="AN343" s="545"/>
      <c r="AO343" s="114"/>
      <c r="AP343" s="545"/>
      <c r="AQ343" s="541"/>
      <c r="AR343" s="351"/>
      <c r="AS343" s="1278"/>
      <c r="AU343" s="177"/>
    </row>
    <row r="344" spans="1:47" ht="6" customHeight="1">
      <c r="A344" s="47"/>
      <c r="B344" s="214"/>
      <c r="C344" s="102"/>
      <c r="D344" s="4"/>
      <c r="E344" s="22"/>
      <c r="F344" s="22"/>
      <c r="G344" s="22"/>
      <c r="H344" s="22"/>
      <c r="I344" s="22"/>
      <c r="J344" s="22"/>
      <c r="K344" s="22"/>
      <c r="L344" s="22"/>
      <c r="M344" s="869"/>
      <c r="N344" s="22"/>
      <c r="O344" s="869"/>
      <c r="P344" s="22"/>
      <c r="Q344" s="22"/>
      <c r="R344" s="804"/>
      <c r="S344" s="804"/>
      <c r="T344" s="870"/>
      <c r="U344" s="46"/>
      <c r="V344" s="4"/>
      <c r="W344" s="336"/>
      <c r="X344" s="537"/>
      <c r="Y344" s="336"/>
      <c r="Z344" s="336"/>
      <c r="AA344" s="336"/>
      <c r="AB344" s="92"/>
      <c r="AC344" s="92"/>
      <c r="AD344" s="1275"/>
      <c r="AE344" s="73"/>
      <c r="AF344" s="336"/>
      <c r="AG344" s="537"/>
      <c r="AH344" s="73"/>
      <c r="AI344" s="336"/>
      <c r="AJ344" s="336"/>
      <c r="AK344" s="336"/>
      <c r="AL344" s="537"/>
      <c r="AM344" s="336"/>
      <c r="AN344" s="336"/>
      <c r="AO344" s="18"/>
      <c r="AP344" s="336"/>
      <c r="AQ344" s="537"/>
      <c r="AR344" s="175"/>
      <c r="AS344" s="558"/>
      <c r="AU344" s="177"/>
    </row>
    <row r="345" spans="1:47" ht="11.25" customHeight="1">
      <c r="A345" s="36"/>
      <c r="B345" s="214" t="s">
        <v>137</v>
      </c>
      <c r="D345" s="4"/>
      <c r="E345" s="1733" t="str">
        <f ca="1">VLOOKUP(CONCATENATE($B$311&amp;"-"&amp;INDIRECT(ADDRESS(ROW(),COLUMN()-3))),INDIRECT("translations[[Question Num]:["&amp; Language_Selected &amp;"]]"),MATCH(Language_Selected,Language_Options,0)+1,FALSE)</f>
        <v xml:space="preserve">[PER COUNTRY GUIDELINES]
CALCIUM TABLET										
[COUNTRY SPECIFIC ADULT DOSE]												</v>
      </c>
      <c r="F345" s="1733"/>
      <c r="G345" s="1733"/>
      <c r="H345" s="1733"/>
      <c r="I345" s="1733"/>
      <c r="J345" s="1733"/>
      <c r="K345" s="1733"/>
      <c r="L345" s="1733"/>
      <c r="M345" s="1733"/>
      <c r="N345" s="1733"/>
      <c r="O345" s="1733"/>
      <c r="P345" s="1733"/>
      <c r="Q345" s="1733"/>
      <c r="R345" s="1733"/>
      <c r="S345" s="1733"/>
      <c r="T345" s="1733"/>
      <c r="U345" s="46"/>
      <c r="V345" s="4"/>
      <c r="W345" s="336"/>
      <c r="X345" s="537" t="s">
        <v>21</v>
      </c>
      <c r="Y345" s="336"/>
      <c r="Z345" s="336"/>
      <c r="AA345" s="336"/>
      <c r="AB345" s="92" t="s">
        <v>23</v>
      </c>
      <c r="AC345" s="92"/>
      <c r="AD345" s="1275"/>
      <c r="AE345" s="73"/>
      <c r="AF345" s="336"/>
      <c r="AG345" s="537" t="s">
        <v>25</v>
      </c>
      <c r="AH345" s="73"/>
      <c r="AI345" s="336"/>
      <c r="AJ345" s="336"/>
      <c r="AK345" s="336"/>
      <c r="AL345" s="537" t="s">
        <v>27</v>
      </c>
      <c r="AM345" s="336"/>
      <c r="AN345" s="336"/>
      <c r="AO345" s="18"/>
      <c r="AP345" s="336"/>
      <c r="AQ345" s="537" t="s">
        <v>29</v>
      </c>
      <c r="AR345" s="175"/>
      <c r="AS345" s="558"/>
    </row>
    <row r="346" spans="1:47" ht="11.25" customHeight="1">
      <c r="A346" s="36"/>
      <c r="B346" s="214"/>
      <c r="D346" s="4"/>
      <c r="E346" s="1733"/>
      <c r="F346" s="1733"/>
      <c r="G346" s="1733"/>
      <c r="H346" s="1733"/>
      <c r="I346" s="1733"/>
      <c r="J346" s="1733"/>
      <c r="K346" s="1733"/>
      <c r="L346" s="1733"/>
      <c r="M346" s="1733"/>
      <c r="N346" s="1733"/>
      <c r="O346" s="1733"/>
      <c r="P346" s="1733"/>
      <c r="Q346" s="1733"/>
      <c r="R346" s="1733"/>
      <c r="S346" s="1733"/>
      <c r="T346" s="1733"/>
      <c r="U346" s="46"/>
      <c r="V346" s="4"/>
      <c r="W346" s="336"/>
      <c r="X346" s="537"/>
      <c r="Y346" s="336"/>
      <c r="Z346" s="336"/>
      <c r="AA346" s="336"/>
      <c r="AB346" s="92"/>
      <c r="AC346" s="92"/>
      <c r="AD346" s="1275"/>
      <c r="AE346" s="73"/>
      <c r="AF346" s="336"/>
      <c r="AG346" s="537"/>
      <c r="AH346" s="73"/>
      <c r="AI346" s="336"/>
      <c r="AJ346" s="336"/>
      <c r="AK346" s="336"/>
      <c r="AL346" s="537"/>
      <c r="AM346" s="336"/>
      <c r="AN346" s="336"/>
      <c r="AO346" s="18"/>
      <c r="AP346" s="336"/>
      <c r="AQ346" s="537"/>
      <c r="AR346" s="175"/>
      <c r="AS346" s="558"/>
    </row>
    <row r="347" spans="1:47" ht="11.25" customHeight="1">
      <c r="A347" s="36"/>
      <c r="B347" s="214"/>
      <c r="D347" s="4"/>
      <c r="E347" s="1733"/>
      <c r="F347" s="1733"/>
      <c r="G347" s="1733"/>
      <c r="H347" s="1733"/>
      <c r="I347" s="1733"/>
      <c r="J347" s="1733"/>
      <c r="K347" s="1733"/>
      <c r="L347" s="1733"/>
      <c r="M347" s="1733"/>
      <c r="N347" s="1733"/>
      <c r="O347" s="1733"/>
      <c r="P347" s="1733"/>
      <c r="Q347" s="1733"/>
      <c r="R347" s="1733"/>
      <c r="S347" s="1733"/>
      <c r="T347" s="1733"/>
      <c r="U347" s="46"/>
      <c r="V347" s="4"/>
      <c r="W347" s="336"/>
      <c r="X347" s="537"/>
      <c r="Y347" s="336"/>
      <c r="Z347" s="336"/>
      <c r="AA347" s="336"/>
      <c r="AB347" s="92"/>
      <c r="AC347" s="92"/>
      <c r="AD347" s="1275"/>
      <c r="AE347" s="73"/>
      <c r="AF347" s="336"/>
      <c r="AG347" s="537"/>
      <c r="AH347" s="73"/>
      <c r="AI347" s="336"/>
      <c r="AJ347" s="336"/>
      <c r="AK347" s="336"/>
      <c r="AL347" s="537"/>
      <c r="AM347" s="336"/>
      <c r="AN347" s="336"/>
      <c r="AO347" s="18"/>
      <c r="AP347" s="336"/>
      <c r="AQ347" s="537"/>
      <c r="AR347" s="175"/>
      <c r="AS347" s="558"/>
    </row>
    <row r="348" spans="1:47" ht="11.25" customHeight="1">
      <c r="A348" s="36"/>
      <c r="B348" s="214"/>
      <c r="D348" s="4"/>
      <c r="E348" s="1733"/>
      <c r="F348" s="1733"/>
      <c r="G348" s="1733"/>
      <c r="H348" s="1733"/>
      <c r="I348" s="1733"/>
      <c r="J348" s="1733"/>
      <c r="K348" s="1733"/>
      <c r="L348" s="1733"/>
      <c r="M348" s="1733"/>
      <c r="N348" s="1733"/>
      <c r="O348" s="1733"/>
      <c r="P348" s="1733"/>
      <c r="Q348" s="1733"/>
      <c r="R348" s="1733"/>
      <c r="S348" s="1733"/>
      <c r="T348" s="1733"/>
      <c r="U348" s="46"/>
      <c r="V348" s="4"/>
      <c r="W348" s="336"/>
      <c r="X348" s="537"/>
      <c r="Y348" s="336"/>
      <c r="Z348" s="336"/>
      <c r="AA348" s="336"/>
      <c r="AB348" s="92"/>
      <c r="AC348" s="92"/>
      <c r="AD348" s="1275"/>
      <c r="AE348" s="73"/>
      <c r="AF348" s="336"/>
      <c r="AG348" s="537"/>
      <c r="AH348" s="73"/>
      <c r="AI348" s="336"/>
      <c r="AJ348" s="336"/>
      <c r="AK348" s="336"/>
      <c r="AL348" s="537"/>
      <c r="AM348" s="336"/>
      <c r="AN348" s="336"/>
      <c r="AO348" s="18"/>
      <c r="AP348" s="336"/>
      <c r="AQ348" s="537"/>
      <c r="AR348" s="175"/>
      <c r="AS348" s="558"/>
    </row>
    <row r="349" spans="1:47" ht="6" customHeight="1">
      <c r="A349" s="36"/>
      <c r="B349" s="214"/>
      <c r="C349" s="102"/>
      <c r="D349" s="6"/>
      <c r="E349" s="865"/>
      <c r="F349" s="865"/>
      <c r="G349" s="865"/>
      <c r="H349" s="865"/>
      <c r="I349" s="865"/>
      <c r="J349" s="865"/>
      <c r="K349" s="865"/>
      <c r="L349" s="865"/>
      <c r="M349" s="866"/>
      <c r="N349" s="865"/>
      <c r="O349" s="866"/>
      <c r="P349" s="865"/>
      <c r="Q349" s="865"/>
      <c r="R349" s="867"/>
      <c r="S349" s="867"/>
      <c r="T349" s="868"/>
      <c r="U349" s="31"/>
      <c r="V349" s="6"/>
      <c r="W349" s="545"/>
      <c r="X349" s="541"/>
      <c r="Y349" s="545"/>
      <c r="Z349" s="545"/>
      <c r="AA349" s="545"/>
      <c r="AB349" s="287"/>
      <c r="AC349" s="287"/>
      <c r="AD349" s="1265"/>
      <c r="AE349" s="196"/>
      <c r="AF349" s="545"/>
      <c r="AG349" s="541"/>
      <c r="AH349" s="196"/>
      <c r="AI349" s="545"/>
      <c r="AJ349" s="545"/>
      <c r="AK349" s="545"/>
      <c r="AL349" s="541"/>
      <c r="AM349" s="545"/>
      <c r="AN349" s="545"/>
      <c r="AO349" s="114"/>
      <c r="AP349" s="545"/>
      <c r="AQ349" s="541"/>
      <c r="AR349" s="351"/>
      <c r="AS349" s="1278"/>
    </row>
    <row r="350" spans="1:47" ht="6" customHeight="1">
      <c r="A350" s="47"/>
      <c r="B350" s="214"/>
      <c r="C350" s="102"/>
      <c r="D350" s="4"/>
      <c r="E350" s="22"/>
      <c r="F350" s="22"/>
      <c r="G350" s="22"/>
      <c r="H350" s="22"/>
      <c r="I350" s="22"/>
      <c r="J350" s="22"/>
      <c r="K350" s="22"/>
      <c r="L350" s="22"/>
      <c r="M350" s="869"/>
      <c r="N350" s="22"/>
      <c r="O350" s="869"/>
      <c r="P350" s="22"/>
      <c r="Q350" s="22"/>
      <c r="R350" s="804"/>
      <c r="S350" s="804"/>
      <c r="T350" s="870"/>
      <c r="U350" s="46"/>
      <c r="V350" s="4"/>
      <c r="W350" s="336"/>
      <c r="X350" s="537"/>
      <c r="Y350" s="336"/>
      <c r="Z350" s="336"/>
      <c r="AA350" s="336"/>
      <c r="AB350" s="92"/>
      <c r="AC350" s="92"/>
      <c r="AD350" s="1275"/>
      <c r="AE350" s="73"/>
      <c r="AF350" s="336"/>
      <c r="AG350" s="537"/>
      <c r="AH350" s="73"/>
      <c r="AI350" s="336"/>
      <c r="AJ350" s="336"/>
      <c r="AK350" s="336"/>
      <c r="AL350" s="537"/>
      <c r="AM350" s="336"/>
      <c r="AN350" s="336"/>
      <c r="AO350" s="18"/>
      <c r="AP350" s="336"/>
      <c r="AQ350" s="537"/>
      <c r="AR350" s="175"/>
      <c r="AS350" s="558"/>
    </row>
    <row r="351" spans="1:47" ht="11.25" customHeight="1">
      <c r="A351" s="36"/>
      <c r="B351" s="214" t="s">
        <v>138</v>
      </c>
      <c r="D351" s="4"/>
      <c r="E351" s="1733" t="str">
        <f ca="1">VLOOKUP(CONCATENATE($B$311&amp;"-"&amp;INDIRECT(ADDRESS(ROW(),COLUMN()-3))),INDIRECT("translations[[Question Num]:["&amp; Language_Selected &amp;"]]"),MATCH(Language_Selected,Language_Options,0)+1,FALSE)</f>
        <v xml:space="preserve">[PER COUNTRY GUIDELINES]
ANTENATAL MULTIPLE MICRONUTRIENT SUPPLEMENTS						
[COUNTRY SPECIFIC ANTENATAL DOSE]	</v>
      </c>
      <c r="F351" s="1733"/>
      <c r="G351" s="1733"/>
      <c r="H351" s="1733"/>
      <c r="I351" s="1733"/>
      <c r="J351" s="1733"/>
      <c r="K351" s="1733"/>
      <c r="L351" s="1733"/>
      <c r="M351" s="1733"/>
      <c r="N351" s="1733"/>
      <c r="O351" s="1733"/>
      <c r="P351" s="1733"/>
      <c r="Q351" s="1733"/>
      <c r="R351" s="1733"/>
      <c r="S351" s="1733"/>
      <c r="T351" s="1733"/>
      <c r="U351" s="46"/>
      <c r="V351" s="4"/>
      <c r="W351" s="336"/>
      <c r="X351" s="537" t="s">
        <v>21</v>
      </c>
      <c r="Y351" s="336"/>
      <c r="Z351" s="336"/>
      <c r="AA351" s="336"/>
      <c r="AB351" s="92" t="s">
        <v>23</v>
      </c>
      <c r="AC351" s="92"/>
      <c r="AD351" s="1275"/>
      <c r="AE351" s="73"/>
      <c r="AF351" s="336"/>
      <c r="AG351" s="537" t="s">
        <v>25</v>
      </c>
      <c r="AH351" s="73"/>
      <c r="AI351" s="336"/>
      <c r="AJ351" s="336"/>
      <c r="AK351" s="336"/>
      <c r="AL351" s="537" t="s">
        <v>27</v>
      </c>
      <c r="AM351" s="336"/>
      <c r="AN351" s="336"/>
      <c r="AO351" s="18"/>
      <c r="AP351" s="336"/>
      <c r="AQ351" s="537" t="s">
        <v>29</v>
      </c>
      <c r="AR351" s="175"/>
      <c r="AS351" s="558"/>
    </row>
    <row r="352" spans="1:47" ht="11.25" customHeight="1">
      <c r="A352" s="36"/>
      <c r="B352" s="214"/>
      <c r="D352" s="4"/>
      <c r="E352" s="1733"/>
      <c r="F352" s="1733"/>
      <c r="G352" s="1733"/>
      <c r="H352" s="1733"/>
      <c r="I352" s="1733"/>
      <c r="J352" s="1733"/>
      <c r="K352" s="1733"/>
      <c r="L352" s="1733"/>
      <c r="M352" s="1733"/>
      <c r="N352" s="1733"/>
      <c r="O352" s="1733"/>
      <c r="P352" s="1733"/>
      <c r="Q352" s="1733"/>
      <c r="R352" s="1733"/>
      <c r="S352" s="1733"/>
      <c r="T352" s="1733"/>
      <c r="U352" s="46"/>
      <c r="V352" s="4"/>
      <c r="W352" s="336"/>
      <c r="X352" s="537"/>
      <c r="Y352" s="336"/>
      <c r="Z352" s="336"/>
      <c r="AA352" s="336"/>
      <c r="AB352" s="92"/>
      <c r="AC352" s="92"/>
      <c r="AD352" s="1275"/>
      <c r="AE352" s="73"/>
      <c r="AF352" s="336"/>
      <c r="AG352" s="537"/>
      <c r="AH352" s="73"/>
      <c r="AI352" s="336"/>
      <c r="AJ352" s="336"/>
      <c r="AK352" s="336"/>
      <c r="AL352" s="537"/>
      <c r="AM352" s="336"/>
      <c r="AN352" s="336"/>
      <c r="AO352" s="18"/>
      <c r="AP352" s="336"/>
      <c r="AQ352" s="537"/>
      <c r="AR352" s="175"/>
      <c r="AS352" s="558"/>
    </row>
    <row r="353" spans="1:45" ht="11.25" customHeight="1">
      <c r="A353" s="36"/>
      <c r="B353" s="214"/>
      <c r="D353" s="4"/>
      <c r="E353" s="1733"/>
      <c r="F353" s="1733"/>
      <c r="G353" s="1733"/>
      <c r="H353" s="1733"/>
      <c r="I353" s="1733"/>
      <c r="J353" s="1733"/>
      <c r="K353" s="1733"/>
      <c r="L353" s="1733"/>
      <c r="M353" s="1733"/>
      <c r="N353" s="1733"/>
      <c r="O353" s="1733"/>
      <c r="P353" s="1733"/>
      <c r="Q353" s="1733"/>
      <c r="R353" s="1733"/>
      <c r="S353" s="1733"/>
      <c r="T353" s="1733"/>
      <c r="U353" s="46"/>
      <c r="V353" s="4"/>
      <c r="W353" s="336"/>
      <c r="X353" s="537"/>
      <c r="Y353" s="336"/>
      <c r="Z353" s="336"/>
      <c r="AA353" s="336"/>
      <c r="AB353" s="92"/>
      <c r="AC353" s="92"/>
      <c r="AD353" s="1275"/>
      <c r="AE353" s="73"/>
      <c r="AF353" s="336"/>
      <c r="AG353" s="537"/>
      <c r="AH353" s="73"/>
      <c r="AI353" s="336"/>
      <c r="AJ353" s="336"/>
      <c r="AK353" s="336"/>
      <c r="AL353" s="537"/>
      <c r="AM353" s="336"/>
      <c r="AN353" s="336"/>
      <c r="AO353" s="18"/>
      <c r="AP353" s="336"/>
      <c r="AQ353" s="537"/>
      <c r="AR353" s="175"/>
      <c r="AS353" s="558"/>
    </row>
    <row r="354" spans="1:45" ht="11.25" customHeight="1">
      <c r="A354" s="36"/>
      <c r="B354" s="214"/>
      <c r="D354" s="4"/>
      <c r="E354" s="1733"/>
      <c r="F354" s="1733"/>
      <c r="G354" s="1733"/>
      <c r="H354" s="1733"/>
      <c r="I354" s="1733"/>
      <c r="J354" s="1733"/>
      <c r="K354" s="1733"/>
      <c r="L354" s="1733"/>
      <c r="M354" s="1733"/>
      <c r="N354" s="1733"/>
      <c r="O354" s="1733"/>
      <c r="P354" s="1733"/>
      <c r="Q354" s="1733"/>
      <c r="R354" s="1733"/>
      <c r="S354" s="1733"/>
      <c r="T354" s="1733"/>
      <c r="U354" s="46"/>
      <c r="V354" s="4"/>
      <c r="W354" s="336"/>
      <c r="X354" s="537"/>
      <c r="Y354" s="336"/>
      <c r="Z354" s="336"/>
      <c r="AA354" s="336"/>
      <c r="AB354" s="92"/>
      <c r="AC354" s="92"/>
      <c r="AD354" s="1275"/>
      <c r="AE354" s="73"/>
      <c r="AF354" s="336"/>
      <c r="AG354" s="537"/>
      <c r="AH354" s="73"/>
      <c r="AI354" s="336"/>
      <c r="AJ354" s="336"/>
      <c r="AK354" s="336"/>
      <c r="AL354" s="537"/>
      <c r="AM354" s="336"/>
      <c r="AN354" s="336"/>
      <c r="AO354" s="18"/>
      <c r="AP354" s="336"/>
      <c r="AQ354" s="537"/>
      <c r="AR354" s="175"/>
      <c r="AS354" s="558"/>
    </row>
    <row r="355" spans="1:45" ht="11.25" customHeight="1">
      <c r="A355" s="36"/>
      <c r="B355" s="214"/>
      <c r="D355" s="4"/>
      <c r="E355" s="1733"/>
      <c r="F355" s="1733"/>
      <c r="G355" s="1733"/>
      <c r="H355" s="1733"/>
      <c r="I355" s="1733"/>
      <c r="J355" s="1733"/>
      <c r="K355" s="1733"/>
      <c r="L355" s="1733"/>
      <c r="M355" s="1733"/>
      <c r="N355" s="1733"/>
      <c r="O355" s="1733"/>
      <c r="P355" s="1733"/>
      <c r="Q355" s="1733"/>
      <c r="R355" s="1733"/>
      <c r="S355" s="1733"/>
      <c r="T355" s="1733"/>
      <c r="U355" s="46"/>
      <c r="V355" s="4"/>
      <c r="W355" s="336"/>
      <c r="X355" s="537"/>
      <c r="Y355" s="336"/>
      <c r="Z355" s="336"/>
      <c r="AA355" s="336"/>
      <c r="AB355" s="92"/>
      <c r="AC355" s="92"/>
      <c r="AD355" s="1275"/>
      <c r="AE355" s="73"/>
      <c r="AF355" s="336"/>
      <c r="AG355" s="537"/>
      <c r="AH355" s="73"/>
      <c r="AI355" s="336"/>
      <c r="AJ355" s="336"/>
      <c r="AK355" s="336"/>
      <c r="AL355" s="537"/>
      <c r="AM355" s="336"/>
      <c r="AN355" s="336"/>
      <c r="AO355" s="18"/>
      <c r="AP355" s="336"/>
      <c r="AQ355" s="537"/>
      <c r="AR355" s="175"/>
      <c r="AS355" s="558"/>
    </row>
    <row r="356" spans="1:45" ht="11.25" customHeight="1">
      <c r="A356" s="36"/>
      <c r="B356" s="214"/>
      <c r="D356" s="4"/>
      <c r="E356" s="1733"/>
      <c r="F356" s="1733"/>
      <c r="G356" s="1733"/>
      <c r="H356" s="1733"/>
      <c r="I356" s="1733"/>
      <c r="J356" s="1733"/>
      <c r="K356" s="1733"/>
      <c r="L356" s="1733"/>
      <c r="M356" s="1733"/>
      <c r="N356" s="1733"/>
      <c r="O356" s="1733"/>
      <c r="P356" s="1733"/>
      <c r="Q356" s="1733"/>
      <c r="R356" s="1733"/>
      <c r="S356" s="1733"/>
      <c r="T356" s="1733"/>
      <c r="U356" s="46"/>
      <c r="V356" s="4"/>
      <c r="W356" s="336"/>
      <c r="X356" s="537"/>
      <c r="Y356" s="336"/>
      <c r="Z356" s="336"/>
      <c r="AA356" s="336"/>
      <c r="AB356" s="92"/>
      <c r="AC356" s="92"/>
      <c r="AD356" s="1275"/>
      <c r="AE356" s="73"/>
      <c r="AF356" s="336"/>
      <c r="AG356" s="537"/>
      <c r="AH356" s="73"/>
      <c r="AI356" s="336"/>
      <c r="AJ356" s="336"/>
      <c r="AK356" s="336"/>
      <c r="AL356" s="537"/>
      <c r="AM356" s="336"/>
      <c r="AN356" s="336"/>
      <c r="AO356" s="18"/>
      <c r="AP356" s="336"/>
      <c r="AQ356" s="537"/>
      <c r="AR356" s="175"/>
      <c r="AS356" s="558"/>
    </row>
    <row r="357" spans="1:45" ht="6" customHeight="1">
      <c r="A357" s="36"/>
      <c r="B357" s="214"/>
      <c r="C357" s="102"/>
      <c r="D357" s="6"/>
      <c r="E357" s="865"/>
      <c r="F357" s="865"/>
      <c r="G357" s="865"/>
      <c r="H357" s="865"/>
      <c r="I357" s="865"/>
      <c r="J357" s="865"/>
      <c r="K357" s="865"/>
      <c r="L357" s="865"/>
      <c r="M357" s="866"/>
      <c r="N357" s="865"/>
      <c r="O357" s="866"/>
      <c r="P357" s="865"/>
      <c r="Q357" s="865"/>
      <c r="R357" s="867"/>
      <c r="S357" s="867"/>
      <c r="T357" s="868"/>
      <c r="U357" s="31"/>
      <c r="V357" s="6"/>
      <c r="W357" s="545"/>
      <c r="X357" s="541"/>
      <c r="Y357" s="545"/>
      <c r="Z357" s="545"/>
      <c r="AA357" s="545"/>
      <c r="AB357" s="287"/>
      <c r="AC357" s="287"/>
      <c r="AD357" s="1265"/>
      <c r="AE357" s="196"/>
      <c r="AF357" s="545"/>
      <c r="AG357" s="541"/>
      <c r="AH357" s="196"/>
      <c r="AI357" s="545"/>
      <c r="AJ357" s="545"/>
      <c r="AK357" s="545"/>
      <c r="AL357" s="541"/>
      <c r="AM357" s="545"/>
      <c r="AN357" s="545"/>
      <c r="AO357" s="114"/>
      <c r="AP357" s="545"/>
      <c r="AQ357" s="541"/>
      <c r="AR357" s="351"/>
      <c r="AS357" s="1278"/>
    </row>
    <row r="358" spans="1:45" ht="6" customHeight="1">
      <c r="A358" s="47"/>
      <c r="B358" s="214"/>
      <c r="C358" s="102"/>
      <c r="D358" s="4"/>
      <c r="E358" s="22"/>
      <c r="F358" s="22"/>
      <c r="G358" s="22"/>
      <c r="H358" s="22"/>
      <c r="I358" s="22"/>
      <c r="J358" s="22"/>
      <c r="K358" s="22"/>
      <c r="L358" s="22"/>
      <c r="M358" s="869"/>
      <c r="N358" s="22"/>
      <c r="O358" s="869"/>
      <c r="P358" s="22"/>
      <c r="Q358" s="22"/>
      <c r="R358" s="804"/>
      <c r="S358" s="804"/>
      <c r="T358" s="870"/>
      <c r="U358" s="46"/>
      <c r="V358" s="4"/>
      <c r="W358" s="336"/>
      <c r="X358" s="537"/>
      <c r="Y358" s="336"/>
      <c r="Z358" s="336"/>
      <c r="AA358" s="336"/>
      <c r="AB358" s="92"/>
      <c r="AC358" s="92"/>
      <c r="AD358" s="1275"/>
      <c r="AE358" s="73"/>
      <c r="AF358" s="336"/>
      <c r="AG358" s="537"/>
      <c r="AH358" s="73"/>
      <c r="AI358" s="336"/>
      <c r="AJ358" s="336"/>
      <c r="AK358" s="336"/>
      <c r="AL358" s="537"/>
      <c r="AM358" s="336"/>
      <c r="AN358" s="336"/>
      <c r="AO358" s="18"/>
      <c r="AP358" s="336"/>
      <c r="AQ358" s="537"/>
      <c r="AR358" s="175"/>
      <c r="AS358" s="558"/>
    </row>
    <row r="359" spans="1:45" ht="11.25" customHeight="1">
      <c r="A359" s="36"/>
      <c r="B359" s="214" t="s">
        <v>139</v>
      </c>
      <c r="D359" s="4"/>
      <c r="E359" s="1733" t="str">
        <f ca="1">VLOOKUP(CONCATENATE($B$311&amp;"-"&amp;INDIRECT(ADDRESS(ROW(),COLUMN()-3))),INDIRECT("translations[[Question Num]:["&amp; Language_Selected &amp;"]]"),MATCH(Language_Selected,Language_Options,0)+1,FALSE)</f>
        <v>MAGNESIUM SULPHATE INJECTION</v>
      </c>
      <c r="F359" s="1733"/>
      <c r="G359" s="1733"/>
      <c r="H359" s="1733"/>
      <c r="I359" s="1733"/>
      <c r="J359" s="1733"/>
      <c r="K359" s="1733"/>
      <c r="L359" s="1733"/>
      <c r="M359" s="1733"/>
      <c r="N359" s="1733"/>
      <c r="O359" s="1733"/>
      <c r="P359" s="1733"/>
      <c r="Q359" s="1733"/>
      <c r="R359" s="1733"/>
      <c r="S359" s="1733"/>
      <c r="T359" s="1733"/>
      <c r="U359" s="46"/>
      <c r="V359" s="4"/>
      <c r="W359" s="336"/>
      <c r="X359" s="537" t="s">
        <v>21</v>
      </c>
      <c r="Y359" s="336"/>
      <c r="Z359" s="336"/>
      <c r="AA359" s="336"/>
      <c r="AB359" s="92" t="s">
        <v>23</v>
      </c>
      <c r="AC359" s="92"/>
      <c r="AD359" s="1275"/>
      <c r="AE359" s="73"/>
      <c r="AF359" s="336"/>
      <c r="AG359" s="537" t="s">
        <v>25</v>
      </c>
      <c r="AH359" s="73"/>
      <c r="AI359" s="336"/>
      <c r="AJ359" s="336"/>
      <c r="AK359" s="336"/>
      <c r="AL359" s="537" t="s">
        <v>27</v>
      </c>
      <c r="AM359" s="336"/>
      <c r="AN359" s="336"/>
      <c r="AO359" s="18"/>
      <c r="AP359" s="336"/>
      <c r="AQ359" s="537" t="s">
        <v>29</v>
      </c>
      <c r="AR359" s="175"/>
      <c r="AS359" s="558"/>
    </row>
    <row r="360" spans="1:45" ht="6" customHeight="1">
      <c r="A360" s="36"/>
      <c r="B360" s="214"/>
      <c r="C360" s="102"/>
      <c r="D360" s="6"/>
      <c r="E360" s="865"/>
      <c r="F360" s="865"/>
      <c r="G360" s="865"/>
      <c r="H360" s="865"/>
      <c r="I360" s="865"/>
      <c r="J360" s="865"/>
      <c r="K360" s="865"/>
      <c r="L360" s="865"/>
      <c r="M360" s="866"/>
      <c r="N360" s="865"/>
      <c r="O360" s="866"/>
      <c r="P360" s="865"/>
      <c r="Q360" s="865"/>
      <c r="R360" s="867"/>
      <c r="S360" s="867"/>
      <c r="T360" s="868"/>
      <c r="U360" s="31"/>
      <c r="V360" s="6"/>
      <c r="W360" s="545"/>
      <c r="X360" s="541"/>
      <c r="Y360" s="545"/>
      <c r="Z360" s="545"/>
      <c r="AA360" s="545"/>
      <c r="AB360" s="287"/>
      <c r="AC360" s="287"/>
      <c r="AD360" s="1265"/>
      <c r="AE360" s="196"/>
      <c r="AF360" s="545"/>
      <c r="AG360" s="541"/>
      <c r="AH360" s="196"/>
      <c r="AI360" s="545"/>
      <c r="AJ360" s="545"/>
      <c r="AK360" s="545"/>
      <c r="AL360" s="541"/>
      <c r="AM360" s="545"/>
      <c r="AN360" s="545"/>
      <c r="AO360" s="114"/>
      <c r="AP360" s="545"/>
      <c r="AQ360" s="541"/>
      <c r="AR360" s="351"/>
      <c r="AS360" s="1278"/>
    </row>
    <row r="361" spans="1:45" ht="6" customHeight="1">
      <c r="A361" s="47"/>
      <c r="B361" s="214"/>
      <c r="C361" s="102"/>
      <c r="D361" s="4"/>
      <c r="E361" s="22"/>
      <c r="F361" s="22"/>
      <c r="G361" s="22"/>
      <c r="H361" s="22"/>
      <c r="I361" s="22"/>
      <c r="J361" s="22"/>
      <c r="K361" s="22"/>
      <c r="L361" s="22"/>
      <c r="M361" s="869"/>
      <c r="N361" s="22"/>
      <c r="O361" s="869"/>
      <c r="P361" s="22"/>
      <c r="Q361" s="22"/>
      <c r="R361" s="804"/>
      <c r="S361" s="804"/>
      <c r="T361" s="870"/>
      <c r="U361" s="46"/>
      <c r="V361" s="4"/>
      <c r="W361" s="336"/>
      <c r="X361" s="537"/>
      <c r="Y361" s="336"/>
      <c r="Z361" s="336"/>
      <c r="AA361" s="336"/>
      <c r="AB361" s="92"/>
      <c r="AC361" s="92"/>
      <c r="AD361" s="1275"/>
      <c r="AE361" s="73"/>
      <c r="AF361" s="336"/>
      <c r="AG361" s="537"/>
      <c r="AH361" s="73"/>
      <c r="AI361" s="336"/>
      <c r="AJ361" s="336"/>
      <c r="AK361" s="336"/>
      <c r="AL361" s="537"/>
      <c r="AM361" s="336"/>
      <c r="AN361" s="336"/>
      <c r="AO361" s="18"/>
      <c r="AP361" s="336"/>
      <c r="AQ361" s="537"/>
      <c r="AR361" s="175"/>
      <c r="AS361" s="558"/>
    </row>
    <row r="362" spans="1:45" ht="11.25" customHeight="1">
      <c r="A362" s="36"/>
      <c r="B362" s="214" t="s">
        <v>140</v>
      </c>
      <c r="D362" s="4"/>
      <c r="E362" s="1733" t="str">
        <f ca="1">VLOOKUP(CONCATENATE($B$311&amp;"-"&amp;INDIRECT(ADDRESS(ROW(),COLUMN()-3))),INDIRECT("translations[[Question Num]:["&amp; Language_Selected &amp;"]]"),MATCH(Language_Selected,Language_Options,0)+1,FALSE)</f>
        <v>MISOPROSTOL TABLETS/CAPSULES</v>
      </c>
      <c r="F362" s="1733"/>
      <c r="G362" s="1733"/>
      <c r="H362" s="1733"/>
      <c r="I362" s="1733"/>
      <c r="J362" s="1733"/>
      <c r="K362" s="1733"/>
      <c r="L362" s="1733"/>
      <c r="M362" s="1733"/>
      <c r="N362" s="1733"/>
      <c r="O362" s="1733"/>
      <c r="P362" s="1733"/>
      <c r="Q362" s="1733"/>
      <c r="R362" s="1733"/>
      <c r="S362" s="1733"/>
      <c r="T362" s="1733"/>
      <c r="U362" s="46"/>
      <c r="V362" s="4"/>
      <c r="W362" s="336"/>
      <c r="X362" s="537" t="s">
        <v>21</v>
      </c>
      <c r="Y362" s="336"/>
      <c r="Z362" s="336"/>
      <c r="AA362" s="336"/>
      <c r="AB362" s="92" t="s">
        <v>23</v>
      </c>
      <c r="AC362" s="92"/>
      <c r="AD362" s="1275"/>
      <c r="AE362" s="73"/>
      <c r="AF362" s="336"/>
      <c r="AG362" s="537" t="s">
        <v>25</v>
      </c>
      <c r="AH362" s="73"/>
      <c r="AI362" s="336"/>
      <c r="AJ362" s="336"/>
      <c r="AK362" s="336"/>
      <c r="AL362" s="537" t="s">
        <v>27</v>
      </c>
      <c r="AM362" s="336"/>
      <c r="AN362" s="336"/>
      <c r="AO362" s="18"/>
      <c r="AP362" s="336"/>
      <c r="AQ362" s="537" t="s">
        <v>29</v>
      </c>
      <c r="AR362" s="175"/>
      <c r="AS362" s="558"/>
    </row>
    <row r="363" spans="1:45" ht="6" customHeight="1">
      <c r="A363" s="36"/>
      <c r="B363" s="214"/>
      <c r="C363" s="102"/>
      <c r="D363" s="6"/>
      <c r="E363" s="865"/>
      <c r="F363" s="865"/>
      <c r="G363" s="865"/>
      <c r="H363" s="865"/>
      <c r="I363" s="865"/>
      <c r="J363" s="865"/>
      <c r="K363" s="865"/>
      <c r="L363" s="865"/>
      <c r="M363" s="866"/>
      <c r="N363" s="865"/>
      <c r="O363" s="866"/>
      <c r="P363" s="865"/>
      <c r="Q363" s="865"/>
      <c r="R363" s="867"/>
      <c r="S363" s="867"/>
      <c r="T363" s="868"/>
      <c r="U363" s="31"/>
      <c r="V363" s="6"/>
      <c r="W363" s="545"/>
      <c r="X363" s="541"/>
      <c r="Y363" s="545"/>
      <c r="Z363" s="545"/>
      <c r="AA363" s="545"/>
      <c r="AB363" s="287"/>
      <c r="AC363" s="287"/>
      <c r="AD363" s="1265"/>
      <c r="AE363" s="196"/>
      <c r="AF363" s="545"/>
      <c r="AG363" s="541"/>
      <c r="AH363" s="196"/>
      <c r="AI363" s="545"/>
      <c r="AJ363" s="545"/>
      <c r="AK363" s="545"/>
      <c r="AL363" s="541"/>
      <c r="AM363" s="545"/>
      <c r="AN363" s="545"/>
      <c r="AO363" s="114"/>
      <c r="AP363" s="545"/>
      <c r="AQ363" s="541"/>
      <c r="AR363" s="351"/>
      <c r="AS363" s="1278"/>
    </row>
    <row r="364" spans="1:45" ht="6" customHeight="1">
      <c r="A364" s="47"/>
      <c r="B364" s="214"/>
      <c r="C364" s="102"/>
      <c r="D364" s="4"/>
      <c r="E364" s="22"/>
      <c r="F364" s="22"/>
      <c r="G364" s="22"/>
      <c r="H364" s="22"/>
      <c r="I364" s="22"/>
      <c r="J364" s="22"/>
      <c r="K364" s="22"/>
      <c r="L364" s="22"/>
      <c r="M364" s="869"/>
      <c r="N364" s="22"/>
      <c r="O364" s="869"/>
      <c r="P364" s="22"/>
      <c r="Q364" s="22"/>
      <c r="R364" s="804"/>
      <c r="S364" s="804"/>
      <c r="T364" s="870"/>
      <c r="U364" s="46"/>
      <c r="V364" s="4"/>
      <c r="W364" s="336"/>
      <c r="X364" s="537"/>
      <c r="Y364" s="336"/>
      <c r="Z364" s="336"/>
      <c r="AA364" s="336"/>
      <c r="AB364" s="92"/>
      <c r="AC364" s="92"/>
      <c r="AD364" s="1275"/>
      <c r="AE364" s="73"/>
      <c r="AF364" s="336"/>
      <c r="AG364" s="537"/>
      <c r="AH364" s="73"/>
      <c r="AI364" s="336"/>
      <c r="AJ364" s="336"/>
      <c r="AK364" s="336"/>
      <c r="AL364" s="537"/>
      <c r="AM364" s="336"/>
      <c r="AN364" s="336"/>
      <c r="AO364" s="18"/>
      <c r="AP364" s="336"/>
      <c r="AQ364" s="537"/>
      <c r="AR364" s="175"/>
      <c r="AS364" s="558"/>
    </row>
    <row r="365" spans="1:45" ht="11.25" customHeight="1">
      <c r="A365" s="36"/>
      <c r="B365" s="214" t="s">
        <v>141</v>
      </c>
      <c r="D365" s="4"/>
      <c r="E365" s="1733" t="str">
        <f ca="1">VLOOKUP(CONCATENATE($B$311&amp;"-"&amp;INDIRECT(ADDRESS(ROW(),COLUMN()-3))),INDIRECT("translations[[Question Num]:["&amp; Language_Selected &amp;"]]"),MATCH(Language_Selected,Language_Options,0)+1,FALSE)</f>
        <v>OXYTOCIN OR OTHER INJECTABLE UTEROTONIC</v>
      </c>
      <c r="F365" s="1733"/>
      <c r="G365" s="1733"/>
      <c r="H365" s="1733"/>
      <c r="I365" s="1733"/>
      <c r="J365" s="1733"/>
      <c r="K365" s="1733"/>
      <c r="L365" s="1733"/>
      <c r="M365" s="1733"/>
      <c r="N365" s="1733"/>
      <c r="O365" s="1733"/>
      <c r="P365" s="1733"/>
      <c r="Q365" s="1733"/>
      <c r="R365" s="1733"/>
      <c r="S365" s="1733"/>
      <c r="T365" s="1733"/>
      <c r="U365" s="46"/>
      <c r="V365" s="4"/>
      <c r="W365" s="336"/>
      <c r="X365" s="537" t="s">
        <v>21</v>
      </c>
      <c r="Y365" s="336"/>
      <c r="Z365" s="336"/>
      <c r="AA365" s="336"/>
      <c r="AB365" s="92" t="s">
        <v>23</v>
      </c>
      <c r="AC365" s="92"/>
      <c r="AD365" s="1275"/>
      <c r="AE365" s="73"/>
      <c r="AF365" s="336"/>
      <c r="AG365" s="537" t="s">
        <v>25</v>
      </c>
      <c r="AH365" s="73"/>
      <c r="AI365" s="336"/>
      <c r="AJ365" s="336"/>
      <c r="AK365" s="336"/>
      <c r="AL365" s="537" t="s">
        <v>27</v>
      </c>
      <c r="AM365" s="336"/>
      <c r="AN365" s="336"/>
      <c r="AO365" s="18"/>
      <c r="AP365" s="336"/>
      <c r="AQ365" s="537" t="s">
        <v>29</v>
      </c>
      <c r="AR365" s="175"/>
      <c r="AS365" s="558"/>
    </row>
    <row r="366" spans="1:45" ht="11.25" customHeight="1">
      <c r="A366" s="36"/>
      <c r="B366" s="214"/>
      <c r="D366" s="4"/>
      <c r="E366" s="1733"/>
      <c r="F366" s="1733"/>
      <c r="G366" s="1733"/>
      <c r="H366" s="1733"/>
      <c r="I366" s="1733"/>
      <c r="J366" s="1733"/>
      <c r="K366" s="1733"/>
      <c r="L366" s="1733"/>
      <c r="M366" s="1733"/>
      <c r="N366" s="1733"/>
      <c r="O366" s="1733"/>
      <c r="P366" s="1733"/>
      <c r="Q366" s="1733"/>
      <c r="R366" s="1733"/>
      <c r="S366" s="1733"/>
      <c r="T366" s="1733"/>
      <c r="U366" s="46"/>
      <c r="V366" s="4"/>
      <c r="W366" s="336"/>
      <c r="X366" s="537"/>
      <c r="Y366" s="336"/>
      <c r="Z366" s="336"/>
      <c r="AA366" s="336"/>
      <c r="AB366" s="92"/>
      <c r="AC366" s="92"/>
      <c r="AD366" s="1275"/>
      <c r="AE366" s="73"/>
      <c r="AF366" s="336"/>
      <c r="AG366" s="537"/>
      <c r="AH366" s="73"/>
      <c r="AI366" s="336"/>
      <c r="AJ366" s="336"/>
      <c r="AK366" s="336"/>
      <c r="AL366" s="537"/>
      <c r="AM366" s="336"/>
      <c r="AN366" s="336"/>
      <c r="AO366" s="18"/>
      <c r="AP366" s="336"/>
      <c r="AQ366" s="537"/>
      <c r="AR366" s="175"/>
      <c r="AS366" s="558"/>
    </row>
    <row r="367" spans="1:45" ht="6" customHeight="1">
      <c r="A367" s="36"/>
      <c r="B367" s="214"/>
      <c r="C367" s="102"/>
      <c r="D367" s="6"/>
      <c r="E367" s="865"/>
      <c r="F367" s="865"/>
      <c r="G367" s="865"/>
      <c r="H367" s="865"/>
      <c r="I367" s="865"/>
      <c r="J367" s="865"/>
      <c r="K367" s="865"/>
      <c r="L367" s="865"/>
      <c r="M367" s="866"/>
      <c r="N367" s="865"/>
      <c r="O367" s="866"/>
      <c r="P367" s="865"/>
      <c r="Q367" s="865"/>
      <c r="R367" s="867"/>
      <c r="S367" s="867"/>
      <c r="T367" s="868"/>
      <c r="U367" s="31"/>
      <c r="V367" s="6"/>
      <c r="W367" s="545"/>
      <c r="X367" s="541"/>
      <c r="Y367" s="545"/>
      <c r="Z367" s="545"/>
      <c r="AA367" s="545"/>
      <c r="AB367" s="287"/>
      <c r="AC367" s="287"/>
      <c r="AD367" s="1265"/>
      <c r="AE367" s="196"/>
      <c r="AF367" s="545"/>
      <c r="AG367" s="541"/>
      <c r="AH367" s="196"/>
      <c r="AI367" s="545"/>
      <c r="AJ367" s="545"/>
      <c r="AK367" s="545"/>
      <c r="AL367" s="541"/>
      <c r="AM367" s="545"/>
      <c r="AN367" s="545"/>
      <c r="AO367" s="114"/>
      <c r="AP367" s="545"/>
      <c r="AQ367" s="541"/>
      <c r="AR367" s="351"/>
      <c r="AS367" s="1278"/>
    </row>
    <row r="368" spans="1:45" ht="6" customHeight="1">
      <c r="A368" s="47"/>
      <c r="B368" s="214"/>
      <c r="C368" s="102"/>
      <c r="D368" s="4"/>
      <c r="E368" s="22"/>
      <c r="F368" s="22"/>
      <c r="G368" s="22"/>
      <c r="H368" s="22"/>
      <c r="I368" s="22"/>
      <c r="J368" s="22"/>
      <c r="K368" s="22"/>
      <c r="L368" s="22"/>
      <c r="M368" s="869"/>
      <c r="N368" s="22"/>
      <c r="O368" s="869"/>
      <c r="P368" s="22"/>
      <c r="Q368" s="22"/>
      <c r="R368" s="804"/>
      <c r="S368" s="804"/>
      <c r="T368" s="870"/>
      <c r="U368" s="46"/>
      <c r="V368" s="4"/>
      <c r="W368" s="336"/>
      <c r="X368" s="537"/>
      <c r="Y368" s="336"/>
      <c r="Z368" s="336"/>
      <c r="AA368" s="336"/>
      <c r="AB368" s="92"/>
      <c r="AC368" s="92"/>
      <c r="AD368" s="1275"/>
      <c r="AE368" s="73"/>
      <c r="AF368" s="336"/>
      <c r="AG368" s="537"/>
      <c r="AH368" s="73"/>
      <c r="AI368" s="336"/>
      <c r="AJ368" s="336"/>
      <c r="AK368" s="336"/>
      <c r="AL368" s="537"/>
      <c r="AM368" s="336"/>
      <c r="AN368" s="336"/>
      <c r="AO368" s="18"/>
      <c r="AP368" s="336"/>
      <c r="AQ368" s="537"/>
      <c r="AR368" s="175"/>
      <c r="AS368" s="558"/>
    </row>
    <row r="369" spans="1:93" ht="11.25" customHeight="1">
      <c r="A369" s="47"/>
      <c r="B369" s="214" t="s">
        <v>142</v>
      </c>
      <c r="D369" s="4"/>
      <c r="E369" s="1733" t="str">
        <f ca="1">VLOOKUP(CONCATENATE($B$311&amp;"-"&amp;INDIRECT(ADDRESS(ROW(),COLUMN()-3))),INDIRECT("translations[[Question Num]:["&amp; Language_Selected &amp;"]]"),MATCH(Language_Selected,Language_Options,0)+1,FALSE)</f>
        <v>TETANUS TOXOID VACCINE</v>
      </c>
      <c r="F369" s="1733"/>
      <c r="G369" s="1733"/>
      <c r="H369" s="1733"/>
      <c r="I369" s="1733"/>
      <c r="J369" s="1733"/>
      <c r="K369" s="1733"/>
      <c r="L369" s="1733"/>
      <c r="M369" s="1733"/>
      <c r="N369" s="1733"/>
      <c r="O369" s="1733"/>
      <c r="P369" s="1733"/>
      <c r="Q369" s="1733"/>
      <c r="R369" s="1733"/>
      <c r="S369" s="1733"/>
      <c r="T369" s="1733"/>
      <c r="U369" s="46"/>
      <c r="V369" s="4"/>
      <c r="W369" s="336"/>
      <c r="X369" s="537" t="s">
        <v>21</v>
      </c>
      <c r="Y369" s="336"/>
      <c r="Z369" s="336"/>
      <c r="AA369" s="336"/>
      <c r="AB369" s="92" t="s">
        <v>23</v>
      </c>
      <c r="AC369" s="92"/>
      <c r="AD369" s="1275"/>
      <c r="AE369" s="73"/>
      <c r="AF369" s="336"/>
      <c r="AG369" s="537" t="s">
        <v>25</v>
      </c>
      <c r="AH369" s="73"/>
      <c r="AI369" s="336"/>
      <c r="AJ369" s="336"/>
      <c r="AK369" s="336"/>
      <c r="AL369" s="537" t="s">
        <v>27</v>
      </c>
      <c r="AM369" s="336"/>
      <c r="AN369" s="336"/>
      <c r="AO369" s="18"/>
      <c r="AP369" s="336"/>
      <c r="AQ369" s="537" t="s">
        <v>29</v>
      </c>
      <c r="AR369" s="175"/>
      <c r="AS369" s="558"/>
    </row>
    <row r="370" spans="1:93" ht="6" customHeight="1">
      <c r="A370" s="36"/>
      <c r="B370" s="214"/>
      <c r="C370" s="102"/>
      <c r="D370" s="6"/>
      <c r="E370" s="865"/>
      <c r="F370" s="865"/>
      <c r="G370" s="865"/>
      <c r="H370" s="865"/>
      <c r="I370" s="865"/>
      <c r="J370" s="865"/>
      <c r="K370" s="865"/>
      <c r="L370" s="865"/>
      <c r="M370" s="866"/>
      <c r="N370" s="865"/>
      <c r="O370" s="866"/>
      <c r="P370" s="865"/>
      <c r="Q370" s="865"/>
      <c r="R370" s="867"/>
      <c r="S370" s="867"/>
      <c r="T370" s="868"/>
      <c r="U370" s="31"/>
      <c r="V370" s="6"/>
      <c r="W370" s="545"/>
      <c r="X370" s="541"/>
      <c r="Y370" s="545"/>
      <c r="Z370" s="545"/>
      <c r="AA370" s="545"/>
      <c r="AB370" s="287"/>
      <c r="AC370" s="287"/>
      <c r="AD370" s="1265"/>
      <c r="AE370" s="196"/>
      <c r="AF370" s="545"/>
      <c r="AG370" s="541"/>
      <c r="AH370" s="196"/>
      <c r="AI370" s="545"/>
      <c r="AJ370" s="545"/>
      <c r="AK370" s="545"/>
      <c r="AL370" s="541"/>
      <c r="AM370" s="545"/>
      <c r="AN370" s="545"/>
      <c r="AO370" s="114"/>
      <c r="AP370" s="545"/>
      <c r="AQ370" s="541"/>
      <c r="AR370" s="351"/>
      <c r="AS370" s="1278"/>
    </row>
    <row r="371" spans="1:93" ht="6" customHeight="1">
      <c r="A371" s="47"/>
      <c r="B371" s="214"/>
      <c r="C371" s="102"/>
      <c r="D371" s="4"/>
      <c r="E371" s="22"/>
      <c r="F371" s="22"/>
      <c r="G371" s="22"/>
      <c r="H371" s="22"/>
      <c r="I371" s="22"/>
      <c r="J371" s="22"/>
      <c r="K371" s="22"/>
      <c r="L371" s="22"/>
      <c r="M371" s="869"/>
      <c r="N371" s="22"/>
      <c r="O371" s="869"/>
      <c r="P371" s="22"/>
      <c r="Q371" s="22"/>
      <c r="R371" s="804"/>
      <c r="S371" s="804"/>
      <c r="T371" s="870"/>
      <c r="U371" s="46"/>
      <c r="V371" s="4"/>
      <c r="W371" s="336"/>
      <c r="X371" s="537"/>
      <c r="Y371" s="336"/>
      <c r="Z371" s="336"/>
      <c r="AA371" s="336"/>
      <c r="AB371" s="92"/>
      <c r="AC371" s="92"/>
      <c r="AD371" s="1275"/>
      <c r="AE371" s="73"/>
      <c r="AF371" s="336"/>
      <c r="AG371" s="537"/>
      <c r="AH371" s="73"/>
      <c r="AI371" s="336"/>
      <c r="AJ371" s="336"/>
      <c r="AK371" s="336"/>
      <c r="AL371" s="537"/>
      <c r="AM371" s="336"/>
      <c r="AN371" s="336"/>
      <c r="AO371" s="18"/>
      <c r="AP371" s="336"/>
      <c r="AQ371" s="537"/>
      <c r="AR371" s="175"/>
      <c r="AS371" s="558"/>
    </row>
    <row r="372" spans="1:93" ht="11.25" customHeight="1">
      <c r="A372" s="47"/>
      <c r="B372" s="926" t="s">
        <v>143</v>
      </c>
      <c r="C372" s="313"/>
      <c r="D372" s="762"/>
      <c r="E372" s="1801" t="str">
        <f ca="1">VLOOKUP(CONCATENATE($B$311&amp;"-"&amp;INDIRECT(ADDRESS(ROW(),COLUMN()-3))),INDIRECT("translations[[Question Num]:["&amp; Language_Selected &amp;"]]"),MATCH(Language_Selected,Language_Options,0)+1,FALSE)</f>
        <v>ORAL REHYDRATION SALTS (ORS) SACHETS</v>
      </c>
      <c r="F372" s="1801"/>
      <c r="G372" s="1801"/>
      <c r="H372" s="1801"/>
      <c r="I372" s="1801"/>
      <c r="J372" s="1801"/>
      <c r="K372" s="1801"/>
      <c r="L372" s="1801"/>
      <c r="M372" s="1801"/>
      <c r="N372" s="1801"/>
      <c r="O372" s="1801"/>
      <c r="P372" s="1801"/>
      <c r="Q372" s="1801"/>
      <c r="R372" s="1801"/>
      <c r="S372" s="1801"/>
      <c r="T372" s="1801"/>
      <c r="U372" s="46"/>
      <c r="V372" s="4"/>
      <c r="W372" s="336"/>
      <c r="X372" s="537" t="s">
        <v>21</v>
      </c>
      <c r="Y372" s="336"/>
      <c r="Z372" s="336"/>
      <c r="AA372" s="336"/>
      <c r="AB372" s="92" t="s">
        <v>23</v>
      </c>
      <c r="AC372" s="92"/>
      <c r="AD372" s="1275"/>
      <c r="AE372" s="73"/>
      <c r="AF372" s="336"/>
      <c r="AG372" s="537" t="s">
        <v>25</v>
      </c>
      <c r="AH372" s="73"/>
      <c r="AI372" s="336"/>
      <c r="AJ372" s="336"/>
      <c r="AK372" s="336"/>
      <c r="AL372" s="537" t="s">
        <v>27</v>
      </c>
      <c r="AM372" s="336"/>
      <c r="AN372" s="336"/>
      <c r="AO372" s="18"/>
      <c r="AP372" s="336"/>
      <c r="AQ372" s="537" t="s">
        <v>29</v>
      </c>
      <c r="AR372" s="175"/>
      <c r="AS372" s="558"/>
    </row>
    <row r="373" spans="1:93" ht="11.25" customHeight="1">
      <c r="A373" s="47"/>
      <c r="B373" s="926"/>
      <c r="C373" s="313"/>
      <c r="D373" s="762"/>
      <c r="E373" s="1801"/>
      <c r="F373" s="1801"/>
      <c r="G373" s="1801"/>
      <c r="H373" s="1801"/>
      <c r="I373" s="1801"/>
      <c r="J373" s="1801"/>
      <c r="K373" s="1801"/>
      <c r="L373" s="1801"/>
      <c r="M373" s="1801"/>
      <c r="N373" s="1801"/>
      <c r="O373" s="1801"/>
      <c r="P373" s="1801"/>
      <c r="Q373" s="1801"/>
      <c r="R373" s="1801"/>
      <c r="S373" s="1801"/>
      <c r="T373" s="1801"/>
      <c r="U373" s="46"/>
      <c r="V373" s="4"/>
      <c r="W373" s="336"/>
      <c r="X373" s="537"/>
      <c r="Y373" s="336"/>
      <c r="Z373" s="336"/>
      <c r="AA373" s="336"/>
      <c r="AB373" s="92"/>
      <c r="AC373" s="92"/>
      <c r="AD373" s="1275"/>
      <c r="AE373" s="73"/>
      <c r="AF373" s="336"/>
      <c r="AG373" s="537"/>
      <c r="AH373" s="73"/>
      <c r="AI373" s="336"/>
      <c r="AJ373" s="336"/>
      <c r="AK373" s="336"/>
      <c r="AL373" s="537"/>
      <c r="AM373" s="336"/>
      <c r="AN373" s="336"/>
      <c r="AO373" s="18"/>
      <c r="AP373" s="336"/>
      <c r="AQ373" s="537"/>
      <c r="AR373" s="175"/>
      <c r="AS373" s="558"/>
    </row>
    <row r="374" spans="1:93" ht="6" customHeight="1">
      <c r="A374" s="36"/>
      <c r="B374" s="926"/>
      <c r="C374" s="1416"/>
      <c r="D374" s="761"/>
      <c r="E374" s="1480"/>
      <c r="F374" s="1480"/>
      <c r="G374" s="1480"/>
      <c r="H374" s="1480"/>
      <c r="I374" s="1480"/>
      <c r="J374" s="1480"/>
      <c r="K374" s="1480"/>
      <c r="L374" s="1480"/>
      <c r="M374" s="1483"/>
      <c r="N374" s="1480"/>
      <c r="O374" s="1483"/>
      <c r="P374" s="1480"/>
      <c r="Q374" s="1480"/>
      <c r="R374" s="1484"/>
      <c r="S374" s="1484"/>
      <c r="T374" s="1485"/>
      <c r="U374" s="31"/>
      <c r="V374" s="6"/>
      <c r="W374" s="545"/>
      <c r="X374" s="541"/>
      <c r="Y374" s="545"/>
      <c r="Z374" s="545"/>
      <c r="AA374" s="545"/>
      <c r="AB374" s="287"/>
      <c r="AC374" s="287"/>
      <c r="AD374" s="1265"/>
      <c r="AE374" s="196"/>
      <c r="AF374" s="545"/>
      <c r="AG374" s="541"/>
      <c r="AH374" s="196"/>
      <c r="AI374" s="545"/>
      <c r="AJ374" s="545"/>
      <c r="AK374" s="545"/>
      <c r="AL374" s="541"/>
      <c r="AM374" s="545"/>
      <c r="AN374" s="545"/>
      <c r="AO374" s="114"/>
      <c r="AP374" s="545"/>
      <c r="AQ374" s="541"/>
      <c r="AR374" s="351"/>
      <c r="AS374" s="1278"/>
    </row>
    <row r="375" spans="1:93" ht="6" customHeight="1">
      <c r="A375" s="47"/>
      <c r="B375" s="926"/>
      <c r="C375" s="1416"/>
      <c r="D375" s="764"/>
      <c r="E375" s="1481"/>
      <c r="F375" s="1481"/>
      <c r="G375" s="1481"/>
      <c r="H375" s="1481"/>
      <c r="I375" s="1481"/>
      <c r="J375" s="1481"/>
      <c r="K375" s="1481"/>
      <c r="L375" s="1481"/>
      <c r="M375" s="1486"/>
      <c r="N375" s="1481"/>
      <c r="O375" s="1486"/>
      <c r="P375" s="1481"/>
      <c r="Q375" s="1481"/>
      <c r="R375" s="1487"/>
      <c r="S375" s="1487"/>
      <c r="T375" s="1488"/>
      <c r="U375" s="30"/>
      <c r="V375" s="11"/>
      <c r="W375" s="548"/>
      <c r="X375" s="579"/>
      <c r="Y375" s="548"/>
      <c r="Z375" s="548"/>
      <c r="AA375" s="548"/>
      <c r="AB375" s="291"/>
      <c r="AC375" s="291"/>
      <c r="AD375" s="1276"/>
      <c r="AE375" s="226"/>
      <c r="AF375" s="548"/>
      <c r="AG375" s="579"/>
      <c r="AH375" s="226"/>
      <c r="AI375" s="548"/>
      <c r="AJ375" s="548"/>
      <c r="AK375" s="548"/>
      <c r="AL375" s="579"/>
      <c r="AM375" s="548"/>
      <c r="AN375" s="548"/>
      <c r="AO375" s="248"/>
      <c r="AP375" s="548"/>
      <c r="AQ375" s="579"/>
      <c r="AR375" s="546"/>
      <c r="AS375" s="1279"/>
    </row>
    <row r="376" spans="1:93" ht="11.25" customHeight="1">
      <c r="A376" s="47"/>
      <c r="B376" s="926" t="s">
        <v>144</v>
      </c>
      <c r="C376" s="313"/>
      <c r="D376" s="762"/>
      <c r="E376" s="1801" t="str">
        <f ca="1">VLOOKUP(CONCATENATE($B$311&amp;"-"&amp;INDIRECT(ADDRESS(ROW(),COLUMN()-3))),INDIRECT("translations[[Question Num]:["&amp; Language_Selected &amp;"]]"),MATCH(Language_Selected,Language_Options,0)+1,FALSE)</f>
        <v>LOW OSMOLARITY ORAL REHYDRATION SALTS (ORS) SACHETS</v>
      </c>
      <c r="F376" s="1801"/>
      <c r="G376" s="1801"/>
      <c r="H376" s="1801"/>
      <c r="I376" s="1801"/>
      <c r="J376" s="1801"/>
      <c r="K376" s="1801"/>
      <c r="L376" s="1801"/>
      <c r="M376" s="1801"/>
      <c r="N376" s="1801"/>
      <c r="O376" s="1801"/>
      <c r="P376" s="1801"/>
      <c r="Q376" s="1801"/>
      <c r="R376" s="1801"/>
      <c r="S376" s="1801"/>
      <c r="T376" s="1801"/>
      <c r="U376" s="46"/>
      <c r="V376" s="4"/>
      <c r="W376" s="336"/>
      <c r="X376" s="537" t="s">
        <v>21</v>
      </c>
      <c r="Y376" s="336"/>
      <c r="Z376" s="336"/>
      <c r="AA376" s="336"/>
      <c r="AB376" s="92" t="s">
        <v>23</v>
      </c>
      <c r="AC376" s="92"/>
      <c r="AD376" s="1275"/>
      <c r="AE376" s="73"/>
      <c r="AF376" s="336"/>
      <c r="AG376" s="537" t="s">
        <v>25</v>
      </c>
      <c r="AH376" s="73"/>
      <c r="AI376" s="336"/>
      <c r="AJ376" s="336"/>
      <c r="AK376" s="336"/>
      <c r="AL376" s="537" t="s">
        <v>27</v>
      </c>
      <c r="AM376" s="336"/>
      <c r="AN376" s="336"/>
      <c r="AO376" s="18"/>
      <c r="AP376" s="336"/>
      <c r="AQ376" s="537" t="s">
        <v>29</v>
      </c>
      <c r="AR376" s="175"/>
      <c r="AS376" s="558"/>
    </row>
    <row r="377" spans="1:93" ht="11.25" customHeight="1">
      <c r="A377" s="47"/>
      <c r="B377" s="926"/>
      <c r="C377" s="313"/>
      <c r="D377" s="762"/>
      <c r="E377" s="1801"/>
      <c r="F377" s="1801"/>
      <c r="G377" s="1801"/>
      <c r="H377" s="1801"/>
      <c r="I377" s="1801"/>
      <c r="J377" s="1801"/>
      <c r="K377" s="1801"/>
      <c r="L377" s="1801"/>
      <c r="M377" s="1801"/>
      <c r="N377" s="1801"/>
      <c r="O377" s="1801"/>
      <c r="P377" s="1801"/>
      <c r="Q377" s="1801"/>
      <c r="R377" s="1801"/>
      <c r="S377" s="1801"/>
      <c r="T377" s="1801"/>
      <c r="U377" s="46"/>
      <c r="V377" s="4"/>
      <c r="W377" s="336"/>
      <c r="X377" s="537"/>
      <c r="Y377" s="336"/>
      <c r="Z377" s="336"/>
      <c r="AA377" s="336"/>
      <c r="AB377" s="92"/>
      <c r="AC377" s="92"/>
      <c r="AD377" s="1275"/>
      <c r="AE377" s="73"/>
      <c r="AF377" s="336"/>
      <c r="AG377" s="537"/>
      <c r="AH377" s="73"/>
      <c r="AI377" s="336"/>
      <c r="AJ377" s="336"/>
      <c r="AK377" s="336"/>
      <c r="AL377" s="537"/>
      <c r="AM377" s="336"/>
      <c r="AN377" s="336"/>
      <c r="AO377" s="18"/>
      <c r="AP377" s="336"/>
      <c r="AQ377" s="537"/>
      <c r="AR377" s="175"/>
      <c r="AS377" s="558"/>
      <c r="AT377" s="605"/>
      <c r="AU377" s="608"/>
      <c r="AV377" s="608"/>
      <c r="AW377" s="608"/>
      <c r="AX377" s="608"/>
      <c r="AY377" s="608"/>
      <c r="AZ377" s="608"/>
      <c r="BA377" s="608"/>
      <c r="BB377" s="608"/>
      <c r="BC377" s="608"/>
      <c r="BD377" s="608"/>
      <c r="BE377" s="608"/>
      <c r="BF377" s="608"/>
      <c r="BG377" s="608"/>
      <c r="BH377" s="608"/>
      <c r="BI377" s="608"/>
      <c r="BJ377" s="608"/>
      <c r="BK377" s="608"/>
      <c r="BL377" s="608"/>
      <c r="BM377" s="608"/>
      <c r="BN377" s="608"/>
      <c r="BO377" s="608"/>
      <c r="BP377" s="608"/>
      <c r="BQ377" s="608"/>
      <c r="BR377" s="608"/>
      <c r="BS377" s="608"/>
      <c r="BT377" s="608"/>
      <c r="BU377" s="608"/>
      <c r="BV377" s="608"/>
      <c r="BW377" s="608"/>
      <c r="BX377" s="608"/>
      <c r="BY377" s="608"/>
      <c r="BZ377" s="608"/>
      <c r="CA377" s="608"/>
      <c r="CB377" s="608"/>
      <c r="CC377" s="608"/>
      <c r="CD377" s="608"/>
      <c r="CE377" s="608"/>
      <c r="CF377" s="608"/>
      <c r="CG377" s="608"/>
      <c r="CH377" s="608"/>
      <c r="CI377" s="608"/>
      <c r="CJ377" s="608"/>
      <c r="CK377" s="608"/>
      <c r="CL377" s="608"/>
      <c r="CM377" s="608"/>
      <c r="CN377" s="608"/>
      <c r="CO377" s="608"/>
    </row>
    <row r="378" spans="1:93" ht="11.25" customHeight="1">
      <c r="A378" s="47"/>
      <c r="B378" s="926"/>
      <c r="C378" s="313"/>
      <c r="D378" s="762"/>
      <c r="E378" s="1801"/>
      <c r="F378" s="1801"/>
      <c r="G378" s="1801"/>
      <c r="H378" s="1801"/>
      <c r="I378" s="1801"/>
      <c r="J378" s="1801"/>
      <c r="K378" s="1801"/>
      <c r="L378" s="1801"/>
      <c r="M378" s="1801"/>
      <c r="N378" s="1801"/>
      <c r="O378" s="1801"/>
      <c r="P378" s="1801"/>
      <c r="Q378" s="1801"/>
      <c r="R378" s="1801"/>
      <c r="S378" s="1801"/>
      <c r="T378" s="1801"/>
      <c r="U378" s="46"/>
      <c r="V378" s="4"/>
      <c r="W378" s="336"/>
      <c r="X378" s="537"/>
      <c r="Y378" s="336"/>
      <c r="Z378" s="336"/>
      <c r="AA378" s="336"/>
      <c r="AB378" s="92"/>
      <c r="AC378" s="92"/>
      <c r="AD378" s="1275"/>
      <c r="AE378" s="73"/>
      <c r="AF378" s="336"/>
      <c r="AG378" s="537"/>
      <c r="AH378" s="73"/>
      <c r="AI378" s="336"/>
      <c r="AJ378" s="336"/>
      <c r="AK378" s="336"/>
      <c r="AL378" s="537"/>
      <c r="AM378" s="336"/>
      <c r="AN378" s="336"/>
      <c r="AO378" s="18"/>
      <c r="AP378" s="336"/>
      <c r="AQ378" s="537"/>
      <c r="AR378" s="175"/>
      <c r="AS378" s="558"/>
      <c r="AT378" s="1307"/>
      <c r="AU378" s="608"/>
      <c r="AV378" s="608"/>
      <c r="AW378" s="608"/>
      <c r="AX378" s="608"/>
      <c r="AY378" s="608"/>
      <c r="AZ378" s="608"/>
      <c r="BA378" s="608"/>
      <c r="BB378" s="608"/>
      <c r="BC378" s="608"/>
      <c r="BD378" s="608"/>
      <c r="BE378" s="608"/>
      <c r="BF378" s="608"/>
      <c r="BG378" s="608"/>
      <c r="BH378" s="608"/>
      <c r="BI378" s="608"/>
      <c r="BJ378" s="608"/>
      <c r="BK378" s="608"/>
      <c r="BL378" s="608"/>
      <c r="BM378" s="608"/>
      <c r="BN378" s="608"/>
      <c r="BO378" s="608"/>
      <c r="BP378" s="608"/>
      <c r="BQ378" s="608"/>
      <c r="BR378" s="608"/>
      <c r="BS378" s="608"/>
      <c r="BT378" s="608"/>
      <c r="BU378" s="608"/>
      <c r="BV378" s="608"/>
      <c r="BW378" s="608"/>
      <c r="BX378" s="608"/>
      <c r="BY378" s="608"/>
      <c r="BZ378" s="608"/>
      <c r="CA378" s="608"/>
      <c r="CB378" s="608"/>
      <c r="CC378" s="608"/>
      <c r="CD378" s="608"/>
      <c r="CE378" s="608"/>
      <c r="CF378" s="608"/>
      <c r="CG378" s="608"/>
      <c r="CH378" s="608"/>
      <c r="CI378" s="608"/>
      <c r="CJ378" s="608"/>
      <c r="CK378" s="608"/>
      <c r="CL378" s="608"/>
      <c r="CM378" s="608"/>
      <c r="CN378" s="608"/>
      <c r="CO378" s="608"/>
    </row>
    <row r="379" spans="1:93" ht="6" customHeight="1">
      <c r="A379" s="36"/>
      <c r="B379" s="926"/>
      <c r="C379" s="1416"/>
      <c r="D379" s="761"/>
      <c r="E379" s="1480"/>
      <c r="F379" s="1480"/>
      <c r="G379" s="1480"/>
      <c r="H379" s="1480"/>
      <c r="I379" s="1480"/>
      <c r="J379" s="1480"/>
      <c r="K379" s="1480"/>
      <c r="L379" s="1480"/>
      <c r="M379" s="1483"/>
      <c r="N379" s="1480"/>
      <c r="O379" s="1483"/>
      <c r="P379" s="1480"/>
      <c r="Q379" s="1480"/>
      <c r="R379" s="1484"/>
      <c r="S379" s="1484"/>
      <c r="T379" s="1485"/>
      <c r="U379" s="31"/>
      <c r="V379" s="6"/>
      <c r="W379" s="545"/>
      <c r="X379" s="541"/>
      <c r="Y379" s="545"/>
      <c r="Z379" s="545"/>
      <c r="AA379" s="545"/>
      <c r="AB379" s="287"/>
      <c r="AC379" s="287"/>
      <c r="AD379" s="1265"/>
      <c r="AE379" s="196"/>
      <c r="AF379" s="545"/>
      <c r="AG379" s="541"/>
      <c r="AH379" s="196"/>
      <c r="AI379" s="545"/>
      <c r="AJ379" s="545"/>
      <c r="AK379" s="545"/>
      <c r="AL379" s="541"/>
      <c r="AM379" s="545"/>
      <c r="AN379" s="545"/>
      <c r="AO379" s="114"/>
      <c r="AP379" s="545"/>
      <c r="AQ379" s="541"/>
      <c r="AR379" s="351"/>
      <c r="AS379" s="1278"/>
    </row>
    <row r="380" spans="1:93" ht="6" customHeight="1">
      <c r="A380" s="47"/>
      <c r="B380" s="926"/>
      <c r="C380" s="1416"/>
      <c r="D380" s="762"/>
      <c r="E380" s="1422"/>
      <c r="F380" s="1422"/>
      <c r="G380" s="1422"/>
      <c r="H380" s="1422"/>
      <c r="I380" s="1422"/>
      <c r="J380" s="1422"/>
      <c r="K380" s="1422"/>
      <c r="L380" s="1422"/>
      <c r="M380" s="1489"/>
      <c r="N380" s="1422"/>
      <c r="O380" s="1489"/>
      <c r="P380" s="1422"/>
      <c r="Q380" s="1422"/>
      <c r="R380" s="1490"/>
      <c r="S380" s="1490"/>
      <c r="T380" s="1491"/>
      <c r="U380" s="46"/>
      <c r="V380" s="4"/>
      <c r="W380" s="336"/>
      <c r="X380" s="537"/>
      <c r="Y380" s="336"/>
      <c r="Z380" s="336"/>
      <c r="AA380" s="336"/>
      <c r="AB380" s="92"/>
      <c r="AC380" s="92"/>
      <c r="AD380" s="1275"/>
      <c r="AE380" s="73"/>
      <c r="AF380" s="336"/>
      <c r="AG380" s="537"/>
      <c r="AH380" s="73"/>
      <c r="AI380" s="336"/>
      <c r="AJ380" s="336"/>
      <c r="AK380" s="336"/>
      <c r="AL380" s="537"/>
      <c r="AM380" s="336"/>
      <c r="AN380" s="336"/>
      <c r="AO380" s="18"/>
      <c r="AP380" s="336"/>
      <c r="AQ380" s="537"/>
      <c r="AR380" s="175"/>
      <c r="AS380" s="558"/>
    </row>
    <row r="381" spans="1:93" ht="11.25" customHeight="1">
      <c r="A381" s="47"/>
      <c r="B381" s="926" t="s">
        <v>145</v>
      </c>
      <c r="C381" s="1416"/>
      <c r="D381" s="762"/>
      <c r="E381" s="1801" t="str">
        <f ca="1">VLOOKUP(CONCATENATE($B$311&amp;"-"&amp;INDIRECT(ADDRESS(ROW(),COLUMN()-3))),INDIRECT("translations[[Question Num]:["&amp; Language_Selected &amp;"]]"),MATCH(Language_Selected,Language_Options,0)+1,FALSE)</f>
        <v>VITAMIN A CAPSULES
[COUNTRY SPECIFIC PEDIATRIC DOSE]</v>
      </c>
      <c r="F381" s="1801"/>
      <c r="G381" s="1801"/>
      <c r="H381" s="1801"/>
      <c r="I381" s="1801"/>
      <c r="J381" s="1801"/>
      <c r="K381" s="1801"/>
      <c r="L381" s="1801"/>
      <c r="M381" s="1801"/>
      <c r="N381" s="1801"/>
      <c r="O381" s="1801"/>
      <c r="P381" s="1801"/>
      <c r="Q381" s="1801"/>
      <c r="R381" s="1801"/>
      <c r="S381" s="1801"/>
      <c r="T381" s="1801"/>
      <c r="U381" s="46"/>
      <c r="V381" s="4"/>
      <c r="W381" s="336"/>
      <c r="X381" s="537" t="s">
        <v>21</v>
      </c>
      <c r="Y381" s="336"/>
      <c r="Z381" s="336"/>
      <c r="AA381" s="336"/>
      <c r="AB381" s="92" t="s">
        <v>23</v>
      </c>
      <c r="AC381" s="92"/>
      <c r="AD381" s="1275"/>
      <c r="AE381" s="73"/>
      <c r="AF381" s="336"/>
      <c r="AG381" s="537" t="s">
        <v>25</v>
      </c>
      <c r="AH381" s="73"/>
      <c r="AI381" s="336"/>
      <c r="AJ381" s="336"/>
      <c r="AK381" s="336"/>
      <c r="AL381" s="537" t="s">
        <v>27</v>
      </c>
      <c r="AM381" s="336"/>
      <c r="AN381" s="336"/>
      <c r="AO381" s="18"/>
      <c r="AP381" s="336"/>
      <c r="AQ381" s="537" t="s">
        <v>29</v>
      </c>
      <c r="AR381" s="175"/>
      <c r="AS381" s="558"/>
    </row>
    <row r="382" spans="1:93" ht="11.25" customHeight="1">
      <c r="A382" s="47"/>
      <c r="B382" s="926"/>
      <c r="C382" s="1416"/>
      <c r="D382" s="762"/>
      <c r="E382" s="1801"/>
      <c r="F382" s="1801"/>
      <c r="G382" s="1801"/>
      <c r="H382" s="1801"/>
      <c r="I382" s="1801"/>
      <c r="J382" s="1801"/>
      <c r="K382" s="1801"/>
      <c r="L382" s="1801"/>
      <c r="M382" s="1801"/>
      <c r="N382" s="1801"/>
      <c r="O382" s="1801"/>
      <c r="P382" s="1801"/>
      <c r="Q382" s="1801"/>
      <c r="R382" s="1801"/>
      <c r="S382" s="1801"/>
      <c r="T382" s="1801"/>
      <c r="U382" s="46"/>
      <c r="V382" s="4"/>
      <c r="W382" s="336"/>
      <c r="X382" s="537"/>
      <c r="Y382" s="336"/>
      <c r="Z382" s="336"/>
      <c r="AA382" s="336"/>
      <c r="AB382" s="92"/>
      <c r="AC382" s="92"/>
      <c r="AD382" s="1275"/>
      <c r="AE382" s="73"/>
      <c r="AF382" s="336"/>
      <c r="AG382" s="537"/>
      <c r="AH382" s="73"/>
      <c r="AI382" s="336"/>
      <c r="AJ382" s="336"/>
      <c r="AK382" s="336"/>
      <c r="AL382" s="537"/>
      <c r="AM382" s="336"/>
      <c r="AN382" s="336"/>
      <c r="AO382" s="18"/>
      <c r="AP382" s="336"/>
      <c r="AQ382" s="537"/>
      <c r="AR382" s="175"/>
      <c r="AS382" s="558"/>
    </row>
    <row r="383" spans="1:93" ht="6" customHeight="1">
      <c r="A383" s="36"/>
      <c r="B383" s="926"/>
      <c r="C383" s="1416"/>
      <c r="D383" s="761"/>
      <c r="E383" s="1480"/>
      <c r="F383" s="1480"/>
      <c r="G383" s="1480"/>
      <c r="H383" s="1480"/>
      <c r="I383" s="1480"/>
      <c r="J383" s="1480"/>
      <c r="K383" s="1480"/>
      <c r="L383" s="1480"/>
      <c r="M383" s="1483"/>
      <c r="N383" s="1480"/>
      <c r="O383" s="1483"/>
      <c r="P383" s="1480"/>
      <c r="Q383" s="1480"/>
      <c r="R383" s="1484"/>
      <c r="S383" s="1484"/>
      <c r="T383" s="1485"/>
      <c r="U383" s="31"/>
      <c r="V383" s="6"/>
      <c r="W383" s="545"/>
      <c r="X383" s="541"/>
      <c r="Y383" s="545"/>
      <c r="Z383" s="545"/>
      <c r="AA383" s="545"/>
      <c r="AB383" s="287"/>
      <c r="AC383" s="287"/>
      <c r="AD383" s="1265"/>
      <c r="AE383" s="196"/>
      <c r="AF383" s="545"/>
      <c r="AG383" s="541"/>
      <c r="AH383" s="196"/>
      <c r="AI383" s="545"/>
      <c r="AJ383" s="545"/>
      <c r="AK383" s="545"/>
      <c r="AL383" s="541"/>
      <c r="AM383" s="545"/>
      <c r="AN383" s="545"/>
      <c r="AO383" s="114"/>
      <c r="AP383" s="545"/>
      <c r="AQ383" s="541"/>
      <c r="AR383" s="351"/>
      <c r="AS383" s="1278"/>
    </row>
    <row r="384" spans="1:93" ht="6" customHeight="1">
      <c r="A384" s="47"/>
      <c r="B384" s="926"/>
      <c r="C384" s="1416"/>
      <c r="D384" s="762"/>
      <c r="E384" s="1422"/>
      <c r="F384" s="1422"/>
      <c r="G384" s="1422"/>
      <c r="H384" s="1422"/>
      <c r="I384" s="1422"/>
      <c r="J384" s="1422"/>
      <c r="K384" s="1422"/>
      <c r="L384" s="1422"/>
      <c r="M384" s="1489"/>
      <c r="N384" s="1422"/>
      <c r="O384" s="1489"/>
      <c r="P384" s="1422"/>
      <c r="Q384" s="1422"/>
      <c r="R384" s="1490"/>
      <c r="S384" s="1490"/>
      <c r="T384" s="1491"/>
      <c r="U384" s="46"/>
      <c r="V384" s="4"/>
      <c r="W384" s="336"/>
      <c r="X384" s="537"/>
      <c r="Y384" s="336"/>
      <c r="Z384" s="336"/>
      <c r="AA384" s="336"/>
      <c r="AB384" s="92"/>
      <c r="AC384" s="92"/>
      <c r="AD384" s="1275"/>
      <c r="AE384" s="73"/>
      <c r="AF384" s="336"/>
      <c r="AG384" s="537"/>
      <c r="AH384" s="73"/>
      <c r="AI384" s="336"/>
      <c r="AJ384" s="336"/>
      <c r="AK384" s="336"/>
      <c r="AL384" s="537"/>
      <c r="AM384" s="336"/>
      <c r="AN384" s="336"/>
      <c r="AO384" s="18"/>
      <c r="AP384" s="336"/>
      <c r="AQ384" s="537"/>
      <c r="AR384" s="175"/>
      <c r="AS384" s="558"/>
    </row>
    <row r="385" spans="1:50" ht="11.25" customHeight="1">
      <c r="A385" s="47"/>
      <c r="B385" s="926" t="s">
        <v>146</v>
      </c>
      <c r="C385" s="1416"/>
      <c r="D385" s="762"/>
      <c r="E385" s="1801" t="str">
        <f ca="1">VLOOKUP(CONCATENATE($B$311&amp;"-"&amp;INDIRECT(ADDRESS(ROW(),COLUMN()-3))),INDIRECT("translations[[Question Num]:["&amp; Language_Selected &amp;"]]"),MATCH(Language_Selected,Language_Options,0)+1,FALSE)</f>
        <v>ZINC TABLETS</v>
      </c>
      <c r="F385" s="1801"/>
      <c r="G385" s="1801"/>
      <c r="H385" s="1801"/>
      <c r="I385" s="1801"/>
      <c r="J385" s="1801"/>
      <c r="K385" s="1801"/>
      <c r="L385" s="1801"/>
      <c r="M385" s="1801"/>
      <c r="N385" s="1801"/>
      <c r="O385" s="1801"/>
      <c r="P385" s="1801"/>
      <c r="Q385" s="1801"/>
      <c r="R385" s="1801"/>
      <c r="S385" s="1801"/>
      <c r="T385" s="1801"/>
      <c r="U385" s="46"/>
      <c r="V385" s="4"/>
      <c r="W385" s="336"/>
      <c r="X385" s="537" t="s">
        <v>21</v>
      </c>
      <c r="Y385" s="336"/>
      <c r="Z385" s="336"/>
      <c r="AA385" s="336"/>
      <c r="AB385" s="92" t="s">
        <v>23</v>
      </c>
      <c r="AC385" s="92"/>
      <c r="AD385" s="1275"/>
      <c r="AE385" s="73"/>
      <c r="AF385" s="336"/>
      <c r="AG385" s="537" t="s">
        <v>25</v>
      </c>
      <c r="AH385" s="73"/>
      <c r="AI385" s="336"/>
      <c r="AJ385" s="336"/>
      <c r="AK385" s="336"/>
      <c r="AL385" s="537" t="s">
        <v>27</v>
      </c>
      <c r="AM385" s="336"/>
      <c r="AN385" s="336"/>
      <c r="AO385" s="18"/>
      <c r="AP385" s="336"/>
      <c r="AQ385" s="537" t="s">
        <v>29</v>
      </c>
      <c r="AR385" s="175"/>
      <c r="AS385" s="558"/>
    </row>
    <row r="386" spans="1:50" ht="6" customHeight="1">
      <c r="A386" s="36"/>
      <c r="B386" s="926"/>
      <c r="C386" s="1416"/>
      <c r="D386" s="761"/>
      <c r="E386" s="1480"/>
      <c r="F386" s="1480"/>
      <c r="G386" s="1480"/>
      <c r="H386" s="1480"/>
      <c r="I386" s="1480"/>
      <c r="J386" s="1480"/>
      <c r="K386" s="1480"/>
      <c r="L386" s="1480"/>
      <c r="M386" s="1483"/>
      <c r="N386" s="1480"/>
      <c r="O386" s="1483"/>
      <c r="P386" s="1480"/>
      <c r="Q386" s="1480"/>
      <c r="R386" s="1484"/>
      <c r="S386" s="1484"/>
      <c r="T386" s="1485"/>
      <c r="U386" s="31"/>
      <c r="V386" s="6"/>
      <c r="W386" s="545"/>
      <c r="X386" s="541"/>
      <c r="Y386" s="545"/>
      <c r="Z386" s="545"/>
      <c r="AA386" s="545"/>
      <c r="AB386" s="287"/>
      <c r="AC386" s="287"/>
      <c r="AD386" s="1265"/>
      <c r="AE386" s="196"/>
      <c r="AF386" s="545"/>
      <c r="AG386" s="541"/>
      <c r="AH386" s="196"/>
      <c r="AI386" s="545"/>
      <c r="AJ386" s="545"/>
      <c r="AK386" s="545"/>
      <c r="AL386" s="541"/>
      <c r="AM386" s="545"/>
      <c r="AN386" s="545"/>
      <c r="AO386" s="114"/>
      <c r="AP386" s="545"/>
      <c r="AQ386" s="541"/>
      <c r="AR386" s="351"/>
      <c r="AS386" s="1278"/>
    </row>
    <row r="387" spans="1:50" ht="6" customHeight="1">
      <c r="A387" s="47"/>
      <c r="B387" s="926"/>
      <c r="C387" s="1416"/>
      <c r="D387" s="762"/>
      <c r="E387" s="1422"/>
      <c r="F387" s="1422"/>
      <c r="G387" s="1422"/>
      <c r="H387" s="1422"/>
      <c r="I387" s="1422"/>
      <c r="J387" s="1422"/>
      <c r="K387" s="1422"/>
      <c r="L387" s="1422"/>
      <c r="M387" s="1489"/>
      <c r="N387" s="1422"/>
      <c r="O387" s="1489"/>
      <c r="P387" s="1422"/>
      <c r="Q387" s="1422"/>
      <c r="R387" s="1490"/>
      <c r="S387" s="1490"/>
      <c r="T387" s="1491"/>
      <c r="U387" s="46"/>
      <c r="V387" s="4"/>
      <c r="W387" s="336"/>
      <c r="X387" s="537"/>
      <c r="Y387" s="336"/>
      <c r="Z387" s="336"/>
      <c r="AA387" s="336"/>
      <c r="AB387" s="92"/>
      <c r="AC387" s="92"/>
      <c r="AD387" s="1275"/>
      <c r="AE387" s="73"/>
      <c r="AF387" s="336"/>
      <c r="AG387" s="537"/>
      <c r="AH387" s="73"/>
      <c r="AI387" s="336"/>
      <c r="AJ387" s="336"/>
      <c r="AK387" s="336"/>
      <c r="AL387" s="537"/>
      <c r="AM387" s="336"/>
      <c r="AN387" s="336"/>
      <c r="AO387" s="18"/>
      <c r="AP387" s="336"/>
      <c r="AQ387" s="537"/>
      <c r="AR387" s="175"/>
      <c r="AS387" s="558"/>
    </row>
    <row r="388" spans="1:50" ht="11.25" customHeight="1">
      <c r="A388" s="47"/>
      <c r="B388" s="926" t="s">
        <v>147</v>
      </c>
      <c r="C388" s="1416"/>
      <c r="D388" s="762"/>
      <c r="E388" s="1801" t="str">
        <f ca="1">VLOOKUP(CONCATENATE($B$311&amp;"-"&amp;INDIRECT(ADDRESS(ROW(),COLUMN()-3))),INDIRECT("translations[[Question Num]:["&amp; Language_Selected &amp;"]]"),MATCH(Language_Selected,Language_Options,0)+1,FALSE)</f>
        <v xml:space="preserve">BUDESONIDE INHALATION (AEROSOL) </v>
      </c>
      <c r="F388" s="1801"/>
      <c r="G388" s="1801"/>
      <c r="H388" s="1801"/>
      <c r="I388" s="1801"/>
      <c r="J388" s="1801"/>
      <c r="K388" s="1801"/>
      <c r="L388" s="1801"/>
      <c r="M388" s="1801"/>
      <c r="N388" s="1801"/>
      <c r="O388" s="1801"/>
      <c r="P388" s="1801"/>
      <c r="Q388" s="1801"/>
      <c r="R388" s="1801"/>
      <c r="S388" s="1801"/>
      <c r="T388" s="1801"/>
      <c r="U388" s="46"/>
      <c r="V388" s="4"/>
      <c r="W388" s="336"/>
      <c r="X388" s="537" t="s">
        <v>21</v>
      </c>
      <c r="Y388" s="336"/>
      <c r="Z388" s="336"/>
      <c r="AA388" s="336"/>
      <c r="AB388" s="92" t="s">
        <v>23</v>
      </c>
      <c r="AC388" s="92"/>
      <c r="AD388" s="1275"/>
      <c r="AE388" s="73"/>
      <c r="AF388" s="336"/>
      <c r="AG388" s="537" t="s">
        <v>25</v>
      </c>
      <c r="AH388" s="73"/>
      <c r="AI388" s="336"/>
      <c r="AJ388" s="336"/>
      <c r="AK388" s="336"/>
      <c r="AL388" s="537" t="s">
        <v>27</v>
      </c>
      <c r="AM388" s="336"/>
      <c r="AN388" s="336"/>
      <c r="AO388" s="18"/>
      <c r="AP388" s="336"/>
      <c r="AQ388" s="537" t="s">
        <v>29</v>
      </c>
      <c r="AR388" s="175"/>
      <c r="AS388" s="558"/>
    </row>
    <row r="389" spans="1:50" ht="11.25" customHeight="1">
      <c r="A389" s="47"/>
      <c r="B389" s="926"/>
      <c r="C389" s="1416"/>
      <c r="D389" s="762"/>
      <c r="E389" s="1801"/>
      <c r="F389" s="1801"/>
      <c r="G389" s="1801"/>
      <c r="H389" s="1801"/>
      <c r="I389" s="1801"/>
      <c r="J389" s="1801"/>
      <c r="K389" s="1801"/>
      <c r="L389" s="1801"/>
      <c r="M389" s="1801"/>
      <c r="N389" s="1801"/>
      <c r="O389" s="1801"/>
      <c r="P389" s="1801"/>
      <c r="Q389" s="1801"/>
      <c r="R389" s="1801"/>
      <c r="S389" s="1801"/>
      <c r="T389" s="1801"/>
      <c r="U389" s="46"/>
      <c r="V389" s="4"/>
      <c r="W389" s="336"/>
      <c r="X389" s="537"/>
      <c r="Y389" s="336"/>
      <c r="Z389" s="336"/>
      <c r="AA389" s="336"/>
      <c r="AB389" s="92"/>
      <c r="AC389" s="92"/>
      <c r="AD389" s="1275"/>
      <c r="AE389" s="73"/>
      <c r="AF389" s="336"/>
      <c r="AG389" s="537"/>
      <c r="AH389" s="73"/>
      <c r="AI389" s="336"/>
      <c r="AJ389" s="336"/>
      <c r="AK389" s="336"/>
      <c r="AL389" s="537"/>
      <c r="AM389" s="336"/>
      <c r="AN389" s="336"/>
      <c r="AO389" s="18"/>
      <c r="AP389" s="336"/>
      <c r="AQ389" s="537"/>
      <c r="AR389" s="175"/>
      <c r="AS389" s="558"/>
    </row>
    <row r="390" spans="1:50" ht="6" customHeight="1">
      <c r="A390" s="36"/>
      <c r="B390" s="926"/>
      <c r="C390" s="1416"/>
      <c r="D390" s="761"/>
      <c r="E390" s="1480"/>
      <c r="F390" s="1480"/>
      <c r="G390" s="1480"/>
      <c r="H390" s="1480"/>
      <c r="I390" s="1480"/>
      <c r="J390" s="1480"/>
      <c r="K390" s="1480"/>
      <c r="L390" s="1480"/>
      <c r="M390" s="1483"/>
      <c r="N390" s="1480"/>
      <c r="O390" s="1483"/>
      <c r="P390" s="1480"/>
      <c r="Q390" s="1480"/>
      <c r="R390" s="1484"/>
      <c r="S390" s="1484"/>
      <c r="T390" s="1485"/>
      <c r="U390" s="31"/>
      <c r="V390" s="6"/>
      <c r="W390" s="545"/>
      <c r="X390" s="541"/>
      <c r="Y390" s="545"/>
      <c r="Z390" s="545"/>
      <c r="AA390" s="545"/>
      <c r="AB390" s="287"/>
      <c r="AC390" s="287"/>
      <c r="AD390" s="1265"/>
      <c r="AE390" s="196"/>
      <c r="AF390" s="545"/>
      <c r="AG390" s="541"/>
      <c r="AH390" s="196"/>
      <c r="AI390" s="545"/>
      <c r="AJ390" s="545"/>
      <c r="AK390" s="545"/>
      <c r="AL390" s="541"/>
      <c r="AM390" s="545"/>
      <c r="AN390" s="545"/>
      <c r="AO390" s="114"/>
      <c r="AP390" s="545"/>
      <c r="AQ390" s="541"/>
      <c r="AR390" s="351"/>
      <c r="AS390" s="1278"/>
    </row>
    <row r="391" spans="1:50" ht="6" customHeight="1">
      <c r="A391" s="47"/>
      <c r="B391" s="926"/>
      <c r="C391" s="1416"/>
      <c r="D391" s="764"/>
      <c r="E391" s="1481"/>
      <c r="F391" s="1481"/>
      <c r="G391" s="1481"/>
      <c r="H391" s="1481"/>
      <c r="I391" s="1481"/>
      <c r="J391" s="1481"/>
      <c r="K391" s="1481"/>
      <c r="L391" s="1481"/>
      <c r="M391" s="1486"/>
      <c r="N391" s="1481"/>
      <c r="O391" s="1486"/>
      <c r="P391" s="1481"/>
      <c r="Q391" s="1481"/>
      <c r="R391" s="1487"/>
      <c r="S391" s="1487"/>
      <c r="T391" s="1488"/>
      <c r="U391" s="30"/>
      <c r="V391" s="11"/>
      <c r="W391" s="548"/>
      <c r="X391" s="579"/>
      <c r="Y391" s="548"/>
      <c r="Z391" s="548"/>
      <c r="AA391" s="548"/>
      <c r="AB391" s="291"/>
      <c r="AC391" s="291"/>
      <c r="AD391" s="1276"/>
      <c r="AE391" s="226"/>
      <c r="AF391" s="548"/>
      <c r="AG391" s="579"/>
      <c r="AH391" s="226"/>
      <c r="AI391" s="548"/>
      <c r="AJ391" s="548"/>
      <c r="AK391" s="548"/>
      <c r="AL391" s="579"/>
      <c r="AM391" s="548"/>
      <c r="AN391" s="548"/>
      <c r="AO391" s="248"/>
      <c r="AP391" s="548"/>
      <c r="AQ391" s="579"/>
      <c r="AR391" s="546"/>
      <c r="AS391" s="1279"/>
    </row>
    <row r="392" spans="1:50" ht="11.25" customHeight="1">
      <c r="A392" s="47"/>
      <c r="B392" s="926" t="s">
        <v>148</v>
      </c>
      <c r="C392" s="1416"/>
      <c r="D392" s="762"/>
      <c r="E392" s="1801" t="str">
        <f ca="1">VLOOKUP(CONCATENATE($B$311&amp;"-"&amp;INDIRECT(ADDRESS(ROW(),COLUMN()-3))),INDIRECT("translations[[Question Num]:["&amp; Language_Selected &amp;"]]"),MATCH(Language_Selected,Language_Options,0)+1,FALSE)</f>
        <v>AMODIAQUINE</v>
      </c>
      <c r="F392" s="1801"/>
      <c r="G392" s="1801"/>
      <c r="H392" s="1801"/>
      <c r="I392" s="1801"/>
      <c r="J392" s="1801"/>
      <c r="K392" s="1801"/>
      <c r="L392" s="1801"/>
      <c r="M392" s="1801"/>
      <c r="N392" s="1801"/>
      <c r="O392" s="1801"/>
      <c r="P392" s="1801"/>
      <c r="Q392" s="1801"/>
      <c r="R392" s="1801"/>
      <c r="S392" s="1801"/>
      <c r="T392" s="1801"/>
      <c r="U392" s="46"/>
      <c r="V392" s="4"/>
      <c r="W392" s="336"/>
      <c r="X392" s="537" t="s">
        <v>21</v>
      </c>
      <c r="Y392" s="336"/>
      <c r="Z392" s="336"/>
      <c r="AA392" s="336"/>
      <c r="AB392" s="92" t="s">
        <v>23</v>
      </c>
      <c r="AC392" s="92"/>
      <c r="AD392" s="1275"/>
      <c r="AE392" s="73"/>
      <c r="AF392" s="336"/>
      <c r="AG392" s="537" t="s">
        <v>25</v>
      </c>
      <c r="AH392" s="73"/>
      <c r="AI392" s="336"/>
      <c r="AJ392" s="336"/>
      <c r="AK392" s="336"/>
      <c r="AL392" s="537" t="s">
        <v>27</v>
      </c>
      <c r="AM392" s="336"/>
      <c r="AN392" s="336"/>
      <c r="AO392" s="18"/>
      <c r="AP392" s="336"/>
      <c r="AQ392" s="537" t="s">
        <v>29</v>
      </c>
      <c r="AR392" s="175"/>
      <c r="AS392" s="558"/>
    </row>
    <row r="393" spans="1:50" ht="6" customHeight="1">
      <c r="A393" s="36"/>
      <c r="B393" s="926"/>
      <c r="C393" s="1416"/>
      <c r="D393" s="761"/>
      <c r="E393" s="1480"/>
      <c r="F393" s="1480"/>
      <c r="G393" s="1480"/>
      <c r="H393" s="1480"/>
      <c r="I393" s="1480"/>
      <c r="J393" s="1480"/>
      <c r="K393" s="1480"/>
      <c r="L393" s="1480"/>
      <c r="M393" s="1483"/>
      <c r="N393" s="1480"/>
      <c r="O393" s="1483"/>
      <c r="P393" s="1480"/>
      <c r="Q393" s="1480"/>
      <c r="R393" s="1484"/>
      <c r="S393" s="1484"/>
      <c r="T393" s="1485"/>
      <c r="U393" s="31"/>
      <c r="V393" s="6"/>
      <c r="W393" s="545"/>
      <c r="X393" s="541"/>
      <c r="Y393" s="545"/>
      <c r="Z393" s="545"/>
      <c r="AA393" s="545"/>
      <c r="AB393" s="287"/>
      <c r="AC393" s="287"/>
      <c r="AD393" s="1265"/>
      <c r="AE393" s="196"/>
      <c r="AF393" s="545"/>
      <c r="AG393" s="541"/>
      <c r="AH393" s="196"/>
      <c r="AI393" s="545"/>
      <c r="AJ393" s="545"/>
      <c r="AK393" s="545"/>
      <c r="AL393" s="541"/>
      <c r="AM393" s="545"/>
      <c r="AN393" s="545"/>
      <c r="AO393" s="114"/>
      <c r="AP393" s="545"/>
      <c r="AQ393" s="541"/>
      <c r="AR393" s="351"/>
      <c r="AS393" s="1278"/>
    </row>
    <row r="394" spans="1:50" ht="6" customHeight="1">
      <c r="A394" s="47"/>
      <c r="B394" s="926"/>
      <c r="C394" s="1416"/>
      <c r="D394" s="762"/>
      <c r="E394" s="1422"/>
      <c r="F394" s="1422"/>
      <c r="G394" s="1422"/>
      <c r="H394" s="1422"/>
      <c r="I394" s="1422"/>
      <c r="J394" s="1422"/>
      <c r="K394" s="1422"/>
      <c r="L394" s="1422"/>
      <c r="M394" s="1489"/>
      <c r="N394" s="1422"/>
      <c r="O394" s="1489"/>
      <c r="P394" s="1422"/>
      <c r="Q394" s="1422"/>
      <c r="R394" s="1490"/>
      <c r="S394" s="1490"/>
      <c r="T394" s="1491"/>
      <c r="U394" s="46"/>
      <c r="V394" s="4"/>
      <c r="W394" s="336"/>
      <c r="X394" s="537"/>
      <c r="Y394" s="336"/>
      <c r="Z394" s="336"/>
      <c r="AA394" s="336"/>
      <c r="AB394" s="92"/>
      <c r="AC394" s="92"/>
      <c r="AD394" s="1275"/>
      <c r="AE394" s="73"/>
      <c r="AF394" s="336"/>
      <c r="AG394" s="537"/>
      <c r="AH394" s="73"/>
      <c r="AI394" s="336"/>
      <c r="AJ394" s="336"/>
      <c r="AK394" s="336"/>
      <c r="AL394" s="537"/>
      <c r="AM394" s="336"/>
      <c r="AN394" s="336"/>
      <c r="AO394" s="18"/>
      <c r="AP394" s="336"/>
      <c r="AQ394" s="537"/>
      <c r="AR394" s="175"/>
      <c r="AS394" s="558"/>
    </row>
    <row r="395" spans="1:50" ht="11.25" customHeight="1">
      <c r="A395" s="47"/>
      <c r="B395" s="926" t="s">
        <v>149</v>
      </c>
      <c r="C395" s="1416"/>
      <c r="D395" s="762"/>
      <c r="E395" s="1801" t="str">
        <f ca="1">VLOOKUP(CONCATENATE($B$311&amp;"-"&amp;INDIRECT(ADDRESS(ROW(),COLUMN()-3))),INDIRECT("translations[[Question Num]:["&amp; Language_Selected &amp;"]]"),MATCH(Language_Selected,Language_Options,0)+1,FALSE)</f>
        <v>PHENOBARBITONE INJECTION</v>
      </c>
      <c r="F395" s="1801"/>
      <c r="G395" s="1801"/>
      <c r="H395" s="1801"/>
      <c r="I395" s="1801"/>
      <c r="J395" s="1801"/>
      <c r="K395" s="1801"/>
      <c r="L395" s="1801"/>
      <c r="M395" s="1801"/>
      <c r="N395" s="1801"/>
      <c r="O395" s="1801"/>
      <c r="P395" s="1801"/>
      <c r="Q395" s="1801"/>
      <c r="R395" s="1801"/>
      <c r="S395" s="1801"/>
      <c r="T395" s="1801"/>
      <c r="U395" s="46"/>
      <c r="V395" s="4"/>
      <c r="W395" s="336"/>
      <c r="X395" s="537" t="s">
        <v>21</v>
      </c>
      <c r="Y395" s="336"/>
      <c r="Z395" s="336"/>
      <c r="AA395" s="336"/>
      <c r="AB395" s="92" t="s">
        <v>23</v>
      </c>
      <c r="AC395" s="92"/>
      <c r="AD395" s="1275"/>
      <c r="AE395" s="73"/>
      <c r="AF395" s="336"/>
      <c r="AG395" s="537" t="s">
        <v>25</v>
      </c>
      <c r="AH395" s="73"/>
      <c r="AI395" s="336"/>
      <c r="AJ395" s="336"/>
      <c r="AK395" s="336"/>
      <c r="AL395" s="537" t="s">
        <v>27</v>
      </c>
      <c r="AM395" s="336"/>
      <c r="AN395" s="336"/>
      <c r="AO395" s="18"/>
      <c r="AP395" s="336"/>
      <c r="AQ395" s="537" t="s">
        <v>29</v>
      </c>
      <c r="AR395" s="175"/>
      <c r="AS395" s="558"/>
    </row>
    <row r="396" spans="1:50" ht="6" customHeight="1">
      <c r="A396" s="36"/>
      <c r="B396" s="926"/>
      <c r="C396" s="1416"/>
      <c r="D396" s="761"/>
      <c r="E396" s="1480"/>
      <c r="F396" s="1480"/>
      <c r="G396" s="1480"/>
      <c r="H396" s="1480"/>
      <c r="I396" s="1480"/>
      <c r="J396" s="1480"/>
      <c r="K396" s="1480"/>
      <c r="L396" s="1480"/>
      <c r="M396" s="1483"/>
      <c r="N396" s="1480"/>
      <c r="O396" s="1483"/>
      <c r="P396" s="1480"/>
      <c r="Q396" s="1480"/>
      <c r="R396" s="1484"/>
      <c r="S396" s="1484"/>
      <c r="T396" s="1485"/>
      <c r="U396" s="31"/>
      <c r="V396" s="6"/>
      <c r="W396" s="545"/>
      <c r="X396" s="541"/>
      <c r="Y396" s="545"/>
      <c r="Z396" s="545"/>
      <c r="AA396" s="545"/>
      <c r="AB396" s="287"/>
      <c r="AC396" s="287"/>
      <c r="AD396" s="1265"/>
      <c r="AE396" s="196"/>
      <c r="AF396" s="545"/>
      <c r="AG396" s="541"/>
      <c r="AH396" s="196"/>
      <c r="AI396" s="545"/>
      <c r="AJ396" s="545"/>
      <c r="AK396" s="545"/>
      <c r="AL396" s="541"/>
      <c r="AM396" s="545"/>
      <c r="AN396" s="545"/>
      <c r="AO396" s="114"/>
      <c r="AP396" s="545"/>
      <c r="AQ396" s="541"/>
      <c r="AR396" s="351"/>
      <c r="AS396" s="1278"/>
    </row>
    <row r="397" spans="1:50" ht="6" customHeight="1">
      <c r="A397" s="47"/>
      <c r="B397" s="926"/>
      <c r="C397" s="1416"/>
      <c r="D397" s="762"/>
      <c r="E397" s="1422"/>
      <c r="F397" s="1422"/>
      <c r="G397" s="1422"/>
      <c r="H397" s="1422"/>
      <c r="I397" s="1422"/>
      <c r="J397" s="1422"/>
      <c r="K397" s="1422"/>
      <c r="L397" s="1422"/>
      <c r="M397" s="1489"/>
      <c r="N397" s="1422"/>
      <c r="O397" s="1489"/>
      <c r="P397" s="1422"/>
      <c r="Q397" s="1422"/>
      <c r="R397" s="1490"/>
      <c r="S397" s="1490"/>
      <c r="T397" s="1491"/>
      <c r="U397" s="46"/>
      <c r="V397" s="4"/>
      <c r="W397" s="336"/>
      <c r="X397" s="537"/>
      <c r="Y397" s="336"/>
      <c r="Z397" s="336"/>
      <c r="AA397" s="336"/>
      <c r="AB397" s="92"/>
      <c r="AC397" s="92"/>
      <c r="AD397" s="1275"/>
      <c r="AE397" s="73"/>
      <c r="AF397" s="336"/>
      <c r="AG397" s="537"/>
      <c r="AH397" s="73"/>
      <c r="AI397" s="336"/>
      <c r="AJ397" s="336"/>
      <c r="AK397" s="336"/>
      <c r="AL397" s="537"/>
      <c r="AM397" s="336"/>
      <c r="AN397" s="336"/>
      <c r="AO397" s="18"/>
      <c r="AP397" s="336"/>
      <c r="AQ397" s="537"/>
      <c r="AR397" s="175"/>
      <c r="AS397" s="558"/>
    </row>
    <row r="398" spans="1:50" ht="11.25" customHeight="1">
      <c r="A398" s="47"/>
      <c r="B398" s="926" t="s">
        <v>150</v>
      </c>
      <c r="C398" s="1416"/>
      <c r="D398" s="762"/>
      <c r="E398" s="1801" t="str">
        <f ca="1">VLOOKUP(CONCATENATE($B$311&amp;"-"&amp;INDIRECT(ADDRESS(ROW(),COLUMN()-3))),INDIRECT("translations[[Question Num]:["&amp; Language_Selected &amp;"]]"),MATCH(Language_Selected,Language_Options,0)+1,FALSE)</f>
        <v>DOPAMINE INJECTION</v>
      </c>
      <c r="F398" s="1801"/>
      <c r="G398" s="1801"/>
      <c r="H398" s="1801"/>
      <c r="I398" s="1801"/>
      <c r="J398" s="1801"/>
      <c r="K398" s="1801"/>
      <c r="L398" s="1801"/>
      <c r="M398" s="1801"/>
      <c r="N398" s="1801"/>
      <c r="O398" s="1801"/>
      <c r="P398" s="1801"/>
      <c r="Q398" s="1801"/>
      <c r="R398" s="1801"/>
      <c r="S398" s="1801"/>
      <c r="T398" s="1801"/>
      <c r="U398" s="46"/>
      <c r="V398" s="4"/>
      <c r="W398" s="336"/>
      <c r="X398" s="537" t="s">
        <v>21</v>
      </c>
      <c r="Y398" s="336"/>
      <c r="Z398" s="336"/>
      <c r="AA398" s="336"/>
      <c r="AB398" s="92" t="s">
        <v>23</v>
      </c>
      <c r="AC398" s="92"/>
      <c r="AD398" s="1275"/>
      <c r="AE398" s="73"/>
      <c r="AF398" s="336"/>
      <c r="AG398" s="537" t="s">
        <v>25</v>
      </c>
      <c r="AH398" s="73"/>
      <c r="AI398" s="336"/>
      <c r="AJ398" s="336"/>
      <c r="AK398" s="336"/>
      <c r="AL398" s="537" t="s">
        <v>27</v>
      </c>
      <c r="AM398" s="336"/>
      <c r="AN398" s="336"/>
      <c r="AO398" s="18"/>
      <c r="AP398" s="336"/>
      <c r="AQ398" s="537" t="s">
        <v>29</v>
      </c>
      <c r="AR398" s="175"/>
      <c r="AS398" s="558"/>
      <c r="AT398" s="605"/>
      <c r="AU398" s="608"/>
      <c r="AV398" s="608"/>
      <c r="AW398" s="608"/>
      <c r="AX398" s="608"/>
    </row>
    <row r="399" spans="1:50" ht="6" customHeight="1">
      <c r="A399" s="47"/>
      <c r="B399" s="926"/>
      <c r="C399" s="1416"/>
      <c r="D399" s="761"/>
      <c r="E399" s="1431"/>
      <c r="F399" s="1431"/>
      <c r="G399" s="1431"/>
      <c r="H399" s="1431"/>
      <c r="I399" s="1431"/>
      <c r="J399" s="1431"/>
      <c r="K399" s="1431"/>
      <c r="L399" s="1431"/>
      <c r="M399" s="1431"/>
      <c r="N399" s="1431"/>
      <c r="O399" s="1431"/>
      <c r="P399" s="1431"/>
      <c r="Q399" s="1431"/>
      <c r="R399" s="1431"/>
      <c r="S399" s="1431"/>
      <c r="T399" s="1431"/>
      <c r="U399" s="31"/>
      <c r="V399" s="6"/>
      <c r="W399" s="545"/>
      <c r="X399" s="541"/>
      <c r="Y399" s="545"/>
      <c r="Z399" s="545"/>
      <c r="AA399" s="545"/>
      <c r="AB399" s="287"/>
      <c r="AC399" s="287"/>
      <c r="AD399" s="1265"/>
      <c r="AE399" s="196"/>
      <c r="AF399" s="545"/>
      <c r="AG399" s="541"/>
      <c r="AH399" s="196"/>
      <c r="AI399" s="545"/>
      <c r="AJ399" s="545"/>
      <c r="AK399" s="545"/>
      <c r="AL399" s="541"/>
      <c r="AM399" s="545"/>
      <c r="AN399" s="545"/>
      <c r="AO399" s="114"/>
      <c r="AP399" s="545"/>
      <c r="AQ399" s="541"/>
      <c r="AR399" s="351"/>
      <c r="AS399" s="1278"/>
      <c r="AT399" s="605"/>
      <c r="AU399" s="608"/>
      <c r="AV399" s="608"/>
      <c r="AW399" s="608"/>
      <c r="AX399" s="608"/>
    </row>
    <row r="400" spans="1:50" ht="6" customHeight="1">
      <c r="A400" s="47"/>
      <c r="B400" s="926"/>
      <c r="C400" s="1416"/>
      <c r="D400" s="762"/>
      <c r="E400" s="1432"/>
      <c r="F400" s="1432"/>
      <c r="G400" s="1432"/>
      <c r="H400" s="1432"/>
      <c r="I400" s="1432"/>
      <c r="J400" s="1432"/>
      <c r="K400" s="1432"/>
      <c r="L400" s="1432"/>
      <c r="M400" s="1432"/>
      <c r="N400" s="1432"/>
      <c r="O400" s="1432"/>
      <c r="P400" s="1432"/>
      <c r="Q400" s="1432"/>
      <c r="R400" s="1432"/>
      <c r="S400" s="1432"/>
      <c r="T400" s="1432"/>
      <c r="U400" s="46"/>
      <c r="V400" s="4"/>
      <c r="W400" s="336"/>
      <c r="X400" s="537"/>
      <c r="Y400" s="336"/>
      <c r="Z400" s="336"/>
      <c r="AA400" s="336"/>
      <c r="AB400" s="92"/>
      <c r="AC400" s="92"/>
      <c r="AD400" s="1275"/>
      <c r="AE400" s="73"/>
      <c r="AF400" s="336"/>
      <c r="AG400" s="537"/>
      <c r="AH400" s="73"/>
      <c r="AI400" s="336"/>
      <c r="AJ400" s="336"/>
      <c r="AK400" s="336"/>
      <c r="AL400" s="537"/>
      <c r="AM400" s="336"/>
      <c r="AN400" s="336"/>
      <c r="AO400" s="18"/>
      <c r="AP400" s="336"/>
      <c r="AQ400" s="537"/>
      <c r="AR400" s="175"/>
      <c r="AS400" s="558"/>
      <c r="AT400" s="605"/>
      <c r="AU400" s="608"/>
      <c r="AV400" s="608"/>
      <c r="AW400" s="608"/>
      <c r="AX400" s="608"/>
    </row>
    <row r="401" spans="1:50" ht="11.25" customHeight="1">
      <c r="A401" s="47"/>
      <c r="B401" s="926" t="s">
        <v>151</v>
      </c>
      <c r="C401" s="1416"/>
      <c r="D401" s="762"/>
      <c r="E401" s="1836" t="str">
        <f ca="1">VLOOKUP(CONCATENATE($B$311&amp;"-"&amp;INDIRECT(ADDRESS(ROW(),COLUMN()-3))),INDIRECT("translations[[Question Num]:["&amp; Language_Selected &amp;"]]"),MATCH(Language_Selected,Language_Options,0)+1,FALSE)</f>
        <v>BETAMETHASONE INJECTION</v>
      </c>
      <c r="F401" s="1836"/>
      <c r="G401" s="1836"/>
      <c r="H401" s="1836"/>
      <c r="I401" s="1836"/>
      <c r="J401" s="1836"/>
      <c r="K401" s="1836"/>
      <c r="L401" s="1836"/>
      <c r="M401" s="1836"/>
      <c r="N401" s="1836"/>
      <c r="O401" s="1836"/>
      <c r="P401" s="1836"/>
      <c r="Q401" s="1836"/>
      <c r="R401" s="1836"/>
      <c r="S401" s="1836"/>
      <c r="T401" s="1836"/>
      <c r="U401" s="46"/>
      <c r="V401" s="4"/>
      <c r="W401" s="336"/>
      <c r="X401" s="537" t="s">
        <v>21</v>
      </c>
      <c r="Y401" s="336"/>
      <c r="Z401" s="336"/>
      <c r="AA401" s="336"/>
      <c r="AB401" s="92" t="s">
        <v>23</v>
      </c>
      <c r="AC401" s="92"/>
      <c r="AD401" s="1275"/>
      <c r="AE401" s="73"/>
      <c r="AF401" s="336"/>
      <c r="AG401" s="537" t="s">
        <v>25</v>
      </c>
      <c r="AH401" s="73"/>
      <c r="AI401" s="336"/>
      <c r="AJ401" s="336"/>
      <c r="AK401" s="336"/>
      <c r="AL401" s="537" t="s">
        <v>27</v>
      </c>
      <c r="AM401" s="336"/>
      <c r="AN401" s="336"/>
      <c r="AO401" s="18"/>
      <c r="AP401" s="336"/>
      <c r="AQ401" s="537" t="s">
        <v>29</v>
      </c>
      <c r="AR401" s="175"/>
      <c r="AS401" s="558"/>
      <c r="AT401" s="605"/>
      <c r="AU401" s="608"/>
      <c r="AV401" s="608"/>
      <c r="AW401" s="608"/>
      <c r="AX401" s="608"/>
    </row>
    <row r="402" spans="1:50" ht="11.25" customHeight="1">
      <c r="A402" s="47"/>
      <c r="B402" s="926"/>
      <c r="C402" s="1416"/>
      <c r="D402" s="762"/>
      <c r="E402" s="1836"/>
      <c r="F402" s="1836"/>
      <c r="G402" s="1836"/>
      <c r="H402" s="1836"/>
      <c r="I402" s="1836"/>
      <c r="J402" s="1836"/>
      <c r="K402" s="1836"/>
      <c r="L402" s="1836"/>
      <c r="M402" s="1836"/>
      <c r="N402" s="1836"/>
      <c r="O402" s="1836"/>
      <c r="P402" s="1836"/>
      <c r="Q402" s="1836"/>
      <c r="R402" s="1836"/>
      <c r="S402" s="1836"/>
      <c r="T402" s="1836"/>
      <c r="U402" s="46"/>
      <c r="V402" s="4"/>
      <c r="W402" s="336"/>
      <c r="X402" s="537"/>
      <c r="Y402" s="336"/>
      <c r="Z402" s="336"/>
      <c r="AA402" s="336"/>
      <c r="AB402" s="92"/>
      <c r="AC402" s="92"/>
      <c r="AD402" s="1275"/>
      <c r="AE402" s="73"/>
      <c r="AF402" s="336"/>
      <c r="AG402" s="537"/>
      <c r="AH402" s="73"/>
      <c r="AI402" s="336"/>
      <c r="AJ402" s="336"/>
      <c r="AK402" s="336"/>
      <c r="AL402" s="537"/>
      <c r="AM402" s="336"/>
      <c r="AN402" s="336"/>
      <c r="AO402" s="18"/>
      <c r="AP402" s="336"/>
      <c r="AQ402" s="537"/>
      <c r="AR402" s="175"/>
      <c r="AS402" s="558"/>
      <c r="AT402" s="605"/>
      <c r="AU402" s="608"/>
      <c r="AV402" s="608"/>
      <c r="AW402" s="608"/>
      <c r="AX402" s="608"/>
    </row>
    <row r="403" spans="1:50" ht="6" customHeight="1" thickBot="1">
      <c r="A403" s="38"/>
      <c r="B403" s="752"/>
      <c r="C403" s="157"/>
      <c r="D403" s="63"/>
      <c r="E403" s="516"/>
      <c r="F403" s="516"/>
      <c r="G403" s="516"/>
      <c r="H403" s="516"/>
      <c r="I403" s="516"/>
      <c r="J403" s="516"/>
      <c r="K403" s="516"/>
      <c r="L403" s="516"/>
      <c r="M403" s="543"/>
      <c r="N403" s="516"/>
      <c r="O403" s="543"/>
      <c r="P403" s="516"/>
      <c r="Q403" s="516"/>
      <c r="R403" s="131"/>
      <c r="S403" s="131"/>
      <c r="T403" s="544"/>
      <c r="U403" s="172"/>
      <c r="V403" s="63"/>
      <c r="W403" s="28"/>
      <c r="X403" s="131"/>
      <c r="Y403" s="28"/>
      <c r="Z403" s="28"/>
      <c r="AA403" s="28"/>
      <c r="AB403" s="293"/>
      <c r="AC403" s="293"/>
      <c r="AD403" s="1272"/>
      <c r="AE403" s="117"/>
      <c r="AF403" s="28"/>
      <c r="AG403" s="131"/>
      <c r="AH403" s="117"/>
      <c r="AI403" s="28"/>
      <c r="AJ403" s="28"/>
      <c r="AK403" s="28"/>
      <c r="AL403" s="131"/>
      <c r="AM403" s="28"/>
      <c r="AN403" s="28"/>
      <c r="AO403" s="126"/>
      <c r="AP403" s="28"/>
      <c r="AQ403" s="131"/>
      <c r="AR403" s="381"/>
      <c r="AS403" s="50"/>
    </row>
    <row r="404" spans="1:50" ht="6" customHeight="1">
      <c r="A404" s="8"/>
      <c r="B404" s="349"/>
      <c r="D404" s="1"/>
      <c r="E404" s="1"/>
      <c r="M404" s="16"/>
      <c r="O404" s="16"/>
      <c r="R404" s="91"/>
      <c r="S404" s="91"/>
      <c r="T404" s="92"/>
      <c r="X404" s="16"/>
      <c r="AC404" s="92"/>
      <c r="AD404" s="92"/>
      <c r="AE404" s="15"/>
      <c r="AF404" s="15"/>
      <c r="AH404" s="16"/>
      <c r="AI404" s="15"/>
      <c r="AM404" s="16"/>
      <c r="AO404" s="125"/>
      <c r="AQ404" s="16"/>
      <c r="AR404" s="332"/>
    </row>
    <row r="405" spans="1:50" ht="11.25" customHeight="1">
      <c r="A405" s="8"/>
      <c r="B405" s="18"/>
      <c r="D405" s="1798" t="s">
        <v>608</v>
      </c>
      <c r="E405" s="1798"/>
      <c r="F405" s="1798"/>
      <c r="G405" s="1798"/>
      <c r="H405" s="1798"/>
      <c r="I405" s="1798"/>
      <c r="J405" s="1798"/>
      <c r="K405" s="1798"/>
      <c r="L405" s="1798"/>
      <c r="M405" s="1798"/>
      <c r="N405" s="1798"/>
      <c r="O405" s="1798"/>
      <c r="P405" s="1798"/>
      <c r="Q405" s="1798"/>
      <c r="R405" s="1798"/>
      <c r="S405" s="1798"/>
      <c r="T405" s="1798"/>
      <c r="U405" s="1798"/>
      <c r="V405" s="1798"/>
      <c r="W405" s="1798"/>
      <c r="X405" s="1798"/>
      <c r="Y405" s="1798"/>
      <c r="Z405" s="1798"/>
      <c r="AA405" s="1798"/>
      <c r="AB405" s="1798"/>
      <c r="AC405" s="1798"/>
      <c r="AD405" s="1798"/>
      <c r="AE405" s="1798"/>
      <c r="AF405" s="1798"/>
      <c r="AG405" s="1798"/>
      <c r="AH405" s="1798"/>
      <c r="AI405" s="1798"/>
      <c r="AJ405" s="1798"/>
      <c r="AK405" s="1798"/>
      <c r="AL405" s="1798"/>
      <c r="AM405" s="1798"/>
      <c r="AN405" s="1798"/>
      <c r="AO405" s="1798"/>
      <c r="AP405" s="1798"/>
      <c r="AQ405" s="1798"/>
      <c r="AR405" s="1798"/>
      <c r="AS405" s="1798"/>
    </row>
    <row r="406" spans="1:50" ht="6" customHeight="1" thickBot="1">
      <c r="A406" s="8"/>
      <c r="B406" s="349"/>
      <c r="D406" s="1"/>
      <c r="E406" s="1"/>
      <c r="M406" s="16"/>
      <c r="O406" s="16"/>
      <c r="R406" s="91"/>
      <c r="S406" s="91"/>
      <c r="T406" s="92"/>
      <c r="X406" s="16"/>
      <c r="AC406" s="92"/>
      <c r="AD406" s="92"/>
      <c r="AE406" s="15"/>
      <c r="AF406" s="15"/>
      <c r="AH406" s="16"/>
      <c r="AI406" s="15"/>
      <c r="AM406" s="16"/>
      <c r="AO406" s="125"/>
      <c r="AQ406" s="16"/>
      <c r="AR406" s="332"/>
    </row>
    <row r="407" spans="1:50" ht="6" customHeight="1">
      <c r="A407" s="35"/>
      <c r="B407" s="751"/>
      <c r="C407" s="41"/>
      <c r="D407" s="51"/>
      <c r="E407" s="27"/>
      <c r="F407" s="27"/>
      <c r="G407" s="27"/>
      <c r="H407" s="27"/>
      <c r="I407" s="27"/>
      <c r="J407" s="27"/>
      <c r="K407" s="27"/>
      <c r="L407" s="27"/>
      <c r="M407" s="331"/>
      <c r="N407" s="27"/>
      <c r="O407" s="331"/>
      <c r="P407" s="27"/>
      <c r="Q407" s="27"/>
      <c r="R407" s="384"/>
      <c r="S407" s="384"/>
      <c r="T407" s="584"/>
      <c r="U407" s="128"/>
      <c r="V407" s="51"/>
      <c r="W407" s="27"/>
      <c r="X407" s="27"/>
      <c r="Y407" s="27"/>
      <c r="Z407" s="27"/>
      <c r="AA407" s="27"/>
      <c r="AB407" s="27"/>
      <c r="AC407" s="27"/>
      <c r="AD407" s="1264"/>
      <c r="AE407" s="27"/>
      <c r="AF407" s="27"/>
      <c r="AG407" s="27"/>
      <c r="AH407" s="27"/>
      <c r="AI407" s="27"/>
      <c r="AJ407" s="27"/>
      <c r="AK407" s="27"/>
      <c r="AL407" s="27"/>
      <c r="AM407" s="27"/>
      <c r="AN407" s="27"/>
      <c r="AO407" s="27"/>
      <c r="AP407" s="27"/>
      <c r="AQ407" s="27"/>
      <c r="AR407" s="27"/>
      <c r="AS407" s="44"/>
    </row>
    <row r="408" spans="1:50" ht="11.25" customHeight="1">
      <c r="A408" s="36"/>
      <c r="B408" s="214">
        <v>907</v>
      </c>
      <c r="D408" s="4"/>
      <c r="E408" s="1733" t="str">
        <f ca="1">VLOOKUP(INDIRECT(ADDRESS(ROW(),COLUMN()-3)),INDIRECT("translations[[Question Num]:["&amp; Language_Selected &amp;"]]"),MATCH(Language_Selected,Language_Options,0)+1,FALSE)</f>
        <v>Are any of the following intravenous fluids available in the facility/location today?
READ OUT EACH MEDICINE LISTED IN CAPITAL LETTERS.
CHECK TO SEE IF AT LEAST ONE IS VALID (NOT EXPIRED)
NORMAL SALINE / SODIUM CHLORIDE INJECTABLE SOLUTION</v>
      </c>
      <c r="F408" s="1733"/>
      <c r="G408" s="1733"/>
      <c r="H408" s="1733"/>
      <c r="I408" s="1733"/>
      <c r="J408" s="1733"/>
      <c r="K408" s="1733"/>
      <c r="L408" s="1733"/>
      <c r="M408" s="1733"/>
      <c r="N408" s="1733"/>
      <c r="O408" s="1733"/>
      <c r="P408" s="1733"/>
      <c r="Q408" s="1733"/>
      <c r="R408" s="1733"/>
      <c r="S408" s="1733"/>
      <c r="T408" s="1733"/>
      <c r="U408" s="46"/>
      <c r="V408" s="1788" t="s">
        <v>597</v>
      </c>
      <c r="W408" s="1789"/>
      <c r="X408" s="1789"/>
      <c r="Y408" s="1789"/>
      <c r="Z408" s="1789"/>
      <c r="AA408" s="1789"/>
      <c r="AB408" s="1789"/>
      <c r="AC408" s="1789"/>
      <c r="AD408" s="1858"/>
      <c r="AE408" s="1789" t="s">
        <v>598</v>
      </c>
      <c r="AF408" s="1789"/>
      <c r="AG408" s="1789"/>
      <c r="AH408" s="1789"/>
      <c r="AI408" s="1789"/>
      <c r="AJ408" s="1789"/>
      <c r="AK408" s="1789"/>
      <c r="AL408" s="1789"/>
      <c r="AM408" s="1789"/>
      <c r="AN408" s="1789"/>
      <c r="AO408" s="1789"/>
      <c r="AP408" s="1789"/>
      <c r="AQ408" s="1789"/>
      <c r="AR408" s="1789"/>
      <c r="AS408" s="1790"/>
    </row>
    <row r="409" spans="1:50" ht="11.25" customHeight="1">
      <c r="A409" s="36"/>
      <c r="B409" s="214"/>
      <c r="D409" s="4"/>
      <c r="E409" s="1733"/>
      <c r="F409" s="1733"/>
      <c r="G409" s="1733"/>
      <c r="H409" s="1733"/>
      <c r="I409" s="1733"/>
      <c r="J409" s="1733"/>
      <c r="K409" s="1733"/>
      <c r="L409" s="1733"/>
      <c r="M409" s="1733"/>
      <c r="N409" s="1733"/>
      <c r="O409" s="1733"/>
      <c r="P409" s="1733"/>
      <c r="Q409" s="1733"/>
      <c r="R409" s="1733"/>
      <c r="S409" s="1733"/>
      <c r="T409" s="1733"/>
      <c r="U409" s="46"/>
      <c r="V409" s="1788"/>
      <c r="W409" s="1789"/>
      <c r="X409" s="1789"/>
      <c r="Y409" s="1789"/>
      <c r="Z409" s="1789"/>
      <c r="AA409" s="1789"/>
      <c r="AB409" s="1789"/>
      <c r="AC409" s="1789"/>
      <c r="AD409" s="1858"/>
      <c r="AE409" s="1789"/>
      <c r="AF409" s="1789"/>
      <c r="AG409" s="1789"/>
      <c r="AH409" s="1789"/>
      <c r="AI409" s="1789"/>
      <c r="AJ409" s="1789"/>
      <c r="AK409" s="1789"/>
      <c r="AL409" s="1789"/>
      <c r="AM409" s="1789"/>
      <c r="AN409" s="1789"/>
      <c r="AO409" s="1789"/>
      <c r="AP409" s="1789"/>
      <c r="AQ409" s="1789"/>
      <c r="AR409" s="1789"/>
      <c r="AS409" s="1790"/>
    </row>
    <row r="410" spans="1:50" ht="11.25" customHeight="1">
      <c r="A410" s="36"/>
      <c r="B410" s="214"/>
      <c r="D410" s="4"/>
      <c r="E410" s="1733"/>
      <c r="F410" s="1733"/>
      <c r="G410" s="1733"/>
      <c r="H410" s="1733"/>
      <c r="I410" s="1733"/>
      <c r="J410" s="1733"/>
      <c r="K410" s="1733"/>
      <c r="L410" s="1733"/>
      <c r="M410" s="1733"/>
      <c r="N410" s="1733"/>
      <c r="O410" s="1733"/>
      <c r="P410" s="1733"/>
      <c r="Q410" s="1733"/>
      <c r="R410" s="1733"/>
      <c r="S410" s="1733"/>
      <c r="T410" s="1733"/>
      <c r="U410" s="46"/>
      <c r="V410" s="1788"/>
      <c r="W410" s="1789"/>
      <c r="X410" s="1789"/>
      <c r="Y410" s="1789"/>
      <c r="Z410" s="1789"/>
      <c r="AA410" s="1789"/>
      <c r="AB410" s="1789"/>
      <c r="AC410" s="1789"/>
      <c r="AD410" s="1858"/>
      <c r="AE410" s="1789"/>
      <c r="AF410" s="1789"/>
      <c r="AG410" s="1789"/>
      <c r="AH410" s="1789"/>
      <c r="AI410" s="1789"/>
      <c r="AJ410" s="1789"/>
      <c r="AK410" s="1789"/>
      <c r="AL410" s="1789"/>
      <c r="AM410" s="1789"/>
      <c r="AN410" s="1789"/>
      <c r="AO410" s="1789"/>
      <c r="AP410" s="1789"/>
      <c r="AQ410" s="1789"/>
      <c r="AR410" s="1789"/>
      <c r="AS410" s="1790"/>
    </row>
    <row r="411" spans="1:50" ht="6" customHeight="1">
      <c r="A411" s="36"/>
      <c r="B411" s="214"/>
      <c r="D411" s="4"/>
      <c r="E411" s="1733"/>
      <c r="F411" s="1733"/>
      <c r="G411" s="1733"/>
      <c r="H411" s="1733"/>
      <c r="I411" s="1733"/>
      <c r="J411" s="1733"/>
      <c r="K411" s="1733"/>
      <c r="L411" s="1733"/>
      <c r="M411" s="1733"/>
      <c r="N411" s="1733"/>
      <c r="O411" s="1733"/>
      <c r="P411" s="1733"/>
      <c r="Q411" s="1733"/>
      <c r="R411" s="1733"/>
      <c r="S411" s="1733"/>
      <c r="T411" s="1733"/>
      <c r="U411" s="46"/>
      <c r="V411" s="113"/>
      <c r="W411" s="73"/>
      <c r="X411" s="73"/>
      <c r="Y411" s="73"/>
      <c r="Z411" s="73"/>
      <c r="AA411" s="73"/>
      <c r="AB411" s="73"/>
      <c r="AC411" s="73"/>
      <c r="AD411" s="1275"/>
      <c r="AE411" s="73"/>
      <c r="AF411" s="13"/>
      <c r="AG411" s="13"/>
      <c r="AH411" s="13"/>
      <c r="AI411" s="13"/>
      <c r="AJ411" s="13"/>
      <c r="AK411" s="13"/>
      <c r="AL411" s="13"/>
      <c r="AM411" s="13"/>
      <c r="AN411" s="13"/>
      <c r="AO411" s="13"/>
      <c r="AP411" s="13"/>
      <c r="AQ411" s="13"/>
      <c r="AR411" s="13"/>
      <c r="AS411" s="482"/>
    </row>
    <row r="412" spans="1:50" ht="11.25" customHeight="1">
      <c r="A412" s="36"/>
      <c r="B412" s="214"/>
      <c r="D412" s="4"/>
      <c r="E412" s="1733"/>
      <c r="F412" s="1733"/>
      <c r="G412" s="1733"/>
      <c r="H412" s="1733"/>
      <c r="I412" s="1733"/>
      <c r="J412" s="1733"/>
      <c r="K412" s="1733"/>
      <c r="L412" s="1733"/>
      <c r="M412" s="1733"/>
      <c r="N412" s="1733"/>
      <c r="O412" s="1733"/>
      <c r="P412" s="1733"/>
      <c r="Q412" s="1733"/>
      <c r="R412" s="1733"/>
      <c r="S412" s="1733"/>
      <c r="T412" s="1733"/>
      <c r="U412" s="46"/>
      <c r="V412" s="1825" t="s">
        <v>560</v>
      </c>
      <c r="W412" s="1811"/>
      <c r="X412" s="1811"/>
      <c r="Y412" s="1811"/>
      <c r="Z412" s="1811" t="s">
        <v>561</v>
      </c>
      <c r="AA412" s="1811"/>
      <c r="AB412" s="1811"/>
      <c r="AC412" s="1811"/>
      <c r="AD412" s="1861"/>
      <c r="AE412" s="1811" t="s">
        <v>599</v>
      </c>
      <c r="AF412" s="1811"/>
      <c r="AG412" s="1811"/>
      <c r="AH412" s="1811"/>
      <c r="AI412" s="1811"/>
      <c r="AJ412" s="1811" t="s">
        <v>600</v>
      </c>
      <c r="AK412" s="1811"/>
      <c r="AL412" s="1811"/>
      <c r="AM412" s="1811"/>
      <c r="AN412" s="1811"/>
      <c r="AO412" s="1811" t="s">
        <v>601</v>
      </c>
      <c r="AP412" s="1811"/>
      <c r="AQ412" s="1811"/>
      <c r="AR412" s="1811"/>
      <c r="AS412" s="1834"/>
    </row>
    <row r="413" spans="1:50" ht="11.25" customHeight="1">
      <c r="A413" s="36"/>
      <c r="B413" s="214"/>
      <c r="D413" s="4"/>
      <c r="E413" s="1733"/>
      <c r="F413" s="1733"/>
      <c r="G413" s="1733"/>
      <c r="H413" s="1733"/>
      <c r="I413" s="1733"/>
      <c r="J413" s="1733"/>
      <c r="K413" s="1733"/>
      <c r="L413" s="1733"/>
      <c r="M413" s="1733"/>
      <c r="N413" s="1733"/>
      <c r="O413" s="1733"/>
      <c r="P413" s="1733"/>
      <c r="Q413" s="1733"/>
      <c r="R413" s="1733"/>
      <c r="S413" s="1733"/>
      <c r="T413" s="1733"/>
      <c r="U413" s="46"/>
      <c r="V413" s="1825"/>
      <c r="W413" s="1811"/>
      <c r="X413" s="1811"/>
      <c r="Y413" s="1811"/>
      <c r="Z413" s="1811"/>
      <c r="AA413" s="1811"/>
      <c r="AB413" s="1811"/>
      <c r="AC413" s="1811"/>
      <c r="AD413" s="1861"/>
      <c r="AE413" s="1811"/>
      <c r="AF413" s="1811"/>
      <c r="AG413" s="1811"/>
      <c r="AH413" s="1811"/>
      <c r="AI413" s="1811"/>
      <c r="AJ413" s="1811"/>
      <c r="AK413" s="1811"/>
      <c r="AL413" s="1811"/>
      <c r="AM413" s="1811"/>
      <c r="AN413" s="1811"/>
      <c r="AO413" s="1811"/>
      <c r="AP413" s="1811"/>
      <c r="AQ413" s="1811"/>
      <c r="AR413" s="1811"/>
      <c r="AS413" s="1834"/>
    </row>
    <row r="414" spans="1:50" ht="11.25" customHeight="1">
      <c r="A414" s="36"/>
      <c r="B414" s="214"/>
      <c r="D414" s="4"/>
      <c r="E414" s="1733"/>
      <c r="F414" s="1733"/>
      <c r="G414" s="1733"/>
      <c r="H414" s="1733"/>
      <c r="I414" s="1733"/>
      <c r="J414" s="1733"/>
      <c r="K414" s="1733"/>
      <c r="L414" s="1733"/>
      <c r="M414" s="1733"/>
      <c r="N414" s="1733"/>
      <c r="O414" s="1733"/>
      <c r="P414" s="1733"/>
      <c r="Q414" s="1733"/>
      <c r="R414" s="1733"/>
      <c r="S414" s="1733"/>
      <c r="T414" s="1733"/>
      <c r="U414" s="46"/>
      <c r="V414" s="1825"/>
      <c r="W414" s="1811"/>
      <c r="X414" s="1811"/>
      <c r="Y414" s="1811"/>
      <c r="Z414" s="1811"/>
      <c r="AA414" s="1811"/>
      <c r="AB414" s="1811"/>
      <c r="AC414" s="1811"/>
      <c r="AD414" s="1861"/>
      <c r="AE414" s="1811"/>
      <c r="AF414" s="1811"/>
      <c r="AG414" s="1811"/>
      <c r="AH414" s="1811"/>
      <c r="AI414" s="1811"/>
      <c r="AJ414" s="1811"/>
      <c r="AK414" s="1811"/>
      <c r="AL414" s="1811"/>
      <c r="AM414" s="1811"/>
      <c r="AN414" s="1811"/>
      <c r="AO414" s="1811"/>
      <c r="AP414" s="1811"/>
      <c r="AQ414" s="1811"/>
      <c r="AR414" s="1811"/>
      <c r="AS414" s="1834"/>
    </row>
    <row r="415" spans="1:50" ht="11.25" customHeight="1">
      <c r="A415" s="36"/>
      <c r="B415" s="214"/>
      <c r="D415" s="4"/>
      <c r="E415" s="1733"/>
      <c r="F415" s="1733"/>
      <c r="G415" s="1733"/>
      <c r="H415" s="1733"/>
      <c r="I415" s="1733"/>
      <c r="J415" s="1733"/>
      <c r="K415" s="1733"/>
      <c r="L415" s="1733"/>
      <c r="M415" s="1733"/>
      <c r="N415" s="1733"/>
      <c r="O415" s="1733"/>
      <c r="P415" s="1733"/>
      <c r="Q415" s="1733"/>
      <c r="R415" s="1733"/>
      <c r="S415" s="1733"/>
      <c r="T415" s="1733"/>
      <c r="U415" s="46"/>
      <c r="V415" s="1825"/>
      <c r="W415" s="1811"/>
      <c r="X415" s="1811"/>
      <c r="Y415" s="1811"/>
      <c r="Z415" s="1811"/>
      <c r="AA415" s="1811"/>
      <c r="AB415" s="1811"/>
      <c r="AC415" s="1811"/>
      <c r="AD415" s="1861"/>
      <c r="AE415" s="1811"/>
      <c r="AF415" s="1811"/>
      <c r="AG415" s="1811"/>
      <c r="AH415" s="1811"/>
      <c r="AI415" s="1811"/>
      <c r="AJ415" s="1811"/>
      <c r="AK415" s="1811"/>
      <c r="AL415" s="1811"/>
      <c r="AM415" s="1811"/>
      <c r="AN415" s="1811"/>
      <c r="AO415" s="1811"/>
      <c r="AP415" s="1811"/>
      <c r="AQ415" s="1811"/>
      <c r="AR415" s="1811"/>
      <c r="AS415" s="1834"/>
    </row>
    <row r="416" spans="1:50" ht="6" customHeight="1">
      <c r="A416" s="36"/>
      <c r="B416" s="214"/>
      <c r="D416" s="4"/>
      <c r="E416" s="1733"/>
      <c r="F416" s="1733"/>
      <c r="G416" s="1733"/>
      <c r="H416" s="1733"/>
      <c r="I416" s="1733"/>
      <c r="J416" s="1733"/>
      <c r="K416" s="1733"/>
      <c r="L416" s="1733"/>
      <c r="M416" s="1733"/>
      <c r="N416" s="1733"/>
      <c r="O416" s="1733"/>
      <c r="P416" s="1733"/>
      <c r="Q416" s="1733"/>
      <c r="R416" s="1733"/>
      <c r="S416" s="1733"/>
      <c r="T416" s="1733"/>
      <c r="U416" s="46"/>
      <c r="V416" s="6"/>
      <c r="W416" s="7"/>
      <c r="X416" s="285"/>
      <c r="Y416" s="7"/>
      <c r="Z416" s="7"/>
      <c r="AA416" s="7"/>
      <c r="AB416" s="285"/>
      <c r="AC416" s="285"/>
      <c r="AD416" s="1267"/>
      <c r="AE416" s="53"/>
      <c r="AF416" s="7"/>
      <c r="AG416" s="285"/>
      <c r="AH416" s="53"/>
      <c r="AI416" s="7"/>
      <c r="AJ416" s="7"/>
      <c r="AK416" s="7"/>
      <c r="AL416" s="285"/>
      <c r="AM416" s="7"/>
      <c r="AN416" s="7"/>
      <c r="AO416" s="241"/>
      <c r="AP416" s="7"/>
      <c r="AQ416" s="285"/>
      <c r="AR416" s="333"/>
      <c r="AS416" s="54"/>
    </row>
    <row r="417" spans="1:45" ht="6" customHeight="1">
      <c r="A417" s="36"/>
      <c r="B417" s="214"/>
      <c r="D417" s="4"/>
      <c r="E417" s="1733"/>
      <c r="F417" s="1733"/>
      <c r="G417" s="1733"/>
      <c r="H417" s="1733"/>
      <c r="I417" s="1733"/>
      <c r="J417" s="1733"/>
      <c r="K417" s="1733"/>
      <c r="L417" s="1733"/>
      <c r="M417" s="1733"/>
      <c r="N417" s="1733"/>
      <c r="O417" s="1733"/>
      <c r="P417" s="1733"/>
      <c r="Q417" s="1733"/>
      <c r="R417" s="1733"/>
      <c r="S417" s="1733"/>
      <c r="T417" s="1733"/>
      <c r="U417" s="46"/>
      <c r="V417" s="808"/>
      <c r="W417" s="336"/>
      <c r="X417" s="537"/>
      <c r="Y417" s="336"/>
      <c r="Z417" s="336"/>
      <c r="AA417" s="336"/>
      <c r="AB417" s="336"/>
      <c r="AC417" s="92"/>
      <c r="AD417" s="1271"/>
      <c r="AE417" s="226"/>
      <c r="AF417" s="73"/>
      <c r="AG417" s="336"/>
      <c r="AH417" s="537"/>
      <c r="AI417" s="73"/>
      <c r="AJ417" s="336"/>
      <c r="AK417" s="336"/>
      <c r="AL417" s="336"/>
      <c r="AM417" s="537"/>
      <c r="AN417" s="336"/>
      <c r="AO417" s="18"/>
      <c r="AP417" s="336"/>
      <c r="AQ417" s="537"/>
      <c r="AR417" s="175"/>
      <c r="AS417" s="558"/>
    </row>
    <row r="418" spans="1:45" ht="11.25" customHeight="1">
      <c r="A418" s="36"/>
      <c r="B418" s="214" t="s">
        <v>131</v>
      </c>
      <c r="D418" s="4"/>
      <c r="E418" s="1733"/>
      <c r="F418" s="1733"/>
      <c r="G418" s="1733"/>
      <c r="H418" s="1733"/>
      <c r="I418" s="1733"/>
      <c r="J418" s="1733"/>
      <c r="K418" s="1733"/>
      <c r="L418" s="1733"/>
      <c r="M418" s="1733"/>
      <c r="N418" s="1733"/>
      <c r="O418" s="1733"/>
      <c r="P418" s="1733"/>
      <c r="Q418" s="1733"/>
      <c r="R418" s="1733"/>
      <c r="S418" s="1733"/>
      <c r="T418" s="1733"/>
      <c r="U418" s="46"/>
      <c r="V418" s="808"/>
      <c r="W418" s="336"/>
      <c r="X418" s="537" t="s">
        <v>21</v>
      </c>
      <c r="Y418" s="336"/>
      <c r="Z418" s="336"/>
      <c r="AA418" s="336"/>
      <c r="AB418" s="92" t="s">
        <v>23</v>
      </c>
      <c r="AC418" s="92"/>
      <c r="AD418" s="1275"/>
      <c r="AE418" s="73"/>
      <c r="AF418" s="336"/>
      <c r="AG418" s="537" t="s">
        <v>25</v>
      </c>
      <c r="AH418" s="73"/>
      <c r="AI418" s="336"/>
      <c r="AJ418" s="336"/>
      <c r="AK418" s="336"/>
      <c r="AL418" s="537" t="s">
        <v>27</v>
      </c>
      <c r="AM418" s="336"/>
      <c r="AN418" s="336"/>
      <c r="AO418" s="18"/>
      <c r="AP418" s="336"/>
      <c r="AQ418" s="537" t="s">
        <v>29</v>
      </c>
      <c r="AR418" s="175"/>
      <c r="AS418" s="558"/>
    </row>
    <row r="419" spans="1:45" ht="11.25" customHeight="1">
      <c r="A419" s="36"/>
      <c r="B419" s="214"/>
      <c r="D419" s="4"/>
      <c r="E419" s="1733"/>
      <c r="F419" s="1733"/>
      <c r="G419" s="1733"/>
      <c r="H419" s="1733"/>
      <c r="I419" s="1733"/>
      <c r="J419" s="1733"/>
      <c r="K419" s="1733"/>
      <c r="L419" s="1733"/>
      <c r="M419" s="1733"/>
      <c r="N419" s="1733"/>
      <c r="O419" s="1733"/>
      <c r="P419" s="1733"/>
      <c r="Q419" s="1733"/>
      <c r="R419" s="1733"/>
      <c r="S419" s="1733"/>
      <c r="T419" s="1733"/>
      <c r="U419" s="46"/>
      <c r="V419" s="808"/>
      <c r="W419" s="336"/>
      <c r="X419" s="537"/>
      <c r="Y419" s="336"/>
      <c r="Z419" s="336"/>
      <c r="AA419" s="336"/>
      <c r="AB419" s="92"/>
      <c r="AC419" s="92"/>
      <c r="AD419" s="1275"/>
      <c r="AE419" s="73"/>
      <c r="AF419" s="336"/>
      <c r="AG419" s="537"/>
      <c r="AH419" s="73"/>
      <c r="AI419" s="336"/>
      <c r="AJ419" s="336"/>
      <c r="AK419" s="336"/>
      <c r="AL419" s="537"/>
      <c r="AM419" s="336"/>
      <c r="AN419" s="336"/>
      <c r="AO419" s="18"/>
      <c r="AP419" s="336"/>
      <c r="AQ419" s="537"/>
      <c r="AR419" s="175"/>
      <c r="AS419" s="558"/>
    </row>
    <row r="420" spans="1:45" ht="11.25" customHeight="1">
      <c r="A420" s="36"/>
      <c r="B420" s="214"/>
      <c r="D420" s="4"/>
      <c r="E420" s="1733"/>
      <c r="F420" s="1733"/>
      <c r="G420" s="1733"/>
      <c r="H420" s="1733"/>
      <c r="I420" s="1733"/>
      <c r="J420" s="1733"/>
      <c r="K420" s="1733"/>
      <c r="L420" s="1733"/>
      <c r="M420" s="1733"/>
      <c r="N420" s="1733"/>
      <c r="O420" s="1733"/>
      <c r="P420" s="1733"/>
      <c r="Q420" s="1733"/>
      <c r="R420" s="1733"/>
      <c r="S420" s="1733"/>
      <c r="T420" s="1733"/>
      <c r="U420" s="46"/>
      <c r="V420" s="808"/>
      <c r="W420" s="336"/>
      <c r="X420" s="537"/>
      <c r="Y420" s="336"/>
      <c r="Z420" s="336"/>
      <c r="AA420" s="336"/>
      <c r="AB420" s="92"/>
      <c r="AC420" s="92"/>
      <c r="AD420" s="1275"/>
      <c r="AE420" s="73"/>
      <c r="AF420" s="336"/>
      <c r="AG420" s="537"/>
      <c r="AH420" s="73"/>
      <c r="AI420" s="336"/>
      <c r="AJ420" s="336"/>
      <c r="AK420" s="336"/>
      <c r="AL420" s="537"/>
      <c r="AM420" s="336"/>
      <c r="AN420" s="336"/>
      <c r="AO420" s="18"/>
      <c r="AP420" s="336"/>
      <c r="AQ420" s="537"/>
      <c r="AR420" s="175"/>
      <c r="AS420" s="558"/>
    </row>
    <row r="421" spans="1:45" ht="6" customHeight="1">
      <c r="A421" s="36"/>
      <c r="B421" s="214"/>
      <c r="D421" s="6"/>
      <c r="E421" s="71"/>
      <c r="F421" s="71"/>
      <c r="G421" s="71"/>
      <c r="H421" s="71"/>
      <c r="I421" s="71"/>
      <c r="J421" s="71"/>
      <c r="K421" s="71"/>
      <c r="L421" s="71"/>
      <c r="M421" s="540"/>
      <c r="N421" s="71"/>
      <c r="O421" s="540"/>
      <c r="P421" s="71"/>
      <c r="Q421" s="71"/>
      <c r="R421" s="285"/>
      <c r="S421" s="285"/>
      <c r="T421" s="541"/>
      <c r="U421" s="31"/>
      <c r="V421" s="949"/>
      <c r="W421" s="545"/>
      <c r="X421" s="541"/>
      <c r="Y421" s="545"/>
      <c r="Z421" s="545"/>
      <c r="AA421" s="545"/>
      <c r="AB421" s="287"/>
      <c r="AC421" s="287"/>
      <c r="AD421" s="1265"/>
      <c r="AE421" s="196"/>
      <c r="AF421" s="545"/>
      <c r="AG421" s="541"/>
      <c r="AH421" s="196"/>
      <c r="AI421" s="545"/>
      <c r="AJ421" s="545"/>
      <c r="AK421" s="545"/>
      <c r="AL421" s="541"/>
      <c r="AM421" s="545"/>
      <c r="AN421" s="545"/>
      <c r="AO421" s="114"/>
      <c r="AP421" s="545"/>
      <c r="AQ421" s="541"/>
      <c r="AR421" s="351"/>
      <c r="AS421" s="1278"/>
    </row>
    <row r="422" spans="1:45" ht="6" customHeight="1">
      <c r="A422" s="36"/>
      <c r="B422" s="214"/>
      <c r="D422" s="4"/>
      <c r="E422" s="24"/>
      <c r="F422" s="24"/>
      <c r="G422" s="24"/>
      <c r="H422" s="24"/>
      <c r="I422" s="24"/>
      <c r="J422" s="24"/>
      <c r="K422" s="24"/>
      <c r="L422" s="24"/>
      <c r="M422" s="533"/>
      <c r="N422" s="24"/>
      <c r="O422" s="533"/>
      <c r="P422" s="24"/>
      <c r="Q422" s="24"/>
      <c r="R422" s="16"/>
      <c r="S422" s="16"/>
      <c r="T422" s="537"/>
      <c r="U422" s="46"/>
      <c r="V422" s="808"/>
      <c r="W422" s="336"/>
      <c r="X422" s="537"/>
      <c r="Y422" s="336"/>
      <c r="Z422" s="336"/>
      <c r="AA422" s="336"/>
      <c r="AB422" s="92"/>
      <c r="AC422" s="92"/>
      <c r="AD422" s="1275"/>
      <c r="AE422" s="73"/>
      <c r="AF422" s="336"/>
      <c r="AG422" s="537"/>
      <c r="AH422" s="73"/>
      <c r="AI422" s="336"/>
      <c r="AJ422" s="336"/>
      <c r="AK422" s="336"/>
      <c r="AL422" s="537"/>
      <c r="AM422" s="336"/>
      <c r="AN422" s="336"/>
      <c r="AO422" s="18"/>
      <c r="AP422" s="336"/>
      <c r="AQ422" s="537"/>
      <c r="AR422" s="175"/>
      <c r="AS422" s="558"/>
    </row>
    <row r="423" spans="1:45" ht="11.25" customHeight="1">
      <c r="A423" s="36"/>
      <c r="B423" s="214" t="s">
        <v>132</v>
      </c>
      <c r="D423" s="4"/>
      <c r="E423" s="1733" t="str">
        <f ca="1">VLOOKUP(CONCATENATE($B$408&amp;"-"&amp;INDIRECT(ADDRESS(ROW(),COLUMN()-3))),INDIRECT("translations[[Question Num]:["&amp; Language_Selected &amp;"]]"),MATCH(Language_Selected,Language_Options,0)+1,FALSE)</f>
        <v>RINGERS LACTATE</v>
      </c>
      <c r="F423" s="1733"/>
      <c r="G423" s="1733"/>
      <c r="H423" s="1733"/>
      <c r="I423" s="1733"/>
      <c r="J423" s="1733"/>
      <c r="K423" s="1733"/>
      <c r="L423" s="1733"/>
      <c r="M423" s="1733"/>
      <c r="N423" s="1733"/>
      <c r="O423" s="1733"/>
      <c r="P423" s="1733"/>
      <c r="Q423" s="1733"/>
      <c r="R423" s="1733"/>
      <c r="S423" s="1733"/>
      <c r="T423" s="1733"/>
      <c r="U423" s="46"/>
      <c r="V423" s="808"/>
      <c r="W423" s="336"/>
      <c r="X423" s="537" t="s">
        <v>21</v>
      </c>
      <c r="Y423" s="336"/>
      <c r="Z423" s="336"/>
      <c r="AA423" s="336"/>
      <c r="AB423" s="92" t="s">
        <v>23</v>
      </c>
      <c r="AC423" s="92"/>
      <c r="AD423" s="1275"/>
      <c r="AE423" s="73"/>
      <c r="AF423" s="336"/>
      <c r="AG423" s="537" t="s">
        <v>25</v>
      </c>
      <c r="AH423" s="73"/>
      <c r="AI423" s="336"/>
      <c r="AJ423" s="336"/>
      <c r="AK423" s="336"/>
      <c r="AL423" s="537" t="s">
        <v>27</v>
      </c>
      <c r="AM423" s="336"/>
      <c r="AN423" s="336"/>
      <c r="AO423" s="18"/>
      <c r="AP423" s="336"/>
      <c r="AQ423" s="537" t="s">
        <v>29</v>
      </c>
      <c r="AR423" s="175"/>
      <c r="AS423" s="558"/>
    </row>
    <row r="424" spans="1:45" ht="6" customHeight="1">
      <c r="A424" s="36"/>
      <c r="B424" s="214"/>
      <c r="D424" s="6"/>
      <c r="E424" s="71"/>
      <c r="F424" s="71"/>
      <c r="G424" s="71"/>
      <c r="H424" s="71"/>
      <c r="I424" s="71"/>
      <c r="J424" s="71"/>
      <c r="K424" s="71"/>
      <c r="L424" s="71"/>
      <c r="M424" s="540"/>
      <c r="N424" s="71"/>
      <c r="O424" s="540"/>
      <c r="P424" s="71"/>
      <c r="Q424" s="71"/>
      <c r="R424" s="285"/>
      <c r="S424" s="285"/>
      <c r="T424" s="541"/>
      <c r="U424" s="31"/>
      <c r="V424" s="949"/>
      <c r="W424" s="545"/>
      <c r="X424" s="541"/>
      <c r="Y424" s="545"/>
      <c r="Z424" s="545"/>
      <c r="AA424" s="545"/>
      <c r="AB424" s="287"/>
      <c r="AC424" s="287"/>
      <c r="AD424" s="1265"/>
      <c r="AE424" s="196"/>
      <c r="AF424" s="545"/>
      <c r="AG424" s="541"/>
      <c r="AH424" s="196"/>
      <c r="AI424" s="545"/>
      <c r="AJ424" s="545"/>
      <c r="AK424" s="545"/>
      <c r="AL424" s="541"/>
      <c r="AM424" s="545"/>
      <c r="AN424" s="545"/>
      <c r="AO424" s="114"/>
      <c r="AP424" s="545"/>
      <c r="AQ424" s="541"/>
      <c r="AR424" s="351"/>
      <c r="AS424" s="1278"/>
    </row>
    <row r="425" spans="1:45" ht="6" customHeight="1">
      <c r="A425" s="36"/>
      <c r="B425" s="214"/>
      <c r="D425" s="4"/>
      <c r="E425" s="24"/>
      <c r="F425" s="24"/>
      <c r="G425" s="24"/>
      <c r="H425" s="24"/>
      <c r="I425" s="24"/>
      <c r="J425" s="24"/>
      <c r="K425" s="24"/>
      <c r="L425" s="24"/>
      <c r="M425" s="533"/>
      <c r="N425" s="24"/>
      <c r="O425" s="533"/>
      <c r="P425" s="24"/>
      <c r="Q425" s="24"/>
      <c r="R425" s="16"/>
      <c r="S425" s="16"/>
      <c r="T425" s="537"/>
      <c r="U425" s="46"/>
      <c r="V425" s="808"/>
      <c r="W425" s="336"/>
      <c r="X425" s="537"/>
      <c r="Y425" s="336"/>
      <c r="Z425" s="336"/>
      <c r="AA425" s="336"/>
      <c r="AB425" s="92"/>
      <c r="AC425" s="92"/>
      <c r="AD425" s="1275"/>
      <c r="AE425" s="73"/>
      <c r="AF425" s="336"/>
      <c r="AG425" s="537"/>
      <c r="AH425" s="73"/>
      <c r="AI425" s="336"/>
      <c r="AJ425" s="336"/>
      <c r="AK425" s="336"/>
      <c r="AL425" s="537"/>
      <c r="AM425" s="336"/>
      <c r="AN425" s="336"/>
      <c r="AO425" s="18"/>
      <c r="AP425" s="336"/>
      <c r="AQ425" s="537"/>
      <c r="AR425" s="175"/>
      <c r="AS425" s="558"/>
    </row>
    <row r="426" spans="1:45" ht="11.25" customHeight="1">
      <c r="A426" s="36"/>
      <c r="B426" s="214" t="s">
        <v>133</v>
      </c>
      <c r="D426" s="4"/>
      <c r="E426" s="1733" t="str">
        <f ca="1">VLOOKUP(CONCATENATE($B$408&amp;"-"&amp;INDIRECT(ADDRESS(ROW(),COLUMN()-3))),INDIRECT("translations[[Question Num]:["&amp; Language_Selected &amp;"]]"),MATCH(Language_Selected,Language_Options,0)+1,FALSE)</f>
        <v>5% DEXTROSE - NORMAL SALINE</v>
      </c>
      <c r="F426" s="1733"/>
      <c r="G426" s="1733"/>
      <c r="H426" s="1733"/>
      <c r="I426" s="1733"/>
      <c r="J426" s="1733"/>
      <c r="K426" s="1733"/>
      <c r="L426" s="1733"/>
      <c r="M426" s="1733"/>
      <c r="N426" s="1733"/>
      <c r="O426" s="1733"/>
      <c r="P426" s="1733"/>
      <c r="Q426" s="1733"/>
      <c r="R426" s="1733"/>
      <c r="S426" s="1733"/>
      <c r="T426" s="1733"/>
      <c r="U426" s="46"/>
      <c r="V426" s="808"/>
      <c r="W426" s="336"/>
      <c r="X426" s="537" t="s">
        <v>21</v>
      </c>
      <c r="Y426" s="336"/>
      <c r="Z426" s="336"/>
      <c r="AA426" s="336"/>
      <c r="AB426" s="92" t="s">
        <v>23</v>
      </c>
      <c r="AC426" s="92"/>
      <c r="AD426" s="1275"/>
      <c r="AE426" s="73"/>
      <c r="AF426" s="336"/>
      <c r="AG426" s="537" t="s">
        <v>25</v>
      </c>
      <c r="AH426" s="73"/>
      <c r="AI426" s="336"/>
      <c r="AJ426" s="336"/>
      <c r="AK426" s="336"/>
      <c r="AL426" s="537" t="s">
        <v>27</v>
      </c>
      <c r="AM426" s="336"/>
      <c r="AN426" s="336"/>
      <c r="AO426" s="18"/>
      <c r="AP426" s="336"/>
      <c r="AQ426" s="537" t="s">
        <v>29</v>
      </c>
      <c r="AR426" s="175"/>
      <c r="AS426" s="558"/>
    </row>
    <row r="427" spans="1:45" ht="6" customHeight="1" thickBot="1">
      <c r="A427" s="38"/>
      <c r="B427" s="752"/>
      <c r="C427" s="40"/>
      <c r="D427" s="63"/>
      <c r="E427" s="28"/>
      <c r="F427" s="28"/>
      <c r="G427" s="28"/>
      <c r="H427" s="28"/>
      <c r="I427" s="28"/>
      <c r="J427" s="28"/>
      <c r="K427" s="28"/>
      <c r="L427" s="28"/>
      <c r="M427" s="131"/>
      <c r="N427" s="28"/>
      <c r="O427" s="131"/>
      <c r="P427" s="28"/>
      <c r="Q427" s="28"/>
      <c r="R427" s="380"/>
      <c r="S427" s="380"/>
      <c r="T427" s="293"/>
      <c r="U427" s="172"/>
      <c r="V427" s="1105"/>
      <c r="W427" s="522"/>
      <c r="X427" s="544"/>
      <c r="Y427" s="522"/>
      <c r="Z427" s="522"/>
      <c r="AA427" s="522"/>
      <c r="AB427" s="293"/>
      <c r="AC427" s="293"/>
      <c r="AD427" s="1281"/>
      <c r="AE427" s="59"/>
      <c r="AF427" s="522"/>
      <c r="AG427" s="544"/>
      <c r="AH427" s="59"/>
      <c r="AI427" s="522"/>
      <c r="AJ427" s="522"/>
      <c r="AK427" s="522"/>
      <c r="AL427" s="544"/>
      <c r="AM427" s="522"/>
      <c r="AN427" s="522"/>
      <c r="AO427" s="116"/>
      <c r="AP427" s="522"/>
      <c r="AQ427" s="544"/>
      <c r="AR427" s="140"/>
      <c r="AS427" s="1280"/>
    </row>
    <row r="428" spans="1:45" ht="6" customHeight="1">
      <c r="A428" s="41"/>
      <c r="B428" s="751"/>
      <c r="C428" s="41"/>
      <c r="D428" s="27"/>
      <c r="E428" s="27"/>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39"/>
      <c r="AE428" s="112"/>
      <c r="AF428" s="239"/>
      <c r="AG428" s="239"/>
      <c r="AH428" s="239"/>
      <c r="AI428" s="27"/>
      <c r="AJ428" s="239"/>
      <c r="AK428" s="112"/>
      <c r="AL428" s="239"/>
      <c r="AM428" s="239"/>
      <c r="AN428" s="239"/>
      <c r="AO428" s="112"/>
      <c r="AP428" s="239"/>
      <c r="AQ428" s="331"/>
      <c r="AR428" s="331"/>
      <c r="AS428" s="239"/>
    </row>
    <row r="429" spans="1:45" ht="11.25" customHeight="1">
      <c r="A429" s="315"/>
      <c r="B429" s="18"/>
      <c r="D429" s="1798" t="s">
        <v>609</v>
      </c>
      <c r="E429" s="1798"/>
      <c r="F429" s="1798"/>
      <c r="G429" s="1798"/>
      <c r="H429" s="1798"/>
      <c r="I429" s="1798"/>
      <c r="J429" s="1798"/>
      <c r="K429" s="1798"/>
      <c r="L429" s="1798"/>
      <c r="M429" s="1798"/>
      <c r="N429" s="1798"/>
      <c r="O429" s="1798"/>
      <c r="P429" s="1798"/>
      <c r="Q429" s="1798"/>
      <c r="R429" s="1798"/>
      <c r="S429" s="1798"/>
      <c r="T429" s="1798"/>
      <c r="U429" s="1798"/>
      <c r="V429" s="1798"/>
      <c r="W429" s="1798"/>
      <c r="X429" s="1798"/>
      <c r="Y429" s="1798"/>
      <c r="Z429" s="1798"/>
      <c r="AA429" s="1798"/>
      <c r="AB429" s="1798"/>
      <c r="AC429" s="1798"/>
      <c r="AD429" s="1798"/>
      <c r="AE429" s="1798"/>
      <c r="AF429" s="1798"/>
      <c r="AG429" s="1798"/>
      <c r="AH429" s="1798"/>
      <c r="AI429" s="1798"/>
      <c r="AJ429" s="1798"/>
      <c r="AK429" s="1798"/>
      <c r="AL429" s="1798"/>
      <c r="AM429" s="1798"/>
      <c r="AN429" s="1798"/>
      <c r="AO429" s="1798"/>
      <c r="AP429" s="1798"/>
      <c r="AQ429" s="1798"/>
      <c r="AR429" s="1798"/>
      <c r="AS429" s="1798"/>
    </row>
    <row r="430" spans="1:45" ht="6" customHeight="1" thickBot="1">
      <c r="A430" s="40"/>
      <c r="B430" s="752"/>
      <c r="C430" s="40"/>
      <c r="D430" s="28"/>
      <c r="E430" s="28"/>
      <c r="F430" s="28"/>
      <c r="G430" s="28"/>
      <c r="H430" s="28"/>
      <c r="I430" s="28"/>
      <c r="J430" s="28"/>
      <c r="K430" s="28"/>
      <c r="L430" s="28"/>
      <c r="M430" s="131"/>
      <c r="N430" s="28"/>
      <c r="O430" s="131"/>
      <c r="P430" s="28"/>
      <c r="Q430" s="28"/>
      <c r="R430" s="380"/>
      <c r="S430" s="380"/>
      <c r="T430" s="293"/>
      <c r="U430" s="28"/>
      <c r="V430" s="28"/>
      <c r="W430" s="28"/>
      <c r="X430" s="131"/>
      <c r="Y430" s="28"/>
      <c r="Z430" s="28"/>
      <c r="AA430" s="28"/>
      <c r="AB430" s="28"/>
      <c r="AC430" s="293"/>
      <c r="AD430" s="293"/>
      <c r="AE430" s="117"/>
      <c r="AF430" s="117"/>
      <c r="AG430" s="28"/>
      <c r="AH430" s="131"/>
      <c r="AI430" s="117"/>
      <c r="AJ430" s="28"/>
      <c r="AK430" s="28"/>
      <c r="AL430" s="28"/>
      <c r="AM430" s="131"/>
      <c r="AN430" s="28"/>
      <c r="AO430" s="126"/>
      <c r="AP430" s="28"/>
      <c r="AQ430" s="131"/>
      <c r="AR430" s="381"/>
      <c r="AS430" s="28"/>
    </row>
    <row r="431" spans="1:45" ht="6" customHeight="1">
      <c r="A431" s="35"/>
      <c r="B431" s="188"/>
      <c r="C431" s="41"/>
      <c r="D431" s="51"/>
      <c r="E431" s="27"/>
      <c r="F431" s="2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27"/>
      <c r="AF431" s="27"/>
      <c r="AG431" s="27"/>
      <c r="AH431" s="27"/>
      <c r="AI431" s="139"/>
      <c r="AJ431" s="139"/>
      <c r="AK431" s="139"/>
      <c r="AL431" s="386"/>
      <c r="AM431" s="123"/>
      <c r="AN431" s="139"/>
      <c r="AO431" s="875"/>
      <c r="AP431" s="139"/>
      <c r="AQ431" s="27"/>
      <c r="AR431" s="27"/>
      <c r="AS431" s="44"/>
    </row>
    <row r="432" spans="1:45" ht="11.25" customHeight="1">
      <c r="A432" s="36"/>
      <c r="B432" s="214">
        <v>908</v>
      </c>
      <c r="C432" s="212"/>
      <c r="D432" s="4"/>
      <c r="E432" s="1733" t="str">
        <f ca="1">VLOOKUP(INDIRECT(ADDRESS(ROW(),COLUMN()-3)),INDIRECT("translations[[Question Num]:["&amp; Language_Selected &amp;"]]"),MATCH(Language_Selected,Language_Options,0)+1,FALSE)</f>
        <v>OBSERVE THE PLACE WHERE THE MEDICINES ASSESSED SO FAR ARE STORED AND INDICATE THE PRESENCE (OR ABSENCE) OF EACH OF THE FOLLOWING STORAGE CONDITIONS.
ARE THE MEDICINES OFF THE FLOOR?</v>
      </c>
      <c r="F432" s="1733"/>
      <c r="G432" s="1733"/>
      <c r="H432" s="1733"/>
      <c r="I432" s="1733"/>
      <c r="J432" s="1733"/>
      <c r="K432" s="1733"/>
      <c r="L432" s="1733"/>
      <c r="M432" s="1733"/>
      <c r="N432" s="1733"/>
      <c r="O432" s="1733"/>
      <c r="P432" s="1733"/>
      <c r="Q432" s="1733"/>
      <c r="R432" s="1733"/>
      <c r="S432" s="1733"/>
      <c r="T432" s="1733"/>
      <c r="U432" s="1733"/>
      <c r="V432" s="1733"/>
      <c r="W432" s="1733"/>
      <c r="X432" s="1733"/>
      <c r="Y432" s="1733"/>
      <c r="Z432" s="1733"/>
      <c r="AA432" s="1733"/>
      <c r="AB432" s="1733"/>
      <c r="AC432" s="1733"/>
      <c r="AD432" s="1733"/>
      <c r="AE432" s="1733"/>
      <c r="AF432" s="1733"/>
      <c r="AG432" s="1733"/>
      <c r="AH432" s="1733"/>
      <c r="AI432" s="1733"/>
      <c r="AJ432" s="1733"/>
      <c r="AK432" s="15"/>
      <c r="AL432" s="1788" t="s">
        <v>129</v>
      </c>
      <c r="AM432" s="1789"/>
      <c r="AN432" s="1789"/>
      <c r="AO432" s="1789"/>
      <c r="AP432" s="1789" t="s">
        <v>130</v>
      </c>
      <c r="AQ432" s="1789"/>
      <c r="AR432" s="1789"/>
      <c r="AS432" s="1790"/>
    </row>
    <row r="433" spans="1:45" ht="11.25" customHeight="1">
      <c r="A433" s="36"/>
      <c r="B433" s="214"/>
      <c r="C433" s="91"/>
      <c r="D433" s="4"/>
      <c r="E433" s="1733"/>
      <c r="F433" s="1733"/>
      <c r="G433" s="1733"/>
      <c r="H433" s="1733"/>
      <c r="I433" s="1733"/>
      <c r="J433" s="1733"/>
      <c r="K433" s="1733"/>
      <c r="L433" s="1733"/>
      <c r="M433" s="1733"/>
      <c r="N433" s="1733"/>
      <c r="O433" s="1733"/>
      <c r="P433" s="1733"/>
      <c r="Q433" s="1733"/>
      <c r="R433" s="1733"/>
      <c r="S433" s="1733"/>
      <c r="T433" s="1733"/>
      <c r="U433" s="1733"/>
      <c r="V433" s="1733"/>
      <c r="W433" s="1733"/>
      <c r="X433" s="1733"/>
      <c r="Y433" s="1733"/>
      <c r="Z433" s="1733"/>
      <c r="AA433" s="1733"/>
      <c r="AB433" s="1733"/>
      <c r="AC433" s="1733"/>
      <c r="AD433" s="1733"/>
      <c r="AE433" s="1733"/>
      <c r="AF433" s="1733"/>
      <c r="AG433" s="1733"/>
      <c r="AH433" s="1733"/>
      <c r="AI433" s="1733"/>
      <c r="AJ433" s="1733"/>
      <c r="AK433" s="15"/>
      <c r="AL433" s="1788"/>
      <c r="AM433" s="1789"/>
      <c r="AN433" s="1789"/>
      <c r="AO433" s="1789"/>
      <c r="AP433" s="1789"/>
      <c r="AQ433" s="1789"/>
      <c r="AR433" s="1789"/>
      <c r="AS433" s="1790"/>
    </row>
    <row r="434" spans="1:45" ht="11.25" customHeight="1">
      <c r="A434" s="36"/>
      <c r="B434" s="201"/>
      <c r="D434" s="4"/>
      <c r="E434" s="1733"/>
      <c r="F434" s="1733"/>
      <c r="G434" s="1733"/>
      <c r="H434" s="1733"/>
      <c r="I434" s="1733"/>
      <c r="J434" s="1733"/>
      <c r="K434" s="1733"/>
      <c r="L434" s="1733"/>
      <c r="M434" s="1733"/>
      <c r="N434" s="1733"/>
      <c r="O434" s="1733"/>
      <c r="P434" s="1733"/>
      <c r="Q434" s="1733"/>
      <c r="R434" s="1733"/>
      <c r="S434" s="1733"/>
      <c r="T434" s="1733"/>
      <c r="U434" s="1733"/>
      <c r="V434" s="1733"/>
      <c r="W434" s="1733"/>
      <c r="X434" s="1733"/>
      <c r="Y434" s="1733"/>
      <c r="Z434" s="1733"/>
      <c r="AA434" s="1733"/>
      <c r="AB434" s="1733"/>
      <c r="AC434" s="1733"/>
      <c r="AD434" s="1733"/>
      <c r="AE434" s="1733"/>
      <c r="AF434" s="1733"/>
      <c r="AG434" s="1733"/>
      <c r="AH434" s="1733"/>
      <c r="AI434" s="1733"/>
      <c r="AJ434" s="1733"/>
      <c r="AK434" s="15"/>
      <c r="AL434" s="1788"/>
      <c r="AM434" s="1789"/>
      <c r="AN434" s="1789"/>
      <c r="AO434" s="1789"/>
      <c r="AP434" s="1789"/>
      <c r="AQ434" s="1789"/>
      <c r="AR434" s="1789"/>
      <c r="AS434" s="1790"/>
    </row>
    <row r="435" spans="1:45" ht="6" customHeight="1">
      <c r="A435" s="36"/>
      <c r="B435" s="201"/>
      <c r="C435" s="46"/>
      <c r="D435" s="4"/>
      <c r="E435" s="1733"/>
      <c r="F435" s="1733"/>
      <c r="G435" s="1733"/>
      <c r="H435" s="1733"/>
      <c r="I435" s="1733"/>
      <c r="J435" s="1733"/>
      <c r="K435" s="1733"/>
      <c r="L435" s="1733"/>
      <c r="M435" s="1733"/>
      <c r="N435" s="1733"/>
      <c r="O435" s="1733"/>
      <c r="P435" s="1733"/>
      <c r="Q435" s="1733"/>
      <c r="R435" s="1733"/>
      <c r="S435" s="1733"/>
      <c r="T435" s="1733"/>
      <c r="U435" s="1733"/>
      <c r="V435" s="1733"/>
      <c r="W435" s="1733"/>
      <c r="X435" s="1733"/>
      <c r="Y435" s="1733"/>
      <c r="Z435" s="1733"/>
      <c r="AA435" s="1733"/>
      <c r="AB435" s="1733"/>
      <c r="AC435" s="1733"/>
      <c r="AD435" s="1733"/>
      <c r="AE435" s="1733"/>
      <c r="AF435" s="1733"/>
      <c r="AG435" s="1733"/>
      <c r="AH435" s="1733"/>
      <c r="AI435" s="1733"/>
      <c r="AJ435" s="1733"/>
      <c r="AK435" s="60"/>
      <c r="AL435" s="258"/>
      <c r="AM435" s="125"/>
      <c r="AN435" s="15"/>
      <c r="AO435" s="343"/>
      <c r="AP435" s="15"/>
      <c r="AS435" s="45"/>
    </row>
    <row r="436" spans="1:45" ht="6" customHeight="1">
      <c r="A436" s="36"/>
      <c r="B436" s="201"/>
      <c r="D436" s="4"/>
      <c r="E436" s="1733"/>
      <c r="F436" s="1733"/>
      <c r="G436" s="1733"/>
      <c r="H436" s="1733"/>
      <c r="I436" s="1733"/>
      <c r="J436" s="1733"/>
      <c r="K436" s="1733"/>
      <c r="L436" s="1733"/>
      <c r="M436" s="1733"/>
      <c r="N436" s="1733"/>
      <c r="O436" s="1733"/>
      <c r="P436" s="1733"/>
      <c r="Q436" s="1733"/>
      <c r="R436" s="1733"/>
      <c r="S436" s="1733"/>
      <c r="T436" s="1733"/>
      <c r="U436" s="1733"/>
      <c r="V436" s="1733"/>
      <c r="W436" s="1733"/>
      <c r="X436" s="1733"/>
      <c r="Y436" s="1733"/>
      <c r="Z436" s="1733"/>
      <c r="AA436" s="1733"/>
      <c r="AB436" s="1733"/>
      <c r="AC436" s="1733"/>
      <c r="AD436" s="1733"/>
      <c r="AE436" s="1733"/>
      <c r="AF436" s="1733"/>
      <c r="AG436" s="1733"/>
      <c r="AH436" s="1733"/>
      <c r="AI436" s="1733"/>
      <c r="AJ436" s="1733"/>
      <c r="AK436" s="60"/>
      <c r="AL436" s="48"/>
      <c r="AM436" s="249"/>
      <c r="AN436" s="14"/>
      <c r="AO436" s="800"/>
      <c r="AP436" s="14"/>
      <c r="AQ436" s="12"/>
      <c r="AR436" s="12"/>
      <c r="AS436" s="95"/>
    </row>
    <row r="437" spans="1:45" ht="11.25" customHeight="1">
      <c r="A437" s="36"/>
      <c r="B437" s="525" t="s">
        <v>131</v>
      </c>
      <c r="C437" s="102"/>
      <c r="D437" s="4"/>
      <c r="E437" s="1733"/>
      <c r="F437" s="1733"/>
      <c r="G437" s="1733"/>
      <c r="H437" s="1733"/>
      <c r="I437" s="1733"/>
      <c r="J437" s="1733"/>
      <c r="K437" s="1733"/>
      <c r="L437" s="1733"/>
      <c r="M437" s="1733"/>
      <c r="N437" s="1733"/>
      <c r="O437" s="1733"/>
      <c r="P437" s="1733"/>
      <c r="Q437" s="1733"/>
      <c r="R437" s="1733"/>
      <c r="S437" s="1733"/>
      <c r="T437" s="1733"/>
      <c r="U437" s="1733"/>
      <c r="V437" s="1733"/>
      <c r="W437" s="1733"/>
      <c r="X437" s="1733"/>
      <c r="Y437" s="1733"/>
      <c r="Z437" s="1733"/>
      <c r="AA437" s="1733"/>
      <c r="AB437" s="1733"/>
      <c r="AC437" s="1733"/>
      <c r="AD437" s="1733"/>
      <c r="AE437" s="1733"/>
      <c r="AF437" s="1733"/>
      <c r="AG437" s="1733"/>
      <c r="AH437" s="1733"/>
      <c r="AI437" s="1733"/>
      <c r="AJ437" s="1733"/>
      <c r="AK437" s="15"/>
      <c r="AL437" s="258"/>
      <c r="AM437" s="175" t="s">
        <v>21</v>
      </c>
      <c r="AN437" s="175"/>
      <c r="AO437" s="343"/>
      <c r="AP437" s="15"/>
      <c r="AQ437" s="1731" t="s">
        <v>23</v>
      </c>
      <c r="AR437" s="1731"/>
      <c r="AS437" s="45"/>
    </row>
    <row r="438" spans="1:45" ht="6" customHeight="1">
      <c r="A438" s="36"/>
      <c r="B438" s="201"/>
      <c r="C438" s="46"/>
      <c r="D438" s="7"/>
      <c r="E438" s="7"/>
      <c r="AI438" s="15"/>
      <c r="AJ438" s="15"/>
      <c r="AK438" s="15"/>
      <c r="AL438" s="258"/>
      <c r="AM438" s="125"/>
      <c r="AN438" s="15"/>
      <c r="AO438" s="343"/>
      <c r="AP438" s="15"/>
      <c r="AS438" s="45"/>
    </row>
    <row r="439" spans="1:45" ht="6" customHeight="1">
      <c r="A439" s="36"/>
      <c r="B439" s="201"/>
      <c r="D439" s="11"/>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4"/>
      <c r="AJ439" s="14"/>
      <c r="AK439" s="14"/>
      <c r="AL439" s="48"/>
      <c r="AM439" s="249"/>
      <c r="AN439" s="14"/>
      <c r="AO439" s="800"/>
      <c r="AP439" s="14"/>
      <c r="AQ439" s="12"/>
      <c r="AR439" s="12"/>
      <c r="AS439" s="95"/>
    </row>
    <row r="440" spans="1:45" ht="11.25" customHeight="1">
      <c r="A440" s="36"/>
      <c r="B440" s="573" t="s">
        <v>132</v>
      </c>
      <c r="C440" s="102"/>
      <c r="D440" s="4"/>
      <c r="E440" s="1733" t="str">
        <f ca="1">VLOOKUP(CONCATENATE($B$432&amp;"-"&amp;INDIRECT(ADDRESS(ROW(),COLUMN()-3))),INDIRECT("translations[[Question Num]:["&amp; Language_Selected &amp;"]]"),MATCH(Language_Selected,Language_Options,0)+1,FALSE)</f>
        <v>ARE THE MEDICINES PROTECTED FROM WATER?</v>
      </c>
      <c r="F440" s="1733"/>
      <c r="G440" s="1733"/>
      <c r="H440" s="1733"/>
      <c r="I440" s="1733"/>
      <c r="J440" s="1733"/>
      <c r="K440" s="1733"/>
      <c r="L440" s="1733"/>
      <c r="M440" s="1733"/>
      <c r="N440" s="1733"/>
      <c r="O440" s="1733"/>
      <c r="P440" s="1733"/>
      <c r="Q440" s="1733"/>
      <c r="R440" s="1733"/>
      <c r="S440" s="1733"/>
      <c r="T440" s="1733"/>
      <c r="U440" s="1733"/>
      <c r="V440" s="1733"/>
      <c r="W440" s="1733"/>
      <c r="X440" s="1733"/>
      <c r="Y440" s="1733"/>
      <c r="Z440" s="1733"/>
      <c r="AA440" s="1733"/>
      <c r="AB440" s="1733"/>
      <c r="AC440" s="1733"/>
      <c r="AD440" s="1733"/>
      <c r="AE440" s="1733"/>
      <c r="AF440" s="1733"/>
      <c r="AG440" s="1733"/>
      <c r="AH440" s="1733"/>
      <c r="AI440" s="1733"/>
      <c r="AJ440" s="1733"/>
      <c r="AK440" s="15"/>
      <c r="AL440" s="258"/>
      <c r="AM440" s="175" t="s">
        <v>21</v>
      </c>
      <c r="AN440" s="175"/>
      <c r="AO440" s="343"/>
      <c r="AP440" s="15"/>
      <c r="AQ440" s="1731" t="s">
        <v>23</v>
      </c>
      <c r="AR440" s="1731"/>
      <c r="AS440" s="45"/>
    </row>
    <row r="441" spans="1:45" ht="6" customHeight="1">
      <c r="A441" s="36"/>
      <c r="B441" s="201"/>
      <c r="C441" s="46"/>
      <c r="D441" s="7"/>
      <c r="E441" s="7"/>
      <c r="AI441" s="15"/>
      <c r="AJ441" s="15"/>
      <c r="AK441" s="15"/>
      <c r="AL441" s="258"/>
      <c r="AM441" s="125"/>
      <c r="AN441" s="15"/>
      <c r="AO441" s="343"/>
      <c r="AP441" s="15"/>
      <c r="AS441" s="45"/>
    </row>
    <row r="442" spans="1:45" ht="6" customHeight="1">
      <c r="A442" s="36"/>
      <c r="B442" s="201"/>
      <c r="D442" s="11"/>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4"/>
      <c r="AJ442" s="14"/>
      <c r="AK442" s="14"/>
      <c r="AL442" s="48"/>
      <c r="AM442" s="249"/>
      <c r="AN442" s="14"/>
      <c r="AO442" s="800"/>
      <c r="AP442" s="14"/>
      <c r="AQ442" s="12"/>
      <c r="AR442" s="12"/>
      <c r="AS442" s="95"/>
    </row>
    <row r="443" spans="1:45" ht="11.25" customHeight="1">
      <c r="A443" s="36"/>
      <c r="B443" s="525" t="s">
        <v>133</v>
      </c>
      <c r="C443" s="102"/>
      <c r="D443" s="4"/>
      <c r="E443" s="1733" t="str">
        <f ca="1">VLOOKUP(CONCATENATE($B$432&amp;"-"&amp;INDIRECT(ADDRESS(ROW(),COLUMN()-3))),INDIRECT("translations[[Question Num]:["&amp; Language_Selected &amp;"]]"),MATCH(Language_Selected,Language_Options,0)+1,FALSE)</f>
        <v>ARE THE MEDICINES PROTECTED FROM THE SUN?</v>
      </c>
      <c r="F443" s="1733"/>
      <c r="G443" s="1733"/>
      <c r="H443" s="1733"/>
      <c r="I443" s="1733"/>
      <c r="J443" s="1733"/>
      <c r="K443" s="1733"/>
      <c r="L443" s="1733"/>
      <c r="M443" s="1733"/>
      <c r="N443" s="1733"/>
      <c r="O443" s="1733"/>
      <c r="P443" s="1733"/>
      <c r="Q443" s="1733"/>
      <c r="R443" s="1733"/>
      <c r="S443" s="1733"/>
      <c r="T443" s="1733"/>
      <c r="U443" s="1733"/>
      <c r="V443" s="1733"/>
      <c r="W443" s="1733"/>
      <c r="X443" s="1733"/>
      <c r="Y443" s="1733"/>
      <c r="Z443" s="1733"/>
      <c r="AA443" s="1733"/>
      <c r="AB443" s="1733"/>
      <c r="AC443" s="1733"/>
      <c r="AD443" s="1733"/>
      <c r="AE443" s="1733"/>
      <c r="AF443" s="1733"/>
      <c r="AG443" s="1733"/>
      <c r="AH443" s="1733"/>
      <c r="AI443" s="1733"/>
      <c r="AJ443" s="1733"/>
      <c r="AK443" s="15"/>
      <c r="AL443" s="258"/>
      <c r="AM443" s="175" t="s">
        <v>21</v>
      </c>
      <c r="AN443" s="175"/>
      <c r="AO443" s="343"/>
      <c r="AP443" s="15"/>
      <c r="AQ443" s="1731" t="s">
        <v>23</v>
      </c>
      <c r="AR443" s="1731"/>
      <c r="AS443" s="45"/>
    </row>
    <row r="444" spans="1:45" ht="6" customHeight="1">
      <c r="A444" s="36"/>
      <c r="B444" s="201"/>
      <c r="C444" s="46"/>
      <c r="D444" s="7"/>
      <c r="E444" s="7"/>
      <c r="AI444" s="15"/>
      <c r="AJ444" s="15"/>
      <c r="AK444" s="15"/>
      <c r="AL444" s="258"/>
      <c r="AM444" s="125"/>
      <c r="AN444" s="15"/>
      <c r="AO444" s="343"/>
      <c r="AP444" s="15"/>
      <c r="AS444" s="45"/>
    </row>
    <row r="445" spans="1:45" ht="6" customHeight="1">
      <c r="A445" s="36"/>
      <c r="B445" s="201"/>
      <c r="D445" s="11"/>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4"/>
      <c r="AJ445" s="14"/>
      <c r="AK445" s="14"/>
      <c r="AL445" s="48"/>
      <c r="AM445" s="249"/>
      <c r="AN445" s="14"/>
      <c r="AO445" s="800"/>
      <c r="AP445" s="14"/>
      <c r="AQ445" s="12"/>
      <c r="AR445" s="12"/>
      <c r="AS445" s="95"/>
    </row>
    <row r="446" spans="1:45" ht="11.25" customHeight="1">
      <c r="A446" s="36"/>
      <c r="B446" s="525" t="s">
        <v>134</v>
      </c>
      <c r="C446" s="102"/>
      <c r="D446" s="4"/>
      <c r="E446" s="1733" t="str">
        <f ca="1">VLOOKUP(CONCATENATE($B$432&amp;"-"&amp;INDIRECT(ADDRESS(ROW(),COLUMN()-3))),INDIRECT("translations[[Question Num]:["&amp; Language_Selected &amp;"]]"),MATCH(Language_Selected,Language_Options,0)+1,FALSE)</f>
        <v>IS THE ROOM CLEAN OF EVIDENCE OF RODENTS (BATS, RATS) OR PESTS (ROACHES, ETC)?</v>
      </c>
      <c r="F446" s="1733"/>
      <c r="G446" s="1733"/>
      <c r="H446" s="1733"/>
      <c r="I446" s="1733"/>
      <c r="J446" s="1733"/>
      <c r="K446" s="1733"/>
      <c r="L446" s="1733"/>
      <c r="M446" s="1733"/>
      <c r="N446" s="1733"/>
      <c r="O446" s="1733"/>
      <c r="P446" s="1733"/>
      <c r="Q446" s="1733"/>
      <c r="R446" s="1733"/>
      <c r="S446" s="1733"/>
      <c r="T446" s="1733"/>
      <c r="U446" s="1733"/>
      <c r="V446" s="1733"/>
      <c r="W446" s="1733"/>
      <c r="X446" s="1733"/>
      <c r="Y446" s="1733"/>
      <c r="Z446" s="1733"/>
      <c r="AA446" s="1733"/>
      <c r="AB446" s="1733"/>
      <c r="AC446" s="1733"/>
      <c r="AD446" s="1733"/>
      <c r="AE446" s="1733"/>
      <c r="AF446" s="1733"/>
      <c r="AG446" s="1733"/>
      <c r="AH446" s="1733"/>
      <c r="AI446" s="1733"/>
      <c r="AJ446" s="1733"/>
      <c r="AK446" s="15"/>
      <c r="AL446" s="258"/>
      <c r="AM446" s="175" t="s">
        <v>21</v>
      </c>
      <c r="AN446" s="175"/>
      <c r="AO446" s="343"/>
      <c r="AP446" s="15"/>
      <c r="AQ446" s="1731" t="s">
        <v>23</v>
      </c>
      <c r="AR446" s="1731"/>
      <c r="AS446" s="45"/>
    </row>
    <row r="447" spans="1:45" ht="11.25" customHeight="1">
      <c r="A447" s="36"/>
      <c r="B447" s="525"/>
      <c r="C447" s="102"/>
      <c r="D447" s="1"/>
      <c r="E447" s="1733"/>
      <c r="F447" s="1733"/>
      <c r="G447" s="1733"/>
      <c r="H447" s="1733"/>
      <c r="I447" s="1733"/>
      <c r="J447" s="1733"/>
      <c r="K447" s="1733"/>
      <c r="L447" s="1733"/>
      <c r="M447" s="1733"/>
      <c r="N447" s="1733"/>
      <c r="O447" s="1733"/>
      <c r="P447" s="1733"/>
      <c r="Q447" s="1733"/>
      <c r="R447" s="1733"/>
      <c r="S447" s="1733"/>
      <c r="T447" s="1733"/>
      <c r="U447" s="1733"/>
      <c r="V447" s="1733"/>
      <c r="W447" s="1733"/>
      <c r="X447" s="1733"/>
      <c r="Y447" s="1733"/>
      <c r="Z447" s="1733"/>
      <c r="AA447" s="1733"/>
      <c r="AB447" s="1733"/>
      <c r="AC447" s="1733"/>
      <c r="AD447" s="1733"/>
      <c r="AE447" s="1733"/>
      <c r="AF447" s="1733"/>
      <c r="AG447" s="1733"/>
      <c r="AH447" s="1733"/>
      <c r="AI447" s="1733"/>
      <c r="AJ447" s="1733"/>
      <c r="AK447" s="15"/>
      <c r="AL447" s="258"/>
      <c r="AM447" s="175"/>
      <c r="AN447" s="175"/>
      <c r="AO447" s="343"/>
      <c r="AP447" s="15"/>
      <c r="AQ447" s="92"/>
      <c r="AR447" s="92"/>
      <c r="AS447" s="45"/>
    </row>
    <row r="448" spans="1:45" ht="6" customHeight="1">
      <c r="A448" s="36"/>
      <c r="B448" s="201"/>
      <c r="C448" s="46"/>
      <c r="D448" s="7"/>
      <c r="E448" s="7"/>
      <c r="AI448" s="15"/>
      <c r="AJ448" s="15"/>
      <c r="AK448" s="15"/>
      <c r="AL448" s="258"/>
      <c r="AM448" s="125"/>
      <c r="AN448" s="15"/>
      <c r="AO448" s="343"/>
      <c r="AP448" s="15"/>
      <c r="AS448" s="45"/>
    </row>
    <row r="449" spans="1:45" ht="6" customHeight="1">
      <c r="A449" s="36"/>
      <c r="B449" s="201"/>
      <c r="D449" s="11"/>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4"/>
      <c r="AJ449" s="14"/>
      <c r="AK449" s="14"/>
      <c r="AL449" s="48"/>
      <c r="AM449" s="249"/>
      <c r="AN449" s="14"/>
      <c r="AO449" s="800"/>
      <c r="AP449" s="14"/>
      <c r="AQ449" s="12"/>
      <c r="AR449" s="12"/>
      <c r="AS449" s="95"/>
    </row>
    <row r="450" spans="1:45" ht="11.25" customHeight="1">
      <c r="A450" s="36"/>
      <c r="B450" s="573" t="s">
        <v>135</v>
      </c>
      <c r="C450" s="387"/>
      <c r="D450" s="4"/>
      <c r="E450" s="1733" t="str">
        <f ca="1">VLOOKUP(CONCATENATE($B$432&amp;"-"&amp;INDIRECT(ADDRESS(ROW(),COLUMN()-3))),INDIRECT("translations[[Question Num]:["&amp; Language_Selected &amp;"]]"),MATCH(Language_Selected,Language_Options,0)+1,FALSE)</f>
        <v>IS THE STORAGE ROOM WELL VENTILATED?</v>
      </c>
      <c r="F450" s="1733"/>
      <c r="G450" s="1733"/>
      <c r="H450" s="1733"/>
      <c r="I450" s="1733"/>
      <c r="J450" s="1733"/>
      <c r="K450" s="1733"/>
      <c r="L450" s="1733"/>
      <c r="M450" s="1733"/>
      <c r="N450" s="1733"/>
      <c r="O450" s="1733"/>
      <c r="P450" s="1733"/>
      <c r="Q450" s="1733"/>
      <c r="R450" s="1733"/>
      <c r="S450" s="1733"/>
      <c r="T450" s="1733"/>
      <c r="U450" s="1733"/>
      <c r="V450" s="1733"/>
      <c r="W450" s="1733"/>
      <c r="X450" s="1733"/>
      <c r="Y450" s="1733"/>
      <c r="Z450" s="1733"/>
      <c r="AA450" s="1733"/>
      <c r="AB450" s="1733"/>
      <c r="AC450" s="1733"/>
      <c r="AD450" s="1733"/>
      <c r="AE450" s="1733"/>
      <c r="AF450" s="1733"/>
      <c r="AG450" s="1733"/>
      <c r="AH450" s="1733"/>
      <c r="AI450" s="1733"/>
      <c r="AJ450" s="1733"/>
      <c r="AK450" s="15"/>
      <c r="AL450" s="258"/>
      <c r="AM450" s="175" t="s">
        <v>21</v>
      </c>
      <c r="AN450" s="175"/>
      <c r="AO450" s="343"/>
      <c r="AP450" s="15"/>
      <c r="AQ450" s="1731" t="s">
        <v>23</v>
      </c>
      <c r="AR450" s="1731"/>
      <c r="AS450" s="45"/>
    </row>
    <row r="451" spans="1:45" ht="6" customHeight="1">
      <c r="A451" s="52"/>
      <c r="B451" s="207"/>
      <c r="C451" s="5"/>
      <c r="D451" s="6"/>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6"/>
      <c r="AM451" s="7"/>
      <c r="AN451" s="7"/>
      <c r="AO451" s="7"/>
      <c r="AP451" s="7"/>
      <c r="AQ451" s="241"/>
      <c r="AR451" s="7"/>
      <c r="AS451" s="54"/>
    </row>
    <row r="452" spans="1:45" ht="6" customHeight="1">
      <c r="A452" s="58"/>
      <c r="B452" s="612"/>
      <c r="C452" s="10"/>
      <c r="D452" s="11"/>
      <c r="E452" s="12"/>
      <c r="F452" s="12"/>
      <c r="G452" s="12"/>
      <c r="H452" s="12"/>
      <c r="I452" s="12"/>
      <c r="J452" s="12"/>
      <c r="K452" s="12"/>
      <c r="L452" s="12"/>
      <c r="M452" s="12"/>
      <c r="N452" s="12"/>
      <c r="O452" s="12"/>
      <c r="P452" s="12"/>
      <c r="Q452" s="12"/>
      <c r="R452" s="12"/>
      <c r="S452" s="12"/>
      <c r="T452" s="12"/>
      <c r="U452" s="12"/>
      <c r="V452" s="11"/>
      <c r="W452" s="12"/>
      <c r="X452" s="12"/>
      <c r="Y452" s="12"/>
      <c r="Z452" s="12"/>
      <c r="AA452" s="12"/>
      <c r="AB452" s="14"/>
      <c r="AC452" s="14"/>
      <c r="AD452" s="14"/>
      <c r="AE452" s="14"/>
      <c r="AF452" s="14"/>
      <c r="AG452" s="14"/>
      <c r="AH452" s="14"/>
      <c r="AI452" s="14"/>
      <c r="AJ452" s="14"/>
      <c r="AK452" s="14"/>
      <c r="AL452" s="14"/>
      <c r="AM452" s="14"/>
      <c r="AN452" s="14"/>
      <c r="AO452" s="14"/>
      <c r="AP452" s="352"/>
      <c r="AQ452" s="12"/>
      <c r="AR452" s="12"/>
      <c r="AS452" s="1681" t="s">
        <v>154</v>
      </c>
    </row>
    <row r="453" spans="1:45" ht="11.25" customHeight="1">
      <c r="A453" s="36"/>
      <c r="B453" s="214">
        <v>909</v>
      </c>
      <c r="C453" s="387"/>
      <c r="D453" s="4"/>
      <c r="E453" s="1733" t="str">
        <f ca="1">VLOOKUP(INDIRECT(ADDRESS(ROW(),COLUMN()-3)),INDIRECT("translations[[Question Num]:["&amp; Language_Selected &amp;"]]"),MATCH(Language_Selected,Language_Options,0)+1,FALSE)</f>
        <v>OBSERVE: ARE THE MEDICINES ORGANIZED ACCORDING TO DATE OF EXPIRATION ("first expired, first out")?</v>
      </c>
      <c r="F453" s="1733"/>
      <c r="G453" s="1733"/>
      <c r="H453" s="1733"/>
      <c r="I453" s="1733"/>
      <c r="J453" s="1733"/>
      <c r="K453" s="1733"/>
      <c r="L453" s="1733"/>
      <c r="M453" s="1733"/>
      <c r="N453" s="1733"/>
      <c r="O453" s="1733"/>
      <c r="P453" s="1733"/>
      <c r="Q453" s="1733"/>
      <c r="R453" s="1733"/>
      <c r="S453" s="1733"/>
      <c r="T453" s="1733"/>
      <c r="V453" s="4"/>
      <c r="W453" s="1" t="s">
        <v>610</v>
      </c>
      <c r="AG453" s="15" t="s">
        <v>13</v>
      </c>
      <c r="AH453" s="15"/>
      <c r="AI453" s="15"/>
      <c r="AJ453" s="15"/>
      <c r="AK453" s="15"/>
      <c r="AL453" s="15"/>
      <c r="AM453" s="15"/>
      <c r="AN453" s="535" t="s">
        <v>21</v>
      </c>
      <c r="AO453" s="15"/>
      <c r="AP453" s="155"/>
      <c r="AS453" s="388" t="s">
        <v>154</v>
      </c>
    </row>
    <row r="454" spans="1:45" ht="11.25" customHeight="1">
      <c r="A454" s="36"/>
      <c r="D454" s="4"/>
      <c r="E454" s="1733"/>
      <c r="F454" s="1733"/>
      <c r="G454" s="1733"/>
      <c r="H454" s="1733"/>
      <c r="I454" s="1733"/>
      <c r="J454" s="1733"/>
      <c r="K454" s="1733"/>
      <c r="L454" s="1733"/>
      <c r="M454" s="1733"/>
      <c r="N454" s="1733"/>
      <c r="O454" s="1733"/>
      <c r="P454" s="1733"/>
      <c r="Q454" s="1733"/>
      <c r="R454" s="1733"/>
      <c r="S454" s="1733"/>
      <c r="T454" s="1733"/>
      <c r="V454" s="4"/>
      <c r="W454" s="1" t="s">
        <v>611</v>
      </c>
      <c r="AG454" s="15"/>
      <c r="AI454" s="15"/>
      <c r="AJ454" s="15" t="s">
        <v>13</v>
      </c>
      <c r="AK454" s="15"/>
      <c r="AL454" s="15"/>
      <c r="AM454" s="15"/>
      <c r="AN454" s="535" t="s">
        <v>23</v>
      </c>
      <c r="AO454" s="15"/>
      <c r="AP454" s="155"/>
      <c r="AS454" s="388" t="s">
        <v>154</v>
      </c>
    </row>
    <row r="455" spans="1:45" ht="11.25" customHeight="1">
      <c r="A455" s="36"/>
      <c r="D455" s="4"/>
      <c r="E455" s="1733"/>
      <c r="F455" s="1733"/>
      <c r="G455" s="1733"/>
      <c r="H455" s="1733"/>
      <c r="I455" s="1733"/>
      <c r="J455" s="1733"/>
      <c r="K455" s="1733"/>
      <c r="L455" s="1733"/>
      <c r="M455" s="1733"/>
      <c r="N455" s="1733"/>
      <c r="O455" s="1733"/>
      <c r="P455" s="1733"/>
      <c r="Q455" s="1733"/>
      <c r="R455" s="1733"/>
      <c r="S455" s="1733"/>
      <c r="T455" s="1733"/>
      <c r="V455" s="4"/>
      <c r="W455" s="1" t="s">
        <v>612</v>
      </c>
      <c r="Y455" s="15" t="s">
        <v>13</v>
      </c>
      <c r="Z455" s="15"/>
      <c r="AA455" s="15"/>
      <c r="AB455" s="15"/>
      <c r="AC455" s="15"/>
      <c r="AD455" s="15"/>
      <c r="AE455" s="15"/>
      <c r="AF455" s="15"/>
      <c r="AG455" s="15"/>
      <c r="AH455" s="15"/>
      <c r="AI455" s="15"/>
      <c r="AJ455" s="15"/>
      <c r="AK455" s="15"/>
      <c r="AL455" s="15"/>
      <c r="AM455" s="15"/>
      <c r="AN455" s="535" t="s">
        <v>25</v>
      </c>
      <c r="AO455" s="15"/>
      <c r="AP455" s="155"/>
      <c r="AS455" s="388"/>
    </row>
    <row r="456" spans="1:45" ht="11.25" customHeight="1">
      <c r="A456" s="36"/>
      <c r="D456" s="4"/>
      <c r="E456" s="1733"/>
      <c r="F456" s="1733"/>
      <c r="G456" s="1733"/>
      <c r="H456" s="1733"/>
      <c r="I456" s="1733"/>
      <c r="J456" s="1733"/>
      <c r="K456" s="1733"/>
      <c r="L456" s="1733"/>
      <c r="M456" s="1733"/>
      <c r="N456" s="1733"/>
      <c r="O456" s="1733"/>
      <c r="P456" s="1733"/>
      <c r="Q456" s="1733"/>
      <c r="R456" s="1733"/>
      <c r="S456" s="1733"/>
      <c r="T456" s="1733"/>
      <c r="V456" s="4"/>
      <c r="Y456" s="15"/>
      <c r="Z456" s="15"/>
      <c r="AA456" s="15"/>
      <c r="AB456" s="15"/>
      <c r="AC456" s="15"/>
      <c r="AD456" s="15"/>
      <c r="AE456" s="15"/>
      <c r="AF456" s="15"/>
      <c r="AG456" s="15"/>
      <c r="AH456" s="15"/>
      <c r="AI456" s="15"/>
      <c r="AJ456" s="15"/>
      <c r="AK456" s="15"/>
      <c r="AL456" s="15"/>
      <c r="AM456" s="15"/>
      <c r="AN456" s="535"/>
      <c r="AO456" s="15"/>
      <c r="AP456" s="155"/>
      <c r="AS456" s="388"/>
    </row>
    <row r="457" spans="1:45" ht="6" customHeight="1">
      <c r="A457" s="52"/>
      <c r="B457" s="243"/>
      <c r="C457" s="5"/>
      <c r="D457" s="6"/>
      <c r="E457" s="7"/>
      <c r="F457" s="7"/>
      <c r="G457" s="7"/>
      <c r="H457" s="7"/>
      <c r="I457" s="7"/>
      <c r="J457" s="7"/>
      <c r="K457" s="7"/>
      <c r="L457" s="7"/>
      <c r="M457" s="7"/>
      <c r="N457" s="7"/>
      <c r="O457" s="7"/>
      <c r="P457" s="7"/>
      <c r="Q457" s="7"/>
      <c r="R457" s="7"/>
      <c r="S457" s="7"/>
      <c r="T457" s="7"/>
      <c r="U457" s="7"/>
      <c r="V457" s="6"/>
      <c r="W457" s="7"/>
      <c r="X457" s="7"/>
      <c r="Y457" s="7"/>
      <c r="Z457" s="7"/>
      <c r="AA457" s="53"/>
      <c r="AB457" s="53"/>
      <c r="AC457" s="53"/>
      <c r="AD457" s="53"/>
      <c r="AE457" s="53"/>
      <c r="AF457" s="53"/>
      <c r="AG457" s="53"/>
      <c r="AH457" s="53"/>
      <c r="AI457" s="53"/>
      <c r="AJ457" s="53"/>
      <c r="AK457" s="53"/>
      <c r="AL457" s="53"/>
      <c r="AM457" s="53"/>
      <c r="AN457" s="135"/>
      <c r="AO457" s="53"/>
      <c r="AP457" s="389"/>
      <c r="AQ457" s="53"/>
      <c r="AR457" s="53"/>
      <c r="AS457" s="130"/>
    </row>
    <row r="458" spans="1:45" ht="6" customHeight="1">
      <c r="A458" s="58"/>
      <c r="B458" s="247"/>
      <c r="C458" s="10"/>
      <c r="D458" s="11"/>
      <c r="E458" s="12"/>
      <c r="F458" s="12"/>
      <c r="G458" s="12"/>
      <c r="H458" s="12"/>
      <c r="I458" s="12"/>
      <c r="J458" s="12"/>
      <c r="K458" s="12"/>
      <c r="L458" s="12"/>
      <c r="M458" s="12"/>
      <c r="N458" s="12"/>
      <c r="O458" s="12"/>
      <c r="P458" s="12"/>
      <c r="Q458" s="12"/>
      <c r="R458" s="12"/>
      <c r="S458" s="12"/>
      <c r="T458" s="12"/>
      <c r="U458" s="12"/>
      <c r="V458" s="11"/>
      <c r="W458" s="12"/>
      <c r="X458" s="12"/>
      <c r="Y458" s="12"/>
      <c r="Z458" s="12"/>
      <c r="AA458" s="12"/>
      <c r="AB458" s="12"/>
      <c r="AC458" s="12"/>
      <c r="AD458" s="12"/>
      <c r="AE458" s="12"/>
      <c r="AF458" s="12"/>
      <c r="AG458" s="12"/>
      <c r="AH458" s="12"/>
      <c r="AI458" s="12"/>
      <c r="AJ458" s="12"/>
      <c r="AK458" s="12"/>
      <c r="AL458" s="12"/>
      <c r="AM458" s="12"/>
      <c r="AN458" s="249"/>
      <c r="AO458" s="12"/>
      <c r="AP458" s="11"/>
      <c r="AQ458" s="19"/>
      <c r="AR458" s="19"/>
      <c r="AS458" s="95"/>
    </row>
    <row r="459" spans="1:45" ht="11.25" customHeight="1">
      <c r="A459" s="36"/>
      <c r="B459" s="214">
        <v>910</v>
      </c>
      <c r="D459" s="4"/>
      <c r="E459" s="1733" t="str">
        <f ca="1">VLOOKUP(INDIRECT(ADDRESS(ROW(),COLUMN()-3)),INDIRECT("translations[[Question Num]:["&amp; Language_Selected &amp;"]]"),MATCH(Language_Selected,Language_Options,0)+1,FALSE)</f>
        <v>What system does this facility use to monitor the amount of medicines received, the amount issued, and the amount present today?
ASK TO SEE THE SYSTEM AND RECORD OBSERVATION</v>
      </c>
      <c r="F459" s="1733"/>
      <c r="G459" s="1733"/>
      <c r="H459" s="1733"/>
      <c r="I459" s="1733"/>
      <c r="J459" s="1733"/>
      <c r="K459" s="1733"/>
      <c r="L459" s="1733"/>
      <c r="M459" s="1733"/>
      <c r="N459" s="1733"/>
      <c r="O459" s="1733"/>
      <c r="P459" s="1733"/>
      <c r="Q459" s="1733"/>
      <c r="R459" s="1733"/>
      <c r="S459" s="1733"/>
      <c r="T459" s="1733"/>
      <c r="V459" s="4"/>
      <c r="W459" s="1" t="s">
        <v>613</v>
      </c>
      <c r="AJ459" s="15"/>
      <c r="AK459" s="315"/>
      <c r="AL459" s="15"/>
      <c r="AM459" s="15" t="s">
        <v>13</v>
      </c>
      <c r="AN459" s="531" t="s">
        <v>21</v>
      </c>
      <c r="AO459" s="1"/>
      <c r="AP459" s="4"/>
      <c r="AQ459" s="17"/>
      <c r="AR459" s="17"/>
      <c r="AS459" s="45"/>
    </row>
    <row r="460" spans="1:45" ht="11.25" customHeight="1">
      <c r="A460" s="36"/>
      <c r="B460" s="214"/>
      <c r="D460" s="4"/>
      <c r="E460" s="1733"/>
      <c r="F460" s="1733"/>
      <c r="G460" s="1733"/>
      <c r="H460" s="1733"/>
      <c r="I460" s="1733"/>
      <c r="J460" s="1733"/>
      <c r="K460" s="1733"/>
      <c r="L460" s="1733"/>
      <c r="M460" s="1733"/>
      <c r="N460" s="1733"/>
      <c r="O460" s="1733"/>
      <c r="P460" s="1733"/>
      <c r="Q460" s="1733"/>
      <c r="R460" s="1733"/>
      <c r="S460" s="1733"/>
      <c r="T460" s="1733"/>
      <c r="V460" s="4"/>
      <c r="W460" t="s">
        <v>614</v>
      </c>
      <c r="AK460" s="15"/>
      <c r="AL460" s="15"/>
      <c r="AM460" s="15"/>
      <c r="AN460" s="315"/>
      <c r="AO460" s="1"/>
      <c r="AP460" s="4"/>
      <c r="AQ460" s="17"/>
      <c r="AR460" s="17"/>
      <c r="AS460" s="45"/>
    </row>
    <row r="461" spans="1:45" ht="11.25" customHeight="1">
      <c r="A461" s="36"/>
      <c r="B461" s="214"/>
      <c r="D461" s="4"/>
      <c r="E461" s="1733"/>
      <c r="F461" s="1733"/>
      <c r="G461" s="1733"/>
      <c r="H461" s="1733"/>
      <c r="I461" s="1733"/>
      <c r="J461" s="1733"/>
      <c r="K461" s="1733"/>
      <c r="L461" s="1733"/>
      <c r="M461" s="1733"/>
      <c r="N461" s="1733"/>
      <c r="O461" s="1733"/>
      <c r="P461" s="1733"/>
      <c r="Q461" s="1733"/>
      <c r="R461" s="1733"/>
      <c r="S461" s="1733"/>
      <c r="T461" s="1733"/>
      <c r="V461" s="4"/>
      <c r="X461" s="1793" t="s">
        <v>615</v>
      </c>
      <c r="Y461" s="1793"/>
      <c r="Z461" s="1793"/>
      <c r="AA461" s="1793"/>
      <c r="AB461" s="847" t="s">
        <v>13</v>
      </c>
      <c r="AC461" s="21"/>
      <c r="AD461" s="21"/>
      <c r="AE461" s="21"/>
      <c r="AF461" s="21"/>
      <c r="AG461" s="21"/>
      <c r="AH461" s="21"/>
      <c r="AI461" s="21"/>
      <c r="AJ461" s="21"/>
      <c r="AK461" s="15"/>
      <c r="AL461" s="15"/>
      <c r="AM461" s="15"/>
      <c r="AN461" s="570" t="s">
        <v>23</v>
      </c>
      <c r="AO461" s="1"/>
      <c r="AP461" s="4"/>
      <c r="AQ461" s="17"/>
      <c r="AR461" s="17"/>
      <c r="AS461" s="45"/>
    </row>
    <row r="462" spans="1:45" ht="11.25" customHeight="1">
      <c r="A462" s="36"/>
      <c r="B462" s="214"/>
      <c r="D462" s="4"/>
      <c r="E462" s="1733"/>
      <c r="F462" s="1733"/>
      <c r="G462" s="1733"/>
      <c r="H462" s="1733"/>
      <c r="I462" s="1733"/>
      <c r="J462" s="1733"/>
      <c r="K462" s="1733"/>
      <c r="L462" s="1733"/>
      <c r="M462" s="1733"/>
      <c r="N462" s="1733"/>
      <c r="O462" s="1733"/>
      <c r="P462" s="1733"/>
      <c r="Q462" s="1733"/>
      <c r="R462" s="1733"/>
      <c r="S462" s="1733"/>
      <c r="T462" s="1733"/>
      <c r="V462" s="4"/>
      <c r="W462" s="1" t="s">
        <v>616</v>
      </c>
      <c r="AN462" s="531"/>
      <c r="AO462" s="1"/>
      <c r="AP462" s="4"/>
      <c r="AQ462" s="17"/>
      <c r="AR462" s="17"/>
      <c r="AS462" s="45"/>
    </row>
    <row r="463" spans="1:45" ht="11.25" customHeight="1">
      <c r="A463" s="36"/>
      <c r="B463" s="214"/>
      <c r="D463" s="4"/>
      <c r="E463" s="1733"/>
      <c r="F463" s="1733"/>
      <c r="G463" s="1733"/>
      <c r="H463" s="1733"/>
      <c r="I463" s="1733"/>
      <c r="J463" s="1733"/>
      <c r="K463" s="1733"/>
      <c r="L463" s="1733"/>
      <c r="M463" s="1733"/>
      <c r="N463" s="1733"/>
      <c r="O463" s="1733"/>
      <c r="P463" s="1733"/>
      <c r="Q463" s="1733"/>
      <c r="R463" s="1733"/>
      <c r="S463" s="1733"/>
      <c r="T463" s="1733"/>
      <c r="V463" s="4"/>
      <c r="X463" t="s">
        <v>617</v>
      </c>
      <c r="AN463" s="531"/>
      <c r="AO463" s="1"/>
      <c r="AP463" s="4"/>
      <c r="AQ463" s="17"/>
      <c r="AR463" s="17"/>
      <c r="AS463" s="45"/>
    </row>
    <row r="464" spans="1:45" ht="11.25" customHeight="1">
      <c r="A464" s="36"/>
      <c r="B464" s="214"/>
      <c r="D464" s="4"/>
      <c r="E464" s="1733"/>
      <c r="F464" s="1733"/>
      <c r="G464" s="1733"/>
      <c r="H464" s="1733"/>
      <c r="I464" s="1733"/>
      <c r="J464" s="1733"/>
      <c r="K464" s="1733"/>
      <c r="L464" s="1733"/>
      <c r="M464" s="1733"/>
      <c r="N464" s="1733"/>
      <c r="O464" s="1733"/>
      <c r="P464" s="1733"/>
      <c r="Q464" s="1733"/>
      <c r="R464" s="1733"/>
      <c r="S464" s="1733"/>
      <c r="T464" s="1733"/>
      <c r="V464" s="4"/>
      <c r="X464" t="s">
        <v>618</v>
      </c>
      <c r="AH464" s="315"/>
      <c r="AI464" s="15"/>
      <c r="AK464" s="15" t="s">
        <v>13</v>
      </c>
      <c r="AL464" s="15"/>
      <c r="AM464" s="15"/>
      <c r="AN464" s="531" t="s">
        <v>25</v>
      </c>
      <c r="AO464" s="1"/>
      <c r="AP464" s="4"/>
      <c r="AQ464" s="17"/>
      <c r="AR464" s="17"/>
      <c r="AS464" s="45"/>
    </row>
    <row r="465" spans="1:46" ht="11.25" customHeight="1">
      <c r="A465" s="36"/>
      <c r="B465" s="201"/>
      <c r="D465" s="4"/>
      <c r="E465" s="1733"/>
      <c r="F465" s="1733"/>
      <c r="G465" s="1733"/>
      <c r="H465" s="1733"/>
      <c r="I465" s="1733"/>
      <c r="J465" s="1733"/>
      <c r="K465" s="1733"/>
      <c r="L465" s="1733"/>
      <c r="M465" s="1733"/>
      <c r="N465" s="1733"/>
      <c r="O465" s="1733"/>
      <c r="P465" s="1733"/>
      <c r="Q465" s="1733"/>
      <c r="R465" s="1733"/>
      <c r="S465" s="1733"/>
      <c r="T465" s="1733"/>
      <c r="V465" s="4"/>
      <c r="W465" s="1" t="s">
        <v>619</v>
      </c>
      <c r="AN465" s="531"/>
      <c r="AO465" s="1"/>
      <c r="AP465" s="4"/>
      <c r="AQ465" s="17"/>
      <c r="AR465" s="17"/>
      <c r="AS465" s="45"/>
    </row>
    <row r="466" spans="1:46" ht="11.25" customHeight="1">
      <c r="A466" s="36"/>
      <c r="B466" s="201"/>
      <c r="D466" s="4"/>
      <c r="E466" s="1733"/>
      <c r="F466" s="1733"/>
      <c r="G466" s="1733"/>
      <c r="H466" s="1733"/>
      <c r="I466" s="1733"/>
      <c r="J466" s="1733"/>
      <c r="K466" s="1733"/>
      <c r="L466" s="1733"/>
      <c r="M466" s="1733"/>
      <c r="N466" s="1733"/>
      <c r="O466" s="1733"/>
      <c r="P466" s="1733"/>
      <c r="Q466" s="1733"/>
      <c r="R466" s="1733"/>
      <c r="S466" s="1733"/>
      <c r="T466" s="1733"/>
      <c r="V466" s="4"/>
      <c r="X466" t="s">
        <v>617</v>
      </c>
      <c r="AN466" s="531"/>
      <c r="AO466" s="1"/>
      <c r="AP466" s="4"/>
      <c r="AQ466" s="17"/>
      <c r="AR466" s="17"/>
      <c r="AS466" s="45"/>
    </row>
    <row r="467" spans="1:46" ht="11.25" customHeight="1">
      <c r="A467" s="36"/>
      <c r="B467" s="201"/>
      <c r="D467" s="4"/>
      <c r="E467" s="1733"/>
      <c r="F467" s="1733"/>
      <c r="G467" s="1733"/>
      <c r="H467" s="1733"/>
      <c r="I467" s="1733"/>
      <c r="J467" s="1733"/>
      <c r="K467" s="1733"/>
      <c r="L467" s="1733"/>
      <c r="M467" s="1733"/>
      <c r="N467" s="1733"/>
      <c r="O467" s="1733"/>
      <c r="P467" s="1733"/>
      <c r="Q467" s="1733"/>
      <c r="R467" s="1733"/>
      <c r="S467" s="1733"/>
      <c r="T467" s="1733"/>
      <c r="V467" s="4"/>
      <c r="X467" t="s">
        <v>618</v>
      </c>
      <c r="AG467" s="15"/>
      <c r="AH467" s="315"/>
      <c r="AI467" s="15"/>
      <c r="AK467" s="15" t="s">
        <v>13</v>
      </c>
      <c r="AL467" s="15"/>
      <c r="AM467" s="15"/>
      <c r="AN467" s="531" t="s">
        <v>27</v>
      </c>
      <c r="AO467" s="1"/>
      <c r="AP467" s="4"/>
      <c r="AQ467" s="17"/>
      <c r="AR467" s="17"/>
      <c r="AS467" s="45"/>
    </row>
    <row r="468" spans="1:46" ht="11.25" customHeight="1">
      <c r="A468" s="36"/>
      <c r="B468" s="201"/>
      <c r="D468" s="4"/>
      <c r="E468" s="1733"/>
      <c r="F468" s="1733"/>
      <c r="G468" s="1733"/>
      <c r="H468" s="1733"/>
      <c r="I468" s="1733"/>
      <c r="J468" s="1733"/>
      <c r="K468" s="1733"/>
      <c r="L468" s="1733"/>
      <c r="M468" s="1733"/>
      <c r="N468" s="1733"/>
      <c r="O468" s="1733"/>
      <c r="P468" s="1733"/>
      <c r="Q468" s="1733"/>
      <c r="R468" s="1733"/>
      <c r="S468" s="1733"/>
      <c r="T468" s="1733"/>
      <c r="V468" s="4"/>
      <c r="X468"/>
      <c r="AG468" s="15"/>
      <c r="AH468" s="315"/>
      <c r="AI468" s="15"/>
      <c r="AK468" s="15"/>
      <c r="AL468" s="15"/>
      <c r="AM468" s="15"/>
      <c r="AN468" s="531"/>
      <c r="AO468" s="1"/>
      <c r="AP468" s="4"/>
      <c r="AQ468" s="17"/>
      <c r="AR468" s="17"/>
      <c r="AS468" s="45"/>
    </row>
    <row r="469" spans="1:46" ht="11.25" customHeight="1">
      <c r="A469" s="36"/>
      <c r="B469" s="201"/>
      <c r="D469" s="4"/>
      <c r="E469" s="1733"/>
      <c r="F469" s="1733"/>
      <c r="G469" s="1733"/>
      <c r="H469" s="1733"/>
      <c r="I469" s="1733"/>
      <c r="J469" s="1733"/>
      <c r="K469" s="1733"/>
      <c r="L469" s="1733"/>
      <c r="M469" s="1733"/>
      <c r="N469" s="1733"/>
      <c r="O469" s="1733"/>
      <c r="P469" s="1733"/>
      <c r="Q469" s="1733"/>
      <c r="R469" s="1733"/>
      <c r="S469" s="1733"/>
      <c r="T469" s="1733"/>
      <c r="V469" s="4"/>
      <c r="W469" t="s">
        <v>620</v>
      </c>
      <c r="AE469" s="53"/>
      <c r="AF469" s="53"/>
      <c r="AG469" s="53"/>
      <c r="AH469" s="53"/>
      <c r="AI469" s="53"/>
      <c r="AJ469" s="53"/>
      <c r="AK469" s="53"/>
      <c r="AL469" s="53"/>
      <c r="AM469" s="53"/>
      <c r="AN469" s="1492" t="s">
        <v>31</v>
      </c>
      <c r="AO469" s="1"/>
      <c r="AP469" s="4"/>
      <c r="AQ469" s="17"/>
      <c r="AR469" s="17"/>
      <c r="AS469" s="45"/>
    </row>
    <row r="470" spans="1:46" ht="11.25" customHeight="1">
      <c r="A470" s="36"/>
      <c r="B470" s="201"/>
      <c r="D470" s="4"/>
      <c r="E470" s="788"/>
      <c r="F470" s="788"/>
      <c r="G470" s="788"/>
      <c r="H470" s="788"/>
      <c r="I470" s="788"/>
      <c r="J470" s="788"/>
      <c r="K470" s="788"/>
      <c r="L470" s="788"/>
      <c r="M470" s="788"/>
      <c r="N470" s="788"/>
      <c r="O470" s="788"/>
      <c r="P470" s="788"/>
      <c r="Q470" s="788"/>
      <c r="R470" s="788"/>
      <c r="S470" s="788"/>
      <c r="T470" s="788"/>
      <c r="V470" s="4"/>
      <c r="AF470" t="s">
        <v>305</v>
      </c>
      <c r="AG470" s="15"/>
      <c r="AH470" s="15"/>
      <c r="AI470" s="15"/>
      <c r="AJ470" s="15"/>
      <c r="AK470" s="15"/>
      <c r="AL470" s="15"/>
      <c r="AM470" s="15"/>
      <c r="AN470" s="570"/>
      <c r="AO470" s="1"/>
      <c r="AP470" s="4"/>
      <c r="AQ470" s="17"/>
      <c r="AR470" s="17"/>
      <c r="AS470" s="45"/>
    </row>
    <row r="471" spans="1:46" ht="6" customHeight="1" thickBot="1">
      <c r="A471" s="52"/>
      <c r="B471" s="243"/>
      <c r="C471" s="5"/>
      <c r="D471" s="6"/>
      <c r="E471" s="7"/>
      <c r="F471" s="7"/>
      <c r="G471" s="7"/>
      <c r="H471" s="7"/>
      <c r="I471" s="7"/>
      <c r="J471" s="7"/>
      <c r="K471" s="7"/>
      <c r="L471" s="7"/>
      <c r="M471" s="7"/>
      <c r="N471" s="7"/>
      <c r="O471" s="7"/>
      <c r="P471" s="7"/>
      <c r="Q471" s="7"/>
      <c r="R471" s="7"/>
      <c r="S471" s="7"/>
      <c r="T471" s="7"/>
      <c r="U471" s="7"/>
      <c r="V471" s="6"/>
      <c r="W471" s="7"/>
      <c r="X471" s="7"/>
      <c r="Y471" s="7"/>
      <c r="Z471" s="7"/>
      <c r="AA471" s="7"/>
      <c r="AB471" s="7"/>
      <c r="AC471" s="7"/>
      <c r="AD471" s="7"/>
      <c r="AE471" s="7"/>
      <c r="AF471" s="7"/>
      <c r="AG471" s="7"/>
      <c r="AH471" s="7"/>
      <c r="AI471" s="7"/>
      <c r="AJ471" s="7"/>
      <c r="AK471" s="7"/>
      <c r="AL471" s="7"/>
      <c r="AM471" s="7"/>
      <c r="AN471" s="7"/>
      <c r="AO471" s="7"/>
      <c r="AP471" s="6"/>
      <c r="AQ471" s="3"/>
      <c r="AR471" s="3"/>
      <c r="AS471" s="54"/>
    </row>
    <row r="472" spans="1:46" ht="6" customHeight="1">
      <c r="A472" s="41"/>
      <c r="B472" s="751"/>
      <c r="C472" s="41"/>
      <c r="D472" s="27"/>
      <c r="E472" s="27"/>
      <c r="F472" s="27"/>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39"/>
      <c r="AE472" s="112"/>
      <c r="AF472" s="239"/>
      <c r="AG472" s="239"/>
      <c r="AH472" s="239"/>
      <c r="AI472" s="239"/>
      <c r="AJ472" s="239"/>
      <c r="AK472" s="239"/>
      <c r="AL472" s="239"/>
      <c r="AM472" s="239"/>
      <c r="AN472" s="239"/>
      <c r="AO472" s="112"/>
      <c r="AP472" s="239"/>
      <c r="AQ472" s="331"/>
      <c r="AR472" s="331"/>
      <c r="AS472" s="239"/>
    </row>
    <row r="473" spans="1:46" ht="11.25" customHeight="1">
      <c r="B473" s="525"/>
      <c r="C473" s="273"/>
      <c r="D473" s="1864" t="s">
        <v>621</v>
      </c>
      <c r="E473" s="1864"/>
      <c r="F473" s="1864"/>
      <c r="G473" s="1864"/>
      <c r="H473" s="1864"/>
      <c r="I473" s="1864"/>
      <c r="J473" s="1864"/>
      <c r="K473" s="1864"/>
      <c r="L473" s="1864"/>
      <c r="M473" s="1864"/>
      <c r="N473" s="1864"/>
      <c r="O473" s="1864"/>
      <c r="P473" s="1864"/>
      <c r="Q473" s="1864"/>
      <c r="R473" s="1864"/>
      <c r="S473" s="1864"/>
      <c r="T473" s="1864"/>
      <c r="U473" s="1864"/>
      <c r="V473" s="1864"/>
      <c r="W473" s="1864"/>
      <c r="X473" s="1864"/>
      <c r="Y473" s="1864"/>
      <c r="Z473" s="1864"/>
      <c r="AA473" s="1864"/>
      <c r="AB473" s="1864"/>
      <c r="AC473" s="1864"/>
      <c r="AD473" s="1864"/>
      <c r="AE473" s="1864"/>
      <c r="AF473" s="1864"/>
      <c r="AG473" s="1864"/>
      <c r="AH473" s="1864"/>
      <c r="AI473" s="1864"/>
      <c r="AJ473" s="1864"/>
      <c r="AK473" s="1864"/>
      <c r="AL473" s="1864"/>
      <c r="AM473" s="1864"/>
      <c r="AN473" s="1864"/>
      <c r="AO473" s="1864"/>
      <c r="AP473" s="1864"/>
      <c r="AQ473" s="1864"/>
      <c r="AR473" s="1864"/>
      <c r="AS473" s="1864"/>
      <c r="AT473" s="391"/>
    </row>
    <row r="474" spans="1:46" ht="6" customHeight="1" thickBot="1">
      <c r="A474" s="8"/>
      <c r="B474" s="349"/>
      <c r="D474" s="1"/>
      <c r="E474" s="1"/>
      <c r="M474" s="16"/>
      <c r="O474" s="16"/>
      <c r="R474" s="91"/>
      <c r="S474" s="91"/>
      <c r="T474" s="92"/>
      <c r="X474" s="16"/>
      <c r="AC474" s="92"/>
      <c r="AD474" s="92"/>
      <c r="AE474" s="15"/>
      <c r="AF474" s="15"/>
      <c r="AH474" s="16"/>
      <c r="AI474" s="15"/>
      <c r="AM474" s="16"/>
      <c r="AO474" s="125"/>
      <c r="AQ474" s="16"/>
      <c r="AR474" s="332"/>
    </row>
    <row r="475" spans="1:46" ht="6" customHeight="1">
      <c r="A475" s="35"/>
      <c r="B475" s="751"/>
      <c r="C475" s="41"/>
      <c r="D475" s="51"/>
      <c r="E475" s="27"/>
      <c r="F475" s="27"/>
      <c r="G475" s="27"/>
      <c r="H475" s="27"/>
      <c r="I475" s="27"/>
      <c r="J475" s="27"/>
      <c r="K475" s="27"/>
      <c r="L475" s="27"/>
      <c r="M475" s="331"/>
      <c r="N475" s="27"/>
      <c r="O475" s="331"/>
      <c r="P475" s="27"/>
      <c r="Q475" s="27"/>
      <c r="R475" s="384"/>
      <c r="S475" s="384"/>
      <c r="T475" s="221"/>
      <c r="U475" s="27"/>
      <c r="V475" s="27"/>
      <c r="W475" s="27"/>
      <c r="X475" s="331"/>
      <c r="Y475" s="27"/>
      <c r="Z475" s="27"/>
      <c r="AA475" s="27"/>
      <c r="AB475" s="51"/>
      <c r="AC475" s="221"/>
      <c r="AD475" s="221"/>
      <c r="AE475" s="139"/>
      <c r="AF475" s="139"/>
      <c r="AG475" s="27"/>
      <c r="AH475" s="331"/>
      <c r="AI475" s="139"/>
      <c r="AJ475" s="27"/>
      <c r="AK475" s="27"/>
      <c r="AL475" s="27"/>
      <c r="AM475" s="331"/>
      <c r="AN475" s="27"/>
      <c r="AO475" s="123"/>
      <c r="AP475" s="27"/>
      <c r="AQ475" s="331"/>
      <c r="AR475" s="385"/>
      <c r="AS475" s="44"/>
    </row>
    <row r="476" spans="1:46" ht="11.25" customHeight="1">
      <c r="A476" s="36"/>
      <c r="B476" s="214">
        <v>911</v>
      </c>
      <c r="D476" s="4"/>
      <c r="E476" s="1733" t="str">
        <f ca="1">VLOOKUP(INDIRECT(ADDRESS(ROW(),COLUMN()-3)),INDIRECT("translations[[Question Num]:["&amp; Language_Selected &amp;"]]"),MATCH(Language_Selected,Language_Options,0)+1,FALSE)</f>
        <v>Do you have the following supply items available in the facility/location today?
READ OUT EACH ITEM LISTED IN CAPITAL LETTERS.
INFUSION SET FOR IV SOLUTION</v>
      </c>
      <c r="F476" s="1733"/>
      <c r="G476" s="1733"/>
      <c r="H476" s="1733"/>
      <c r="I476" s="1733"/>
      <c r="J476" s="1733"/>
      <c r="K476" s="1733"/>
      <c r="L476" s="1733"/>
      <c r="M476" s="1733"/>
      <c r="N476" s="1733"/>
      <c r="O476" s="1733"/>
      <c r="P476" s="1733"/>
      <c r="Q476" s="1733"/>
      <c r="R476" s="1733"/>
      <c r="S476" s="1733"/>
      <c r="T476" s="1733"/>
      <c r="U476" s="1733"/>
      <c r="V476" s="1733"/>
      <c r="W476" s="1733"/>
      <c r="X476" s="1733"/>
      <c r="Y476" s="1733"/>
      <c r="Z476" s="1733"/>
      <c r="AB476" s="1788" t="s">
        <v>81</v>
      </c>
      <c r="AC476" s="1789"/>
      <c r="AD476" s="1789"/>
      <c r="AE476" s="1789"/>
      <c r="AF476" s="1789"/>
      <c r="AG476" s="1789"/>
      <c r="AH476" s="1789" t="s">
        <v>282</v>
      </c>
      <c r="AI476" s="1789"/>
      <c r="AJ476" s="1789"/>
      <c r="AK476" s="1789"/>
      <c r="AL476" s="1789"/>
      <c r="AM476" s="1789"/>
      <c r="AN476" s="1789" t="s">
        <v>427</v>
      </c>
      <c r="AO476" s="1789"/>
      <c r="AP476" s="1789"/>
      <c r="AQ476" s="1789"/>
      <c r="AR476" s="1789"/>
      <c r="AS476" s="1790"/>
    </row>
    <row r="477" spans="1:46" ht="11.25" customHeight="1">
      <c r="A477" s="36"/>
      <c r="B477" s="214"/>
      <c r="D477" s="4"/>
      <c r="E477" s="1733"/>
      <c r="F477" s="1733"/>
      <c r="G477" s="1733"/>
      <c r="H477" s="1733"/>
      <c r="I477" s="1733"/>
      <c r="J477" s="1733"/>
      <c r="K477" s="1733"/>
      <c r="L477" s="1733"/>
      <c r="M477" s="1733"/>
      <c r="N477" s="1733"/>
      <c r="O477" s="1733"/>
      <c r="P477" s="1733"/>
      <c r="Q477" s="1733"/>
      <c r="R477" s="1733"/>
      <c r="S477" s="1733"/>
      <c r="T477" s="1733"/>
      <c r="U477" s="1733"/>
      <c r="V477" s="1733"/>
      <c r="W477" s="1733"/>
      <c r="X477" s="1733"/>
      <c r="Y477" s="1733"/>
      <c r="Z477" s="1733"/>
      <c r="AB477" s="1788"/>
      <c r="AC477" s="1789"/>
      <c r="AD477" s="1789"/>
      <c r="AE477" s="1789"/>
      <c r="AF477" s="1789"/>
      <c r="AG477" s="1789"/>
      <c r="AH477" s="1789"/>
      <c r="AI477" s="1789"/>
      <c r="AJ477" s="1789"/>
      <c r="AK477" s="1789"/>
      <c r="AL477" s="1789"/>
      <c r="AM477" s="1789"/>
      <c r="AN477" s="1789"/>
      <c r="AO477" s="1789"/>
      <c r="AP477" s="1789"/>
      <c r="AQ477" s="1789"/>
      <c r="AR477" s="1789"/>
      <c r="AS477" s="1790"/>
    </row>
    <row r="478" spans="1:46" ht="11.25" customHeight="1">
      <c r="A478" s="36"/>
      <c r="B478" s="214"/>
      <c r="D478" s="4"/>
      <c r="E478" s="1733"/>
      <c r="F478" s="1733"/>
      <c r="G478" s="1733"/>
      <c r="H478" s="1733"/>
      <c r="I478" s="1733"/>
      <c r="J478" s="1733"/>
      <c r="K478" s="1733"/>
      <c r="L478" s="1733"/>
      <c r="M478" s="1733"/>
      <c r="N478" s="1733"/>
      <c r="O478" s="1733"/>
      <c r="P478" s="1733"/>
      <c r="Q478" s="1733"/>
      <c r="R478" s="1733"/>
      <c r="S478" s="1733"/>
      <c r="T478" s="1733"/>
      <c r="U478" s="1733"/>
      <c r="V478" s="1733"/>
      <c r="W478" s="1733"/>
      <c r="X478" s="1733"/>
      <c r="Y478" s="1733"/>
      <c r="Z478" s="1733"/>
      <c r="AB478" s="1788"/>
      <c r="AC478" s="1789"/>
      <c r="AD478" s="1789"/>
      <c r="AE478" s="1789"/>
      <c r="AF478" s="1789"/>
      <c r="AG478" s="1789"/>
      <c r="AH478" s="1789"/>
      <c r="AI478" s="1789"/>
      <c r="AJ478" s="1789"/>
      <c r="AK478" s="1789"/>
      <c r="AL478" s="1789"/>
      <c r="AM478" s="1789"/>
      <c r="AN478" s="1789"/>
      <c r="AO478" s="1789"/>
      <c r="AP478" s="1789"/>
      <c r="AQ478" s="1789"/>
      <c r="AR478" s="1789"/>
      <c r="AS478" s="1790"/>
    </row>
    <row r="479" spans="1:46" ht="11.25" customHeight="1">
      <c r="A479" s="36"/>
      <c r="B479" s="214"/>
      <c r="D479" s="4"/>
      <c r="E479" s="1733"/>
      <c r="F479" s="1733"/>
      <c r="G479" s="1733"/>
      <c r="H479" s="1733"/>
      <c r="I479" s="1733"/>
      <c r="J479" s="1733"/>
      <c r="K479" s="1733"/>
      <c r="L479" s="1733"/>
      <c r="M479" s="1733"/>
      <c r="N479" s="1733"/>
      <c r="O479" s="1733"/>
      <c r="P479" s="1733"/>
      <c r="Q479" s="1733"/>
      <c r="R479" s="1733"/>
      <c r="S479" s="1733"/>
      <c r="T479" s="1733"/>
      <c r="U479" s="1733"/>
      <c r="V479" s="1733"/>
      <c r="W479" s="1733"/>
      <c r="X479" s="1733"/>
      <c r="Y479" s="1733"/>
      <c r="Z479" s="1733"/>
      <c r="AB479" s="1788"/>
      <c r="AC479" s="1789"/>
      <c r="AD479" s="1789"/>
      <c r="AE479" s="1789"/>
      <c r="AF479" s="1789"/>
      <c r="AG479" s="1789"/>
      <c r="AH479" s="1789"/>
      <c r="AI479" s="1789"/>
      <c r="AJ479" s="1789"/>
      <c r="AK479" s="1789"/>
      <c r="AL479" s="1789"/>
      <c r="AM479" s="1789"/>
      <c r="AN479" s="1789"/>
      <c r="AO479" s="1789"/>
      <c r="AP479" s="1789"/>
      <c r="AQ479" s="1789"/>
      <c r="AR479" s="1789"/>
      <c r="AS479" s="1790"/>
    </row>
    <row r="480" spans="1:46" ht="6" customHeight="1">
      <c r="A480" s="36"/>
      <c r="B480" s="201" t="s">
        <v>154</v>
      </c>
      <c r="C480" s="102"/>
      <c r="D480" s="4"/>
      <c r="E480" s="1733"/>
      <c r="F480" s="1733"/>
      <c r="G480" s="1733"/>
      <c r="H480" s="1733"/>
      <c r="I480" s="1733"/>
      <c r="J480" s="1733"/>
      <c r="K480" s="1733"/>
      <c r="L480" s="1733"/>
      <c r="M480" s="1733"/>
      <c r="N480" s="1733"/>
      <c r="O480" s="1733"/>
      <c r="P480" s="1733"/>
      <c r="Q480" s="1733"/>
      <c r="R480" s="1733"/>
      <c r="S480" s="1733"/>
      <c r="T480" s="1733"/>
      <c r="U480" s="1733"/>
      <c r="V480" s="1733"/>
      <c r="W480" s="1733"/>
      <c r="X480" s="1733"/>
      <c r="Y480" s="1733"/>
      <c r="Z480" s="1733"/>
      <c r="AA480" s="46"/>
      <c r="AB480" s="6"/>
      <c r="AC480" s="7"/>
      <c r="AD480" s="7"/>
      <c r="AE480" s="7"/>
      <c r="AF480" s="7"/>
      <c r="AG480" s="7"/>
      <c r="AH480" s="7"/>
      <c r="AI480" s="7"/>
      <c r="AJ480" s="7"/>
      <c r="AK480" s="7"/>
      <c r="AL480" s="7"/>
      <c r="AM480" s="7"/>
      <c r="AN480" s="7"/>
      <c r="AO480" s="7"/>
      <c r="AP480" s="7"/>
      <c r="AQ480" s="7"/>
      <c r="AR480" s="7"/>
      <c r="AS480" s="255"/>
    </row>
    <row r="481" spans="1:45" ht="6" customHeight="1">
      <c r="A481" s="36"/>
      <c r="B481" s="201"/>
      <c r="C481" s="102"/>
      <c r="D481" s="4"/>
      <c r="E481" s="1733"/>
      <c r="F481" s="1733"/>
      <c r="G481" s="1733"/>
      <c r="H481" s="1733"/>
      <c r="I481" s="1733"/>
      <c r="J481" s="1733"/>
      <c r="K481" s="1733"/>
      <c r="L481" s="1733"/>
      <c r="M481" s="1733"/>
      <c r="N481" s="1733"/>
      <c r="O481" s="1733"/>
      <c r="P481" s="1733"/>
      <c r="Q481" s="1733"/>
      <c r="R481" s="1733"/>
      <c r="S481" s="1733"/>
      <c r="T481" s="1733"/>
      <c r="U481" s="1733"/>
      <c r="V481" s="1733"/>
      <c r="W481" s="1733"/>
      <c r="X481" s="1733"/>
      <c r="Y481" s="1733"/>
      <c r="Z481" s="1733"/>
      <c r="AA481" s="46"/>
      <c r="AB481" s="4"/>
      <c r="AC481" s="336"/>
      <c r="AD481" s="73"/>
      <c r="AE481" s="18"/>
      <c r="AF481" s="73"/>
      <c r="AG481" s="73"/>
      <c r="AH481" s="73"/>
      <c r="AI481" s="336"/>
      <c r="AJ481" s="73"/>
      <c r="AK481" s="18"/>
      <c r="AL481" s="73"/>
      <c r="AM481" s="73"/>
      <c r="AN481" s="73"/>
      <c r="AO481" s="18"/>
      <c r="AP481" s="73"/>
      <c r="AQ481" s="73"/>
      <c r="AR481" s="537"/>
      <c r="AS481" s="108"/>
    </row>
    <row r="482" spans="1:45" ht="6" customHeight="1">
      <c r="A482" s="36"/>
      <c r="B482" s="201"/>
      <c r="C482" s="102"/>
      <c r="D482" s="4"/>
      <c r="E482" s="1733"/>
      <c r="F482" s="1733"/>
      <c r="G482" s="1733"/>
      <c r="H482" s="1733"/>
      <c r="I482" s="1733"/>
      <c r="J482" s="1733"/>
      <c r="K482" s="1733"/>
      <c r="L482" s="1733"/>
      <c r="M482" s="1733"/>
      <c r="N482" s="1733"/>
      <c r="O482" s="1733"/>
      <c r="P482" s="1733"/>
      <c r="Q482" s="1733"/>
      <c r="R482" s="1733"/>
      <c r="S482" s="1733"/>
      <c r="T482" s="1733"/>
      <c r="U482" s="1733"/>
      <c r="V482" s="1733"/>
      <c r="W482" s="1733"/>
      <c r="X482" s="1733"/>
      <c r="Y482" s="1733"/>
      <c r="Z482" s="1733"/>
      <c r="AB482" s="4"/>
      <c r="AC482" s="336"/>
      <c r="AD482" s="73"/>
      <c r="AE482" s="18"/>
      <c r="AF482" s="73"/>
      <c r="AG482" s="73"/>
      <c r="AH482" s="73"/>
      <c r="AI482" s="336"/>
      <c r="AJ482" s="73"/>
      <c r="AK482" s="18"/>
      <c r="AL482" s="73"/>
      <c r="AM482" s="73"/>
      <c r="AN482" s="73"/>
      <c r="AO482" s="18"/>
      <c r="AP482" s="73"/>
      <c r="AQ482" s="73"/>
      <c r="AR482" s="537"/>
      <c r="AS482" s="108"/>
    </row>
    <row r="483" spans="1:45" ht="11.25" customHeight="1">
      <c r="A483" s="36"/>
      <c r="B483" s="214" t="s">
        <v>131</v>
      </c>
      <c r="C483" s="102"/>
      <c r="D483" s="4"/>
      <c r="E483" s="1733"/>
      <c r="F483" s="1733"/>
      <c r="G483" s="1733"/>
      <c r="H483" s="1733"/>
      <c r="I483" s="1733"/>
      <c r="J483" s="1733"/>
      <c r="K483" s="1733"/>
      <c r="L483" s="1733"/>
      <c r="M483" s="1733"/>
      <c r="N483" s="1733"/>
      <c r="O483" s="1733"/>
      <c r="P483" s="1733"/>
      <c r="Q483" s="1733"/>
      <c r="R483" s="1733"/>
      <c r="S483" s="1733"/>
      <c r="T483" s="1733"/>
      <c r="U483" s="1733"/>
      <c r="V483" s="1733"/>
      <c r="W483" s="1733"/>
      <c r="X483" s="1733"/>
      <c r="Y483" s="1733"/>
      <c r="Z483" s="1733"/>
      <c r="AB483" s="4"/>
      <c r="AC483" s="336"/>
      <c r="AD483" s="73"/>
      <c r="AE483" s="18" t="s">
        <v>21</v>
      </c>
      <c r="AF483" s="73"/>
      <c r="AG483" s="73"/>
      <c r="AH483" s="73"/>
      <c r="AI483" s="336"/>
      <c r="AJ483" s="73"/>
      <c r="AK483" s="18" t="s">
        <v>23</v>
      </c>
      <c r="AL483" s="73"/>
      <c r="AM483" s="73"/>
      <c r="AN483" s="73"/>
      <c r="AO483" s="18"/>
      <c r="AP483" s="73"/>
      <c r="AQ483" s="537" t="s">
        <v>25</v>
      </c>
      <c r="AR483" s="336"/>
      <c r="AS483" s="108"/>
    </row>
    <row r="484" spans="1:45" ht="6" customHeight="1">
      <c r="A484" s="36"/>
      <c r="B484" s="214"/>
      <c r="D484" s="6"/>
      <c r="E484" s="2"/>
      <c r="F484" s="2"/>
      <c r="G484" s="2"/>
      <c r="H484" s="2"/>
      <c r="I484" s="2"/>
      <c r="J484" s="7"/>
      <c r="K484" s="7"/>
      <c r="L484" s="7"/>
      <c r="M484" s="7"/>
      <c r="N484" s="7"/>
      <c r="O484" s="7"/>
      <c r="P484" s="7"/>
      <c r="Q484" s="7"/>
      <c r="R484" s="383"/>
      <c r="S484" s="383"/>
      <c r="T484" s="287"/>
      <c r="U484" s="7"/>
      <c r="V484" s="7"/>
      <c r="W484" s="7"/>
      <c r="X484" s="285"/>
      <c r="Y484" s="7"/>
      <c r="Z484" s="7"/>
      <c r="AA484" s="31"/>
      <c r="AB484" s="289"/>
      <c r="AC484" s="287"/>
      <c r="AD484" s="196"/>
      <c r="AE484" s="196"/>
      <c r="AF484" s="545"/>
      <c r="AG484" s="541"/>
      <c r="AH484" s="196"/>
      <c r="AI484" s="545"/>
      <c r="AJ484" s="545"/>
      <c r="AK484" s="545"/>
      <c r="AL484" s="541"/>
      <c r="AM484" s="545"/>
      <c r="AN484" s="545"/>
      <c r="AO484" s="114"/>
      <c r="AP484" s="545"/>
      <c r="AQ484" s="541"/>
      <c r="AR484" s="351"/>
      <c r="AS484" s="54"/>
    </row>
    <row r="485" spans="1:45" ht="6" customHeight="1">
      <c r="A485" s="36"/>
      <c r="B485" s="214"/>
      <c r="D485" s="4"/>
      <c r="E485" s="13"/>
      <c r="F485" s="13"/>
      <c r="G485" s="13"/>
      <c r="H485" s="13"/>
      <c r="I485" s="13"/>
      <c r="R485" s="91"/>
      <c r="S485" s="91"/>
      <c r="T485" s="92"/>
      <c r="X485" s="16"/>
      <c r="AB485" s="4"/>
      <c r="AC485" s="92"/>
      <c r="AD485" s="73"/>
      <c r="AE485" s="73"/>
      <c r="AF485" s="336"/>
      <c r="AG485" s="537"/>
      <c r="AH485" s="73"/>
      <c r="AI485" s="336"/>
      <c r="AJ485" s="336"/>
      <c r="AK485" s="336"/>
      <c r="AL485" s="537"/>
      <c r="AM485" s="336"/>
      <c r="AN485" s="336"/>
      <c r="AO485" s="18"/>
      <c r="AP485" s="336"/>
      <c r="AQ485" s="537"/>
      <c r="AR485" s="175"/>
      <c r="AS485" s="45"/>
    </row>
    <row r="486" spans="1:45" ht="11.25" customHeight="1">
      <c r="A486" s="36"/>
      <c r="B486" s="214" t="s">
        <v>132</v>
      </c>
      <c r="C486" s="102"/>
      <c r="D486" s="4"/>
      <c r="E486" s="1733" t="str">
        <f ca="1">VLOOKUP(CONCATENATE($B$476&amp;"-"&amp;INDIRECT(ADDRESS(ROW(),COLUMN()-3))),INDIRECT("translations[[Question Num]:["&amp; Language_Selected &amp;"]]"),MATCH(Language_Selected,Language_Options,0)+1,FALSE)</f>
        <v>PEDIATRIC INFUSION SET FOR IV SOLUTION</v>
      </c>
      <c r="F486" s="1733"/>
      <c r="G486" s="1733"/>
      <c r="H486" s="1733"/>
      <c r="I486" s="1733"/>
      <c r="J486" s="1733"/>
      <c r="K486" s="1733"/>
      <c r="L486" s="1733"/>
      <c r="M486" s="1733"/>
      <c r="N486" s="1733"/>
      <c r="O486" s="1733"/>
      <c r="P486" s="1733"/>
      <c r="Q486" s="1733"/>
      <c r="R486" s="1733"/>
      <c r="S486" s="1733"/>
      <c r="T486" s="1733"/>
      <c r="U486" s="1733"/>
      <c r="V486" s="1733"/>
      <c r="W486" s="1733"/>
      <c r="X486" s="1733"/>
      <c r="Y486" s="1733"/>
      <c r="Z486" s="1733"/>
      <c r="AB486" s="4"/>
      <c r="AC486" s="336"/>
      <c r="AD486" s="73"/>
      <c r="AE486" s="18" t="s">
        <v>21</v>
      </c>
      <c r="AF486" s="73"/>
      <c r="AG486" s="73"/>
      <c r="AH486" s="73"/>
      <c r="AI486" s="336"/>
      <c r="AJ486" s="73"/>
      <c r="AK486" s="18" t="s">
        <v>23</v>
      </c>
      <c r="AL486" s="73"/>
      <c r="AM486" s="73"/>
      <c r="AN486" s="73"/>
      <c r="AO486" s="18"/>
      <c r="AP486" s="73"/>
      <c r="AQ486" s="537" t="s">
        <v>25</v>
      </c>
      <c r="AR486" s="336"/>
      <c r="AS486" s="108"/>
    </row>
    <row r="487" spans="1:45" ht="6" customHeight="1">
      <c r="A487" s="36"/>
      <c r="B487" s="214"/>
      <c r="D487" s="6"/>
      <c r="E487" s="2"/>
      <c r="F487" s="2"/>
      <c r="G487" s="2"/>
      <c r="H487" s="2"/>
      <c r="I487" s="2"/>
      <c r="J487" s="7"/>
      <c r="K487" s="7"/>
      <c r="L487" s="7"/>
      <c r="M487" s="7"/>
      <c r="N487" s="7"/>
      <c r="O487" s="7"/>
      <c r="P487" s="7"/>
      <c r="Q487" s="7"/>
      <c r="R487" s="383"/>
      <c r="S487" s="383"/>
      <c r="T487" s="287"/>
      <c r="U487" s="7"/>
      <c r="V487" s="7"/>
      <c r="W487" s="7"/>
      <c r="X487" s="285"/>
      <c r="Y487" s="7"/>
      <c r="Z487" s="7"/>
      <c r="AA487" s="31"/>
      <c r="AB487" s="289"/>
      <c r="AC487" s="287"/>
      <c r="AD487" s="196"/>
      <c r="AE487" s="196"/>
      <c r="AF487" s="545"/>
      <c r="AG487" s="541"/>
      <c r="AH487" s="196"/>
      <c r="AI487" s="545"/>
      <c r="AJ487" s="545"/>
      <c r="AK487" s="545"/>
      <c r="AL487" s="541"/>
      <c r="AM487" s="545"/>
      <c r="AN487" s="545"/>
      <c r="AO487" s="114"/>
      <c r="AP487" s="545"/>
      <c r="AQ487" s="541"/>
      <c r="AR487" s="351"/>
      <c r="AS487" s="54"/>
    </row>
    <row r="488" spans="1:45" ht="6" customHeight="1">
      <c r="A488" s="36"/>
      <c r="B488" s="214"/>
      <c r="D488" s="4"/>
      <c r="E488" s="13"/>
      <c r="F488" s="13"/>
      <c r="G488" s="13"/>
      <c r="H488" s="13"/>
      <c r="I488" s="13"/>
      <c r="R488" s="91"/>
      <c r="S488" s="91"/>
      <c r="T488" s="92"/>
      <c r="X488" s="16"/>
      <c r="AB488" s="4"/>
      <c r="AC488" s="92"/>
      <c r="AD488" s="73"/>
      <c r="AE488" s="73"/>
      <c r="AF488" s="336"/>
      <c r="AG488" s="537"/>
      <c r="AH488" s="73"/>
      <c r="AI488" s="336"/>
      <c r="AJ488" s="336"/>
      <c r="AK488" s="336"/>
      <c r="AL488" s="537"/>
      <c r="AM488" s="336"/>
      <c r="AN488" s="336"/>
      <c r="AO488" s="18"/>
      <c r="AP488" s="336"/>
      <c r="AQ488" s="537"/>
      <c r="AR488" s="175"/>
      <c r="AS488" s="45"/>
    </row>
    <row r="489" spans="1:45" ht="11.25" customHeight="1">
      <c r="A489" s="36"/>
      <c r="B489" s="214" t="s">
        <v>133</v>
      </c>
      <c r="C489" s="102"/>
      <c r="D489" s="4"/>
      <c r="E489" s="1733" t="str">
        <f ca="1">VLOOKUP(CONCATENATE($B$476&amp;"-"&amp;INDIRECT(ADDRESS(ROW(),COLUMN()-3))),INDIRECT("translations[[Question Num]:["&amp; Language_Selected &amp;"]]"),MATCH(Language_Selected,Language_Options,0)+1,FALSE)</f>
        <v>CANULA FOR ADMINISTERING IV FLUIDS</v>
      </c>
      <c r="F489" s="1733"/>
      <c r="G489" s="1733"/>
      <c r="H489" s="1733"/>
      <c r="I489" s="1733"/>
      <c r="J489" s="1733"/>
      <c r="K489" s="1733"/>
      <c r="L489" s="1733"/>
      <c r="M489" s="1733"/>
      <c r="N489" s="1733"/>
      <c r="O489" s="1733"/>
      <c r="P489" s="1733"/>
      <c r="Q489" s="1733"/>
      <c r="R489" s="1733"/>
      <c r="S489" s="1733"/>
      <c r="T489" s="1733"/>
      <c r="U489" s="1733"/>
      <c r="V489" s="1733"/>
      <c r="W489" s="1733"/>
      <c r="X489" s="1733"/>
      <c r="Y489" s="1733"/>
      <c r="Z489" s="1733"/>
      <c r="AB489" s="4"/>
      <c r="AC489" s="336"/>
      <c r="AD489" s="73"/>
      <c r="AE489" s="18" t="s">
        <v>21</v>
      </c>
      <c r="AF489" s="73"/>
      <c r="AG489" s="73"/>
      <c r="AH489" s="73"/>
      <c r="AI489" s="336"/>
      <c r="AJ489" s="73"/>
      <c r="AK489" s="18" t="s">
        <v>23</v>
      </c>
      <c r="AL489" s="73"/>
      <c r="AM489" s="73"/>
      <c r="AN489" s="73"/>
      <c r="AO489" s="18"/>
      <c r="AP489" s="73"/>
      <c r="AQ489" s="537" t="s">
        <v>25</v>
      </c>
      <c r="AR489" s="336"/>
      <c r="AS489" s="108"/>
    </row>
    <row r="490" spans="1:45" ht="6" customHeight="1">
      <c r="A490" s="36"/>
      <c r="B490" s="214"/>
      <c r="D490" s="6"/>
      <c r="E490" s="2"/>
      <c r="F490" s="2"/>
      <c r="G490" s="2"/>
      <c r="H490" s="2"/>
      <c r="I490" s="2"/>
      <c r="J490" s="7"/>
      <c r="K490" s="7"/>
      <c r="L490" s="7"/>
      <c r="M490" s="7"/>
      <c r="N490" s="7"/>
      <c r="O490" s="7"/>
      <c r="P490" s="7"/>
      <c r="Q490" s="7"/>
      <c r="R490" s="383"/>
      <c r="S490" s="383"/>
      <c r="T490" s="287"/>
      <c r="U490" s="7"/>
      <c r="V490" s="7"/>
      <c r="W490" s="7"/>
      <c r="X490" s="285"/>
      <c r="Y490" s="7"/>
      <c r="Z490" s="7"/>
      <c r="AA490" s="31"/>
      <c r="AB490" s="289"/>
      <c r="AC490" s="287"/>
      <c r="AD490" s="196"/>
      <c r="AE490" s="196"/>
      <c r="AF490" s="545"/>
      <c r="AG490" s="541"/>
      <c r="AH490" s="196"/>
      <c r="AI490" s="545"/>
      <c r="AJ490" s="545"/>
      <c r="AK490" s="545"/>
      <c r="AL490" s="541"/>
      <c r="AM490" s="545"/>
      <c r="AN490" s="545"/>
      <c r="AO490" s="114"/>
      <c r="AP490" s="545"/>
      <c r="AQ490" s="541"/>
      <c r="AR490" s="351"/>
      <c r="AS490" s="54"/>
    </row>
    <row r="491" spans="1:45" ht="6" customHeight="1">
      <c r="A491" s="36"/>
      <c r="B491" s="214"/>
      <c r="D491" s="4"/>
      <c r="E491" s="13"/>
      <c r="F491" s="13"/>
      <c r="G491" s="13"/>
      <c r="H491" s="13"/>
      <c r="I491" s="13"/>
      <c r="R491" s="91"/>
      <c r="S491" s="91"/>
      <c r="T491" s="92"/>
      <c r="X491" s="16"/>
      <c r="AB491" s="4"/>
      <c r="AC491" s="92"/>
      <c r="AD491" s="73"/>
      <c r="AE491" s="73"/>
      <c r="AF491" s="336"/>
      <c r="AG491" s="537"/>
      <c r="AH491" s="73"/>
      <c r="AI491" s="336"/>
      <c r="AJ491" s="336"/>
      <c r="AK491" s="336"/>
      <c r="AL491" s="537"/>
      <c r="AM491" s="336"/>
      <c r="AN491" s="336"/>
      <c r="AO491" s="18"/>
      <c r="AP491" s="336"/>
      <c r="AQ491" s="537"/>
      <c r="AR491" s="175"/>
      <c r="AS491" s="45"/>
    </row>
    <row r="492" spans="1:45" ht="11.25" customHeight="1">
      <c r="A492" s="36"/>
      <c r="B492" s="214" t="s">
        <v>134</v>
      </c>
      <c r="C492" s="102"/>
      <c r="D492" s="4"/>
      <c r="E492" s="1733" t="str">
        <f ca="1">VLOOKUP(CONCATENATE($B$476&amp;"-"&amp;INDIRECT(ADDRESS(ROW(),COLUMN()-3))),INDIRECT("translations[[Question Num]:["&amp; Language_Selected &amp;"]]"),MATCH(Language_Selected,Language_Options,0)+1,FALSE)</f>
        <v>CANULA FOR ADMINISTERING IV FLUIDS - 22/24 G</v>
      </c>
      <c r="F492" s="1733"/>
      <c r="G492" s="1733"/>
      <c r="H492" s="1733"/>
      <c r="I492" s="1733"/>
      <c r="J492" s="1733"/>
      <c r="K492" s="1733"/>
      <c r="L492" s="1733"/>
      <c r="M492" s="1733"/>
      <c r="N492" s="1733"/>
      <c r="O492" s="1733"/>
      <c r="P492" s="1733"/>
      <c r="Q492" s="1733"/>
      <c r="R492" s="1733"/>
      <c r="S492" s="1733"/>
      <c r="T492" s="1733"/>
      <c r="U492" s="1733"/>
      <c r="V492" s="1733"/>
      <c r="W492" s="1733"/>
      <c r="X492" s="1733"/>
      <c r="Y492" s="1733"/>
      <c r="Z492" s="1733"/>
      <c r="AB492" s="4"/>
      <c r="AC492" s="336"/>
      <c r="AD492" s="73"/>
      <c r="AE492" s="18" t="s">
        <v>21</v>
      </c>
      <c r="AF492" s="73"/>
      <c r="AG492" s="73"/>
      <c r="AH492" s="73"/>
      <c r="AI492" s="336"/>
      <c r="AJ492" s="73"/>
      <c r="AK492" s="18" t="s">
        <v>23</v>
      </c>
      <c r="AL492" s="73"/>
      <c r="AM492" s="73"/>
      <c r="AN492" s="73"/>
      <c r="AO492" s="18"/>
      <c r="AP492" s="73"/>
      <c r="AQ492" s="537" t="s">
        <v>25</v>
      </c>
      <c r="AR492" s="336"/>
      <c r="AS492" s="108"/>
    </row>
    <row r="493" spans="1:45" ht="6" customHeight="1">
      <c r="A493" s="36"/>
      <c r="B493" s="214"/>
      <c r="D493" s="6"/>
      <c r="E493" s="2"/>
      <c r="F493" s="2"/>
      <c r="G493" s="2"/>
      <c r="H493" s="2"/>
      <c r="I493" s="2"/>
      <c r="J493" s="7"/>
      <c r="K493" s="7"/>
      <c r="L493" s="7"/>
      <c r="M493" s="7"/>
      <c r="N493" s="7"/>
      <c r="O493" s="7"/>
      <c r="P493" s="7"/>
      <c r="Q493" s="7"/>
      <c r="R493" s="383"/>
      <c r="S493" s="383"/>
      <c r="T493" s="287"/>
      <c r="U493" s="7"/>
      <c r="V493" s="7"/>
      <c r="W493" s="7"/>
      <c r="X493" s="285"/>
      <c r="Y493" s="7"/>
      <c r="Z493" s="7"/>
      <c r="AA493" s="31"/>
      <c r="AB493" s="289"/>
      <c r="AC493" s="287"/>
      <c r="AD493" s="196"/>
      <c r="AE493" s="196"/>
      <c r="AF493" s="545"/>
      <c r="AG493" s="541"/>
      <c r="AH493" s="196"/>
      <c r="AI493" s="545"/>
      <c r="AJ493" s="545"/>
      <c r="AK493" s="545"/>
      <c r="AL493" s="541"/>
      <c r="AM493" s="545"/>
      <c r="AN493" s="545"/>
      <c r="AO493" s="114"/>
      <c r="AP493" s="545"/>
      <c r="AQ493" s="541"/>
      <c r="AR493" s="351"/>
      <c r="AS493" s="54"/>
    </row>
    <row r="494" spans="1:45" ht="6" customHeight="1">
      <c r="A494" s="36"/>
      <c r="B494" s="214"/>
      <c r="D494" s="4"/>
      <c r="E494" s="13"/>
      <c r="F494" s="13"/>
      <c r="G494" s="13"/>
      <c r="H494" s="13"/>
      <c r="I494" s="13"/>
      <c r="R494" s="91"/>
      <c r="S494" s="91"/>
      <c r="T494" s="92"/>
      <c r="X494" s="16"/>
      <c r="AB494" s="4"/>
      <c r="AC494" s="92"/>
      <c r="AD494" s="73"/>
      <c r="AE494" s="73"/>
      <c r="AF494" s="336"/>
      <c r="AG494" s="537"/>
      <c r="AH494" s="73"/>
      <c r="AI494" s="336"/>
      <c r="AJ494" s="336"/>
      <c r="AK494" s="336"/>
      <c r="AL494" s="537"/>
      <c r="AM494" s="336"/>
      <c r="AN494" s="336"/>
      <c r="AO494" s="18"/>
      <c r="AP494" s="336"/>
      <c r="AQ494" s="537"/>
      <c r="AR494" s="175"/>
      <c r="AS494" s="45"/>
    </row>
    <row r="495" spans="1:45" ht="11.25" customHeight="1">
      <c r="A495" s="36"/>
      <c r="B495" s="214" t="s">
        <v>135</v>
      </c>
      <c r="C495" s="102"/>
      <c r="D495" s="4"/>
      <c r="E495" s="1733" t="str">
        <f ca="1">VLOOKUP(CONCATENATE($B$476&amp;"-"&amp;INDIRECT(ADDRESS(ROW(),COLUMN()-3))),INDIRECT("translations[[Question Num]:["&amp; Language_Selected &amp;"]]"),MATCH(Language_Selected,Language_Options,0)+1,FALSE)</f>
        <v>LATEX, NITRILE, OR VINYL GLOVES</v>
      </c>
      <c r="F495" s="1733"/>
      <c r="G495" s="1733"/>
      <c r="H495" s="1733"/>
      <c r="I495" s="1733"/>
      <c r="J495" s="1733"/>
      <c r="K495" s="1733"/>
      <c r="L495" s="1733"/>
      <c r="M495" s="1733"/>
      <c r="N495" s="1733"/>
      <c r="O495" s="1733"/>
      <c r="P495" s="1733"/>
      <c r="Q495" s="1733"/>
      <c r="R495" s="1733"/>
      <c r="S495" s="1733"/>
      <c r="T495" s="1733"/>
      <c r="U495" s="1733"/>
      <c r="V495" s="1733"/>
      <c r="W495" s="1733"/>
      <c r="X495" s="1733"/>
      <c r="Y495" s="1733"/>
      <c r="Z495" s="1733"/>
      <c r="AB495" s="4"/>
      <c r="AC495" s="336"/>
      <c r="AD495" s="73"/>
      <c r="AE495" s="18" t="s">
        <v>21</v>
      </c>
      <c r="AF495" s="73"/>
      <c r="AG495" s="73"/>
      <c r="AH495" s="73"/>
      <c r="AI495" s="336"/>
      <c r="AJ495" s="73"/>
      <c r="AK495" s="18" t="s">
        <v>23</v>
      </c>
      <c r="AL495" s="73"/>
      <c r="AM495" s="73"/>
      <c r="AN495" s="73"/>
      <c r="AO495" s="18"/>
      <c r="AP495" s="73"/>
      <c r="AQ495" s="537" t="s">
        <v>25</v>
      </c>
      <c r="AR495" s="537"/>
      <c r="AS495" s="108"/>
    </row>
    <row r="496" spans="1:45" ht="6" customHeight="1">
      <c r="A496" s="36"/>
      <c r="B496" s="214"/>
      <c r="D496" s="6"/>
      <c r="E496" s="2"/>
      <c r="F496" s="2"/>
      <c r="G496" s="2"/>
      <c r="H496" s="2"/>
      <c r="I496" s="2"/>
      <c r="J496" s="7"/>
      <c r="K496" s="7"/>
      <c r="L496" s="7"/>
      <c r="M496" s="7"/>
      <c r="N496" s="7"/>
      <c r="O496" s="7"/>
      <c r="P496" s="7"/>
      <c r="Q496" s="7"/>
      <c r="R496" s="383"/>
      <c r="S496" s="383"/>
      <c r="T496" s="287"/>
      <c r="U496" s="7"/>
      <c r="V496" s="7"/>
      <c r="W496" s="7"/>
      <c r="X496" s="285"/>
      <c r="Y496" s="7"/>
      <c r="Z496" s="7"/>
      <c r="AA496" s="31"/>
      <c r="AB496" s="289"/>
      <c r="AC496" s="287"/>
      <c r="AD496" s="196"/>
      <c r="AE496" s="196"/>
      <c r="AF496" s="545"/>
      <c r="AG496" s="541"/>
      <c r="AH496" s="196"/>
      <c r="AI496" s="545"/>
      <c r="AJ496" s="545"/>
      <c r="AK496" s="545"/>
      <c r="AL496" s="541"/>
      <c r="AM496" s="545"/>
      <c r="AN496" s="545"/>
      <c r="AO496" s="114"/>
      <c r="AP496" s="545"/>
      <c r="AQ496" s="541"/>
      <c r="AR496" s="351"/>
      <c r="AS496" s="54"/>
    </row>
    <row r="497" spans="1:46" ht="6" customHeight="1">
      <c r="A497" s="36"/>
      <c r="B497" s="214"/>
      <c r="D497" s="4"/>
      <c r="E497" s="13"/>
      <c r="F497" s="13"/>
      <c r="G497" s="13"/>
      <c r="H497" s="13"/>
      <c r="I497" s="13"/>
      <c r="R497" s="91"/>
      <c r="S497" s="91"/>
      <c r="T497" s="92"/>
      <c r="X497" s="16"/>
      <c r="AB497" s="4"/>
      <c r="AC497" s="92"/>
      <c r="AD497" s="73"/>
      <c r="AE497" s="73"/>
      <c r="AF497" s="336"/>
      <c r="AG497" s="537"/>
      <c r="AH497" s="73"/>
      <c r="AI497" s="336"/>
      <c r="AJ497" s="336"/>
      <c r="AK497" s="336"/>
      <c r="AL497" s="537"/>
      <c r="AM497" s="336"/>
      <c r="AN497" s="336"/>
      <c r="AO497" s="18"/>
      <c r="AP497" s="336"/>
      <c r="AQ497" s="537"/>
      <c r="AR497" s="175"/>
      <c r="AS497" s="45"/>
    </row>
    <row r="498" spans="1:46" ht="11.25" customHeight="1">
      <c r="A498" s="36"/>
      <c r="B498" s="214" t="s">
        <v>136</v>
      </c>
      <c r="C498" s="102"/>
      <c r="D498" s="4"/>
      <c r="E498" s="1733" t="str">
        <f ca="1">VLOOKUP(CONCATENATE($B$476&amp;"-"&amp;INDIRECT(ADDRESS(ROW(),COLUMN()-3))),INDIRECT("translations[[Question Num]:["&amp; Language_Selected &amp;"]]"),MATCH(Language_Selected,Language_Options,0)+1,FALSE)</f>
        <v>ALCOHOL-BASED HAND RUB</v>
      </c>
      <c r="F498" s="1733"/>
      <c r="G498" s="1733"/>
      <c r="H498" s="1733"/>
      <c r="I498" s="1733"/>
      <c r="J498" s="1733"/>
      <c r="K498" s="1733"/>
      <c r="L498" s="1733"/>
      <c r="M498" s="1733"/>
      <c r="N498" s="1733"/>
      <c r="O498" s="1733"/>
      <c r="P498" s="1733"/>
      <c r="Q498" s="1733"/>
      <c r="R498" s="1733"/>
      <c r="S498" s="1733"/>
      <c r="T498" s="1733"/>
      <c r="U498" s="1733"/>
      <c r="V498" s="1733"/>
      <c r="W498" s="1733"/>
      <c r="X498" s="1733"/>
      <c r="Y498" s="1733"/>
      <c r="Z498" s="1733"/>
      <c r="AB498" s="4"/>
      <c r="AC498" s="336"/>
      <c r="AD498" s="73"/>
      <c r="AE498" s="18" t="s">
        <v>21</v>
      </c>
      <c r="AF498" s="73"/>
      <c r="AG498" s="73"/>
      <c r="AH498" s="73"/>
      <c r="AI498" s="336"/>
      <c r="AJ498" s="73"/>
      <c r="AK498" s="18" t="s">
        <v>23</v>
      </c>
      <c r="AL498" s="73"/>
      <c r="AM498" s="73"/>
      <c r="AN498" s="73"/>
      <c r="AO498" s="18"/>
      <c r="AP498" s="73"/>
      <c r="AQ498" s="537" t="s">
        <v>25</v>
      </c>
      <c r="AR498" s="537"/>
      <c r="AS498" s="108"/>
    </row>
    <row r="499" spans="1:46" ht="6" customHeight="1">
      <c r="A499" s="36"/>
      <c r="B499" s="214"/>
      <c r="D499" s="6"/>
      <c r="E499" s="2"/>
      <c r="F499" s="2"/>
      <c r="G499" s="2"/>
      <c r="H499" s="2"/>
      <c r="I499" s="2"/>
      <c r="J499" s="7"/>
      <c r="K499" s="7"/>
      <c r="L499" s="7"/>
      <c r="M499" s="7"/>
      <c r="N499" s="7"/>
      <c r="O499" s="7"/>
      <c r="P499" s="7"/>
      <c r="Q499" s="7"/>
      <c r="R499" s="383"/>
      <c r="S499" s="383"/>
      <c r="T499" s="287"/>
      <c r="U499" s="7"/>
      <c r="V499" s="7"/>
      <c r="W499" s="7"/>
      <c r="X499" s="285"/>
      <c r="Y499" s="7"/>
      <c r="Z499" s="7"/>
      <c r="AA499" s="31"/>
      <c r="AB499" s="289"/>
      <c r="AC499" s="287"/>
      <c r="AD499" s="196"/>
      <c r="AE499" s="196"/>
      <c r="AF499" s="545"/>
      <c r="AG499" s="541"/>
      <c r="AH499" s="196"/>
      <c r="AI499" s="545"/>
      <c r="AJ499" s="545"/>
      <c r="AK499" s="545"/>
      <c r="AL499" s="541"/>
      <c r="AM499" s="545"/>
      <c r="AN499" s="545"/>
      <c r="AO499" s="114"/>
      <c r="AP499" s="545"/>
      <c r="AQ499" s="541"/>
      <c r="AR499" s="351"/>
      <c r="AS499" s="54"/>
    </row>
    <row r="500" spans="1:46" ht="6" customHeight="1">
      <c r="A500" s="36"/>
      <c r="B500" s="214"/>
      <c r="D500" s="4"/>
      <c r="E500" s="13"/>
      <c r="F500" s="13"/>
      <c r="G500" s="13"/>
      <c r="H500" s="13"/>
      <c r="I500" s="13"/>
      <c r="R500" s="91"/>
      <c r="S500" s="91"/>
      <c r="T500" s="92"/>
      <c r="X500" s="16"/>
      <c r="AB500" s="4"/>
      <c r="AC500" s="92"/>
      <c r="AD500" s="73"/>
      <c r="AE500" s="73"/>
      <c r="AF500" s="336"/>
      <c r="AG500" s="537"/>
      <c r="AH500" s="73"/>
      <c r="AI500" s="336"/>
      <c r="AJ500" s="336"/>
      <c r="AK500" s="336"/>
      <c r="AL500" s="537"/>
      <c r="AM500" s="336"/>
      <c r="AN500" s="336"/>
      <c r="AO500" s="18"/>
      <c r="AP500" s="336"/>
      <c r="AQ500" s="537"/>
      <c r="AR500" s="175"/>
      <c r="AS500" s="45"/>
    </row>
    <row r="501" spans="1:46" ht="11.25" customHeight="1">
      <c r="A501" s="36"/>
      <c r="B501" s="214" t="s">
        <v>137</v>
      </c>
      <c r="C501" s="102"/>
      <c r="D501" s="4"/>
      <c r="E501" s="1733" t="str">
        <f ca="1">VLOOKUP(CONCATENATE($B$476&amp;"-"&amp;INDIRECT(ADDRESS(ROW(),COLUMN()-3))),INDIRECT("translations[[Question Num]:["&amp; Language_Selected &amp;"]]"),MATCH(Language_Selected,Language_Options,0)+1,FALSE)</f>
        <v>HAND WASHING SOAP</v>
      </c>
      <c r="F501" s="1733"/>
      <c r="G501" s="1733"/>
      <c r="H501" s="1733"/>
      <c r="I501" s="1733"/>
      <c r="J501" s="1733"/>
      <c r="K501" s="1733"/>
      <c r="L501" s="1733"/>
      <c r="M501" s="1733"/>
      <c r="N501" s="1733"/>
      <c r="O501" s="1733"/>
      <c r="P501" s="1733"/>
      <c r="Q501" s="1733"/>
      <c r="R501" s="1733"/>
      <c r="S501" s="1733"/>
      <c r="T501" s="1733"/>
      <c r="U501" s="1733"/>
      <c r="V501" s="1733"/>
      <c r="W501" s="1733"/>
      <c r="X501" s="1733"/>
      <c r="Y501" s="1733"/>
      <c r="Z501" s="1733"/>
      <c r="AB501" s="4"/>
      <c r="AC501" s="336"/>
      <c r="AD501" s="73"/>
      <c r="AE501" s="18" t="s">
        <v>21</v>
      </c>
      <c r="AF501" s="73"/>
      <c r="AG501" s="73"/>
      <c r="AH501" s="73"/>
      <c r="AI501" s="336"/>
      <c r="AJ501" s="73"/>
      <c r="AK501" s="18" t="s">
        <v>23</v>
      </c>
      <c r="AL501" s="73"/>
      <c r="AM501" s="73"/>
      <c r="AN501" s="73"/>
      <c r="AO501" s="18"/>
      <c r="AP501" s="73"/>
      <c r="AQ501" s="537" t="s">
        <v>25</v>
      </c>
      <c r="AR501" s="537"/>
      <c r="AS501" s="108"/>
    </row>
    <row r="502" spans="1:46" ht="6" customHeight="1">
      <c r="A502" s="36"/>
      <c r="B502" s="214"/>
      <c r="D502" s="6"/>
      <c r="E502" s="2"/>
      <c r="F502" s="2"/>
      <c r="G502" s="2"/>
      <c r="H502" s="2"/>
      <c r="I502" s="2"/>
      <c r="J502" s="7"/>
      <c r="K502" s="7"/>
      <c r="L502" s="7"/>
      <c r="M502" s="7"/>
      <c r="N502" s="7"/>
      <c r="O502" s="7"/>
      <c r="P502" s="7"/>
      <c r="Q502" s="7"/>
      <c r="R502" s="383"/>
      <c r="S502" s="383"/>
      <c r="T502" s="287"/>
      <c r="U502" s="7"/>
      <c r="V502" s="7"/>
      <c r="W502" s="7"/>
      <c r="X502" s="285"/>
      <c r="Y502" s="7"/>
      <c r="Z502" s="7"/>
      <c r="AA502" s="31"/>
      <c r="AB502" s="289"/>
      <c r="AC502" s="287"/>
      <c r="AD502" s="196"/>
      <c r="AE502" s="196"/>
      <c r="AF502" s="545"/>
      <c r="AG502" s="541"/>
      <c r="AH502" s="196"/>
      <c r="AI502" s="545"/>
      <c r="AJ502" s="545"/>
      <c r="AK502" s="545"/>
      <c r="AL502" s="541"/>
      <c r="AM502" s="545"/>
      <c r="AN502" s="545"/>
      <c r="AO502" s="114"/>
      <c r="AP502" s="545"/>
      <c r="AQ502" s="541"/>
      <c r="AR502" s="351"/>
      <c r="AS502" s="54"/>
    </row>
    <row r="503" spans="1:46" ht="6" customHeight="1">
      <c r="A503" s="36"/>
      <c r="B503" s="214"/>
      <c r="D503" s="4"/>
      <c r="E503" s="13"/>
      <c r="F503" s="13"/>
      <c r="G503" s="13"/>
      <c r="H503" s="13"/>
      <c r="I503" s="13"/>
      <c r="R503" s="91"/>
      <c r="S503" s="91"/>
      <c r="T503" s="92"/>
      <c r="X503" s="16"/>
      <c r="AB503" s="4"/>
      <c r="AC503" s="92"/>
      <c r="AD503" s="73"/>
      <c r="AE503" s="73"/>
      <c r="AF503" s="336"/>
      <c r="AG503" s="537"/>
      <c r="AH503" s="73"/>
      <c r="AI503" s="336"/>
      <c r="AJ503" s="336"/>
      <c r="AK503" s="336"/>
      <c r="AL503" s="537"/>
      <c r="AM503" s="336"/>
      <c r="AN503" s="336"/>
      <c r="AO503" s="18"/>
      <c r="AP503" s="336"/>
      <c r="AQ503" s="537"/>
      <c r="AR503" s="175"/>
      <c r="AS503" s="45"/>
    </row>
    <row r="504" spans="1:46" ht="11.25" customHeight="1">
      <c r="A504" s="36"/>
      <c r="B504" s="214" t="s">
        <v>138</v>
      </c>
      <c r="C504" s="102"/>
      <c r="D504" s="4"/>
      <c r="E504" s="1733" t="str">
        <f ca="1">VLOOKUP(CONCATENATE($B$476&amp;"-"&amp;INDIRECT(ADDRESS(ROW(),COLUMN()-3))),INDIRECT("translations[[Question Num]:["&amp; Language_Selected &amp;"]]"),MATCH(Language_Selected,Language_Options,0)+1,FALSE)</f>
        <v xml:space="preserve">DISINFECTING SOLUTION </v>
      </c>
      <c r="F504" s="1733"/>
      <c r="G504" s="1733"/>
      <c r="H504" s="1733"/>
      <c r="I504" s="1733"/>
      <c r="J504" s="1733"/>
      <c r="K504" s="1733"/>
      <c r="L504" s="1733"/>
      <c r="M504" s="1733"/>
      <c r="N504" s="1733"/>
      <c r="O504" s="1733"/>
      <c r="P504" s="1733"/>
      <c r="Q504" s="1733"/>
      <c r="R504" s="1733"/>
      <c r="S504" s="1733"/>
      <c r="T504" s="1733"/>
      <c r="U504" s="1733"/>
      <c r="V504" s="1733"/>
      <c r="W504" s="1733"/>
      <c r="X504" s="1733"/>
      <c r="Y504" s="1733"/>
      <c r="Z504" s="1733"/>
      <c r="AB504" s="4"/>
      <c r="AC504" s="336"/>
      <c r="AD504" s="73"/>
      <c r="AE504" s="18" t="s">
        <v>21</v>
      </c>
      <c r="AF504" s="73"/>
      <c r="AG504" s="73"/>
      <c r="AH504" s="73"/>
      <c r="AI504" s="336"/>
      <c r="AJ504" s="73"/>
      <c r="AK504" s="18" t="s">
        <v>23</v>
      </c>
      <c r="AL504" s="73"/>
      <c r="AM504" s="73"/>
      <c r="AN504" s="73"/>
      <c r="AO504" s="18"/>
      <c r="AP504" s="73"/>
      <c r="AQ504" s="537" t="s">
        <v>25</v>
      </c>
      <c r="AR504" s="537"/>
      <c r="AS504" s="108"/>
    </row>
    <row r="505" spans="1:46" ht="6" customHeight="1">
      <c r="A505" s="36"/>
      <c r="B505" s="214"/>
      <c r="D505" s="6"/>
      <c r="E505" s="2"/>
      <c r="F505" s="2"/>
      <c r="G505" s="2"/>
      <c r="H505" s="2"/>
      <c r="I505" s="2"/>
      <c r="J505" s="7"/>
      <c r="K505" s="7"/>
      <c r="L505" s="7"/>
      <c r="M505" s="7"/>
      <c r="N505" s="7"/>
      <c r="O505" s="7"/>
      <c r="P505" s="7"/>
      <c r="Q505" s="7"/>
      <c r="R505" s="383"/>
      <c r="S505" s="383"/>
      <c r="T505" s="287"/>
      <c r="U505" s="7"/>
      <c r="V505" s="7"/>
      <c r="W505" s="7"/>
      <c r="X505" s="285"/>
      <c r="Y505" s="7"/>
      <c r="Z505" s="7"/>
      <c r="AA505" s="31"/>
      <c r="AB505" s="289"/>
      <c r="AC505" s="287"/>
      <c r="AD505" s="196"/>
      <c r="AE505" s="196"/>
      <c r="AF505" s="545"/>
      <c r="AG505" s="541"/>
      <c r="AH505" s="196"/>
      <c r="AI505" s="545"/>
      <c r="AJ505" s="545"/>
      <c r="AK505" s="545"/>
      <c r="AL505" s="541"/>
      <c r="AM505" s="545"/>
      <c r="AN505" s="545"/>
      <c r="AO505" s="114"/>
      <c r="AP505" s="545"/>
      <c r="AQ505" s="541"/>
      <c r="AR505" s="351"/>
      <c r="AS505" s="54"/>
    </row>
    <row r="506" spans="1:46" ht="6" customHeight="1">
      <c r="A506" s="36"/>
      <c r="B506" s="214"/>
      <c r="D506" s="4"/>
      <c r="E506" s="13"/>
      <c r="F506" s="13"/>
      <c r="G506" s="13"/>
      <c r="H506" s="13"/>
      <c r="I506" s="13"/>
      <c r="R506" s="91"/>
      <c r="S506" s="91"/>
      <c r="T506" s="92"/>
      <c r="X506" s="16"/>
      <c r="AB506" s="4"/>
      <c r="AC506" s="92"/>
      <c r="AD506" s="73"/>
      <c r="AE506" s="73"/>
      <c r="AF506" s="336"/>
      <c r="AG506" s="537"/>
      <c r="AH506" s="73"/>
      <c r="AI506" s="336"/>
      <c r="AJ506" s="336"/>
      <c r="AK506" s="336"/>
      <c r="AL506" s="537"/>
      <c r="AM506" s="336"/>
      <c r="AN506" s="336"/>
      <c r="AO506" s="18"/>
      <c r="AP506" s="336"/>
      <c r="AQ506" s="537"/>
      <c r="AR506" s="175"/>
      <c r="AS506" s="45"/>
    </row>
    <row r="507" spans="1:46" ht="11.25" customHeight="1">
      <c r="A507" s="36"/>
      <c r="B507" s="214" t="s">
        <v>139</v>
      </c>
      <c r="C507" s="102"/>
      <c r="D507" s="4"/>
      <c r="E507" s="1733" t="str">
        <f ca="1">VLOOKUP(CONCATENATE($B$476&amp;"-"&amp;INDIRECT(ADDRESS(ROW(),COLUMN()-3))),INDIRECT("translations[[Question Num]:["&amp; Language_Selected &amp;"]]"),MATCH(Language_Selected,Language_Options,0)+1,FALSE)</f>
        <v>INSECTICIDE TREATED MOSQUITO NETS AND/OR ITN VOUCHERS</v>
      </c>
      <c r="F507" s="1733"/>
      <c r="G507" s="1733"/>
      <c r="H507" s="1733"/>
      <c r="I507" s="1733"/>
      <c r="J507" s="1733"/>
      <c r="K507" s="1733"/>
      <c r="L507" s="1733"/>
      <c r="M507" s="1733"/>
      <c r="N507" s="1733"/>
      <c r="O507" s="1733"/>
      <c r="P507" s="1733"/>
      <c r="Q507" s="1733"/>
      <c r="R507" s="1733"/>
      <c r="S507" s="1733"/>
      <c r="T507" s="1733"/>
      <c r="U507" s="1733"/>
      <c r="V507" s="1733"/>
      <c r="W507" s="1733"/>
      <c r="X507" s="1733"/>
      <c r="Y507" s="1733"/>
      <c r="Z507" s="1733"/>
      <c r="AB507" s="4"/>
      <c r="AC507" s="336"/>
      <c r="AD507" s="73"/>
      <c r="AE507" s="18" t="s">
        <v>21</v>
      </c>
      <c r="AF507" s="73"/>
      <c r="AG507" s="73"/>
      <c r="AH507" s="73"/>
      <c r="AI507" s="336"/>
      <c r="AJ507" s="73"/>
      <c r="AK507" s="18" t="s">
        <v>23</v>
      </c>
      <c r="AL507" s="73"/>
      <c r="AM507" s="73"/>
      <c r="AN507" s="73"/>
      <c r="AO507" s="18"/>
      <c r="AP507" s="73"/>
      <c r="AQ507" s="537" t="s">
        <v>25</v>
      </c>
      <c r="AR507" s="537"/>
      <c r="AS507" s="108"/>
    </row>
    <row r="508" spans="1:46" ht="11.25" customHeight="1">
      <c r="A508" s="36"/>
      <c r="B508" s="214"/>
      <c r="D508" s="4"/>
      <c r="E508" s="1733"/>
      <c r="F508" s="1733"/>
      <c r="G508" s="1733"/>
      <c r="H508" s="1733"/>
      <c r="I508" s="1733"/>
      <c r="J508" s="1733"/>
      <c r="K508" s="1733"/>
      <c r="L508" s="1733"/>
      <c r="M508" s="1733"/>
      <c r="N508" s="1733"/>
      <c r="O508" s="1733"/>
      <c r="P508" s="1733"/>
      <c r="Q508" s="1733"/>
      <c r="R508" s="1733"/>
      <c r="S508" s="1733"/>
      <c r="T508" s="1733"/>
      <c r="U508" s="1733"/>
      <c r="V508" s="1733"/>
      <c r="W508" s="1733"/>
      <c r="X508" s="1733"/>
      <c r="Y508" s="1733"/>
      <c r="Z508" s="1733"/>
      <c r="AB508" s="4"/>
      <c r="AC508" s="336"/>
      <c r="AD508" s="73"/>
      <c r="AE508" s="18"/>
      <c r="AF508" s="73"/>
      <c r="AG508" s="73"/>
      <c r="AH508" s="73"/>
      <c r="AI508" s="336"/>
      <c r="AJ508" s="73"/>
      <c r="AK508" s="18"/>
      <c r="AL508" s="73"/>
      <c r="AM508" s="73"/>
      <c r="AN508" s="73"/>
      <c r="AO508" s="18"/>
      <c r="AP508" s="73"/>
      <c r="AQ508" s="537"/>
      <c r="AR508" s="537"/>
      <c r="AS508" s="108"/>
    </row>
    <row r="509" spans="1:46" ht="6" customHeight="1">
      <c r="A509" s="52"/>
      <c r="B509" s="753"/>
      <c r="C509" s="5"/>
      <c r="D509" s="6"/>
      <c r="E509" s="7"/>
      <c r="F509" s="7"/>
      <c r="G509" s="7"/>
      <c r="H509" s="7"/>
      <c r="I509" s="7"/>
      <c r="J509" s="7"/>
      <c r="K509" s="7"/>
      <c r="L509" s="7"/>
      <c r="M509" s="7"/>
      <c r="N509" s="7"/>
      <c r="O509" s="7"/>
      <c r="P509" s="7"/>
      <c r="Q509" s="7"/>
      <c r="R509" s="7"/>
      <c r="S509" s="7"/>
      <c r="T509" s="7"/>
      <c r="U509" s="7"/>
      <c r="V509" s="7"/>
      <c r="W509" s="7"/>
      <c r="X509" s="7"/>
      <c r="Y509" s="7"/>
      <c r="Z509" s="7"/>
      <c r="AA509" s="7"/>
      <c r="AB509" s="6"/>
      <c r="AC509" s="545"/>
      <c r="AD509" s="196"/>
      <c r="AE509" s="114"/>
      <c r="AF509" s="196"/>
      <c r="AG509" s="196"/>
      <c r="AH509" s="196"/>
      <c r="AI509" s="545"/>
      <c r="AJ509" s="196"/>
      <c r="AK509" s="114"/>
      <c r="AL509" s="196"/>
      <c r="AM509" s="196"/>
      <c r="AN509" s="196"/>
      <c r="AO509" s="114"/>
      <c r="AP509" s="196"/>
      <c r="AQ509" s="541"/>
      <c r="AR509" s="541"/>
      <c r="AS509" s="255"/>
    </row>
    <row r="510" spans="1:46" ht="6" customHeight="1">
      <c r="A510" s="8"/>
      <c r="D510" s="1"/>
      <c r="E510" s="1"/>
      <c r="AM510" s="18"/>
      <c r="AO510" s="1"/>
      <c r="AR510" s="17"/>
    </row>
    <row r="511" spans="1:46" s="390" customFormat="1" ht="11.25" customHeight="1">
      <c r="B511" s="724"/>
      <c r="C511" s="133"/>
      <c r="D511" s="1782" t="s">
        <v>622</v>
      </c>
      <c r="E511" s="1782"/>
      <c r="F511" s="1782"/>
      <c r="G511" s="1782"/>
      <c r="H511" s="1782"/>
      <c r="I511" s="1782"/>
      <c r="J511" s="1782"/>
      <c r="K511" s="1782"/>
      <c r="L511" s="1782"/>
      <c r="M511" s="1782"/>
      <c r="N511" s="1782"/>
      <c r="O511" s="1782"/>
      <c r="P511" s="1782"/>
      <c r="Q511" s="1782"/>
      <c r="R511" s="1782"/>
      <c r="S511" s="1782"/>
      <c r="T511" s="1782"/>
      <c r="U511" s="1782"/>
      <c r="V511" s="1782"/>
      <c r="W511" s="1782"/>
      <c r="X511" s="1782"/>
      <c r="Y511" s="1782"/>
      <c r="Z511" s="1782"/>
      <c r="AA511" s="1782"/>
      <c r="AB511" s="1782"/>
      <c r="AC511" s="1782"/>
      <c r="AD511" s="1782"/>
      <c r="AE511" s="1782"/>
      <c r="AF511" s="1782"/>
      <c r="AG511" s="1782"/>
      <c r="AH511" s="1782"/>
      <c r="AI511" s="1782"/>
      <c r="AJ511" s="1782"/>
      <c r="AK511" s="1782"/>
      <c r="AL511" s="1782"/>
      <c r="AM511" s="1782"/>
      <c r="AN511" s="1782"/>
      <c r="AO511" s="1782"/>
      <c r="AP511" s="1782"/>
      <c r="AQ511" s="1782"/>
      <c r="AR511" s="1782"/>
      <c r="AS511" s="1782"/>
      <c r="AT511" s="177"/>
    </row>
    <row r="512" spans="1:46" ht="6" customHeight="1" thickBot="1">
      <c r="A512" s="8"/>
      <c r="D512" s="1"/>
      <c r="E512" s="1"/>
      <c r="AO512" s="18"/>
      <c r="AR512" s="17"/>
    </row>
    <row r="513" spans="1:45" ht="6" customHeight="1">
      <c r="A513" s="35"/>
      <c r="B513" s="188"/>
      <c r="C513" s="41"/>
      <c r="D513" s="51"/>
      <c r="E513" s="42"/>
      <c r="F513" s="27"/>
      <c r="G513" s="27"/>
      <c r="H513" s="27"/>
      <c r="I513" s="27"/>
      <c r="J513" s="27"/>
      <c r="K513" s="27"/>
      <c r="L513" s="27"/>
      <c r="M513" s="27"/>
      <c r="N513" s="27"/>
      <c r="O513" s="27"/>
      <c r="P513" s="27"/>
      <c r="Q513" s="27"/>
      <c r="R513" s="27"/>
      <c r="S513" s="27"/>
      <c r="T513" s="27"/>
      <c r="U513" s="27"/>
      <c r="V513" s="27"/>
      <c r="W513" s="27"/>
      <c r="X513" s="27"/>
      <c r="Y513" s="27"/>
      <c r="Z513" s="27"/>
      <c r="AA513" s="27"/>
      <c r="AB513" s="27"/>
      <c r="AC513" s="27"/>
      <c r="AD513" s="27"/>
      <c r="AE513" s="27"/>
      <c r="AF513" s="27"/>
      <c r="AG513" s="27"/>
      <c r="AH513" s="27"/>
      <c r="AI513" s="27"/>
      <c r="AJ513" s="27"/>
      <c r="AK513" s="27"/>
      <c r="AL513" s="27"/>
      <c r="AM513" s="27"/>
      <c r="AN513" s="27"/>
      <c r="AO513" s="27"/>
      <c r="AP513" s="27"/>
      <c r="AQ513" s="316"/>
      <c r="AR513" s="27"/>
      <c r="AS513" s="44"/>
    </row>
    <row r="514" spans="1:45" ht="11.25" customHeight="1">
      <c r="A514" s="36"/>
      <c r="B514" s="537">
        <v>920</v>
      </c>
      <c r="D514" s="4"/>
      <c r="E514" s="237" t="s">
        <v>623</v>
      </c>
      <c r="AL514" s="315"/>
      <c r="AM514" s="25"/>
      <c r="AN514" s="16"/>
      <c r="AO514" s="1"/>
      <c r="AQ514" s="315"/>
      <c r="AS514" s="45"/>
    </row>
    <row r="515" spans="1:45" ht="6" customHeight="1">
      <c r="A515" s="36"/>
      <c r="B515" s="214"/>
      <c r="D515" s="4"/>
      <c r="E515" s="237"/>
      <c r="AL515" s="315"/>
      <c r="AM515" s="25"/>
      <c r="AN515" s="16"/>
      <c r="AO515" s="1"/>
      <c r="AQ515" s="315"/>
      <c r="AS515" s="45"/>
    </row>
    <row r="516" spans="1:45" ht="11.25" customHeight="1">
      <c r="A516" s="36"/>
      <c r="B516" s="214"/>
      <c r="D516" s="1856" t="s">
        <v>624</v>
      </c>
      <c r="E516" s="1857"/>
      <c r="F516" s="1857"/>
      <c r="G516" s="1857"/>
      <c r="H516" s="1857"/>
      <c r="I516" s="1857"/>
      <c r="J516" s="1857"/>
      <c r="K516" s="1857"/>
      <c r="L516" s="1857"/>
      <c r="M516" s="1857"/>
      <c r="N516" s="1857"/>
      <c r="O516" s="1857"/>
      <c r="P516" s="1857"/>
      <c r="Q516" s="1857"/>
      <c r="R516" s="1857"/>
      <c r="S516" s="174"/>
      <c r="T516" s="174"/>
      <c r="V516" s="1723" t="s">
        <v>625</v>
      </c>
      <c r="W516" s="1723"/>
      <c r="X516" s="1723"/>
      <c r="Y516" s="1723"/>
      <c r="Z516" s="1723"/>
      <c r="AA516" s="1723"/>
      <c r="AB516" s="1723"/>
      <c r="AC516" s="1723"/>
      <c r="AD516" s="1723"/>
      <c r="AE516" s="1723"/>
      <c r="AF516" s="1723"/>
      <c r="AG516" s="1723"/>
      <c r="AH516" s="1723"/>
      <c r="AI516" s="1723"/>
      <c r="AJ516" s="1723"/>
      <c r="AK516" s="1723"/>
      <c r="AL516" s="1723"/>
      <c r="AM516" s="25"/>
      <c r="AN516" s="16"/>
      <c r="AO516" s="1"/>
      <c r="AQ516" s="315"/>
      <c r="AS516" s="45"/>
    </row>
    <row r="517" spans="1:45" ht="11.25" customHeight="1">
      <c r="A517" s="36"/>
      <c r="B517" s="201"/>
      <c r="D517" s="1856"/>
      <c r="E517" s="1857"/>
      <c r="F517" s="1857"/>
      <c r="G517" s="1857"/>
      <c r="H517" s="1857"/>
      <c r="I517" s="1857"/>
      <c r="J517" s="1857"/>
      <c r="K517" s="1857"/>
      <c r="L517" s="1857"/>
      <c r="M517" s="1857"/>
      <c r="N517" s="1857"/>
      <c r="O517" s="1857"/>
      <c r="P517" s="1857"/>
      <c r="Q517" s="1857"/>
      <c r="R517" s="1857"/>
      <c r="S517" s="174"/>
      <c r="T517" s="174"/>
      <c r="U517" s="25"/>
      <c r="V517" s="1723"/>
      <c r="W517" s="1723"/>
      <c r="X517" s="1723"/>
      <c r="Y517" s="1723"/>
      <c r="Z517" s="1723"/>
      <c r="AA517" s="1723"/>
      <c r="AB517" s="1723"/>
      <c r="AC517" s="1723"/>
      <c r="AD517" s="1723"/>
      <c r="AE517" s="1723"/>
      <c r="AF517" s="1723"/>
      <c r="AG517" s="1723"/>
      <c r="AH517" s="1723"/>
      <c r="AI517" s="1723"/>
      <c r="AJ517" s="1723"/>
      <c r="AK517" s="1723"/>
      <c r="AL517" s="1723"/>
      <c r="AM517" s="25"/>
      <c r="AN517" s="16"/>
      <c r="AO517" s="1"/>
      <c r="AQ517" s="315"/>
      <c r="AR517" s="16"/>
      <c r="AS517" s="45"/>
    </row>
    <row r="518" spans="1:45" ht="11.25" customHeight="1">
      <c r="A518" s="36"/>
      <c r="B518" s="201"/>
      <c r="D518" s="1856"/>
      <c r="E518" s="1857"/>
      <c r="F518" s="1857"/>
      <c r="G518" s="1857"/>
      <c r="H518" s="1857"/>
      <c r="I518" s="1857"/>
      <c r="J518" s="1857"/>
      <c r="K518" s="1857"/>
      <c r="L518" s="1857"/>
      <c r="M518" s="1857"/>
      <c r="N518" s="1857"/>
      <c r="O518" s="1857"/>
      <c r="P518" s="1857"/>
      <c r="Q518" s="1857"/>
      <c r="R518" s="1857"/>
      <c r="S518" s="174"/>
      <c r="T518" s="174"/>
      <c r="U518" s="25"/>
      <c r="V518" s="1723"/>
      <c r="W518" s="1723"/>
      <c r="X518" s="1723"/>
      <c r="Y518" s="1723"/>
      <c r="Z518" s="1723"/>
      <c r="AA518" s="1723"/>
      <c r="AB518" s="1723"/>
      <c r="AC518" s="1723"/>
      <c r="AD518" s="1723"/>
      <c r="AE518" s="1723"/>
      <c r="AF518" s="1723"/>
      <c r="AG518" s="1723"/>
      <c r="AH518" s="1723"/>
      <c r="AI518" s="1723"/>
      <c r="AJ518" s="1723"/>
      <c r="AK518" s="1723"/>
      <c r="AL518" s="1723"/>
      <c r="AM518" s="25"/>
      <c r="AN518" s="16"/>
      <c r="AO518" s="1"/>
      <c r="AS518" s="45"/>
    </row>
    <row r="519" spans="1:45" ht="11.25" customHeight="1">
      <c r="A519" s="36"/>
      <c r="B519" s="201"/>
      <c r="D519" s="1856"/>
      <c r="E519" s="1857"/>
      <c r="F519" s="1857"/>
      <c r="G519" s="1857"/>
      <c r="H519" s="1857"/>
      <c r="I519" s="1857"/>
      <c r="J519" s="1857"/>
      <c r="K519" s="1857"/>
      <c r="L519" s="1857"/>
      <c r="M519" s="1857"/>
      <c r="N519" s="1857"/>
      <c r="O519" s="1857"/>
      <c r="P519" s="1857"/>
      <c r="Q519" s="1857"/>
      <c r="R519" s="1857"/>
      <c r="S519" s="174"/>
      <c r="T519" s="174"/>
      <c r="U519" s="25"/>
      <c r="V519" s="1723"/>
      <c r="W519" s="1723"/>
      <c r="X519" s="1723"/>
      <c r="Y519" s="1723"/>
      <c r="Z519" s="1723"/>
      <c r="AA519" s="1723"/>
      <c r="AB519" s="1723"/>
      <c r="AC519" s="1723"/>
      <c r="AD519" s="1723"/>
      <c r="AE519" s="1723"/>
      <c r="AF519" s="1723"/>
      <c r="AG519" s="1723"/>
      <c r="AH519" s="1723"/>
      <c r="AI519" s="1723"/>
      <c r="AJ519" s="1723"/>
      <c r="AK519" s="1723"/>
      <c r="AL519" s="1723"/>
      <c r="AM519" s="25"/>
      <c r="AN519" s="16"/>
      <c r="AO519" s="1"/>
      <c r="AQ519" s="1859" t="s">
        <v>626</v>
      </c>
      <c r="AR519" s="1860"/>
      <c r="AS519" s="45"/>
    </row>
    <row r="520" spans="1:45" ht="6" customHeight="1" thickBot="1">
      <c r="A520" s="38"/>
      <c r="B520" s="199"/>
      <c r="C520" s="40"/>
      <c r="D520" s="63"/>
      <c r="E520" s="39"/>
      <c r="F520" s="28"/>
      <c r="G520" s="28"/>
      <c r="H520" s="28"/>
      <c r="I520" s="28"/>
      <c r="J520" s="28"/>
      <c r="K520" s="28"/>
      <c r="L520" s="28"/>
      <c r="M520" s="28"/>
      <c r="N520" s="28"/>
      <c r="O520" s="28"/>
      <c r="P520" s="28"/>
      <c r="Q520" s="28"/>
      <c r="R520" s="28"/>
      <c r="S520" s="28"/>
      <c r="T520" s="28"/>
      <c r="U520" s="28"/>
      <c r="V520" s="28"/>
      <c r="W520" s="28"/>
      <c r="X520" s="28"/>
      <c r="Y520" s="28"/>
      <c r="Z520" s="28"/>
      <c r="AA520" s="28"/>
      <c r="AB520" s="28"/>
      <c r="AC520" s="28"/>
      <c r="AD520" s="28"/>
      <c r="AE520" s="28"/>
      <c r="AF520" s="28"/>
      <c r="AG520" s="28"/>
      <c r="AH520" s="28"/>
      <c r="AI520" s="28"/>
      <c r="AJ520" s="28"/>
      <c r="AK520" s="28"/>
      <c r="AL520" s="28"/>
      <c r="AM520" s="28"/>
      <c r="AN520" s="28"/>
      <c r="AO520" s="28"/>
      <c r="AP520" s="28"/>
      <c r="AQ520" s="393"/>
      <c r="AR520" s="28"/>
      <c r="AS520" s="50"/>
    </row>
    <row r="521" spans="1:45" ht="6" customHeight="1">
      <c r="A521" s="35"/>
      <c r="B521" s="590"/>
      <c r="C521" s="41"/>
      <c r="D521" s="51"/>
      <c r="E521" s="27"/>
      <c r="F521" s="27"/>
      <c r="G521" s="27"/>
      <c r="H521" s="27"/>
      <c r="I521" s="27"/>
      <c r="J521" s="27"/>
      <c r="K521" s="27"/>
      <c r="L521" s="27"/>
      <c r="M521" s="331"/>
      <c r="N521" s="27"/>
      <c r="O521" s="331"/>
      <c r="P521" s="27"/>
      <c r="Q521" s="27"/>
      <c r="R521" s="384"/>
      <c r="S521" s="384"/>
      <c r="T521" s="221"/>
      <c r="U521" s="27"/>
      <c r="V521" s="51"/>
      <c r="W521" s="27"/>
      <c r="X521" s="27"/>
      <c r="Y521" s="27"/>
      <c r="Z521" s="27"/>
      <c r="AA521" s="27"/>
      <c r="AB521" s="27"/>
      <c r="AC521" s="27"/>
      <c r="AD521" s="1264"/>
      <c r="AE521" s="27"/>
      <c r="AF521" s="27"/>
      <c r="AG521" s="27"/>
      <c r="AH521" s="27"/>
      <c r="AI521" s="27"/>
      <c r="AJ521" s="27"/>
      <c r="AK521" s="27"/>
      <c r="AL521" s="27"/>
      <c r="AM521" s="27"/>
      <c r="AN521" s="27"/>
      <c r="AO521" s="27"/>
      <c r="AP521" s="27"/>
      <c r="AQ521" s="27"/>
      <c r="AR521" s="27"/>
      <c r="AS521" s="44"/>
    </row>
    <row r="522" spans="1:45" ht="11.25" customHeight="1">
      <c r="A522" s="36"/>
      <c r="B522" s="214">
        <v>921</v>
      </c>
      <c r="D522" s="4"/>
      <c r="E522" s="1733" t="str">
        <f ca="1">VLOOKUP(INDIRECT(ADDRESS(ROW(),COLUMN()-3)),INDIRECT("translations[[Question Num]:["&amp; Language_Selected &amp;"]]"),MATCH(Language_Selected,Language_Options,0)+1,FALSE)</f>
        <v>Are any of the following CONTRACEPTIVE commodities available in the facility/location today? 
READ OUT EACH ITEM LISTED IN CAPITAL LETTERS.
CHECK TO SEE IF AT LEAST ONE IS VALID (NOT EXPIRED)
COMBINED ORAL CONTRACEPTIVE PILLS</v>
      </c>
      <c r="F522" s="1733"/>
      <c r="G522" s="1733"/>
      <c r="H522" s="1733"/>
      <c r="I522" s="1733"/>
      <c r="J522" s="1733"/>
      <c r="K522" s="1733"/>
      <c r="L522" s="1733"/>
      <c r="M522" s="1733"/>
      <c r="N522" s="1733"/>
      <c r="O522" s="1733"/>
      <c r="P522" s="1733"/>
      <c r="Q522" s="1733"/>
      <c r="R522" s="1733"/>
      <c r="S522" s="1733"/>
      <c r="T522" s="1733"/>
      <c r="U522" s="46"/>
      <c r="V522" s="1788" t="s">
        <v>597</v>
      </c>
      <c r="W522" s="1789"/>
      <c r="X522" s="1789"/>
      <c r="Y522" s="1789"/>
      <c r="Z522" s="1789"/>
      <c r="AA522" s="1789"/>
      <c r="AB522" s="1789"/>
      <c r="AC522" s="1789"/>
      <c r="AD522" s="1858"/>
      <c r="AE522" s="1789" t="s">
        <v>598</v>
      </c>
      <c r="AF522" s="1789"/>
      <c r="AG522" s="1789"/>
      <c r="AH522" s="1789"/>
      <c r="AI522" s="1789"/>
      <c r="AJ522" s="1789"/>
      <c r="AK522" s="1789"/>
      <c r="AL522" s="1789"/>
      <c r="AM522" s="1789"/>
      <c r="AN522" s="1789"/>
      <c r="AO522" s="1789"/>
      <c r="AP522" s="1789"/>
      <c r="AQ522" s="1789"/>
      <c r="AR522" s="1789"/>
      <c r="AS522" s="1790"/>
    </row>
    <row r="523" spans="1:45" ht="11.25" customHeight="1">
      <c r="A523" s="36"/>
      <c r="B523" s="214"/>
      <c r="D523" s="4"/>
      <c r="E523" s="1733"/>
      <c r="F523" s="1733"/>
      <c r="G523" s="1733"/>
      <c r="H523" s="1733"/>
      <c r="I523" s="1733"/>
      <c r="J523" s="1733"/>
      <c r="K523" s="1733"/>
      <c r="L523" s="1733"/>
      <c r="M523" s="1733"/>
      <c r="N523" s="1733"/>
      <c r="O523" s="1733"/>
      <c r="P523" s="1733"/>
      <c r="Q523" s="1733"/>
      <c r="R523" s="1733"/>
      <c r="S523" s="1733"/>
      <c r="T523" s="1733"/>
      <c r="U523" s="46"/>
      <c r="V523" s="1788"/>
      <c r="W523" s="1789"/>
      <c r="X523" s="1789"/>
      <c r="Y523" s="1789"/>
      <c r="Z523" s="1789"/>
      <c r="AA523" s="1789"/>
      <c r="AB523" s="1789"/>
      <c r="AC523" s="1789"/>
      <c r="AD523" s="1858"/>
      <c r="AE523" s="1789"/>
      <c r="AF523" s="1789"/>
      <c r="AG523" s="1789"/>
      <c r="AH523" s="1789"/>
      <c r="AI523" s="1789"/>
      <c r="AJ523" s="1789"/>
      <c r="AK523" s="1789"/>
      <c r="AL523" s="1789"/>
      <c r="AM523" s="1789"/>
      <c r="AN523" s="1789"/>
      <c r="AO523" s="1789"/>
      <c r="AP523" s="1789"/>
      <c r="AQ523" s="1789"/>
      <c r="AR523" s="1789"/>
      <c r="AS523" s="1790"/>
    </row>
    <row r="524" spans="1:45" ht="6" customHeight="1">
      <c r="A524" s="36"/>
      <c r="B524" s="214"/>
      <c r="D524" s="4"/>
      <c r="E524" s="1733"/>
      <c r="F524" s="1733"/>
      <c r="G524" s="1733"/>
      <c r="H524" s="1733"/>
      <c r="I524" s="1733"/>
      <c r="J524" s="1733"/>
      <c r="K524" s="1733"/>
      <c r="L524" s="1733"/>
      <c r="M524" s="1733"/>
      <c r="N524" s="1733"/>
      <c r="O524" s="1733"/>
      <c r="P524" s="1733"/>
      <c r="Q524" s="1733"/>
      <c r="R524" s="1733"/>
      <c r="S524" s="1733"/>
      <c r="T524" s="1733"/>
      <c r="U524" s="46"/>
      <c r="V524" s="254"/>
      <c r="W524" s="196"/>
      <c r="X524" s="196"/>
      <c r="Y524" s="196"/>
      <c r="Z524" s="196"/>
      <c r="AA524" s="196"/>
      <c r="AB524" s="196"/>
      <c r="AC524" s="196"/>
      <c r="AD524" s="1265"/>
      <c r="AE524" s="196"/>
      <c r="AF524" s="196"/>
      <c r="AG524" s="196"/>
      <c r="AH524" s="196"/>
      <c r="AI524" s="196"/>
      <c r="AJ524" s="196"/>
      <c r="AK524" s="196"/>
      <c r="AL524" s="196"/>
      <c r="AM524" s="196"/>
      <c r="AN524" s="196"/>
      <c r="AO524" s="196"/>
      <c r="AP524" s="196"/>
      <c r="AQ524" s="196"/>
      <c r="AR524" s="196"/>
      <c r="AS524" s="255"/>
    </row>
    <row r="525" spans="1:45" ht="6" customHeight="1">
      <c r="A525" s="36"/>
      <c r="B525" s="214"/>
      <c r="D525" s="4"/>
      <c r="E525" s="1733"/>
      <c r="F525" s="1733"/>
      <c r="G525" s="1733"/>
      <c r="H525" s="1733"/>
      <c r="I525" s="1733"/>
      <c r="J525" s="1733"/>
      <c r="K525" s="1733"/>
      <c r="L525" s="1733"/>
      <c r="M525" s="1733"/>
      <c r="N525" s="1733"/>
      <c r="O525" s="1733"/>
      <c r="P525" s="1733"/>
      <c r="Q525" s="1733"/>
      <c r="R525" s="1733"/>
      <c r="S525" s="1733"/>
      <c r="T525" s="1733"/>
      <c r="U525" s="46"/>
      <c r="V525" s="256"/>
      <c r="W525" s="226"/>
      <c r="X525" s="226"/>
      <c r="Y525" s="226"/>
      <c r="Z525" s="226"/>
      <c r="AA525" s="226"/>
      <c r="AB525" s="226"/>
      <c r="AC525" s="226"/>
      <c r="AD525" s="1276"/>
      <c r="AE525" s="226"/>
      <c r="AF525" s="226"/>
      <c r="AG525" s="226"/>
      <c r="AH525" s="226"/>
      <c r="AI525" s="226"/>
      <c r="AJ525" s="226"/>
      <c r="AK525" s="226"/>
      <c r="AL525" s="226"/>
      <c r="AM525" s="226"/>
      <c r="AN525" s="226"/>
      <c r="AO525" s="226"/>
      <c r="AP525" s="226"/>
      <c r="AQ525" s="226"/>
      <c r="AR525" s="226"/>
      <c r="AS525" s="353"/>
    </row>
    <row r="526" spans="1:45" ht="11.25" customHeight="1">
      <c r="A526" s="36"/>
      <c r="B526" s="214"/>
      <c r="D526" s="4"/>
      <c r="E526" s="1733"/>
      <c r="F526" s="1733"/>
      <c r="G526" s="1733"/>
      <c r="H526" s="1733"/>
      <c r="I526" s="1733"/>
      <c r="J526" s="1733"/>
      <c r="K526" s="1733"/>
      <c r="L526" s="1733"/>
      <c r="M526" s="1733"/>
      <c r="N526" s="1733"/>
      <c r="O526" s="1733"/>
      <c r="P526" s="1733"/>
      <c r="Q526" s="1733"/>
      <c r="R526" s="1733"/>
      <c r="S526" s="1733"/>
      <c r="T526" s="1733"/>
      <c r="U526" s="46"/>
      <c r="V526" s="1825" t="s">
        <v>560</v>
      </c>
      <c r="W526" s="1811"/>
      <c r="X526" s="1811"/>
      <c r="Y526" s="1811"/>
      <c r="Z526" s="1811" t="s">
        <v>561</v>
      </c>
      <c r="AA526" s="1811"/>
      <c r="AB526" s="1811"/>
      <c r="AC526" s="1811"/>
      <c r="AD526" s="1861"/>
      <c r="AE526" s="1811" t="s">
        <v>599</v>
      </c>
      <c r="AF526" s="1811"/>
      <c r="AG526" s="1811"/>
      <c r="AH526" s="1811"/>
      <c r="AI526" s="1811"/>
      <c r="AJ526" s="1811" t="s">
        <v>600</v>
      </c>
      <c r="AK526" s="1811"/>
      <c r="AL526" s="1811"/>
      <c r="AM526" s="1811"/>
      <c r="AN526" s="1811"/>
      <c r="AO526" s="1811" t="s">
        <v>601</v>
      </c>
      <c r="AP526" s="1811"/>
      <c r="AQ526" s="1811"/>
      <c r="AR526" s="1811"/>
      <c r="AS526" s="1834"/>
    </row>
    <row r="527" spans="1:45" ht="11.25" customHeight="1">
      <c r="A527" s="36"/>
      <c r="B527" s="214"/>
      <c r="D527" s="4"/>
      <c r="E527" s="1733"/>
      <c r="F527" s="1733"/>
      <c r="G527" s="1733"/>
      <c r="H527" s="1733"/>
      <c r="I527" s="1733"/>
      <c r="J527" s="1733"/>
      <c r="K527" s="1733"/>
      <c r="L527" s="1733"/>
      <c r="M527" s="1733"/>
      <c r="N527" s="1733"/>
      <c r="O527" s="1733"/>
      <c r="P527" s="1733"/>
      <c r="Q527" s="1733"/>
      <c r="R527" s="1733"/>
      <c r="S527" s="1733"/>
      <c r="T527" s="1733"/>
      <c r="U527" s="46"/>
      <c r="V527" s="1825"/>
      <c r="W527" s="1811"/>
      <c r="X527" s="1811"/>
      <c r="Y527" s="1811"/>
      <c r="Z527" s="1811"/>
      <c r="AA527" s="1811"/>
      <c r="AB527" s="1811"/>
      <c r="AC527" s="1811"/>
      <c r="AD527" s="1861"/>
      <c r="AE527" s="1811"/>
      <c r="AF527" s="1811"/>
      <c r="AG527" s="1811"/>
      <c r="AH527" s="1811"/>
      <c r="AI527" s="1811"/>
      <c r="AJ527" s="1811"/>
      <c r="AK527" s="1811"/>
      <c r="AL527" s="1811"/>
      <c r="AM527" s="1811"/>
      <c r="AN527" s="1811"/>
      <c r="AO527" s="1811"/>
      <c r="AP527" s="1811"/>
      <c r="AQ527" s="1811"/>
      <c r="AR527" s="1811"/>
      <c r="AS527" s="1834"/>
    </row>
    <row r="528" spans="1:45" ht="11.25" customHeight="1">
      <c r="A528" s="36"/>
      <c r="B528" s="214"/>
      <c r="D528" s="4"/>
      <c r="E528" s="1733"/>
      <c r="F528" s="1733"/>
      <c r="G528" s="1733"/>
      <c r="H528" s="1733"/>
      <c r="I528" s="1733"/>
      <c r="J528" s="1733"/>
      <c r="K528" s="1733"/>
      <c r="L528" s="1733"/>
      <c r="M528" s="1733"/>
      <c r="N528" s="1733"/>
      <c r="O528" s="1733"/>
      <c r="P528" s="1733"/>
      <c r="Q528" s="1733"/>
      <c r="R528" s="1733"/>
      <c r="S528" s="1733"/>
      <c r="T528" s="1733"/>
      <c r="U528" s="46"/>
      <c r="V528" s="1825"/>
      <c r="W528" s="1811"/>
      <c r="X528" s="1811"/>
      <c r="Y528" s="1811"/>
      <c r="Z528" s="1811"/>
      <c r="AA528" s="1811"/>
      <c r="AB528" s="1811"/>
      <c r="AC528" s="1811"/>
      <c r="AD528" s="1861"/>
      <c r="AE528" s="1811"/>
      <c r="AF528" s="1811"/>
      <c r="AG528" s="1811"/>
      <c r="AH528" s="1811"/>
      <c r="AI528" s="1811"/>
      <c r="AJ528" s="1811"/>
      <c r="AK528" s="1811"/>
      <c r="AL528" s="1811"/>
      <c r="AM528" s="1811"/>
      <c r="AN528" s="1811"/>
      <c r="AO528" s="1811"/>
      <c r="AP528" s="1811"/>
      <c r="AQ528" s="1811"/>
      <c r="AR528" s="1811"/>
      <c r="AS528" s="1834"/>
    </row>
    <row r="529" spans="1:45" ht="11.25" customHeight="1">
      <c r="A529" s="36"/>
      <c r="B529" s="214"/>
      <c r="D529" s="4"/>
      <c r="E529" s="1733"/>
      <c r="F529" s="1733"/>
      <c r="G529" s="1733"/>
      <c r="H529" s="1733"/>
      <c r="I529" s="1733"/>
      <c r="J529" s="1733"/>
      <c r="K529" s="1733"/>
      <c r="L529" s="1733"/>
      <c r="M529" s="1733"/>
      <c r="N529" s="1733"/>
      <c r="O529" s="1733"/>
      <c r="P529" s="1733"/>
      <c r="Q529" s="1733"/>
      <c r="R529" s="1733"/>
      <c r="S529" s="1733"/>
      <c r="T529" s="1733"/>
      <c r="U529" s="46"/>
      <c r="V529" s="1825"/>
      <c r="W529" s="1811"/>
      <c r="X529" s="1811"/>
      <c r="Y529" s="1811"/>
      <c r="Z529" s="1811"/>
      <c r="AA529" s="1811"/>
      <c r="AB529" s="1811"/>
      <c r="AC529" s="1811"/>
      <c r="AD529" s="1861"/>
      <c r="AE529" s="1811"/>
      <c r="AF529" s="1811"/>
      <c r="AG529" s="1811"/>
      <c r="AH529" s="1811"/>
      <c r="AI529" s="1811"/>
      <c r="AJ529" s="1811"/>
      <c r="AK529" s="1811"/>
      <c r="AL529" s="1811"/>
      <c r="AM529" s="1811"/>
      <c r="AN529" s="1811"/>
      <c r="AO529" s="1811"/>
      <c r="AP529" s="1811"/>
      <c r="AQ529" s="1811"/>
      <c r="AR529" s="1811"/>
      <c r="AS529" s="1834"/>
    </row>
    <row r="530" spans="1:45" ht="6" customHeight="1">
      <c r="A530" s="36"/>
      <c r="B530" s="214"/>
      <c r="D530" s="4"/>
      <c r="E530" s="1733"/>
      <c r="F530" s="1733"/>
      <c r="G530" s="1733"/>
      <c r="H530" s="1733"/>
      <c r="I530" s="1733"/>
      <c r="J530" s="1733"/>
      <c r="K530" s="1733"/>
      <c r="L530" s="1733"/>
      <c r="M530" s="1733"/>
      <c r="N530" s="1733"/>
      <c r="O530" s="1733"/>
      <c r="P530" s="1733"/>
      <c r="Q530" s="1733"/>
      <c r="R530" s="1733"/>
      <c r="S530" s="1733"/>
      <c r="T530" s="1733"/>
      <c r="U530" s="46"/>
      <c r="V530" s="6"/>
      <c r="W530" s="7"/>
      <c r="X530" s="285"/>
      <c r="Y530" s="7"/>
      <c r="Z530" s="7"/>
      <c r="AA530" s="7"/>
      <c r="AB530" s="285"/>
      <c r="AC530" s="285"/>
      <c r="AD530" s="1267"/>
      <c r="AE530" s="53"/>
      <c r="AF530" s="7"/>
      <c r="AG530" s="285"/>
      <c r="AH530" s="53"/>
      <c r="AI530" s="7"/>
      <c r="AJ530" s="7"/>
      <c r="AK530" s="7"/>
      <c r="AL530" s="285"/>
      <c r="AM530" s="7"/>
      <c r="AN530" s="7"/>
      <c r="AO530" s="241"/>
      <c r="AP530" s="7"/>
      <c r="AQ530" s="285"/>
      <c r="AR530" s="333"/>
      <c r="AS530" s="54"/>
    </row>
    <row r="531" spans="1:45" ht="6" customHeight="1">
      <c r="A531" s="36"/>
      <c r="B531" s="214"/>
      <c r="D531" s="4"/>
      <c r="E531" s="1733"/>
      <c r="F531" s="1733"/>
      <c r="G531" s="1733"/>
      <c r="H531" s="1733"/>
      <c r="I531" s="1733"/>
      <c r="J531" s="1733"/>
      <c r="K531" s="1733"/>
      <c r="L531" s="1733"/>
      <c r="M531" s="1733"/>
      <c r="N531" s="1733"/>
      <c r="O531" s="1733"/>
      <c r="P531" s="1733"/>
      <c r="Q531" s="1733"/>
      <c r="R531" s="1733"/>
      <c r="S531" s="1733"/>
      <c r="T531" s="1733"/>
      <c r="U531" s="46"/>
      <c r="V531" s="4"/>
      <c r="X531" s="16"/>
      <c r="AC531" s="92"/>
      <c r="AD531" s="1271"/>
      <c r="AE531" s="14"/>
      <c r="AF531" s="15"/>
      <c r="AH531" s="16"/>
      <c r="AI531" s="15"/>
      <c r="AM531" s="16"/>
      <c r="AO531" s="125"/>
      <c r="AQ531" s="16"/>
      <c r="AR531" s="332"/>
      <c r="AS531" s="45"/>
    </row>
    <row r="532" spans="1:45" ht="11.25" customHeight="1">
      <c r="A532" s="36"/>
      <c r="B532" s="214" t="s">
        <v>131</v>
      </c>
      <c r="D532" s="4"/>
      <c r="E532" s="1733"/>
      <c r="F532" s="1733"/>
      <c r="G532" s="1733"/>
      <c r="H532" s="1733"/>
      <c r="I532" s="1733"/>
      <c r="J532" s="1733"/>
      <c r="K532" s="1733"/>
      <c r="L532" s="1733"/>
      <c r="M532" s="1733"/>
      <c r="N532" s="1733"/>
      <c r="O532" s="1733"/>
      <c r="P532" s="1733"/>
      <c r="Q532" s="1733"/>
      <c r="R532" s="1733"/>
      <c r="S532" s="1733"/>
      <c r="T532" s="1733"/>
      <c r="U532" s="46"/>
      <c r="V532" s="4"/>
      <c r="W532" s="336"/>
      <c r="X532" s="537" t="s">
        <v>21</v>
      </c>
      <c r="Y532" s="336"/>
      <c r="Z532" s="336"/>
      <c r="AA532" s="336"/>
      <c r="AB532" s="537" t="s">
        <v>23</v>
      </c>
      <c r="AC532" s="537"/>
      <c r="AD532" s="1275"/>
      <c r="AE532" s="73"/>
      <c r="AF532" s="336"/>
      <c r="AG532" s="537" t="s">
        <v>25</v>
      </c>
      <c r="AH532" s="73"/>
      <c r="AI532" s="336"/>
      <c r="AJ532" s="336"/>
      <c r="AK532" s="336"/>
      <c r="AL532" s="537" t="s">
        <v>27</v>
      </c>
      <c r="AM532" s="336"/>
      <c r="AN532" s="336"/>
      <c r="AO532" s="18"/>
      <c r="AP532" s="336"/>
      <c r="AQ532" s="537" t="s">
        <v>29</v>
      </c>
      <c r="AR532" s="175"/>
      <c r="AS532" s="45"/>
    </row>
    <row r="533" spans="1:45" ht="11.25" customHeight="1">
      <c r="A533" s="36"/>
      <c r="B533" s="214"/>
      <c r="D533" s="4"/>
      <c r="E533" s="1733"/>
      <c r="F533" s="1733"/>
      <c r="G533" s="1733"/>
      <c r="H533" s="1733"/>
      <c r="I533" s="1733"/>
      <c r="J533" s="1733"/>
      <c r="K533" s="1733"/>
      <c r="L533" s="1733"/>
      <c r="M533" s="1733"/>
      <c r="N533" s="1733"/>
      <c r="O533" s="1733"/>
      <c r="P533" s="1733"/>
      <c r="Q533" s="1733"/>
      <c r="R533" s="1733"/>
      <c r="S533" s="1733"/>
      <c r="T533" s="1733"/>
      <c r="U533" s="46"/>
      <c r="V533" s="4"/>
      <c r="W533" s="336"/>
      <c r="X533" s="537"/>
      <c r="Y533" s="336"/>
      <c r="Z533" s="336"/>
      <c r="AA533" s="336"/>
      <c r="AB533" s="537"/>
      <c r="AC533" s="537"/>
      <c r="AD533" s="1275"/>
      <c r="AE533" s="73"/>
      <c r="AF533" s="336"/>
      <c r="AG533" s="537"/>
      <c r="AH533" s="73"/>
      <c r="AI533" s="336"/>
      <c r="AJ533" s="336"/>
      <c r="AK533" s="336"/>
      <c r="AL533" s="537"/>
      <c r="AM533" s="336"/>
      <c r="AN533" s="336"/>
      <c r="AO533" s="18"/>
      <c r="AP533" s="336"/>
      <c r="AQ533" s="537"/>
      <c r="AR533" s="175"/>
      <c r="AS533" s="45"/>
    </row>
    <row r="534" spans="1:45" ht="6" customHeight="1">
      <c r="A534" s="36"/>
      <c r="B534" s="214"/>
      <c r="D534" s="6"/>
      <c r="E534" s="7"/>
      <c r="F534" s="7"/>
      <c r="G534" s="7"/>
      <c r="H534" s="7"/>
      <c r="I534" s="7"/>
      <c r="J534" s="71"/>
      <c r="K534" s="71"/>
      <c r="L534" s="71"/>
      <c r="M534" s="71"/>
      <c r="N534" s="71"/>
      <c r="O534" s="71"/>
      <c r="P534" s="71"/>
      <c r="Q534" s="71"/>
      <c r="R534" s="285"/>
      <c r="S534" s="285"/>
      <c r="T534" s="541"/>
      <c r="U534" s="31"/>
      <c r="V534" s="6"/>
      <c r="W534" s="545"/>
      <c r="X534" s="541"/>
      <c r="Y534" s="545"/>
      <c r="Z534" s="545"/>
      <c r="AA534" s="545"/>
      <c r="AB534" s="287"/>
      <c r="AC534" s="287"/>
      <c r="AD534" s="1265"/>
      <c r="AE534" s="196"/>
      <c r="AF534" s="545"/>
      <c r="AG534" s="541"/>
      <c r="AH534" s="196"/>
      <c r="AI534" s="545"/>
      <c r="AJ534" s="545"/>
      <c r="AK534" s="545"/>
      <c r="AL534" s="541"/>
      <c r="AM534" s="545"/>
      <c r="AN534" s="545"/>
      <c r="AO534" s="114"/>
      <c r="AP534" s="545"/>
      <c r="AQ534" s="541"/>
      <c r="AR534" s="351"/>
      <c r="AS534" s="54"/>
    </row>
    <row r="535" spans="1:45" ht="6" customHeight="1">
      <c r="A535" s="36"/>
      <c r="B535" s="214"/>
      <c r="D535" s="4"/>
      <c r="E535" s="1"/>
      <c r="J535" s="24"/>
      <c r="K535" s="24"/>
      <c r="L535" s="24"/>
      <c r="M535" s="24"/>
      <c r="N535" s="24"/>
      <c r="O535" s="24"/>
      <c r="P535" s="24"/>
      <c r="Q535" s="24"/>
      <c r="R535" s="16"/>
      <c r="S535" s="16"/>
      <c r="T535" s="537"/>
      <c r="U535" s="46"/>
      <c r="V535" s="4"/>
      <c r="W535" s="336"/>
      <c r="X535" s="537"/>
      <c r="Y535" s="336"/>
      <c r="Z535" s="336"/>
      <c r="AA535" s="336"/>
      <c r="AB535" s="92"/>
      <c r="AC535" s="92"/>
      <c r="AD535" s="1275"/>
      <c r="AE535" s="73"/>
      <c r="AF535" s="336"/>
      <c r="AG535" s="537"/>
      <c r="AH535" s="73"/>
      <c r="AI535" s="336"/>
      <c r="AJ535" s="336"/>
      <c r="AK535" s="336"/>
      <c r="AL535" s="537"/>
      <c r="AM535" s="336"/>
      <c r="AN535" s="336"/>
      <c r="AO535" s="18"/>
      <c r="AP535" s="336"/>
      <c r="AQ535" s="537"/>
      <c r="AR535" s="175"/>
      <c r="AS535" s="45"/>
    </row>
    <row r="536" spans="1:45" ht="11.25" customHeight="1">
      <c r="A536" s="36"/>
      <c r="B536" s="214" t="s">
        <v>132</v>
      </c>
      <c r="D536" s="4"/>
      <c r="E536" s="1733" t="str">
        <f ca="1">VLOOKUP(CONCATENATE($B$522&amp;"-"&amp;INDIRECT(ADDRESS(ROW(),COLUMN()-3))),INDIRECT("translations[[Question Num]:["&amp; Language_Selected &amp;"]]"),MATCH(Language_Selected,Language_Options,0)+1,FALSE)</f>
        <v>PROGESTIN-ONLY CONTRACEPTIVE PILLS</v>
      </c>
      <c r="F536" s="1733"/>
      <c r="G536" s="1733"/>
      <c r="H536" s="1733"/>
      <c r="I536" s="1733"/>
      <c r="J536" s="1733"/>
      <c r="K536" s="1733"/>
      <c r="L536" s="1733"/>
      <c r="M536" s="1733"/>
      <c r="N536" s="1733"/>
      <c r="O536" s="1733"/>
      <c r="P536" s="1733"/>
      <c r="Q536" s="1733"/>
      <c r="R536" s="1733"/>
      <c r="S536" s="1733"/>
      <c r="T536" s="1733"/>
      <c r="U536" s="46"/>
      <c r="V536" s="4"/>
      <c r="W536" s="336"/>
      <c r="X536" s="537" t="s">
        <v>21</v>
      </c>
      <c r="Y536" s="336"/>
      <c r="Z536" s="336"/>
      <c r="AA536" s="336"/>
      <c r="AB536" s="537" t="s">
        <v>23</v>
      </c>
      <c r="AC536" s="537"/>
      <c r="AD536" s="1275"/>
      <c r="AE536" s="73"/>
      <c r="AF536" s="336"/>
      <c r="AG536" s="537" t="s">
        <v>25</v>
      </c>
      <c r="AH536" s="73"/>
      <c r="AI536" s="336"/>
      <c r="AJ536" s="336"/>
      <c r="AK536" s="336"/>
      <c r="AL536" s="537" t="s">
        <v>27</v>
      </c>
      <c r="AM536" s="336"/>
      <c r="AN536" s="336"/>
      <c r="AO536" s="18"/>
      <c r="AP536" s="336"/>
      <c r="AQ536" s="537" t="s">
        <v>29</v>
      </c>
      <c r="AR536" s="175"/>
      <c r="AS536" s="45"/>
    </row>
    <row r="537" spans="1:45" ht="11.25" customHeight="1">
      <c r="A537" s="36"/>
      <c r="B537" s="214"/>
      <c r="D537" s="4"/>
      <c r="E537" s="1733"/>
      <c r="F537" s="1733"/>
      <c r="G537" s="1733"/>
      <c r="H537" s="1733"/>
      <c r="I537" s="1733"/>
      <c r="J537" s="1733"/>
      <c r="K537" s="1733"/>
      <c r="L537" s="1733"/>
      <c r="M537" s="1733"/>
      <c r="N537" s="1733"/>
      <c r="O537" s="1733"/>
      <c r="P537" s="1733"/>
      <c r="Q537" s="1733"/>
      <c r="R537" s="1733"/>
      <c r="S537" s="1733"/>
      <c r="T537" s="1733"/>
      <c r="U537" s="46"/>
      <c r="V537" s="4"/>
      <c r="W537" s="336"/>
      <c r="X537" s="537"/>
      <c r="Y537" s="336"/>
      <c r="Z537" s="336"/>
      <c r="AA537" s="336"/>
      <c r="AB537" s="537"/>
      <c r="AC537" s="537"/>
      <c r="AD537" s="1275"/>
      <c r="AE537" s="73"/>
      <c r="AF537" s="336"/>
      <c r="AG537" s="537"/>
      <c r="AH537" s="73"/>
      <c r="AI537" s="336"/>
      <c r="AJ537" s="336"/>
      <c r="AK537" s="336"/>
      <c r="AL537" s="537"/>
      <c r="AM537" s="336"/>
      <c r="AN537" s="336"/>
      <c r="AO537" s="18"/>
      <c r="AP537" s="336"/>
      <c r="AQ537" s="537"/>
      <c r="AR537" s="175"/>
      <c r="AS537" s="45"/>
    </row>
    <row r="538" spans="1:45" ht="6" customHeight="1">
      <c r="A538" s="36"/>
      <c r="B538" s="214"/>
      <c r="D538" s="6"/>
      <c r="E538" s="7"/>
      <c r="F538" s="7"/>
      <c r="G538" s="7"/>
      <c r="H538" s="7"/>
      <c r="I538" s="7"/>
      <c r="J538" s="71"/>
      <c r="K538" s="71"/>
      <c r="L538" s="71"/>
      <c r="M538" s="71"/>
      <c r="N538" s="71"/>
      <c r="O538" s="71"/>
      <c r="P538" s="71"/>
      <c r="Q538" s="71"/>
      <c r="R538" s="285"/>
      <c r="S538" s="285"/>
      <c r="T538" s="541"/>
      <c r="U538" s="31"/>
      <c r="V538" s="6"/>
      <c r="W538" s="545"/>
      <c r="X538" s="541"/>
      <c r="Y538" s="545"/>
      <c r="Z538" s="545"/>
      <c r="AA538" s="545"/>
      <c r="AB538" s="287"/>
      <c r="AC538" s="287"/>
      <c r="AD538" s="1265"/>
      <c r="AE538" s="196"/>
      <c r="AF538" s="545"/>
      <c r="AG538" s="541"/>
      <c r="AH538" s="196"/>
      <c r="AI538" s="545"/>
      <c r="AJ538" s="545"/>
      <c r="AK538" s="545"/>
      <c r="AL538" s="541"/>
      <c r="AM538" s="545"/>
      <c r="AN538" s="545"/>
      <c r="AO538" s="114"/>
      <c r="AP538" s="545"/>
      <c r="AQ538" s="541"/>
      <c r="AR538" s="351"/>
      <c r="AS538" s="54"/>
    </row>
    <row r="539" spans="1:45" ht="6" customHeight="1">
      <c r="A539" s="36"/>
      <c r="B539" s="214"/>
      <c r="D539" s="4"/>
      <c r="E539" s="1"/>
      <c r="J539" s="24"/>
      <c r="K539" s="24"/>
      <c r="L539" s="24"/>
      <c r="M539" s="24"/>
      <c r="N539" s="24"/>
      <c r="O539" s="24"/>
      <c r="P539" s="24"/>
      <c r="Q539" s="24"/>
      <c r="R539" s="16"/>
      <c r="S539" s="16"/>
      <c r="T539" s="537"/>
      <c r="U539" s="46"/>
      <c r="V539" s="4"/>
      <c r="W539" s="336"/>
      <c r="X539" s="537"/>
      <c r="Y539" s="336"/>
      <c r="Z539" s="336"/>
      <c r="AA539" s="336"/>
      <c r="AB539" s="92"/>
      <c r="AC539" s="92"/>
      <c r="AD539" s="1275"/>
      <c r="AE539" s="73"/>
      <c r="AF539" s="336"/>
      <c r="AG539" s="537"/>
      <c r="AH539" s="73"/>
      <c r="AI539" s="336"/>
      <c r="AJ539" s="336"/>
      <c r="AK539" s="336"/>
      <c r="AL539" s="537"/>
      <c r="AM539" s="336"/>
      <c r="AN539" s="336"/>
      <c r="AO539" s="18"/>
      <c r="AP539" s="336"/>
      <c r="AQ539" s="537"/>
      <c r="AR539" s="175"/>
      <c r="AS539" s="45"/>
    </row>
    <row r="540" spans="1:45" ht="11.25" customHeight="1">
      <c r="A540" s="36"/>
      <c r="B540" s="214" t="s">
        <v>133</v>
      </c>
      <c r="D540" s="4"/>
      <c r="E540" s="1733" t="str">
        <f ca="1">VLOOKUP(CONCATENATE($B$522&amp;"-"&amp;INDIRECT(ADDRESS(ROW(),COLUMN()-3))),INDIRECT("translations[[Question Num]:["&amp; Language_Selected &amp;"]]"),MATCH(Language_Selected,Language_Options,0)+1,FALSE)</f>
        <v>COMBINED INJECTABLE CONTRACEPTIVES</v>
      </c>
      <c r="F540" s="1733"/>
      <c r="G540" s="1733"/>
      <c r="H540" s="1733"/>
      <c r="I540" s="1733"/>
      <c r="J540" s="1733"/>
      <c r="K540" s="1733"/>
      <c r="L540" s="1733"/>
      <c r="M540" s="1733"/>
      <c r="N540" s="1733"/>
      <c r="O540" s="1733"/>
      <c r="P540" s="1733"/>
      <c r="Q540" s="1733"/>
      <c r="R540" s="1733"/>
      <c r="S540" s="1733"/>
      <c r="T540" s="1733"/>
      <c r="U540" s="46"/>
      <c r="V540" s="4"/>
      <c r="W540" s="336"/>
      <c r="X540" s="537" t="s">
        <v>21</v>
      </c>
      <c r="Y540" s="336"/>
      <c r="Z540" s="336"/>
      <c r="AA540" s="336"/>
      <c r="AB540" s="537" t="s">
        <v>23</v>
      </c>
      <c r="AC540" s="537"/>
      <c r="AD540" s="1275"/>
      <c r="AE540" s="73"/>
      <c r="AF540" s="336"/>
      <c r="AG540" s="537" t="s">
        <v>25</v>
      </c>
      <c r="AH540" s="73"/>
      <c r="AI540" s="336"/>
      <c r="AJ540" s="336"/>
      <c r="AK540" s="336"/>
      <c r="AL540" s="537" t="s">
        <v>27</v>
      </c>
      <c r="AM540" s="336"/>
      <c r="AN540" s="336"/>
      <c r="AO540" s="18"/>
      <c r="AP540" s="336"/>
      <c r="AQ540" s="537" t="s">
        <v>29</v>
      </c>
      <c r="AR540" s="175"/>
      <c r="AS540" s="45"/>
    </row>
    <row r="541" spans="1:45" ht="11.25" customHeight="1">
      <c r="A541" s="36"/>
      <c r="B541" s="214"/>
      <c r="D541" s="4"/>
      <c r="E541" s="1733"/>
      <c r="F541" s="1733"/>
      <c r="G541" s="1733"/>
      <c r="H541" s="1733"/>
      <c r="I541" s="1733"/>
      <c r="J541" s="1733"/>
      <c r="K541" s="1733"/>
      <c r="L541" s="1733"/>
      <c r="M541" s="1733"/>
      <c r="N541" s="1733"/>
      <c r="O541" s="1733"/>
      <c r="P541" s="1733"/>
      <c r="Q541" s="1733"/>
      <c r="R541" s="1733"/>
      <c r="S541" s="1733"/>
      <c r="T541" s="1733"/>
      <c r="U541" s="46"/>
      <c r="V541" s="4"/>
      <c r="W541" s="336"/>
      <c r="X541" s="537"/>
      <c r="Y541" s="336"/>
      <c r="Z541" s="336"/>
      <c r="AA541" s="336"/>
      <c r="AB541" s="537"/>
      <c r="AC541" s="537"/>
      <c r="AD541" s="1275"/>
      <c r="AE541" s="73"/>
      <c r="AF541" s="336"/>
      <c r="AG541" s="537"/>
      <c r="AH541" s="73"/>
      <c r="AI541" s="336"/>
      <c r="AJ541" s="336"/>
      <c r="AK541" s="336"/>
      <c r="AL541" s="537"/>
      <c r="AM541" s="336"/>
      <c r="AN541" s="336"/>
      <c r="AO541" s="18"/>
      <c r="AP541" s="336"/>
      <c r="AQ541" s="537"/>
      <c r="AR541" s="175"/>
      <c r="AS541" s="45"/>
    </row>
    <row r="542" spans="1:45" ht="6" customHeight="1">
      <c r="A542" s="36"/>
      <c r="B542" s="214"/>
      <c r="D542" s="6"/>
      <c r="E542" s="7"/>
      <c r="F542" s="7"/>
      <c r="G542" s="7"/>
      <c r="H542" s="7"/>
      <c r="I542" s="7"/>
      <c r="J542" s="71"/>
      <c r="K542" s="71"/>
      <c r="L542" s="71"/>
      <c r="M542" s="71"/>
      <c r="N542" s="71"/>
      <c r="O542" s="71"/>
      <c r="P542" s="71"/>
      <c r="Q542" s="71"/>
      <c r="R542" s="285"/>
      <c r="S542" s="285"/>
      <c r="T542" s="541"/>
      <c r="U542" s="31"/>
      <c r="V542" s="6"/>
      <c r="W542" s="545"/>
      <c r="X542" s="541"/>
      <c r="Y542" s="545"/>
      <c r="Z542" s="545"/>
      <c r="AA542" s="545"/>
      <c r="AB542" s="287"/>
      <c r="AC542" s="287"/>
      <c r="AD542" s="1265"/>
      <c r="AE542" s="196"/>
      <c r="AF542" s="545"/>
      <c r="AG542" s="541"/>
      <c r="AH542" s="196"/>
      <c r="AI542" s="545"/>
      <c r="AJ542" s="545"/>
      <c r="AK542" s="545"/>
      <c r="AL542" s="541"/>
      <c r="AM542" s="545"/>
      <c r="AN542" s="545"/>
      <c r="AO542" s="114"/>
      <c r="AP542" s="545"/>
      <c r="AQ542" s="541"/>
      <c r="AR542" s="351"/>
      <c r="AS542" s="54"/>
    </row>
    <row r="543" spans="1:45" ht="6" customHeight="1">
      <c r="A543" s="36"/>
      <c r="B543" s="214"/>
      <c r="D543" s="4"/>
      <c r="E543" s="1"/>
      <c r="J543" s="24"/>
      <c r="K543" s="24"/>
      <c r="L543" s="24"/>
      <c r="M543" s="24"/>
      <c r="N543" s="24"/>
      <c r="O543" s="24"/>
      <c r="P543" s="24"/>
      <c r="Q543" s="24"/>
      <c r="R543" s="16"/>
      <c r="S543" s="16"/>
      <c r="T543" s="537"/>
      <c r="U543" s="46"/>
      <c r="V543" s="4"/>
      <c r="W543" s="336"/>
      <c r="X543" s="537"/>
      <c r="Y543" s="336"/>
      <c r="Z543" s="336"/>
      <c r="AA543" s="336"/>
      <c r="AB543" s="92"/>
      <c r="AC543" s="92"/>
      <c r="AD543" s="1275"/>
      <c r="AE543" s="73"/>
      <c r="AF543" s="336"/>
      <c r="AG543" s="537"/>
      <c r="AH543" s="73"/>
      <c r="AI543" s="336"/>
      <c r="AJ543" s="336"/>
      <c r="AK543" s="336"/>
      <c r="AL543" s="537"/>
      <c r="AM543" s="336"/>
      <c r="AN543" s="336"/>
      <c r="AO543" s="18"/>
      <c r="AP543" s="336"/>
      <c r="AQ543" s="537"/>
      <c r="AR543" s="175"/>
      <c r="AS543" s="45"/>
    </row>
    <row r="544" spans="1:45" ht="11.25" customHeight="1">
      <c r="A544" s="36"/>
      <c r="B544" s="214" t="s">
        <v>134</v>
      </c>
      <c r="D544" s="4"/>
      <c r="E544" s="1774" t="str">
        <f ca="1">VLOOKUP(CONCATENATE($B$522&amp;"-"&amp;INDIRECT(ADDRESS(ROW(),COLUMN()-3))),INDIRECT("translations[[Question Num]:["&amp; Language_Selected &amp;"]]"),MATCH(Language_Selected,Language_Options,0)+1,FALSE)</f>
        <v>PROJESTIN-ONLY INJECTABLE CONTRACEPTIVES - INTRAMUSCULAR (DMPA-IM)</v>
      </c>
      <c r="F544" s="1774"/>
      <c r="G544" s="1774"/>
      <c r="H544" s="1774"/>
      <c r="I544" s="1774"/>
      <c r="J544" s="1774"/>
      <c r="K544" s="1774"/>
      <c r="L544" s="1774"/>
      <c r="M544" s="1774"/>
      <c r="N544" s="1774"/>
      <c r="O544" s="1774"/>
      <c r="P544" s="1774"/>
      <c r="Q544" s="1774"/>
      <c r="R544" s="1774"/>
      <c r="S544" s="1774"/>
      <c r="T544" s="1774"/>
      <c r="U544" s="46"/>
      <c r="V544" s="4"/>
      <c r="W544" s="336"/>
      <c r="X544" s="537" t="s">
        <v>21</v>
      </c>
      <c r="Y544" s="336"/>
      <c r="Z544" s="336"/>
      <c r="AA544" s="336"/>
      <c r="AB544" s="537" t="s">
        <v>23</v>
      </c>
      <c r="AC544" s="537"/>
      <c r="AD544" s="1275"/>
      <c r="AE544" s="73"/>
      <c r="AF544" s="336"/>
      <c r="AG544" s="537" t="s">
        <v>25</v>
      </c>
      <c r="AH544" s="73"/>
      <c r="AI544" s="336"/>
      <c r="AJ544" s="336"/>
      <c r="AK544" s="336"/>
      <c r="AL544" s="537" t="s">
        <v>27</v>
      </c>
      <c r="AM544" s="336"/>
      <c r="AN544" s="336"/>
      <c r="AO544" s="18"/>
      <c r="AP544" s="336"/>
      <c r="AQ544" s="537" t="s">
        <v>29</v>
      </c>
      <c r="AR544" s="175"/>
      <c r="AS544" s="45"/>
    </row>
    <row r="545" spans="1:46" ht="11.25" customHeight="1">
      <c r="A545" s="36"/>
      <c r="B545" s="214"/>
      <c r="D545" s="4"/>
      <c r="E545" s="1774"/>
      <c r="F545" s="1774"/>
      <c r="G545" s="1774"/>
      <c r="H545" s="1774"/>
      <c r="I545" s="1774"/>
      <c r="J545" s="1774"/>
      <c r="K545" s="1774"/>
      <c r="L545" s="1774"/>
      <c r="M545" s="1774"/>
      <c r="N545" s="1774"/>
      <c r="O545" s="1774"/>
      <c r="P545" s="1774"/>
      <c r="Q545" s="1774"/>
      <c r="R545" s="1774"/>
      <c r="S545" s="1774"/>
      <c r="T545" s="1774"/>
      <c r="U545" s="46"/>
      <c r="V545" s="4"/>
      <c r="W545" s="336"/>
      <c r="X545" s="537"/>
      <c r="Y545" s="336"/>
      <c r="Z545" s="336"/>
      <c r="AA545" s="336"/>
      <c r="AB545" s="537"/>
      <c r="AC545" s="537"/>
      <c r="AD545" s="1275"/>
      <c r="AE545" s="73"/>
      <c r="AF545" s="336"/>
      <c r="AG545" s="537"/>
      <c r="AH545" s="73"/>
      <c r="AI545" s="336"/>
      <c r="AJ545" s="336"/>
      <c r="AK545" s="336"/>
      <c r="AL545" s="537"/>
      <c r="AM545" s="336"/>
      <c r="AN545" s="336"/>
      <c r="AO545" s="18"/>
      <c r="AP545" s="336"/>
      <c r="AQ545" s="537"/>
      <c r="AR545" s="175"/>
      <c r="AS545" s="45"/>
    </row>
    <row r="546" spans="1:46" ht="11.25" customHeight="1">
      <c r="A546" s="36"/>
      <c r="B546" s="214"/>
      <c r="D546" s="4"/>
      <c r="E546" s="1774"/>
      <c r="F546" s="1774"/>
      <c r="G546" s="1774"/>
      <c r="H546" s="1774"/>
      <c r="I546" s="1774"/>
      <c r="J546" s="1774"/>
      <c r="K546" s="1774"/>
      <c r="L546" s="1774"/>
      <c r="M546" s="1774"/>
      <c r="N546" s="1774"/>
      <c r="O546" s="1774"/>
      <c r="P546" s="1774"/>
      <c r="Q546" s="1774"/>
      <c r="R546" s="1774"/>
      <c r="S546" s="1774"/>
      <c r="T546" s="1774"/>
      <c r="U546" s="46"/>
      <c r="V546" s="4"/>
      <c r="W546" s="336"/>
      <c r="X546" s="537"/>
      <c r="Y546" s="336"/>
      <c r="Z546" s="336"/>
      <c r="AA546" s="336"/>
      <c r="AB546" s="92"/>
      <c r="AC546" s="92"/>
      <c r="AD546" s="1275"/>
      <c r="AE546" s="73"/>
      <c r="AF546" s="336"/>
      <c r="AG546" s="537"/>
      <c r="AH546" s="73"/>
      <c r="AI546" s="336"/>
      <c r="AJ546" s="336"/>
      <c r="AK546" s="336"/>
      <c r="AL546" s="537"/>
      <c r="AM546" s="336"/>
      <c r="AN546" s="336"/>
      <c r="AO546" s="18"/>
      <c r="AP546" s="336"/>
      <c r="AQ546" s="537"/>
      <c r="AR546" s="175"/>
      <c r="AS546" s="45"/>
    </row>
    <row r="547" spans="1:46" ht="6" customHeight="1">
      <c r="A547" s="36"/>
      <c r="B547" s="214"/>
      <c r="D547" s="6"/>
      <c r="E547" s="7"/>
      <c r="F547" s="7"/>
      <c r="G547" s="7"/>
      <c r="H547" s="7"/>
      <c r="I547" s="7"/>
      <c r="J547" s="71"/>
      <c r="K547" s="71"/>
      <c r="L547" s="71"/>
      <c r="M547" s="71"/>
      <c r="N547" s="71"/>
      <c r="O547" s="71"/>
      <c r="P547" s="71"/>
      <c r="Q547" s="71"/>
      <c r="R547" s="285"/>
      <c r="S547" s="285"/>
      <c r="T547" s="541"/>
      <c r="U547" s="31"/>
      <c r="V547" s="6"/>
      <c r="W547" s="545"/>
      <c r="X547" s="541"/>
      <c r="Y547" s="545"/>
      <c r="Z547" s="545"/>
      <c r="AA547" s="545"/>
      <c r="AB547" s="287"/>
      <c r="AC547" s="287"/>
      <c r="AD547" s="1265"/>
      <c r="AE547" s="196"/>
      <c r="AF547" s="545"/>
      <c r="AG547" s="541"/>
      <c r="AH547" s="196"/>
      <c r="AI547" s="545"/>
      <c r="AJ547" s="545"/>
      <c r="AK547" s="545"/>
      <c r="AL547" s="541"/>
      <c r="AM547" s="545"/>
      <c r="AN547" s="545"/>
      <c r="AO547" s="114"/>
      <c r="AP547" s="545"/>
      <c r="AQ547" s="541"/>
      <c r="AR547" s="351"/>
      <c r="AS547" s="54"/>
    </row>
    <row r="548" spans="1:46" ht="6" customHeight="1">
      <c r="A548" s="36"/>
      <c r="B548" s="214"/>
      <c r="D548" s="4"/>
      <c r="E548" s="1"/>
      <c r="J548" s="24"/>
      <c r="K548" s="24"/>
      <c r="L548" s="24"/>
      <c r="M548" s="24"/>
      <c r="N548" s="24"/>
      <c r="O548" s="24"/>
      <c r="P548" s="24"/>
      <c r="Q548" s="24"/>
      <c r="R548" s="16"/>
      <c r="S548" s="16"/>
      <c r="T548" s="537"/>
      <c r="U548" s="46"/>
      <c r="V548" s="4"/>
      <c r="W548" s="336"/>
      <c r="X548" s="537"/>
      <c r="Y548" s="336"/>
      <c r="Z548" s="336"/>
      <c r="AA548" s="336"/>
      <c r="AB548" s="92"/>
      <c r="AC548" s="92"/>
      <c r="AD548" s="1275"/>
      <c r="AE548" s="73"/>
      <c r="AF548" s="336"/>
      <c r="AG548" s="537"/>
      <c r="AH548" s="73"/>
      <c r="AI548" s="336"/>
      <c r="AJ548" s="336"/>
      <c r="AK548" s="336"/>
      <c r="AL548" s="537"/>
      <c r="AM548" s="336"/>
      <c r="AN548" s="336"/>
      <c r="AO548" s="18"/>
      <c r="AP548" s="336"/>
      <c r="AQ548" s="537"/>
      <c r="AR548" s="175"/>
      <c r="AS548" s="45"/>
    </row>
    <row r="549" spans="1:46" ht="11.25" customHeight="1">
      <c r="A549" s="36"/>
      <c r="B549" s="214" t="s">
        <v>135</v>
      </c>
      <c r="D549" s="4"/>
      <c r="E549" s="1774" t="str">
        <f ca="1">VLOOKUP(CONCATENATE($B$522&amp;"-"&amp;INDIRECT(ADDRESS(ROW(),COLUMN()-3))),INDIRECT("translations[[Question Num]:["&amp; Language_Selected &amp;"]]"),MATCH(Language_Selected,Language_Options,0)+1,FALSE)</f>
        <v>[PER COUNTRY GUIDELINES]
PROJESTIN-ONLY INJECTABLE CONTRACEPTIVES - SUBCUTANEOUS (DMPA-SC)</v>
      </c>
      <c r="F549" s="1774"/>
      <c r="G549" s="1774"/>
      <c r="H549" s="1774"/>
      <c r="I549" s="1774"/>
      <c r="J549" s="1774"/>
      <c r="K549" s="1774"/>
      <c r="L549" s="1774"/>
      <c r="M549" s="1774"/>
      <c r="N549" s="1774"/>
      <c r="O549" s="1774"/>
      <c r="P549" s="1774"/>
      <c r="Q549" s="1774"/>
      <c r="R549" s="1774"/>
      <c r="S549" s="1774"/>
      <c r="T549" s="1774"/>
      <c r="U549" s="46"/>
      <c r="V549" s="4"/>
      <c r="W549" s="336"/>
      <c r="X549" s="537" t="s">
        <v>21</v>
      </c>
      <c r="Y549" s="336"/>
      <c r="Z549" s="336"/>
      <c r="AA549" s="336"/>
      <c r="AB549" s="537" t="s">
        <v>23</v>
      </c>
      <c r="AC549" s="537"/>
      <c r="AD549" s="1275"/>
      <c r="AE549" s="73"/>
      <c r="AF549" s="336"/>
      <c r="AG549" s="537" t="s">
        <v>25</v>
      </c>
      <c r="AH549" s="73"/>
      <c r="AI549" s="336"/>
      <c r="AJ549" s="336"/>
      <c r="AK549" s="336"/>
      <c r="AL549" s="537" t="s">
        <v>27</v>
      </c>
      <c r="AM549" s="336"/>
      <c r="AN549" s="336"/>
      <c r="AO549" s="18"/>
      <c r="AP549" s="336"/>
      <c r="AQ549" s="537" t="s">
        <v>29</v>
      </c>
      <c r="AR549" s="175"/>
      <c r="AS549" s="45"/>
      <c r="AT549" s="1863"/>
    </row>
    <row r="550" spans="1:46" ht="11.25" customHeight="1">
      <c r="A550" s="36"/>
      <c r="B550" s="214"/>
      <c r="D550" s="4"/>
      <c r="E550" s="1774"/>
      <c r="F550" s="1774"/>
      <c r="G550" s="1774"/>
      <c r="H550" s="1774"/>
      <c r="I550" s="1774"/>
      <c r="J550" s="1774"/>
      <c r="K550" s="1774"/>
      <c r="L550" s="1774"/>
      <c r="M550" s="1774"/>
      <c r="N550" s="1774"/>
      <c r="O550" s="1774"/>
      <c r="P550" s="1774"/>
      <c r="Q550" s="1774"/>
      <c r="R550" s="1774"/>
      <c r="S550" s="1774"/>
      <c r="T550" s="1774"/>
      <c r="U550" s="46"/>
      <c r="V550" s="4"/>
      <c r="W550" s="336"/>
      <c r="X550" s="537"/>
      <c r="Y550" s="336"/>
      <c r="Z550" s="336"/>
      <c r="AA550" s="336"/>
      <c r="AB550" s="537"/>
      <c r="AC550" s="537"/>
      <c r="AD550" s="1275"/>
      <c r="AE550" s="73"/>
      <c r="AF550" s="336"/>
      <c r="AG550" s="537"/>
      <c r="AH550" s="73"/>
      <c r="AI550" s="336"/>
      <c r="AJ550" s="336"/>
      <c r="AK550" s="336"/>
      <c r="AL550" s="537"/>
      <c r="AM550" s="336"/>
      <c r="AN550" s="336"/>
      <c r="AO550" s="18"/>
      <c r="AP550" s="336"/>
      <c r="AQ550" s="537"/>
      <c r="AR550" s="175"/>
      <c r="AS550" s="45"/>
      <c r="AT550" s="1863"/>
    </row>
    <row r="551" spans="1:46" ht="11.25" customHeight="1">
      <c r="A551" s="36"/>
      <c r="B551" s="214"/>
      <c r="D551" s="4"/>
      <c r="E551" s="1774"/>
      <c r="F551" s="1774"/>
      <c r="G551" s="1774"/>
      <c r="H551" s="1774"/>
      <c r="I551" s="1774"/>
      <c r="J551" s="1774"/>
      <c r="K551" s="1774"/>
      <c r="L551" s="1774"/>
      <c r="M551" s="1774"/>
      <c r="N551" s="1774"/>
      <c r="O551" s="1774"/>
      <c r="P551" s="1774"/>
      <c r="Q551" s="1774"/>
      <c r="R551" s="1774"/>
      <c r="S551" s="1774"/>
      <c r="T551" s="1774"/>
      <c r="U551" s="46"/>
      <c r="V551" s="4"/>
      <c r="W551" s="336"/>
      <c r="X551" s="537"/>
      <c r="Y551" s="336"/>
      <c r="Z551" s="336"/>
      <c r="AA551" s="336"/>
      <c r="AB551" s="537"/>
      <c r="AC551" s="537"/>
      <c r="AD551" s="1275"/>
      <c r="AE551" s="73"/>
      <c r="AF551" s="336"/>
      <c r="AG551" s="537"/>
      <c r="AH551" s="73"/>
      <c r="AI551" s="336"/>
      <c r="AJ551" s="336"/>
      <c r="AK551" s="336"/>
      <c r="AL551" s="537"/>
      <c r="AM551" s="336"/>
      <c r="AN551" s="336"/>
      <c r="AO551" s="18"/>
      <c r="AP551" s="336"/>
      <c r="AQ551" s="537"/>
      <c r="AR551" s="175"/>
      <c r="AS551" s="45"/>
    </row>
    <row r="552" spans="1:46" ht="11.25" customHeight="1">
      <c r="A552" s="36"/>
      <c r="B552" s="214"/>
      <c r="D552" s="4"/>
      <c r="E552" s="1774"/>
      <c r="F552" s="1774"/>
      <c r="G552" s="1774"/>
      <c r="H552" s="1774"/>
      <c r="I552" s="1774"/>
      <c r="J552" s="1774"/>
      <c r="K552" s="1774"/>
      <c r="L552" s="1774"/>
      <c r="M552" s="1774"/>
      <c r="N552" s="1774"/>
      <c r="O552" s="1774"/>
      <c r="P552" s="1774"/>
      <c r="Q552" s="1774"/>
      <c r="R552" s="1774"/>
      <c r="S552" s="1774"/>
      <c r="T552" s="1774"/>
      <c r="U552" s="46"/>
      <c r="V552" s="4"/>
      <c r="W552" s="336"/>
      <c r="X552" s="537"/>
      <c r="Y552" s="336"/>
      <c r="Z552" s="336"/>
      <c r="AA552" s="336"/>
      <c r="AB552" s="92"/>
      <c r="AC552" s="92"/>
      <c r="AD552" s="1275"/>
      <c r="AE552" s="73"/>
      <c r="AF552" s="336"/>
      <c r="AG552" s="537"/>
      <c r="AH552" s="73"/>
      <c r="AI552" s="336"/>
      <c r="AJ552" s="336"/>
      <c r="AK552" s="336"/>
      <c r="AL552" s="537"/>
      <c r="AM552" s="336"/>
      <c r="AN552" s="336"/>
      <c r="AO552" s="18"/>
      <c r="AP552" s="336"/>
      <c r="AQ552" s="537"/>
      <c r="AR552" s="175"/>
      <c r="AS552" s="45"/>
    </row>
    <row r="553" spans="1:46" ht="6" customHeight="1">
      <c r="A553" s="36"/>
      <c r="B553" s="214"/>
      <c r="D553" s="6"/>
      <c r="E553" s="7"/>
      <c r="F553" s="7"/>
      <c r="G553" s="7"/>
      <c r="H553" s="7"/>
      <c r="I553" s="7"/>
      <c r="J553" s="71"/>
      <c r="K553" s="71"/>
      <c r="L553" s="71"/>
      <c r="M553" s="71"/>
      <c r="N553" s="71"/>
      <c r="O553" s="71"/>
      <c r="P553" s="71"/>
      <c r="Q553" s="71"/>
      <c r="R553" s="285"/>
      <c r="S553" s="285"/>
      <c r="T553" s="541"/>
      <c r="U553" s="31"/>
      <c r="V553" s="6"/>
      <c r="W553" s="545"/>
      <c r="X553" s="541"/>
      <c r="Y553" s="545"/>
      <c r="Z553" s="545"/>
      <c r="AA553" s="545"/>
      <c r="AB553" s="287"/>
      <c r="AC553" s="287"/>
      <c r="AD553" s="1265"/>
      <c r="AE553" s="196"/>
      <c r="AF553" s="545"/>
      <c r="AG553" s="541"/>
      <c r="AH553" s="196"/>
      <c r="AI553" s="545"/>
      <c r="AJ553" s="545"/>
      <c r="AK553" s="545"/>
      <c r="AL553" s="541"/>
      <c r="AM553" s="545"/>
      <c r="AN553" s="545"/>
      <c r="AO553" s="114"/>
      <c r="AP553" s="545"/>
      <c r="AQ553" s="541"/>
      <c r="AR553" s="351"/>
      <c r="AS553" s="54"/>
    </row>
    <row r="554" spans="1:46" ht="6" customHeight="1">
      <c r="A554" s="36"/>
      <c r="B554" s="214"/>
      <c r="D554" s="4"/>
      <c r="E554" s="1"/>
      <c r="J554" s="24"/>
      <c r="K554" s="24"/>
      <c r="L554" s="24"/>
      <c r="M554" s="24"/>
      <c r="N554" s="24"/>
      <c r="O554" s="24"/>
      <c r="P554" s="24"/>
      <c r="Q554" s="24"/>
      <c r="R554" s="16"/>
      <c r="S554" s="16"/>
      <c r="T554" s="537"/>
      <c r="U554" s="46"/>
      <c r="V554" s="4"/>
      <c r="W554" s="336"/>
      <c r="X554" s="537"/>
      <c r="Y554" s="336"/>
      <c r="Z554" s="336"/>
      <c r="AA554" s="336"/>
      <c r="AB554" s="92"/>
      <c r="AC554" s="92"/>
      <c r="AD554" s="1275"/>
      <c r="AE554" s="73"/>
      <c r="AF554" s="336"/>
      <c r="AG554" s="537"/>
      <c r="AH554" s="73"/>
      <c r="AI554" s="336"/>
      <c r="AJ554" s="336"/>
      <c r="AK554" s="336"/>
      <c r="AL554" s="537"/>
      <c r="AM554" s="336"/>
      <c r="AN554" s="336"/>
      <c r="AO554" s="18"/>
      <c r="AP554" s="336"/>
      <c r="AQ554" s="537"/>
      <c r="AR554" s="175"/>
      <c r="AS554" s="45"/>
    </row>
    <row r="555" spans="1:46" ht="11.25" customHeight="1">
      <c r="A555" s="36"/>
      <c r="B555" s="214" t="s">
        <v>136</v>
      </c>
      <c r="D555" s="4"/>
      <c r="E555" s="1733" t="str">
        <f ca="1">VLOOKUP(CONCATENATE($B$522&amp;"-"&amp;INDIRECT(ADDRESS(ROW(),COLUMN()-3))),INDIRECT("translations[[Question Num]:["&amp; Language_Selected &amp;"]]"),MATCH(Language_Selected,Language_Options,0)+1,FALSE)</f>
        <v>MALE CONDOMS</v>
      </c>
      <c r="F555" s="1733"/>
      <c r="G555" s="1733"/>
      <c r="H555" s="1733"/>
      <c r="I555" s="1733"/>
      <c r="J555" s="1733"/>
      <c r="K555" s="1733"/>
      <c r="L555" s="1733"/>
      <c r="M555" s="1733"/>
      <c r="N555" s="1733"/>
      <c r="O555" s="1733"/>
      <c r="P555" s="1733"/>
      <c r="Q555" s="1733"/>
      <c r="R555" s="1733"/>
      <c r="S555" s="1733"/>
      <c r="T555" s="1733"/>
      <c r="U555" s="46"/>
      <c r="V555" s="4"/>
      <c r="W555" s="336"/>
      <c r="X555" s="537" t="s">
        <v>21</v>
      </c>
      <c r="Y555" s="336"/>
      <c r="Z555" s="336"/>
      <c r="AA555" s="336"/>
      <c r="AB555" s="537" t="s">
        <v>23</v>
      </c>
      <c r="AC555" s="537"/>
      <c r="AD555" s="1275"/>
      <c r="AE555" s="73"/>
      <c r="AF555" s="336"/>
      <c r="AG555" s="537" t="s">
        <v>25</v>
      </c>
      <c r="AH555" s="73"/>
      <c r="AI555" s="336"/>
      <c r="AJ555" s="336"/>
      <c r="AK555" s="336"/>
      <c r="AL555" s="537" t="s">
        <v>27</v>
      </c>
      <c r="AM555" s="336"/>
      <c r="AN555" s="336"/>
      <c r="AO555" s="18"/>
      <c r="AP555" s="336"/>
      <c r="AQ555" s="537" t="s">
        <v>29</v>
      </c>
      <c r="AR555" s="175"/>
      <c r="AS555" s="45"/>
    </row>
    <row r="556" spans="1:46" ht="6" customHeight="1">
      <c r="A556" s="36"/>
      <c r="B556" s="214"/>
      <c r="D556" s="6"/>
      <c r="E556" s="7"/>
      <c r="F556" s="7"/>
      <c r="G556" s="7"/>
      <c r="H556" s="7"/>
      <c r="I556" s="7"/>
      <c r="J556" s="71"/>
      <c r="K556" s="71"/>
      <c r="L556" s="71"/>
      <c r="M556" s="71"/>
      <c r="N556" s="71"/>
      <c r="O556" s="71"/>
      <c r="P556" s="71"/>
      <c r="Q556" s="71"/>
      <c r="R556" s="285"/>
      <c r="S556" s="285"/>
      <c r="T556" s="541"/>
      <c r="U556" s="31"/>
      <c r="V556" s="6"/>
      <c r="W556" s="545"/>
      <c r="X556" s="541"/>
      <c r="Y556" s="545"/>
      <c r="Z556" s="545"/>
      <c r="AA556" s="545"/>
      <c r="AB556" s="287"/>
      <c r="AC556" s="287"/>
      <c r="AD556" s="1265"/>
      <c r="AE556" s="196"/>
      <c r="AF556" s="545"/>
      <c r="AG556" s="541"/>
      <c r="AH556" s="196"/>
      <c r="AI556" s="545"/>
      <c r="AJ556" s="545"/>
      <c r="AK556" s="545"/>
      <c r="AL556" s="541"/>
      <c r="AM556" s="545"/>
      <c r="AN556" s="545"/>
      <c r="AO556" s="114"/>
      <c r="AP556" s="545"/>
      <c r="AQ556" s="541"/>
      <c r="AR556" s="351"/>
      <c r="AS556" s="54"/>
    </row>
    <row r="557" spans="1:46" ht="6" customHeight="1">
      <c r="A557" s="36"/>
      <c r="B557" s="214"/>
      <c r="D557" s="4"/>
      <c r="E557" s="1"/>
      <c r="J557" s="24"/>
      <c r="K557" s="24"/>
      <c r="L557" s="24"/>
      <c r="M557" s="24"/>
      <c r="N557" s="24"/>
      <c r="O557" s="24"/>
      <c r="P557" s="24"/>
      <c r="Q557" s="24"/>
      <c r="R557" s="16"/>
      <c r="S557" s="16"/>
      <c r="T557" s="537"/>
      <c r="U557" s="46"/>
      <c r="V557" s="4"/>
      <c r="W557" s="336"/>
      <c r="X557" s="537"/>
      <c r="Y557" s="336"/>
      <c r="Z557" s="336"/>
      <c r="AA557" s="336"/>
      <c r="AB557" s="92"/>
      <c r="AC557" s="92"/>
      <c r="AD557" s="1275"/>
      <c r="AE557" s="73"/>
      <c r="AF557" s="336"/>
      <c r="AG557" s="537"/>
      <c r="AH557" s="73"/>
      <c r="AI557" s="336"/>
      <c r="AJ557" s="336"/>
      <c r="AK557" s="336"/>
      <c r="AL557" s="537"/>
      <c r="AM557" s="336"/>
      <c r="AN557" s="336"/>
      <c r="AO557" s="18"/>
      <c r="AP557" s="336"/>
      <c r="AQ557" s="537"/>
      <c r="AR557" s="175"/>
      <c r="AS557" s="45"/>
    </row>
    <row r="558" spans="1:46" ht="11.25" customHeight="1">
      <c r="A558" s="36"/>
      <c r="B558" s="214" t="s">
        <v>137</v>
      </c>
      <c r="D558" s="4"/>
      <c r="E558" s="1733" t="str">
        <f ca="1">VLOOKUP(CONCATENATE($B$522&amp;"-"&amp;INDIRECT(ADDRESS(ROW(),COLUMN()-3))),INDIRECT("translations[[Question Num]:["&amp; Language_Selected &amp;"]]"),MATCH(Language_Selected,Language_Options,0)+1,FALSE)</f>
        <v>FEMALE CONDOMS</v>
      </c>
      <c r="F558" s="1733"/>
      <c r="G558" s="1733"/>
      <c r="H558" s="1733"/>
      <c r="I558" s="1733"/>
      <c r="J558" s="1733"/>
      <c r="K558" s="1733"/>
      <c r="L558" s="1733"/>
      <c r="M558" s="1733"/>
      <c r="N558" s="1733"/>
      <c r="O558" s="1733"/>
      <c r="P558" s="1733"/>
      <c r="Q558" s="1733"/>
      <c r="R558" s="1733"/>
      <c r="S558" s="1733"/>
      <c r="T558" s="1733"/>
      <c r="U558" s="46"/>
      <c r="V558" s="4"/>
      <c r="W558" s="336"/>
      <c r="X558" s="537" t="s">
        <v>21</v>
      </c>
      <c r="Y558" s="336"/>
      <c r="Z558" s="336"/>
      <c r="AA558" s="336"/>
      <c r="AB558" s="537" t="s">
        <v>23</v>
      </c>
      <c r="AC558" s="537"/>
      <c r="AD558" s="1275"/>
      <c r="AE558" s="73"/>
      <c r="AF558" s="336"/>
      <c r="AG558" s="537" t="s">
        <v>25</v>
      </c>
      <c r="AH558" s="73"/>
      <c r="AI558" s="336"/>
      <c r="AJ558" s="336"/>
      <c r="AK558" s="336"/>
      <c r="AL558" s="537" t="s">
        <v>27</v>
      </c>
      <c r="AM558" s="336"/>
      <c r="AN558" s="336"/>
      <c r="AO558" s="18"/>
      <c r="AP558" s="336"/>
      <c r="AQ558" s="537" t="s">
        <v>29</v>
      </c>
      <c r="AR558" s="175"/>
      <c r="AS558" s="45"/>
    </row>
    <row r="559" spans="1:46" ht="6" customHeight="1">
      <c r="A559" s="36"/>
      <c r="B559" s="214"/>
      <c r="D559" s="6"/>
      <c r="E559" s="7"/>
      <c r="F559" s="7"/>
      <c r="G559" s="7"/>
      <c r="H559" s="7"/>
      <c r="I559" s="7"/>
      <c r="J559" s="71"/>
      <c r="K559" s="71"/>
      <c r="L559" s="71"/>
      <c r="M559" s="71"/>
      <c r="N559" s="71"/>
      <c r="O559" s="71"/>
      <c r="P559" s="71"/>
      <c r="Q559" s="71"/>
      <c r="R559" s="285"/>
      <c r="S559" s="285"/>
      <c r="T559" s="541"/>
      <c r="U559" s="31"/>
      <c r="V559" s="6"/>
      <c r="W559" s="545"/>
      <c r="X559" s="541"/>
      <c r="Y559" s="545"/>
      <c r="Z559" s="545"/>
      <c r="AA559" s="545"/>
      <c r="AB559" s="287"/>
      <c r="AC559" s="287"/>
      <c r="AD559" s="1265"/>
      <c r="AE559" s="196"/>
      <c r="AF559" s="545"/>
      <c r="AG559" s="541"/>
      <c r="AH559" s="196"/>
      <c r="AI559" s="545"/>
      <c r="AJ559" s="545"/>
      <c r="AK559" s="545"/>
      <c r="AL559" s="541"/>
      <c r="AM559" s="545"/>
      <c r="AN559" s="545"/>
      <c r="AO559" s="114"/>
      <c r="AP559" s="545"/>
      <c r="AQ559" s="541"/>
      <c r="AR559" s="351"/>
      <c r="AS559" s="54"/>
    </row>
    <row r="560" spans="1:46" ht="6" customHeight="1">
      <c r="A560" s="36"/>
      <c r="B560" s="214"/>
      <c r="D560" s="4"/>
      <c r="E560" s="1"/>
      <c r="J560" s="24"/>
      <c r="K560" s="24"/>
      <c r="L560" s="24"/>
      <c r="M560" s="24"/>
      <c r="N560" s="24"/>
      <c r="O560" s="24"/>
      <c r="P560" s="24"/>
      <c r="Q560" s="24"/>
      <c r="R560" s="16"/>
      <c r="S560" s="16"/>
      <c r="T560" s="537"/>
      <c r="U560" s="46"/>
      <c r="V560" s="4"/>
      <c r="W560" s="336"/>
      <c r="X560" s="537"/>
      <c r="Y560" s="336"/>
      <c r="Z560" s="336"/>
      <c r="AA560" s="336"/>
      <c r="AB560" s="92"/>
      <c r="AC560" s="92"/>
      <c r="AD560" s="1275"/>
      <c r="AE560" s="73"/>
      <c r="AF560" s="336"/>
      <c r="AG560" s="537"/>
      <c r="AH560" s="73"/>
      <c r="AI560" s="336"/>
      <c r="AJ560" s="336"/>
      <c r="AK560" s="336"/>
      <c r="AL560" s="537"/>
      <c r="AM560" s="336"/>
      <c r="AN560" s="336"/>
      <c r="AO560" s="18"/>
      <c r="AP560" s="336"/>
      <c r="AQ560" s="537"/>
      <c r="AR560" s="175"/>
      <c r="AS560" s="45"/>
    </row>
    <row r="561" spans="1:45" ht="11.25" customHeight="1">
      <c r="A561" s="36"/>
      <c r="B561" s="214" t="s">
        <v>138</v>
      </c>
      <c r="D561" s="4"/>
      <c r="E561" s="1733" t="str">
        <f ca="1">VLOOKUP(CONCATENATE($B$522&amp;"-"&amp;INDIRECT(ADDRESS(ROW(),COLUMN()-3))),INDIRECT("translations[[Question Num]:["&amp; Language_Selected &amp;"]]"),MATCH(Language_Selected,Language_Options,0)+1,FALSE)</f>
        <v>INTRAUTERINE CONTRACEPTIVE DEVICE</v>
      </c>
      <c r="F561" s="1733"/>
      <c r="G561" s="1733"/>
      <c r="H561" s="1733"/>
      <c r="I561" s="1733"/>
      <c r="J561" s="1733"/>
      <c r="K561" s="1733"/>
      <c r="L561" s="1733"/>
      <c r="M561" s="1733"/>
      <c r="N561" s="1733"/>
      <c r="O561" s="1733"/>
      <c r="P561" s="1733"/>
      <c r="Q561" s="1733"/>
      <c r="R561" s="1733"/>
      <c r="S561" s="1733"/>
      <c r="T561" s="1733"/>
      <c r="U561" s="46"/>
      <c r="V561" s="4"/>
      <c r="W561" s="336"/>
      <c r="X561" s="537" t="s">
        <v>21</v>
      </c>
      <c r="Y561" s="336"/>
      <c r="Z561" s="336"/>
      <c r="AA561" s="336"/>
      <c r="AB561" s="537" t="s">
        <v>23</v>
      </c>
      <c r="AC561" s="537"/>
      <c r="AD561" s="1275"/>
      <c r="AE561" s="73"/>
      <c r="AF561" s="336"/>
      <c r="AG561" s="537" t="s">
        <v>25</v>
      </c>
      <c r="AH561" s="73"/>
      <c r="AI561" s="336"/>
      <c r="AJ561" s="336"/>
      <c r="AK561" s="336"/>
      <c r="AL561" s="537" t="s">
        <v>27</v>
      </c>
      <c r="AM561" s="336"/>
      <c r="AN561" s="336"/>
      <c r="AO561" s="18"/>
      <c r="AP561" s="336"/>
      <c r="AQ561" s="537" t="s">
        <v>29</v>
      </c>
      <c r="AR561" s="175"/>
      <c r="AS561" s="45"/>
    </row>
    <row r="562" spans="1:45" ht="11.25" customHeight="1">
      <c r="A562" s="36"/>
      <c r="B562" s="214"/>
      <c r="D562" s="4"/>
      <c r="E562" s="1733"/>
      <c r="F562" s="1733"/>
      <c r="G562" s="1733"/>
      <c r="H562" s="1733"/>
      <c r="I562" s="1733"/>
      <c r="J562" s="1733"/>
      <c r="K562" s="1733"/>
      <c r="L562" s="1733"/>
      <c r="M562" s="1733"/>
      <c r="N562" s="1733"/>
      <c r="O562" s="1733"/>
      <c r="P562" s="1733"/>
      <c r="Q562" s="1733"/>
      <c r="R562" s="1733"/>
      <c r="S562" s="1733"/>
      <c r="T562" s="1733"/>
      <c r="U562" s="46"/>
      <c r="V562" s="4"/>
      <c r="W562" s="336"/>
      <c r="X562" s="537"/>
      <c r="Y562" s="336"/>
      <c r="Z562" s="336"/>
      <c r="AA562" s="336"/>
      <c r="AB562" s="537"/>
      <c r="AC562" s="537"/>
      <c r="AD562" s="1275"/>
      <c r="AE562" s="73"/>
      <c r="AF562" s="336"/>
      <c r="AG562" s="537"/>
      <c r="AH562" s="73"/>
      <c r="AI562" s="336"/>
      <c r="AJ562" s="336"/>
      <c r="AK562" s="336"/>
      <c r="AL562" s="537"/>
      <c r="AM562" s="336"/>
      <c r="AN562" s="336"/>
      <c r="AO562" s="18"/>
      <c r="AP562" s="336"/>
      <c r="AQ562" s="537"/>
      <c r="AR562" s="175"/>
      <c r="AS562" s="45"/>
    </row>
    <row r="563" spans="1:45" ht="6" customHeight="1">
      <c r="A563" s="36"/>
      <c r="B563" s="214"/>
      <c r="D563" s="6"/>
      <c r="E563" s="7"/>
      <c r="F563" s="7"/>
      <c r="G563" s="7"/>
      <c r="H563" s="7"/>
      <c r="I563" s="7"/>
      <c r="J563" s="71"/>
      <c r="K563" s="71"/>
      <c r="L563" s="71"/>
      <c r="M563" s="71"/>
      <c r="N563" s="71"/>
      <c r="O563" s="71"/>
      <c r="P563" s="71"/>
      <c r="Q563" s="71"/>
      <c r="R563" s="285"/>
      <c r="S563" s="285"/>
      <c r="T563" s="541"/>
      <c r="U563" s="31"/>
      <c r="V563" s="6"/>
      <c r="W563" s="545"/>
      <c r="X563" s="541"/>
      <c r="Y563" s="545"/>
      <c r="Z563" s="545"/>
      <c r="AA563" s="545"/>
      <c r="AB563" s="287"/>
      <c r="AC563" s="287"/>
      <c r="AD563" s="1265"/>
      <c r="AE563" s="196"/>
      <c r="AF563" s="545"/>
      <c r="AG563" s="541"/>
      <c r="AH563" s="196"/>
      <c r="AI563" s="545"/>
      <c r="AJ563" s="545"/>
      <c r="AK563" s="545"/>
      <c r="AL563" s="541"/>
      <c r="AM563" s="545"/>
      <c r="AN563" s="545"/>
      <c r="AO563" s="114"/>
      <c r="AP563" s="545"/>
      <c r="AQ563" s="541"/>
      <c r="AR563" s="351"/>
      <c r="AS563" s="54"/>
    </row>
    <row r="564" spans="1:45" ht="6" customHeight="1">
      <c r="A564" s="36"/>
      <c r="B564" s="214"/>
      <c r="D564" s="4"/>
      <c r="E564" s="1"/>
      <c r="J564" s="24"/>
      <c r="K564" s="24"/>
      <c r="L564" s="24"/>
      <c r="M564" s="24"/>
      <c r="N564" s="24"/>
      <c r="O564" s="24"/>
      <c r="P564" s="24"/>
      <c r="Q564" s="24"/>
      <c r="R564" s="16"/>
      <c r="S564" s="16"/>
      <c r="T564" s="537"/>
      <c r="U564" s="46"/>
      <c r="V564" s="4"/>
      <c r="W564" s="336"/>
      <c r="X564" s="537"/>
      <c r="Y564" s="336"/>
      <c r="Z564" s="336"/>
      <c r="AA564" s="336"/>
      <c r="AB564" s="92"/>
      <c r="AC564" s="92"/>
      <c r="AD564" s="1275"/>
      <c r="AE564" s="73"/>
      <c r="AF564" s="336"/>
      <c r="AG564" s="537"/>
      <c r="AH564" s="73"/>
      <c r="AI564" s="336"/>
      <c r="AJ564" s="336"/>
      <c r="AK564" s="336"/>
      <c r="AL564" s="537"/>
      <c r="AM564" s="336"/>
      <c r="AN564" s="336"/>
      <c r="AO564" s="18"/>
      <c r="AP564" s="336"/>
      <c r="AQ564" s="537"/>
      <c r="AR564" s="175"/>
      <c r="AS564" s="45"/>
    </row>
    <row r="565" spans="1:45" ht="11.25" customHeight="1">
      <c r="A565" s="36"/>
      <c r="B565" s="214" t="s">
        <v>139</v>
      </c>
      <c r="D565" s="4"/>
      <c r="E565" s="1733" t="str">
        <f ca="1">VLOOKUP(CONCATENATE($B$522&amp;"-"&amp;INDIRECT(ADDRESS(ROW(),COLUMN()-3))),INDIRECT("translations[[Question Num]:["&amp; Language_Selected &amp;"]]"),MATCH(Language_Selected,Language_Options,0)+1,FALSE)</f>
        <v>IMPLANT</v>
      </c>
      <c r="F565" s="1733"/>
      <c r="G565" s="1733"/>
      <c r="H565" s="1733"/>
      <c r="I565" s="1733"/>
      <c r="J565" s="1733"/>
      <c r="K565" s="1733"/>
      <c r="L565" s="1733"/>
      <c r="M565" s="1733"/>
      <c r="N565" s="1733"/>
      <c r="O565" s="1733"/>
      <c r="P565" s="1733"/>
      <c r="Q565" s="1733"/>
      <c r="R565" s="1733"/>
      <c r="S565" s="1733"/>
      <c r="T565" s="1733"/>
      <c r="U565" s="46"/>
      <c r="V565" s="4"/>
      <c r="W565" s="336"/>
      <c r="X565" s="537" t="s">
        <v>21</v>
      </c>
      <c r="Y565" s="336"/>
      <c r="Z565" s="336"/>
      <c r="AA565" s="336"/>
      <c r="AB565" s="537" t="s">
        <v>23</v>
      </c>
      <c r="AC565" s="537"/>
      <c r="AD565" s="1275"/>
      <c r="AE565" s="73"/>
      <c r="AF565" s="336"/>
      <c r="AG565" s="537" t="s">
        <v>25</v>
      </c>
      <c r="AH565" s="73"/>
      <c r="AI565" s="336"/>
      <c r="AJ565" s="336"/>
      <c r="AK565" s="336"/>
      <c r="AL565" s="537" t="s">
        <v>27</v>
      </c>
      <c r="AM565" s="336"/>
      <c r="AN565" s="336"/>
      <c r="AO565" s="18"/>
      <c r="AP565" s="336"/>
      <c r="AQ565" s="537" t="s">
        <v>29</v>
      </c>
      <c r="AR565" s="175"/>
      <c r="AS565" s="45"/>
    </row>
    <row r="566" spans="1:45" ht="6" customHeight="1">
      <c r="A566" s="36"/>
      <c r="B566" s="214"/>
      <c r="D566" s="6"/>
      <c r="E566" s="7"/>
      <c r="F566" s="7"/>
      <c r="G566" s="7"/>
      <c r="H566" s="7"/>
      <c r="I566" s="7"/>
      <c r="J566" s="71"/>
      <c r="K566" s="71"/>
      <c r="L566" s="71"/>
      <c r="M566" s="71"/>
      <c r="N566" s="71"/>
      <c r="O566" s="71"/>
      <c r="P566" s="71"/>
      <c r="Q566" s="71"/>
      <c r="R566" s="285"/>
      <c r="S566" s="285"/>
      <c r="T566" s="541"/>
      <c r="U566" s="31"/>
      <c r="V566" s="6"/>
      <c r="W566" s="545"/>
      <c r="X566" s="541"/>
      <c r="Y566" s="545"/>
      <c r="Z566" s="545"/>
      <c r="AA566" s="545"/>
      <c r="AB566" s="287"/>
      <c r="AC566" s="287"/>
      <c r="AD566" s="1265"/>
      <c r="AE566" s="196"/>
      <c r="AF566" s="545"/>
      <c r="AG566" s="541"/>
      <c r="AH566" s="196"/>
      <c r="AI566" s="545"/>
      <c r="AJ566" s="545"/>
      <c r="AK566" s="545"/>
      <c r="AL566" s="541"/>
      <c r="AM566" s="545"/>
      <c r="AN566" s="545"/>
      <c r="AO566" s="114"/>
      <c r="AP566" s="545"/>
      <c r="AQ566" s="541"/>
      <c r="AR566" s="351"/>
      <c r="AS566" s="54"/>
    </row>
    <row r="567" spans="1:45" ht="6" customHeight="1">
      <c r="A567" s="36"/>
      <c r="B567" s="214"/>
      <c r="D567" s="4"/>
      <c r="E567" s="1"/>
      <c r="J567" s="24"/>
      <c r="K567" s="24"/>
      <c r="L567" s="24"/>
      <c r="M567" s="24"/>
      <c r="N567" s="24"/>
      <c r="O567" s="24"/>
      <c r="P567" s="24"/>
      <c r="Q567" s="24"/>
      <c r="R567" s="16"/>
      <c r="S567" s="16"/>
      <c r="T567" s="537"/>
      <c r="U567" s="46"/>
      <c r="V567" s="4"/>
      <c r="W567" s="336"/>
      <c r="X567" s="537"/>
      <c r="Y567" s="336"/>
      <c r="Z567" s="336"/>
      <c r="AA567" s="336"/>
      <c r="AB567" s="92"/>
      <c r="AC567" s="92"/>
      <c r="AD567" s="1275"/>
      <c r="AE567" s="73"/>
      <c r="AF567" s="336"/>
      <c r="AG567" s="537"/>
      <c r="AH567" s="73"/>
      <c r="AI567" s="336"/>
      <c r="AJ567" s="336"/>
      <c r="AK567" s="336"/>
      <c r="AL567" s="537"/>
      <c r="AM567" s="336"/>
      <c r="AN567" s="336"/>
      <c r="AO567" s="18"/>
      <c r="AP567" s="336"/>
      <c r="AQ567" s="537"/>
      <c r="AR567" s="175"/>
      <c r="AS567" s="45"/>
    </row>
    <row r="568" spans="1:45" ht="11.25" customHeight="1">
      <c r="A568" s="36"/>
      <c r="B568" s="214" t="s">
        <v>140</v>
      </c>
      <c r="D568" s="4"/>
      <c r="E568" s="1733" t="str">
        <f ca="1">VLOOKUP(CONCATENATE($B$522&amp;"-"&amp;INDIRECT(ADDRESS(ROW(),COLUMN()-3))),INDIRECT("translations[[Question Num]:["&amp; Language_Selected &amp;"]]"),MATCH(Language_Selected,Language_Options,0)+1,FALSE)</f>
        <v>EMERGENCY CONTRACEPTIVE PILLS (E.G., PROSTINOL 2)</v>
      </c>
      <c r="F568" s="1733"/>
      <c r="G568" s="1733"/>
      <c r="H568" s="1733"/>
      <c r="I568" s="1733"/>
      <c r="J568" s="1733"/>
      <c r="K568" s="1733"/>
      <c r="L568" s="1733"/>
      <c r="M568" s="1733"/>
      <c r="N568" s="1733"/>
      <c r="O568" s="1733"/>
      <c r="P568" s="1733"/>
      <c r="Q568" s="1733"/>
      <c r="R568" s="1733"/>
      <c r="S568" s="1733"/>
      <c r="T568" s="1733"/>
      <c r="U568" s="46"/>
      <c r="V568" s="4"/>
      <c r="W568" s="336"/>
      <c r="X568" s="537" t="s">
        <v>21</v>
      </c>
      <c r="Y568" s="336"/>
      <c r="Z568" s="336"/>
      <c r="AA568" s="336"/>
      <c r="AB568" s="537" t="s">
        <v>23</v>
      </c>
      <c r="AC568" s="537"/>
      <c r="AD568" s="1275"/>
      <c r="AE568" s="73"/>
      <c r="AF568" s="336"/>
      <c r="AG568" s="537" t="s">
        <v>25</v>
      </c>
      <c r="AH568" s="73"/>
      <c r="AI568" s="336"/>
      <c r="AJ568" s="336"/>
      <c r="AK568" s="336"/>
      <c r="AL568" s="537" t="s">
        <v>27</v>
      </c>
      <c r="AM568" s="336"/>
      <c r="AN568" s="336"/>
      <c r="AO568" s="18"/>
      <c r="AP568" s="336"/>
      <c r="AQ568" s="537" t="s">
        <v>29</v>
      </c>
      <c r="AR568" s="175"/>
      <c r="AS568" s="45"/>
    </row>
    <row r="569" spans="1:45" ht="11.25" customHeight="1">
      <c r="A569" s="36"/>
      <c r="B569" s="214"/>
      <c r="D569" s="4"/>
      <c r="E569" s="1733"/>
      <c r="F569" s="1733"/>
      <c r="G569" s="1733"/>
      <c r="H569" s="1733"/>
      <c r="I569" s="1733"/>
      <c r="J569" s="1733"/>
      <c r="K569" s="1733"/>
      <c r="L569" s="1733"/>
      <c r="M569" s="1733"/>
      <c r="N569" s="1733"/>
      <c r="O569" s="1733"/>
      <c r="P569" s="1733"/>
      <c r="Q569" s="1733"/>
      <c r="R569" s="1733"/>
      <c r="S569" s="1733"/>
      <c r="T569" s="1733"/>
      <c r="U569" s="46"/>
      <c r="V569" s="4"/>
      <c r="W569" s="336"/>
      <c r="X569" s="537"/>
      <c r="Y569" s="336"/>
      <c r="Z569" s="336"/>
      <c r="AA569" s="336"/>
      <c r="AB569" s="537"/>
      <c r="AC569" s="537"/>
      <c r="AD569" s="1275"/>
      <c r="AE569" s="73"/>
      <c r="AF569" s="336"/>
      <c r="AG569" s="537"/>
      <c r="AH569" s="73"/>
      <c r="AI569" s="336"/>
      <c r="AJ569" s="336"/>
      <c r="AK569" s="336"/>
      <c r="AL569" s="537"/>
      <c r="AM569" s="336"/>
      <c r="AN569" s="336"/>
      <c r="AO569" s="18"/>
      <c r="AP569" s="336"/>
      <c r="AQ569" s="537"/>
      <c r="AR569" s="175"/>
      <c r="AS569" s="45"/>
    </row>
    <row r="570" spans="1:45" ht="6" customHeight="1">
      <c r="A570" s="36"/>
      <c r="B570" s="214"/>
      <c r="D570" s="6"/>
      <c r="E570" s="7"/>
      <c r="F570" s="7"/>
      <c r="G570" s="7"/>
      <c r="H570" s="7"/>
      <c r="I570" s="7"/>
      <c r="J570" s="71"/>
      <c r="K570" s="71"/>
      <c r="L570" s="71"/>
      <c r="M570" s="71"/>
      <c r="N570" s="71"/>
      <c r="O570" s="71"/>
      <c r="P570" s="71"/>
      <c r="Q570" s="71"/>
      <c r="R570" s="285"/>
      <c r="S570" s="285"/>
      <c r="T570" s="541"/>
      <c r="U570" s="31"/>
      <c r="V570" s="6"/>
      <c r="W570" s="545"/>
      <c r="X570" s="541"/>
      <c r="Y570" s="545"/>
      <c r="Z570" s="545"/>
      <c r="AA570" s="545"/>
      <c r="AB570" s="287"/>
      <c r="AC570" s="287"/>
      <c r="AD570" s="1265"/>
      <c r="AE570" s="196"/>
      <c r="AF570" s="545"/>
      <c r="AG570" s="541"/>
      <c r="AH570" s="196"/>
      <c r="AI570" s="545"/>
      <c r="AJ570" s="545"/>
      <c r="AK570" s="545"/>
      <c r="AL570" s="541"/>
      <c r="AM570" s="545"/>
      <c r="AN570" s="545"/>
      <c r="AO570" s="114"/>
      <c r="AP570" s="545"/>
      <c r="AQ570" s="541"/>
      <c r="AR570" s="351"/>
      <c r="AS570" s="54"/>
    </row>
    <row r="571" spans="1:45" ht="6" customHeight="1">
      <c r="A571" s="36"/>
      <c r="B571" s="214"/>
      <c r="D571" s="4"/>
      <c r="E571" s="1"/>
      <c r="J571" s="24"/>
      <c r="K571" s="24"/>
      <c r="L571" s="24"/>
      <c r="M571" s="24"/>
      <c r="N571" s="24"/>
      <c r="O571" s="24"/>
      <c r="P571" s="24"/>
      <c r="Q571" s="24"/>
      <c r="R571" s="16"/>
      <c r="S571" s="16"/>
      <c r="T571" s="537"/>
      <c r="U571" s="46"/>
      <c r="V571" s="4"/>
      <c r="W571" s="336"/>
      <c r="X571" s="537"/>
      <c r="Y571" s="336"/>
      <c r="Z571" s="336"/>
      <c r="AA571" s="336"/>
      <c r="AB571" s="92"/>
      <c r="AC571" s="92"/>
      <c r="AD571" s="1275"/>
      <c r="AE571" s="73"/>
      <c r="AF571" s="336"/>
      <c r="AG571" s="537"/>
      <c r="AH571" s="73"/>
      <c r="AI571" s="336"/>
      <c r="AJ571" s="336"/>
      <c r="AK571" s="336"/>
      <c r="AL571" s="537"/>
      <c r="AM571" s="336"/>
      <c r="AN571" s="336"/>
      <c r="AO571" s="18"/>
      <c r="AP571" s="336"/>
      <c r="AQ571" s="537"/>
      <c r="AR571" s="175"/>
      <c r="AS571" s="45"/>
    </row>
    <row r="572" spans="1:45" ht="11.25" customHeight="1">
      <c r="A572" s="36"/>
      <c r="B572" s="214" t="s">
        <v>141</v>
      </c>
      <c r="D572" s="4"/>
      <c r="E572" s="1733" t="str">
        <f ca="1">VLOOKUP(CONCATENATE($B$522&amp;"-"&amp;INDIRECT(ADDRESS(ROW(),COLUMN()-3))),INDIRECT("translations[[Question Num]:["&amp; Language_Selected &amp;"]]"),MATCH(Language_Selected,Language_Options,0)+1,FALSE)</f>
        <v>CYCLE BEADS FOR STANDARD DAYS METHOD</v>
      </c>
      <c r="F572" s="1733"/>
      <c r="G572" s="1733"/>
      <c r="H572" s="1733"/>
      <c r="I572" s="1733"/>
      <c r="J572" s="1733"/>
      <c r="K572" s="1733"/>
      <c r="L572" s="1733"/>
      <c r="M572" s="1733"/>
      <c r="N572" s="1733"/>
      <c r="O572" s="1733"/>
      <c r="P572" s="1733"/>
      <c r="Q572" s="1733"/>
      <c r="R572" s="1733"/>
      <c r="S572" s="1733"/>
      <c r="T572" s="1733"/>
      <c r="U572" s="46"/>
      <c r="V572" s="4"/>
      <c r="W572" s="336"/>
      <c r="X572" s="537" t="s">
        <v>21</v>
      </c>
      <c r="Y572" s="336"/>
      <c r="Z572" s="336"/>
      <c r="AA572" s="336"/>
      <c r="AB572" s="537" t="s">
        <v>23</v>
      </c>
      <c r="AC572" s="537"/>
      <c r="AD572" s="1275"/>
      <c r="AE572" s="73"/>
      <c r="AF572" s="336"/>
      <c r="AG572" s="537" t="s">
        <v>25</v>
      </c>
      <c r="AH572" s="73"/>
      <c r="AI572" s="336"/>
      <c r="AJ572" s="336"/>
      <c r="AK572" s="336"/>
      <c r="AL572" s="537" t="s">
        <v>27</v>
      </c>
      <c r="AM572" s="336"/>
      <c r="AN572" s="336"/>
      <c r="AO572" s="18"/>
      <c r="AP572" s="336"/>
      <c r="AQ572" s="537" t="s">
        <v>29</v>
      </c>
      <c r="AR572" s="175"/>
      <c r="AS572" s="45"/>
    </row>
    <row r="573" spans="1:45" ht="11.25" customHeight="1">
      <c r="A573" s="36"/>
      <c r="B573" s="214"/>
      <c r="D573" s="4"/>
      <c r="E573" s="1733"/>
      <c r="F573" s="1733"/>
      <c r="G573" s="1733"/>
      <c r="H573" s="1733"/>
      <c r="I573" s="1733"/>
      <c r="J573" s="1733"/>
      <c r="K573" s="1733"/>
      <c r="L573" s="1733"/>
      <c r="M573" s="1733"/>
      <c r="N573" s="1733"/>
      <c r="O573" s="1733"/>
      <c r="P573" s="1733"/>
      <c r="Q573" s="1733"/>
      <c r="R573" s="1733"/>
      <c r="S573" s="1733"/>
      <c r="T573" s="1733"/>
      <c r="V573" s="4"/>
      <c r="W573" s="336"/>
      <c r="X573" s="537"/>
      <c r="Y573" s="336"/>
      <c r="Z573" s="336"/>
      <c r="AA573" s="336"/>
      <c r="AB573" s="537"/>
      <c r="AC573" s="537"/>
      <c r="AD573" s="1275"/>
      <c r="AE573" s="73"/>
      <c r="AF573" s="336"/>
      <c r="AG573" s="537"/>
      <c r="AH573" s="73"/>
      <c r="AI573" s="336"/>
      <c r="AJ573" s="336"/>
      <c r="AK573" s="336"/>
      <c r="AL573" s="537"/>
      <c r="AM573" s="336"/>
      <c r="AN573" s="336"/>
      <c r="AO573" s="18"/>
      <c r="AP573" s="336"/>
      <c r="AQ573" s="537"/>
      <c r="AR573" s="175"/>
      <c r="AS573" s="45"/>
    </row>
    <row r="574" spans="1:45" ht="6" customHeight="1" thickBot="1">
      <c r="A574" s="38"/>
      <c r="B574" s="752"/>
      <c r="C574" s="40"/>
      <c r="D574" s="63"/>
      <c r="E574" s="39"/>
      <c r="F574" s="39"/>
      <c r="G574" s="39"/>
      <c r="H574" s="39"/>
      <c r="I574" s="39"/>
      <c r="J574" s="28"/>
      <c r="K574" s="28"/>
      <c r="L574" s="28"/>
      <c r="M574" s="28"/>
      <c r="N574" s="28"/>
      <c r="O574" s="28"/>
      <c r="P574" s="28"/>
      <c r="Q574" s="28"/>
      <c r="R574" s="380"/>
      <c r="S574" s="380"/>
      <c r="T574" s="293"/>
      <c r="U574" s="28"/>
      <c r="V574" s="63"/>
      <c r="W574" s="28"/>
      <c r="X574" s="131"/>
      <c r="Y574" s="28"/>
      <c r="Z574" s="28"/>
      <c r="AA574" s="28"/>
      <c r="AB574" s="28"/>
      <c r="AC574" s="293"/>
      <c r="AD574" s="1273"/>
      <c r="AE574" s="117"/>
      <c r="AF574" s="117"/>
      <c r="AG574" s="28"/>
      <c r="AH574" s="131"/>
      <c r="AI574" s="117"/>
      <c r="AJ574" s="28"/>
      <c r="AK574" s="28"/>
      <c r="AL574" s="28"/>
      <c r="AM574" s="131"/>
      <c r="AN574" s="28"/>
      <c r="AO574" s="126"/>
      <c r="AP574" s="28"/>
      <c r="AQ574" s="131"/>
      <c r="AR574" s="381"/>
      <c r="AS574" s="50"/>
    </row>
    <row r="575" spans="1:45" ht="6" customHeight="1">
      <c r="A575" s="35"/>
      <c r="B575" s="188"/>
      <c r="C575" s="41"/>
      <c r="D575" s="51"/>
      <c r="E575" s="42"/>
      <c r="F575" s="27"/>
      <c r="G575" s="27"/>
      <c r="H575" s="27"/>
      <c r="I575" s="27"/>
      <c r="J575" s="27"/>
      <c r="K575" s="27"/>
      <c r="L575" s="27"/>
      <c r="M575" s="27"/>
      <c r="N575" s="27"/>
      <c r="O575" s="27"/>
      <c r="P575" s="27"/>
      <c r="Q575" s="27"/>
      <c r="R575" s="27"/>
      <c r="S575" s="27"/>
      <c r="T575" s="27"/>
      <c r="U575" s="27"/>
      <c r="V575" s="27"/>
      <c r="W575" s="27"/>
      <c r="X575" s="27"/>
      <c r="Y575" s="27"/>
      <c r="Z575" s="27"/>
      <c r="AA575" s="27"/>
      <c r="AB575" s="27"/>
      <c r="AC575" s="27"/>
      <c r="AD575" s="27"/>
      <c r="AE575" s="27"/>
      <c r="AF575" s="27"/>
      <c r="AG575" s="27"/>
      <c r="AH575" s="27"/>
      <c r="AI575" s="27"/>
      <c r="AJ575" s="27"/>
      <c r="AK575" s="27"/>
      <c r="AL575" s="27"/>
      <c r="AM575" s="27"/>
      <c r="AN575" s="27"/>
      <c r="AO575" s="27"/>
      <c r="AP575" s="27"/>
      <c r="AQ575" s="27"/>
      <c r="AR575" s="27"/>
      <c r="AS575" s="44"/>
    </row>
    <row r="576" spans="1:45" ht="11.25" customHeight="1">
      <c r="A576" s="36"/>
      <c r="B576" s="214">
        <v>922</v>
      </c>
      <c r="D576" s="4"/>
      <c r="E576" s="1"/>
      <c r="G576" s="844" t="s">
        <v>627</v>
      </c>
      <c r="U576" s="25"/>
      <c r="AL576" s="164" t="s">
        <v>627</v>
      </c>
      <c r="AO576" s="16"/>
      <c r="AS576" s="45"/>
    </row>
    <row r="577" spans="1:45" ht="11.25" customHeight="1">
      <c r="A577" s="36"/>
      <c r="B577" s="214"/>
      <c r="D577" s="4"/>
      <c r="E577" s="1"/>
      <c r="G577" t="s">
        <v>628</v>
      </c>
      <c r="H577" s="315"/>
      <c r="L577" s="315"/>
      <c r="M577" s="315"/>
      <c r="P577" s="25"/>
      <c r="U577" s="25"/>
      <c r="AL577" s="164" t="s">
        <v>629</v>
      </c>
      <c r="AO577" s="16"/>
      <c r="AS577" s="45"/>
    </row>
    <row r="578" spans="1:45" ht="11.25" customHeight="1">
      <c r="A578" s="36"/>
      <c r="B578" s="201"/>
      <c r="D578" s="4"/>
      <c r="E578" s="13"/>
      <c r="G578" s="844" t="s">
        <v>630</v>
      </c>
      <c r="U578" s="25"/>
      <c r="AL578" s="25" t="s">
        <v>631</v>
      </c>
      <c r="AO578" s="16"/>
      <c r="AQ578" s="16"/>
      <c r="AS578" s="45"/>
    </row>
    <row r="579" spans="1:45" ht="11.25" customHeight="1">
      <c r="A579" s="36"/>
      <c r="B579" s="201"/>
      <c r="D579" s="4"/>
      <c r="E579" s="13"/>
      <c r="AL579" s="25"/>
      <c r="AO579" s="16"/>
      <c r="AQ579" s="16"/>
      <c r="AS579" s="45"/>
    </row>
    <row r="580" spans="1:45" ht="11.25" customHeight="1">
      <c r="A580" s="36"/>
      <c r="B580" s="201"/>
      <c r="D580" s="4"/>
      <c r="E580" s="13"/>
      <c r="S580" s="25"/>
      <c r="AL580" s="25" t="s">
        <v>632</v>
      </c>
      <c r="AO580" s="16"/>
      <c r="AQ580" s="16"/>
      <c r="AS580" s="45"/>
    </row>
    <row r="581" spans="1:45" ht="11.25" customHeight="1">
      <c r="A581" s="36"/>
      <c r="B581" s="201"/>
      <c r="D581" s="4"/>
      <c r="E581" s="13"/>
      <c r="S581" s="25"/>
      <c r="U581" s="25"/>
      <c r="AL581" s="25" t="s">
        <v>633</v>
      </c>
      <c r="AN581" s="25"/>
      <c r="AO581" s="16"/>
      <c r="AQ581" s="16"/>
      <c r="AS581" s="45"/>
    </row>
    <row r="582" spans="1:45" ht="11.25" customHeight="1">
      <c r="A582" s="36"/>
      <c r="B582" s="201"/>
      <c r="D582" s="4"/>
      <c r="E582" s="13"/>
      <c r="S582" s="25"/>
      <c r="U582" s="25"/>
      <c r="W582" s="25"/>
      <c r="AL582" s="25" t="s">
        <v>634</v>
      </c>
      <c r="AN582" s="25"/>
      <c r="AO582" s="16"/>
      <c r="AQ582" s="16"/>
      <c r="AS582" s="45"/>
    </row>
    <row r="583" spans="1:45" ht="6" customHeight="1" thickBot="1">
      <c r="A583" s="38"/>
      <c r="B583" s="199"/>
      <c r="C583" s="40"/>
      <c r="D583" s="63"/>
      <c r="E583" s="39"/>
      <c r="F583" s="28"/>
      <c r="G583" s="28"/>
      <c r="H583" s="28"/>
      <c r="I583" s="28"/>
      <c r="J583" s="28"/>
      <c r="K583" s="28"/>
      <c r="L583" s="28"/>
      <c r="M583" s="28"/>
      <c r="N583" s="28"/>
      <c r="O583" s="28"/>
      <c r="P583" s="28"/>
      <c r="Q583" s="28"/>
      <c r="R583" s="28"/>
      <c r="S583" s="28"/>
      <c r="T583" s="28"/>
      <c r="U583" s="28"/>
      <c r="V583" s="28"/>
      <c r="W583" s="28"/>
      <c r="X583" s="28"/>
      <c r="Y583" s="28"/>
      <c r="Z583" s="28"/>
      <c r="AA583" s="28"/>
      <c r="AB583" s="28"/>
      <c r="AC583" s="28"/>
      <c r="AD583" s="28"/>
      <c r="AE583" s="28"/>
      <c r="AF583" s="28"/>
      <c r="AG583" s="28"/>
      <c r="AH583" s="28"/>
      <c r="AI583" s="28"/>
      <c r="AJ583" s="28"/>
      <c r="AK583" s="28"/>
      <c r="AL583" s="28"/>
      <c r="AM583" s="28"/>
      <c r="AN583" s="28"/>
      <c r="AO583" s="28"/>
      <c r="AP583" s="28"/>
      <c r="AQ583" s="28"/>
      <c r="AR583" s="28"/>
      <c r="AS583" s="50"/>
    </row>
    <row r="584" spans="1:45" ht="6" customHeight="1">
      <c r="A584" s="41"/>
      <c r="B584" s="590"/>
      <c r="C584" s="41"/>
      <c r="D584" s="27"/>
      <c r="E584" s="27"/>
      <c r="F584" s="27"/>
      <c r="G584" s="27"/>
      <c r="H584" s="27"/>
      <c r="I584" s="27"/>
      <c r="J584" s="27"/>
      <c r="K584" s="27"/>
      <c r="L584" s="27"/>
      <c r="M584" s="27"/>
      <c r="N584" s="27"/>
      <c r="O584" s="27"/>
      <c r="P584" s="27"/>
      <c r="Q584" s="27"/>
      <c r="R584" s="27"/>
      <c r="S584" s="27"/>
      <c r="T584" s="27"/>
      <c r="U584" s="27"/>
      <c r="V584" s="27"/>
      <c r="W584" s="27"/>
      <c r="X584" s="27"/>
      <c r="Y584" s="27"/>
      <c r="Z584" s="27"/>
      <c r="AA584" s="27"/>
      <c r="AB584" s="27"/>
      <c r="AC584" s="27"/>
      <c r="AD584" s="239"/>
      <c r="AE584" s="112"/>
      <c r="AF584" s="239"/>
      <c r="AG584" s="239"/>
      <c r="AH584" s="239"/>
      <c r="AI584" s="27"/>
      <c r="AJ584" s="239"/>
      <c r="AK584" s="112"/>
      <c r="AL584" s="239"/>
      <c r="AM584" s="239"/>
      <c r="AN584" s="239"/>
      <c r="AO584" s="112"/>
      <c r="AP584" s="239"/>
      <c r="AQ584" s="331"/>
      <c r="AR584" s="331"/>
      <c r="AS584" s="239"/>
    </row>
    <row r="585" spans="1:45" ht="11.25" customHeight="1">
      <c r="A585" s="315"/>
      <c r="B585" s="723"/>
      <c r="C585" s="133"/>
      <c r="D585" s="1782" t="s">
        <v>635</v>
      </c>
      <c r="E585" s="1782"/>
      <c r="F585" s="1782"/>
      <c r="G585" s="1782"/>
      <c r="H585" s="1782"/>
      <c r="I585" s="1782"/>
      <c r="J585" s="1782"/>
      <c r="K585" s="1782"/>
      <c r="L585" s="1782"/>
      <c r="M585" s="1782"/>
      <c r="N585" s="1782"/>
      <c r="O585" s="1782"/>
      <c r="P585" s="1782"/>
      <c r="Q585" s="1782"/>
      <c r="R585" s="1782"/>
      <c r="S585" s="1782"/>
      <c r="T585" s="1782"/>
      <c r="U585" s="1782"/>
      <c r="V585" s="1782"/>
      <c r="W585" s="1782"/>
      <c r="X585" s="1782"/>
      <c r="Y585" s="1782"/>
      <c r="Z585" s="1782"/>
      <c r="AA585" s="1782"/>
      <c r="AB585" s="1782"/>
      <c r="AC585" s="1782"/>
      <c r="AD585" s="1782"/>
      <c r="AE585" s="1782"/>
      <c r="AF585" s="1782"/>
      <c r="AG585" s="1782"/>
      <c r="AH585" s="1782"/>
      <c r="AI585" s="1782"/>
      <c r="AJ585" s="1782"/>
      <c r="AK585" s="1782"/>
      <c r="AL585" s="1782"/>
      <c r="AM585" s="1782"/>
      <c r="AN585" s="1782"/>
      <c r="AO585" s="1782"/>
      <c r="AP585" s="1782"/>
      <c r="AQ585" s="1782"/>
      <c r="AR585" s="1782"/>
      <c r="AS585" s="1782"/>
    </row>
    <row r="586" spans="1:45" ht="6" customHeight="1" thickBot="1">
      <c r="A586" s="40"/>
      <c r="B586" s="593"/>
      <c r="C586" s="40"/>
      <c r="D586" s="28"/>
      <c r="E586" s="28"/>
      <c r="F586" s="28"/>
      <c r="G586" s="28"/>
      <c r="H586" s="28"/>
      <c r="I586" s="28"/>
      <c r="J586" s="28"/>
      <c r="K586" s="28"/>
      <c r="L586" s="28"/>
      <c r="M586" s="131"/>
      <c r="N586" s="28"/>
      <c r="O586" s="131"/>
      <c r="P586" s="28"/>
      <c r="Q586" s="28"/>
      <c r="R586" s="380"/>
      <c r="S586" s="380"/>
      <c r="T586" s="293"/>
      <c r="U586" s="28"/>
      <c r="V586" s="28"/>
      <c r="W586" s="28"/>
      <c r="X586" s="131"/>
      <c r="Y586" s="28"/>
      <c r="Z586" s="28"/>
      <c r="AA586" s="28"/>
      <c r="AB586" s="28"/>
      <c r="AC586" s="293"/>
      <c r="AD586" s="293"/>
      <c r="AE586" s="117"/>
      <c r="AF586" s="117"/>
      <c r="AG586" s="28"/>
      <c r="AH586" s="131"/>
      <c r="AI586" s="117"/>
      <c r="AJ586" s="28"/>
      <c r="AK586" s="28"/>
      <c r="AL586" s="28"/>
      <c r="AM586" s="131"/>
      <c r="AN586" s="28"/>
      <c r="AO586" s="126"/>
      <c r="AP586" s="28"/>
      <c r="AQ586" s="131"/>
      <c r="AR586" s="381"/>
      <c r="AS586" s="28"/>
    </row>
    <row r="587" spans="1:45" ht="6" customHeight="1">
      <c r="A587" s="35"/>
      <c r="B587" s="197"/>
      <c r="C587" s="41"/>
      <c r="D587" s="51"/>
      <c r="E587" s="42"/>
      <c r="F587" s="27"/>
      <c r="G587" s="27"/>
      <c r="H587" s="27"/>
      <c r="I587" s="27"/>
      <c r="J587" s="27"/>
      <c r="K587" s="27"/>
      <c r="L587" s="27"/>
      <c r="M587" s="27"/>
      <c r="N587" s="27"/>
      <c r="O587" s="27"/>
      <c r="P587" s="27"/>
      <c r="Q587" s="27"/>
      <c r="R587" s="27"/>
      <c r="S587" s="27"/>
      <c r="T587" s="27"/>
      <c r="U587" s="27"/>
      <c r="V587" s="27"/>
      <c r="W587" s="27"/>
      <c r="X587" s="27"/>
      <c r="Y587" s="27"/>
      <c r="Z587" s="27"/>
      <c r="AA587" s="27"/>
      <c r="AB587" s="27"/>
      <c r="AC587" s="27"/>
      <c r="AD587" s="27"/>
      <c r="AE587" s="27"/>
      <c r="AF587" s="27"/>
      <c r="AG587" s="27"/>
      <c r="AH587" s="27"/>
      <c r="AI587" s="27"/>
      <c r="AJ587" s="27"/>
      <c r="AK587" s="27"/>
      <c r="AL587" s="27"/>
      <c r="AM587" s="27"/>
      <c r="AN587" s="27"/>
      <c r="AO587" s="27"/>
      <c r="AP587" s="27"/>
      <c r="AQ587" s="316"/>
      <c r="AR587" s="27"/>
      <c r="AS587" s="44"/>
    </row>
    <row r="588" spans="1:45" ht="11.25" customHeight="1">
      <c r="A588" s="36"/>
      <c r="B588" s="537">
        <v>930</v>
      </c>
      <c r="D588" s="4"/>
      <c r="E588" s="237" t="s">
        <v>636</v>
      </c>
      <c r="AL588" s="315"/>
      <c r="AM588" s="25"/>
      <c r="AN588" s="16"/>
      <c r="AO588" s="1"/>
      <c r="AQ588" s="315"/>
      <c r="AS588" s="45"/>
    </row>
    <row r="589" spans="1:45" ht="6" customHeight="1">
      <c r="A589" s="36"/>
      <c r="B589" s="214"/>
      <c r="D589" s="4"/>
      <c r="E589" s="237"/>
      <c r="AL589" s="25"/>
      <c r="AM589" s="25"/>
      <c r="AN589" s="16"/>
      <c r="AO589" s="1"/>
      <c r="AQ589" s="315"/>
      <c r="AS589" s="45"/>
    </row>
    <row r="590" spans="1:45" ht="10.75">
      <c r="A590" s="36"/>
      <c r="B590" s="214"/>
      <c r="D590" s="4"/>
      <c r="E590" s="237"/>
      <c r="AL590" s="25" t="s">
        <v>637</v>
      </c>
      <c r="AM590" s="25"/>
      <c r="AN590" s="16"/>
      <c r="AO590" s="1"/>
      <c r="AQ590" s="315"/>
      <c r="AS590" s="45"/>
    </row>
    <row r="591" spans="1:45" ht="11.25" customHeight="1">
      <c r="A591" s="36"/>
      <c r="B591" s="201"/>
      <c r="D591" s="4"/>
      <c r="E591" s="13"/>
      <c r="G591" s="25"/>
      <c r="T591" s="164" t="s">
        <v>637</v>
      </c>
      <c r="AL591" s="164" t="s">
        <v>638</v>
      </c>
      <c r="AM591" s="25"/>
      <c r="AN591" s="16"/>
      <c r="AO591" s="1"/>
      <c r="AQ591" s="315"/>
      <c r="AR591" s="16"/>
      <c r="AS591" s="45"/>
    </row>
    <row r="592" spans="1:45" ht="11.25" customHeight="1">
      <c r="A592" s="36"/>
      <c r="B592" s="201"/>
      <c r="D592" s="4"/>
      <c r="E592" s="13"/>
      <c r="G592" s="25"/>
      <c r="T592" s="25"/>
      <c r="AL592" s="25" t="s">
        <v>639</v>
      </c>
      <c r="AM592" s="25"/>
      <c r="AN592" s="16"/>
      <c r="AO592" s="1"/>
      <c r="AQ592" s="315"/>
      <c r="AR592" s="16"/>
      <c r="AS592" s="45"/>
    </row>
    <row r="593" spans="1:107" ht="11.25" customHeight="1">
      <c r="A593" s="36"/>
      <c r="B593" s="201"/>
      <c r="D593" s="4"/>
      <c r="E593" s="13"/>
      <c r="G593" s="25"/>
      <c r="S593" s="25" t="s">
        <v>640</v>
      </c>
      <c r="V593" s="25"/>
      <c r="W593" s="25"/>
      <c r="AL593" s="25" t="s">
        <v>641</v>
      </c>
      <c r="AM593" s="326"/>
      <c r="AN593" s="16"/>
      <c r="AO593" s="1"/>
      <c r="AQ593" s="315"/>
      <c r="AR593" s="16"/>
      <c r="AS593" s="45"/>
    </row>
    <row r="594" spans="1:107" ht="11.25" customHeight="1">
      <c r="A594" s="36"/>
      <c r="B594" s="201"/>
      <c r="D594" s="4"/>
      <c r="E594" s="13"/>
      <c r="G594" s="25"/>
      <c r="S594" s="25" t="s">
        <v>642</v>
      </c>
      <c r="V594" s="25"/>
      <c r="W594" s="25"/>
      <c r="AL594" s="25" t="s">
        <v>643</v>
      </c>
      <c r="AM594" s="326"/>
      <c r="AN594" s="16"/>
      <c r="AO594" s="1"/>
      <c r="AQ594" s="315"/>
      <c r="AR594" s="16"/>
      <c r="AS594" s="45"/>
      <c r="AT594" s="1479"/>
      <c r="AU594" s="608"/>
      <c r="AV594" s="608"/>
      <c r="AW594" s="608"/>
      <c r="AX594" s="608"/>
      <c r="AY594" s="608"/>
      <c r="AZ594" s="608"/>
      <c r="BA594" s="608"/>
      <c r="BB594" s="608"/>
      <c r="BC594" s="608"/>
      <c r="BD594" s="608"/>
      <c r="BE594" s="608"/>
      <c r="BF594" s="608"/>
      <c r="BG594" s="608"/>
      <c r="BH594" s="608"/>
      <c r="BI594" s="608"/>
      <c r="BJ594" s="608"/>
      <c r="BK594" s="608"/>
      <c r="BL594" s="608"/>
      <c r="BM594" s="608"/>
      <c r="BN594" s="608"/>
      <c r="BO594" s="608"/>
      <c r="BP594" s="608"/>
      <c r="BQ594" s="608"/>
      <c r="BR594" s="608"/>
      <c r="BS594" s="608"/>
      <c r="BT594" s="608"/>
      <c r="BU594" s="608"/>
      <c r="BV594" s="608"/>
      <c r="BW594" s="608"/>
      <c r="BX594" s="608"/>
      <c r="BY594" s="608"/>
      <c r="BZ594" s="608"/>
      <c r="CA594" s="608"/>
      <c r="CB594" s="608"/>
      <c r="CC594" s="608"/>
      <c r="CD594" s="608"/>
      <c r="CE594" s="608"/>
      <c r="CF594" s="608"/>
      <c r="CG594" s="608"/>
      <c r="CH594" s="608"/>
      <c r="CI594" s="608"/>
      <c r="CJ594" s="608"/>
      <c r="CK594" s="608"/>
      <c r="CL594" s="608"/>
      <c r="CM594" s="608"/>
      <c r="CN594" s="608"/>
    </row>
    <row r="595" spans="1:107" ht="11.25" customHeight="1">
      <c r="A595" s="36"/>
      <c r="B595" s="201"/>
      <c r="D595" s="4"/>
      <c r="E595" s="13"/>
      <c r="G595" s="25"/>
      <c r="S595" s="25" t="s">
        <v>644</v>
      </c>
      <c r="V595" s="25"/>
      <c r="W595" s="25"/>
      <c r="AL595" s="25"/>
      <c r="AM595" s="326"/>
      <c r="AN595" s="16"/>
      <c r="AO595" s="1"/>
      <c r="AQ595" s="315"/>
      <c r="AR595" s="16"/>
      <c r="AS595" s="45"/>
      <c r="AT595" s="605"/>
      <c r="AU595" s="608"/>
      <c r="AV595" s="608"/>
      <c r="AW595" s="608"/>
      <c r="AX595" s="608"/>
      <c r="AY595" s="608"/>
      <c r="AZ595" s="608"/>
      <c r="BA595" s="608"/>
      <c r="BB595" s="608"/>
      <c r="BC595" s="608"/>
      <c r="BD595" s="608"/>
      <c r="BE595" s="608"/>
      <c r="BF595" s="608"/>
      <c r="BG595" s="608"/>
      <c r="BH595" s="608"/>
      <c r="BI595" s="608"/>
      <c r="BJ595" s="608"/>
      <c r="BK595" s="608"/>
      <c r="BL595" s="608"/>
      <c r="BM595" s="608"/>
      <c r="BN595" s="608"/>
      <c r="BO595" s="608"/>
      <c r="BP595" s="608"/>
      <c r="BQ595" s="608"/>
      <c r="BR595" s="608"/>
      <c r="BS595" s="608"/>
      <c r="BT595" s="608"/>
      <c r="BU595" s="608"/>
      <c r="BV595" s="608"/>
      <c r="BW595" s="608"/>
      <c r="BX595" s="608"/>
      <c r="BY595" s="608"/>
      <c r="BZ595" s="608"/>
      <c r="CA595" s="608"/>
      <c r="CB595" s="608"/>
      <c r="CC595" s="608"/>
      <c r="CD595" s="608"/>
      <c r="CE595" s="608"/>
      <c r="CF595" s="608"/>
      <c r="CG595" s="608"/>
      <c r="CH595" s="608"/>
      <c r="CI595" s="608"/>
      <c r="CJ595" s="608"/>
      <c r="CK595" s="608"/>
      <c r="CL595" s="608"/>
      <c r="CM595" s="608"/>
      <c r="CN595" s="608"/>
    </row>
    <row r="596" spans="1:107" ht="11.25" customHeight="1">
      <c r="A596" s="36"/>
      <c r="B596" s="201"/>
      <c r="D596" s="4"/>
      <c r="E596" s="13"/>
      <c r="G596" s="25"/>
      <c r="T596" s="25"/>
      <c r="V596" s="25"/>
      <c r="W596" s="25"/>
      <c r="AL596" s="164" t="s">
        <v>645</v>
      </c>
      <c r="AM596" s="315"/>
      <c r="AN596" s="16"/>
      <c r="AO596" s="1"/>
      <c r="AQ596" s="315"/>
      <c r="AR596" s="16"/>
      <c r="AS596" s="45"/>
    </row>
    <row r="597" spans="1:107" ht="11.25" customHeight="1">
      <c r="A597" s="36"/>
      <c r="B597" s="201"/>
      <c r="D597" s="4"/>
      <c r="E597" s="13"/>
      <c r="G597" s="25"/>
      <c r="T597" s="25"/>
      <c r="V597" s="25"/>
      <c r="W597" s="25"/>
      <c r="AL597" s="272" t="s">
        <v>646</v>
      </c>
      <c r="AM597" s="25"/>
      <c r="AN597" s="16"/>
      <c r="AO597" s="1"/>
      <c r="AQ597" s="315"/>
      <c r="AR597" s="16"/>
      <c r="AS597" s="45"/>
    </row>
    <row r="598" spans="1:107" ht="11.25" customHeight="1">
      <c r="A598" s="36"/>
      <c r="B598" s="201"/>
      <c r="D598" s="4"/>
      <c r="E598" s="13"/>
      <c r="T598" s="25"/>
      <c r="W598" s="25"/>
      <c r="AL598" s="25" t="s">
        <v>647</v>
      </c>
      <c r="AM598" s="25"/>
      <c r="AN598" s="16"/>
      <c r="AO598" s="1"/>
      <c r="AQ598" s="315"/>
      <c r="AR598" s="16"/>
      <c r="AS598" s="45"/>
    </row>
    <row r="599" spans="1:107" ht="6" customHeight="1" thickBot="1">
      <c r="A599" s="38"/>
      <c r="B599" s="199"/>
      <c r="C599" s="40"/>
      <c r="D599" s="63"/>
      <c r="E599" s="39"/>
      <c r="F599" s="28"/>
      <c r="G599" s="28"/>
      <c r="H599" s="28"/>
      <c r="I599" s="28"/>
      <c r="J599" s="28"/>
      <c r="K599" s="28"/>
      <c r="L599" s="28"/>
      <c r="M599" s="28"/>
      <c r="N599" s="28"/>
      <c r="O599" s="28"/>
      <c r="P599" s="28"/>
      <c r="Q599" s="28"/>
      <c r="R599" s="28"/>
      <c r="S599" s="28"/>
      <c r="T599" s="28"/>
      <c r="U599" s="28"/>
      <c r="V599" s="28"/>
      <c r="W599" s="28"/>
      <c r="X599" s="28"/>
      <c r="Y599" s="28"/>
      <c r="Z599" s="28"/>
      <c r="AA599" s="28"/>
      <c r="AB599" s="28"/>
      <c r="AC599" s="28"/>
      <c r="AD599" s="28"/>
      <c r="AE599" s="28"/>
      <c r="AF599" s="28"/>
      <c r="AG599" s="28"/>
      <c r="AH599" s="28"/>
      <c r="AI599" s="28"/>
      <c r="AJ599" s="28"/>
      <c r="AK599" s="28"/>
      <c r="AL599" s="28"/>
      <c r="AM599" s="28"/>
      <c r="AN599" s="28"/>
      <c r="AO599" s="28"/>
      <c r="AP599" s="28"/>
      <c r="AQ599" s="28"/>
      <c r="AR599" s="28"/>
      <c r="AS599" s="50"/>
    </row>
    <row r="600" spans="1:107" ht="6" customHeight="1">
      <c r="A600" s="36"/>
      <c r="B600" s="201"/>
      <c r="D600" s="4"/>
      <c r="E600" s="13"/>
      <c r="U600" s="315"/>
      <c r="V600" s="315"/>
      <c r="W600" s="46"/>
      <c r="X600" s="4"/>
      <c r="AB600" s="315"/>
      <c r="AC600" s="315"/>
      <c r="AN600" s="25"/>
      <c r="AO600" s="46"/>
      <c r="AS600" s="45"/>
    </row>
    <row r="601" spans="1:107" ht="11.25" customHeight="1">
      <c r="A601" s="36"/>
      <c r="B601" s="214">
        <v>931</v>
      </c>
      <c r="D601" s="4"/>
      <c r="E601" s="1801" t="str">
        <f ca="1">VLOOKUP(INDIRECT(ADDRESS(ROW(),COLUMN()-3)),INDIRECT("translations[[Question Num]:["&amp; Language_Selected &amp;"]]"),MATCH(Language_Selected,Language_Options,0)+1,FALSE)</f>
        <v xml:space="preserve">May I see stockpile of essential medicines that is set aside for emergency situations such as natural disasters or health emergency?
THE STOCKPILE IS RESERVED EXCLUSIVELY FOR EMERGENCY AND DIFFERENT FROM MEDICINES STORED FOR TYPICAL USE. INTERVIEWERS DO NOT NEED TO REVIEW ITS CONTENTS	</v>
      </c>
      <c r="F601" s="1801"/>
      <c r="G601" s="1801"/>
      <c r="H601" s="1801"/>
      <c r="I601" s="1801"/>
      <c r="J601" s="1801"/>
      <c r="K601" s="1801"/>
      <c r="L601" s="1801"/>
      <c r="M601" s="1801"/>
      <c r="N601" s="1801"/>
      <c r="O601" s="1801"/>
      <c r="P601" s="1801"/>
      <c r="Q601" s="1801"/>
      <c r="R601" s="1801"/>
      <c r="S601" s="1801"/>
      <c r="T601" s="1801"/>
      <c r="U601" s="1801"/>
      <c r="V601" s="1801"/>
      <c r="W601" s="46"/>
      <c r="X601" s="4"/>
      <c r="Y601" s="1" t="s">
        <v>81</v>
      </c>
      <c r="AB601" s="315"/>
      <c r="AE601" s="15" t="s">
        <v>13</v>
      </c>
      <c r="AF601" s="15"/>
      <c r="AG601" s="15"/>
      <c r="AH601" s="15"/>
      <c r="AI601" s="15"/>
      <c r="AJ601" s="15"/>
      <c r="AK601" s="15"/>
      <c r="AL601" s="15"/>
      <c r="AM601" s="15"/>
      <c r="AN601" s="535" t="s">
        <v>21</v>
      </c>
      <c r="AO601" s="46"/>
      <c r="AQ601" s="315"/>
      <c r="AR601" s="201"/>
      <c r="AS601" s="45"/>
    </row>
    <row r="602" spans="1:107" ht="11.25" customHeight="1">
      <c r="A602" s="36"/>
      <c r="B602" s="214"/>
      <c r="D602" s="4"/>
      <c r="E602" s="1801"/>
      <c r="F602" s="1801"/>
      <c r="G602" s="1801"/>
      <c r="H602" s="1801"/>
      <c r="I602" s="1801"/>
      <c r="J602" s="1801"/>
      <c r="K602" s="1801"/>
      <c r="L602" s="1801"/>
      <c r="M602" s="1801"/>
      <c r="N602" s="1801"/>
      <c r="O602" s="1801"/>
      <c r="P602" s="1801"/>
      <c r="Q602" s="1801"/>
      <c r="R602" s="1801"/>
      <c r="S602" s="1801"/>
      <c r="T602" s="1801"/>
      <c r="U602" s="1801"/>
      <c r="V602" s="1801"/>
      <c r="W602" s="46"/>
      <c r="X602" s="4"/>
      <c r="Y602" s="1" t="s">
        <v>282</v>
      </c>
      <c r="AB602" s="315"/>
      <c r="AC602" s="315"/>
      <c r="AF602" s="315"/>
      <c r="AJ602" s="15" t="s">
        <v>13</v>
      </c>
      <c r="AK602" s="15"/>
      <c r="AL602" s="15"/>
      <c r="AM602" s="15"/>
      <c r="AN602" s="535" t="s">
        <v>23</v>
      </c>
      <c r="AO602" s="46"/>
      <c r="AQ602" s="315"/>
      <c r="AR602" s="201"/>
      <c r="AS602" s="45"/>
    </row>
    <row r="603" spans="1:107" ht="11.25" customHeight="1">
      <c r="A603" s="36"/>
      <c r="B603" s="349"/>
      <c r="D603" s="4"/>
      <c r="E603" s="1801"/>
      <c r="F603" s="1801"/>
      <c r="G603" s="1801"/>
      <c r="H603" s="1801"/>
      <c r="I603" s="1801"/>
      <c r="J603" s="1801"/>
      <c r="K603" s="1801"/>
      <c r="L603" s="1801"/>
      <c r="M603" s="1801"/>
      <c r="N603" s="1801"/>
      <c r="O603" s="1801"/>
      <c r="P603" s="1801"/>
      <c r="Q603" s="1801"/>
      <c r="R603" s="1801"/>
      <c r="S603" s="1801"/>
      <c r="T603" s="1801"/>
      <c r="U603" s="1801"/>
      <c r="V603" s="1801"/>
      <c r="W603" s="46"/>
      <c r="X603" s="4"/>
      <c r="AB603" s="315"/>
      <c r="AC603" s="315"/>
      <c r="AF603" s="315"/>
      <c r="AH603" s="15"/>
      <c r="AI603" s="15"/>
      <c r="AJ603" s="15"/>
      <c r="AK603" s="15"/>
      <c r="AL603" s="15"/>
      <c r="AM603" s="15"/>
      <c r="AN603" s="535"/>
      <c r="AO603" s="46"/>
      <c r="AQ603" s="315"/>
      <c r="AR603" s="201"/>
      <c r="AS603" s="45"/>
    </row>
    <row r="604" spans="1:107" ht="11.25" customHeight="1">
      <c r="A604" s="36"/>
      <c r="B604" s="349"/>
      <c r="D604" s="4"/>
      <c r="E604" s="1801"/>
      <c r="F604" s="1801"/>
      <c r="G604" s="1801"/>
      <c r="H604" s="1801"/>
      <c r="I604" s="1801"/>
      <c r="J604" s="1801"/>
      <c r="K604" s="1801"/>
      <c r="L604" s="1801"/>
      <c r="M604" s="1801"/>
      <c r="N604" s="1801"/>
      <c r="O604" s="1801"/>
      <c r="P604" s="1801"/>
      <c r="Q604" s="1801"/>
      <c r="R604" s="1801"/>
      <c r="S604" s="1801"/>
      <c r="T604" s="1801"/>
      <c r="U604" s="1801"/>
      <c r="V604" s="1801"/>
      <c r="W604" s="46"/>
      <c r="X604" s="4"/>
      <c r="Y604" s="315"/>
      <c r="Z604" s="315"/>
      <c r="AA604" s="315"/>
      <c r="AB604" s="315"/>
      <c r="AC604" s="315"/>
      <c r="AD604" s="315"/>
      <c r="AE604" s="315"/>
      <c r="AF604" s="315"/>
      <c r="AG604" s="315"/>
      <c r="AH604" s="315"/>
      <c r="AI604" s="315"/>
      <c r="AJ604" s="315"/>
      <c r="AK604" s="315"/>
      <c r="AL604" s="315"/>
      <c r="AM604" s="315"/>
      <c r="AN604" s="315"/>
      <c r="AO604" s="46"/>
      <c r="AQ604" s="315"/>
      <c r="AR604" s="201"/>
      <c r="AS604" s="45"/>
    </row>
    <row r="605" spans="1:107" ht="11.25" customHeight="1">
      <c r="A605" s="36"/>
      <c r="B605" s="349"/>
      <c r="D605" s="4"/>
      <c r="E605" s="1801"/>
      <c r="F605" s="1801"/>
      <c r="G605" s="1801"/>
      <c r="H605" s="1801"/>
      <c r="I605" s="1801"/>
      <c r="J605" s="1801"/>
      <c r="K605" s="1801"/>
      <c r="L605" s="1801"/>
      <c r="M605" s="1801"/>
      <c r="N605" s="1801"/>
      <c r="O605" s="1801"/>
      <c r="P605" s="1801"/>
      <c r="Q605" s="1801"/>
      <c r="R605" s="1801"/>
      <c r="S605" s="1801"/>
      <c r="T605" s="1801"/>
      <c r="U605" s="1801"/>
      <c r="V605" s="1801"/>
      <c r="W605" s="46"/>
      <c r="X605" s="4"/>
      <c r="AB605" s="315"/>
      <c r="AC605" s="315"/>
      <c r="AF605" s="315"/>
      <c r="AH605" s="15"/>
      <c r="AI605" s="15"/>
      <c r="AJ605" s="15"/>
      <c r="AK605" s="15"/>
      <c r="AL605" s="15"/>
      <c r="AM605" s="15"/>
      <c r="AN605" s="535"/>
      <c r="AO605" s="46"/>
      <c r="AQ605" s="315"/>
      <c r="AR605" s="201"/>
      <c r="AS605" s="45"/>
      <c r="DC605" s="608"/>
    </row>
    <row r="606" spans="1:107" ht="11.25" customHeight="1">
      <c r="A606" s="36"/>
      <c r="B606" s="349"/>
      <c r="D606" s="4"/>
      <c r="E606" s="1801"/>
      <c r="F606" s="1801"/>
      <c r="G606" s="1801"/>
      <c r="H606" s="1801"/>
      <c r="I606" s="1801"/>
      <c r="J606" s="1801"/>
      <c r="K606" s="1801"/>
      <c r="L606" s="1801"/>
      <c r="M606" s="1801"/>
      <c r="N606" s="1801"/>
      <c r="O606" s="1801"/>
      <c r="P606" s="1801"/>
      <c r="Q606" s="1801"/>
      <c r="R606" s="1801"/>
      <c r="S606" s="1801"/>
      <c r="T606" s="1801"/>
      <c r="U606" s="1801"/>
      <c r="V606" s="1801"/>
      <c r="W606" s="46"/>
      <c r="X606" s="4"/>
      <c r="AB606" s="315"/>
      <c r="AC606" s="315"/>
      <c r="AF606" s="315"/>
      <c r="AH606" s="15"/>
      <c r="AI606" s="15"/>
      <c r="AJ606" s="15"/>
      <c r="AK606" s="15"/>
      <c r="AL606" s="15"/>
      <c r="AM606" s="15"/>
      <c r="AN606" s="535"/>
      <c r="AO606" s="46"/>
      <c r="AQ606" s="315"/>
      <c r="AR606" s="201"/>
      <c r="AS606" s="45"/>
    </row>
    <row r="607" spans="1:107" ht="11.25" customHeight="1">
      <c r="A607" s="36"/>
      <c r="D607" s="4"/>
      <c r="E607" s="1801"/>
      <c r="F607" s="1801"/>
      <c r="G607" s="1801"/>
      <c r="H607" s="1801"/>
      <c r="I607" s="1801"/>
      <c r="J607" s="1801"/>
      <c r="K607" s="1801"/>
      <c r="L607" s="1801"/>
      <c r="M607" s="1801"/>
      <c r="N607" s="1801"/>
      <c r="O607" s="1801"/>
      <c r="P607" s="1801"/>
      <c r="Q607" s="1801"/>
      <c r="R607" s="1801"/>
      <c r="S607" s="1801"/>
      <c r="T607" s="1801"/>
      <c r="U607" s="1801"/>
      <c r="V607" s="1801"/>
      <c r="W607" s="46"/>
      <c r="X607" s="4"/>
      <c r="AB607" s="315"/>
      <c r="AC607" s="315"/>
      <c r="AN607" s="25"/>
      <c r="AO607" s="46"/>
      <c r="AQ607" s="315"/>
      <c r="AR607" s="201"/>
      <c r="AS607" s="45"/>
    </row>
    <row r="608" spans="1:107" ht="11.25" customHeight="1">
      <c r="A608" s="36"/>
      <c r="D608" s="4"/>
      <c r="E608" s="1801"/>
      <c r="F608" s="1801"/>
      <c r="G608" s="1801"/>
      <c r="H608" s="1801"/>
      <c r="I608" s="1801"/>
      <c r="J608" s="1801"/>
      <c r="K608" s="1801"/>
      <c r="L608" s="1801"/>
      <c r="M608" s="1801"/>
      <c r="N608" s="1801"/>
      <c r="O608" s="1801"/>
      <c r="P608" s="1801"/>
      <c r="Q608" s="1801"/>
      <c r="R608" s="1801"/>
      <c r="S608" s="1801"/>
      <c r="T608" s="1801"/>
      <c r="U608" s="1801"/>
      <c r="V608" s="1801"/>
      <c r="W608" s="46"/>
      <c r="X608" s="4"/>
      <c r="AB608" s="315"/>
      <c r="AC608" s="315"/>
      <c r="AM608" s="326"/>
      <c r="AN608" s="134"/>
      <c r="AO608" s="46"/>
      <c r="AQ608" s="315"/>
      <c r="AR608" s="16"/>
      <c r="AS608" s="45"/>
    </row>
    <row r="609" spans="1:46" ht="11.25" customHeight="1">
      <c r="A609" s="36"/>
      <c r="D609" s="4"/>
      <c r="E609" s="1801"/>
      <c r="F609" s="1801"/>
      <c r="G609" s="1801"/>
      <c r="H609" s="1801"/>
      <c r="I609" s="1801"/>
      <c r="J609" s="1801"/>
      <c r="K609" s="1801"/>
      <c r="L609" s="1801"/>
      <c r="M609" s="1801"/>
      <c r="N609" s="1801"/>
      <c r="O609" s="1801"/>
      <c r="P609" s="1801"/>
      <c r="Q609" s="1801"/>
      <c r="R609" s="1801"/>
      <c r="S609" s="1801"/>
      <c r="T609" s="1801"/>
      <c r="U609" s="1801"/>
      <c r="V609" s="1801"/>
      <c r="W609" s="46"/>
      <c r="X609" s="4"/>
      <c r="AB609" s="315"/>
      <c r="AC609" s="315"/>
      <c r="AM609" s="326"/>
      <c r="AN609" s="134"/>
      <c r="AO609" s="46"/>
      <c r="AQ609" s="315"/>
      <c r="AR609" s="16"/>
      <c r="AS609" s="45"/>
    </row>
    <row r="610" spans="1:46" ht="6" customHeight="1" thickBot="1">
      <c r="A610" s="36"/>
      <c r="D610" s="4"/>
      <c r="E610" s="13"/>
      <c r="U610" s="315"/>
      <c r="V610" s="315"/>
      <c r="W610" s="46"/>
      <c r="X610" s="4"/>
      <c r="AB610" s="315"/>
      <c r="AC610" s="315"/>
      <c r="AN610" s="25"/>
      <c r="AO610" s="46"/>
      <c r="AQ610" s="315"/>
      <c r="AS610" s="45"/>
    </row>
    <row r="611" spans="1:46" ht="6" customHeight="1">
      <c r="A611" s="61"/>
      <c r="B611" s="188"/>
      <c r="C611" s="27"/>
      <c r="D611" s="27"/>
      <c r="E611" s="42"/>
      <c r="F611" s="42"/>
      <c r="G611" s="42"/>
      <c r="H611" s="27"/>
      <c r="I611" s="27"/>
      <c r="J611" s="27"/>
      <c r="K611" s="27"/>
      <c r="L611" s="27"/>
      <c r="M611" s="27"/>
      <c r="N611" s="27"/>
      <c r="O611" s="27"/>
      <c r="P611" s="27"/>
      <c r="Q611" s="27"/>
      <c r="R611" s="27"/>
      <c r="S611" s="27"/>
      <c r="T611" s="27"/>
      <c r="U611" s="27"/>
      <c r="V611" s="27"/>
      <c r="W611" s="27"/>
      <c r="X611" s="27"/>
      <c r="Y611" s="27"/>
      <c r="Z611" s="27"/>
      <c r="AA611" s="27"/>
      <c r="AB611" s="27"/>
      <c r="AC611" s="139"/>
      <c r="AD611" s="27"/>
      <c r="AE611" s="27"/>
      <c r="AF611" s="27"/>
      <c r="AG611" s="27"/>
      <c r="AH611" s="27"/>
      <c r="AI611" s="27"/>
      <c r="AJ611" s="27"/>
      <c r="AK611" s="27"/>
      <c r="AL611" s="27"/>
      <c r="AM611" s="27"/>
      <c r="AN611" s="27"/>
      <c r="AO611" s="27"/>
      <c r="AP611" s="27"/>
      <c r="AQ611" s="27"/>
      <c r="AR611" s="27"/>
      <c r="AS611" s="44"/>
      <c r="AT611" s="268"/>
    </row>
    <row r="612" spans="1:46" ht="11.25" customHeight="1">
      <c r="A612" s="47"/>
      <c r="B612" s="1776" t="s">
        <v>648</v>
      </c>
      <c r="C612" s="1776"/>
      <c r="D612" s="1776"/>
      <c r="E612" s="1776"/>
      <c r="F612" s="1776"/>
      <c r="G612" s="1776"/>
      <c r="H612" s="1776"/>
      <c r="I612" s="1776"/>
      <c r="J612" s="1776"/>
      <c r="K612" s="1776"/>
      <c r="L612" s="1776"/>
      <c r="M612" s="1776"/>
      <c r="N612" s="1776"/>
      <c r="O612" s="1776"/>
      <c r="P612" s="1776"/>
      <c r="Q612" s="1776"/>
      <c r="R612" s="1776"/>
      <c r="S612" s="1776"/>
      <c r="T612" s="1776"/>
      <c r="U612" s="1776"/>
      <c r="V612" s="1776"/>
      <c r="W612" s="1776"/>
      <c r="X612" s="1776"/>
      <c r="Y612" s="1776"/>
      <c r="Z612" s="1776"/>
      <c r="AA612" s="1776"/>
      <c r="AB612" s="1776"/>
      <c r="AC612" s="1776"/>
      <c r="AD612" s="1776"/>
      <c r="AE612" s="1776"/>
      <c r="AF612" s="1776"/>
      <c r="AG612" s="1776"/>
      <c r="AH612" s="1776"/>
      <c r="AI612" s="1776"/>
      <c r="AJ612" s="1776"/>
      <c r="AK612" s="1776"/>
      <c r="AL612" s="1776"/>
      <c r="AM612" s="1776"/>
      <c r="AN612" s="1776"/>
      <c r="AO612" s="1776"/>
      <c r="AP612" s="1776"/>
      <c r="AQ612" s="1776"/>
      <c r="AR612" s="1776"/>
      <c r="AS612" s="1855"/>
      <c r="AT612" s="268"/>
    </row>
    <row r="613" spans="1:46" ht="11.25" customHeight="1">
      <c r="A613" s="47"/>
      <c r="B613" s="1776"/>
      <c r="C613" s="1776"/>
      <c r="D613" s="1776"/>
      <c r="E613" s="1776"/>
      <c r="F613" s="1776"/>
      <c r="G613" s="1776"/>
      <c r="H613" s="1776"/>
      <c r="I613" s="1776"/>
      <c r="J613" s="1776"/>
      <c r="K613" s="1776"/>
      <c r="L613" s="1776"/>
      <c r="M613" s="1776"/>
      <c r="N613" s="1776"/>
      <c r="O613" s="1776"/>
      <c r="P613" s="1776"/>
      <c r="Q613" s="1776"/>
      <c r="R613" s="1776"/>
      <c r="S613" s="1776"/>
      <c r="T613" s="1776"/>
      <c r="U613" s="1776"/>
      <c r="V613" s="1776"/>
      <c r="W613" s="1776"/>
      <c r="X613" s="1776"/>
      <c r="Y613" s="1776"/>
      <c r="Z613" s="1776"/>
      <c r="AA613" s="1776"/>
      <c r="AB613" s="1776"/>
      <c r="AC613" s="1776"/>
      <c r="AD613" s="1776"/>
      <c r="AE613" s="1776"/>
      <c r="AF613" s="1776"/>
      <c r="AG613" s="1776"/>
      <c r="AH613" s="1776"/>
      <c r="AI613" s="1776"/>
      <c r="AJ613" s="1776"/>
      <c r="AK613" s="1776"/>
      <c r="AL613" s="1776"/>
      <c r="AM613" s="1776"/>
      <c r="AN613" s="1776"/>
      <c r="AO613" s="1776"/>
      <c r="AP613" s="1776"/>
      <c r="AQ613" s="1776"/>
      <c r="AR613" s="1776"/>
      <c r="AS613" s="1855"/>
      <c r="AT613" s="268"/>
    </row>
    <row r="614" spans="1:46" ht="6" customHeight="1" thickBot="1">
      <c r="A614" s="62"/>
      <c r="B614" s="186"/>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c r="AA614" s="28"/>
      <c r="AB614" s="28"/>
      <c r="AC614" s="117"/>
      <c r="AD614" s="28"/>
      <c r="AE614" s="28"/>
      <c r="AF614" s="28"/>
      <c r="AG614" s="28"/>
      <c r="AH614" s="28"/>
      <c r="AI614" s="28"/>
      <c r="AJ614" s="28"/>
      <c r="AK614" s="28"/>
      <c r="AL614" s="28"/>
      <c r="AM614" s="28"/>
      <c r="AN614" s="28"/>
      <c r="AO614" s="28"/>
      <c r="AP614" s="28"/>
      <c r="AQ614" s="28"/>
      <c r="AR614" s="28"/>
      <c r="AS614" s="50"/>
      <c r="AT614" s="268"/>
    </row>
    <row r="615" spans="1:46" ht="6" customHeight="1"/>
  </sheetData>
  <mergeCells count="194">
    <mergeCell ref="AJ138:AN144"/>
    <mergeCell ref="AO138:AS144"/>
    <mergeCell ref="V222:Y224"/>
    <mergeCell ref="AO222:AS224"/>
    <mergeCell ref="E277:T277"/>
    <mergeCell ref="E233:T235"/>
    <mergeCell ref="E270:T270"/>
    <mergeCell ref="E205:T205"/>
    <mergeCell ref="E185:T186"/>
    <mergeCell ref="E196:T197"/>
    <mergeCell ref="D11:AS11"/>
    <mergeCell ref="D2:AS2"/>
    <mergeCell ref="V29:AD31"/>
    <mergeCell ref="AE29:AS31"/>
    <mergeCell ref="D26:AS26"/>
    <mergeCell ref="D283:AS283"/>
    <mergeCell ref="D213:AS214"/>
    <mergeCell ref="E200:T202"/>
    <mergeCell ref="V217:AD219"/>
    <mergeCell ref="D211:AS211"/>
    <mergeCell ref="V134:AD135"/>
    <mergeCell ref="AE134:AS135"/>
    <mergeCell ref="D131:AS131"/>
    <mergeCell ref="AE217:AS219"/>
    <mergeCell ref="E56:T57"/>
    <mergeCell ref="Z119:AD122"/>
    <mergeCell ref="AE119:AI122"/>
    <mergeCell ref="E106:T107"/>
    <mergeCell ref="AO34:AS38"/>
    <mergeCell ref="AJ34:AN38"/>
    <mergeCell ref="E257:T257"/>
    <mergeCell ref="E264:T264"/>
    <mergeCell ref="E260:T261"/>
    <mergeCell ref="E280:T280"/>
    <mergeCell ref="AT549:AT550"/>
    <mergeCell ref="E178:T179"/>
    <mergeCell ref="D429:AS429"/>
    <mergeCell ref="AQ446:AR446"/>
    <mergeCell ref="AQ450:AR450"/>
    <mergeCell ref="AQ437:AR437"/>
    <mergeCell ref="AQ440:AR440"/>
    <mergeCell ref="AQ443:AR443"/>
    <mergeCell ref="AP432:AS434"/>
    <mergeCell ref="AL432:AO434"/>
    <mergeCell ref="AE286:AS288"/>
    <mergeCell ref="V286:AD288"/>
    <mergeCell ref="E507:Z508"/>
    <mergeCell ref="D473:AS473"/>
    <mergeCell ref="AH476:AM479"/>
    <mergeCell ref="V315:Y319"/>
    <mergeCell ref="Z315:AD319"/>
    <mergeCell ref="AE315:AI319"/>
    <mergeCell ref="AJ315:AN319"/>
    <mergeCell ref="AO315:AS319"/>
    <mergeCell ref="D308:AS308"/>
    <mergeCell ref="Z412:AD415"/>
    <mergeCell ref="AE412:AI415"/>
    <mergeCell ref="E338:T338"/>
    <mergeCell ref="E14:AR18"/>
    <mergeCell ref="E305:T305"/>
    <mergeCell ref="E253:T254"/>
    <mergeCell ref="AO119:AS122"/>
    <mergeCell ref="E238:T240"/>
    <mergeCell ref="E243:T245"/>
    <mergeCell ref="E248:T250"/>
    <mergeCell ref="E300:T302"/>
    <mergeCell ref="E273:T274"/>
    <mergeCell ref="E79:T79"/>
    <mergeCell ref="E82:T82"/>
    <mergeCell ref="E96:T99"/>
    <mergeCell ref="E89:T89"/>
    <mergeCell ref="E72:T72"/>
    <mergeCell ref="E128:T128"/>
    <mergeCell ref="E267:T267"/>
    <mergeCell ref="E208:T208"/>
    <mergeCell ref="E155:T155"/>
    <mergeCell ref="E68:T69"/>
    <mergeCell ref="AJ222:AN224"/>
    <mergeCell ref="AJ119:AN122"/>
    <mergeCell ref="AJ291:AN294"/>
    <mergeCell ref="V291:Y294"/>
    <mergeCell ref="Z138:AD144"/>
    <mergeCell ref="V34:Y38"/>
    <mergeCell ref="Z34:AD38"/>
    <mergeCell ref="AE34:AI38"/>
    <mergeCell ref="V119:Y122"/>
    <mergeCell ref="AE113:AS114"/>
    <mergeCell ref="Z222:AD224"/>
    <mergeCell ref="AE222:AI224"/>
    <mergeCell ref="E64:T65"/>
    <mergeCell ref="E75:T76"/>
    <mergeCell ref="E151:T152"/>
    <mergeCell ref="E51:T53"/>
    <mergeCell ref="E60:T61"/>
    <mergeCell ref="E189:T190"/>
    <mergeCell ref="E182:T182"/>
    <mergeCell ref="E175:T175"/>
    <mergeCell ref="E172:T172"/>
    <mergeCell ref="E161:T161"/>
    <mergeCell ref="E158:T158"/>
    <mergeCell ref="E193:T193"/>
    <mergeCell ref="E45:T48"/>
    <mergeCell ref="E164:T165"/>
    <mergeCell ref="E85:T86"/>
    <mergeCell ref="E168:T169"/>
    <mergeCell ref="AE138:AI144"/>
    <mergeCell ref="E102:T103"/>
    <mergeCell ref="E92:T93"/>
    <mergeCell ref="D110:AS110"/>
    <mergeCell ref="V113:AD114"/>
    <mergeCell ref="AE311:AS312"/>
    <mergeCell ref="E372:T373"/>
    <mergeCell ref="AE408:AS410"/>
    <mergeCell ref="D405:AS405"/>
    <mergeCell ref="V408:AD410"/>
    <mergeCell ref="E376:T378"/>
    <mergeCell ref="E359:T359"/>
    <mergeCell ref="E362:T362"/>
    <mergeCell ref="E369:T369"/>
    <mergeCell ref="E385:T385"/>
    <mergeCell ref="E392:T392"/>
    <mergeCell ref="E395:T395"/>
    <mergeCell ref="E398:T398"/>
    <mergeCell ref="E365:T366"/>
    <mergeCell ref="E341:T342"/>
    <mergeCell ref="V311:AD312"/>
    <mergeCell ref="AO291:AS294"/>
    <mergeCell ref="Z291:AD294"/>
    <mergeCell ref="AE291:AI294"/>
    <mergeCell ref="V138:Y144"/>
    <mergeCell ref="E325:T326"/>
    <mergeCell ref="E329:T330"/>
    <mergeCell ref="E333:T335"/>
    <mergeCell ref="E345:T348"/>
    <mergeCell ref="E351:T356"/>
    <mergeCell ref="E381:T382"/>
    <mergeCell ref="E459:T469"/>
    <mergeCell ref="E572:T573"/>
    <mergeCell ref="E561:T562"/>
    <mergeCell ref="E536:T537"/>
    <mergeCell ref="E540:T541"/>
    <mergeCell ref="D516:R519"/>
    <mergeCell ref="E446:AJ447"/>
    <mergeCell ref="X461:AA461"/>
    <mergeCell ref="V522:AD523"/>
    <mergeCell ref="AE522:AS523"/>
    <mergeCell ref="AQ519:AR519"/>
    <mergeCell ref="V516:AL519"/>
    <mergeCell ref="V526:Y529"/>
    <mergeCell ref="Z526:AD529"/>
    <mergeCell ref="AE526:AI529"/>
    <mergeCell ref="AJ412:AN415"/>
    <mergeCell ref="AO412:AS415"/>
    <mergeCell ref="AB476:AG479"/>
    <mergeCell ref="E492:Z492"/>
    <mergeCell ref="E495:Z495"/>
    <mergeCell ref="E498:Z498"/>
    <mergeCell ref="E501:Z501"/>
    <mergeCell ref="E504:Z504"/>
    <mergeCell ref="B612:AS613"/>
    <mergeCell ref="E549:T552"/>
    <mergeCell ref="E568:T569"/>
    <mergeCell ref="E555:T555"/>
    <mergeCell ref="E558:T558"/>
    <mergeCell ref="E565:T565"/>
    <mergeCell ref="AJ526:AN529"/>
    <mergeCell ref="AO526:AS529"/>
    <mergeCell ref="E544:T546"/>
    <mergeCell ref="E601:V609"/>
    <mergeCell ref="D585:AS585"/>
    <mergeCell ref="E401:T402"/>
    <mergeCell ref="E476:Z483"/>
    <mergeCell ref="E522:T533"/>
    <mergeCell ref="E29:T42"/>
    <mergeCell ref="E21:AR23"/>
    <mergeCell ref="E113:T125"/>
    <mergeCell ref="E134:T148"/>
    <mergeCell ref="E217:T230"/>
    <mergeCell ref="E286:T297"/>
    <mergeCell ref="E311:T322"/>
    <mergeCell ref="E408:T420"/>
    <mergeCell ref="E432:AJ437"/>
    <mergeCell ref="E426:T426"/>
    <mergeCell ref="E423:T423"/>
    <mergeCell ref="V412:Y415"/>
    <mergeCell ref="E388:T389"/>
    <mergeCell ref="E450:AJ450"/>
    <mergeCell ref="E443:AJ443"/>
    <mergeCell ref="E440:AJ440"/>
    <mergeCell ref="D511:AS511"/>
    <mergeCell ref="AN476:AS479"/>
    <mergeCell ref="E453:T456"/>
    <mergeCell ref="E486:Z486"/>
    <mergeCell ref="E489:Z489"/>
  </mergeCells>
  <printOptions horizontalCentered="1"/>
  <pageMargins left="0.25" right="0.25" top="0.25" bottom="0.25" header="0.3" footer="0.3"/>
  <pageSetup paperSize="9" fitToWidth="0" fitToHeight="0" orientation="portrait" r:id="rId1"/>
  <headerFooter>
    <oddFooter>&amp;C&amp;A
page &amp;P of &amp;N</oddFooter>
  </headerFooter>
  <rowBreaks count="8" manualBreakCount="8">
    <brk id="24" max="44" man="1"/>
    <brk id="108" max="44" man="1"/>
    <brk id="194" max="44" man="1"/>
    <brk id="281" max="44" man="1"/>
    <brk id="363" max="44" man="1"/>
    <brk id="451" max="44" man="1"/>
    <brk id="520" max="44" man="1"/>
    <brk id="574" max="44"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FCEA9-7C59-480E-8396-47934C49A405}">
  <sheetPr codeName="Sheet15">
    <tabColor theme="4" tint="0.59999389629810485"/>
  </sheetPr>
  <dimension ref="B1:I19"/>
  <sheetViews>
    <sheetView view="pageBreakPreview" zoomScaleNormal="100" zoomScaleSheetLayoutView="100" workbookViewId="0">
      <selection activeCell="G577" sqref="G577"/>
    </sheetView>
  </sheetViews>
  <sheetFormatPr defaultRowHeight="10.3"/>
  <cols>
    <col min="1" max="1" width="6.6328125" customWidth="1"/>
  </cols>
  <sheetData>
    <row r="1" spans="2:9">
      <c r="B1" s="1804" t="s">
        <v>649</v>
      </c>
      <c r="C1" s="1804"/>
      <c r="D1" s="1804"/>
      <c r="E1" s="1804"/>
      <c r="F1" s="1804"/>
      <c r="G1" s="1804"/>
      <c r="H1" s="1804"/>
      <c r="I1" s="1804"/>
    </row>
    <row r="2" spans="2:9" ht="6" customHeight="1"/>
    <row r="3" spans="2:9" ht="6" customHeight="1"/>
    <row r="4" spans="2:9" ht="11.25" customHeight="1">
      <c r="B4" s="1869" t="s">
        <v>650</v>
      </c>
      <c r="C4" s="1869"/>
      <c r="D4" s="1869"/>
      <c r="E4" s="1869"/>
      <c r="F4" s="1869"/>
      <c r="G4" s="1869"/>
      <c r="H4" s="1869"/>
      <c r="I4" s="1423"/>
    </row>
    <row r="5" spans="2:9" ht="11.25" customHeight="1">
      <c r="B5" s="1869"/>
      <c r="C5" s="1869"/>
      <c r="D5" s="1869"/>
      <c r="E5" s="1869"/>
      <c r="F5" s="1869"/>
      <c r="G5" s="1869"/>
      <c r="H5" s="1869"/>
      <c r="I5" s="1423"/>
    </row>
    <row r="6" spans="2:9" ht="11.25" customHeight="1">
      <c r="B6" s="1869"/>
      <c r="C6" s="1869"/>
      <c r="D6" s="1869"/>
      <c r="E6" s="1869"/>
      <c r="F6" s="1869"/>
      <c r="G6" s="1869"/>
      <c r="H6" s="1869"/>
      <c r="I6" s="1423"/>
    </row>
    <row r="7" spans="2:9" ht="11.25" customHeight="1">
      <c r="B7" s="1869"/>
      <c r="C7" s="1869"/>
      <c r="D7" s="1869"/>
      <c r="E7" s="1869"/>
      <c r="F7" s="1869"/>
      <c r="G7" s="1869"/>
      <c r="H7" s="1869"/>
      <c r="I7" s="1423"/>
    </row>
    <row r="8" spans="2:9" ht="11.25" customHeight="1">
      <c r="B8" s="1869"/>
      <c r="C8" s="1869"/>
      <c r="D8" s="1869"/>
      <c r="E8" s="1869"/>
      <c r="F8" s="1869"/>
      <c r="G8" s="1869"/>
      <c r="H8" s="1869"/>
      <c r="I8" s="1423"/>
    </row>
    <row r="9" spans="2:9" ht="11.25" customHeight="1">
      <c r="B9" s="1869"/>
      <c r="C9" s="1869"/>
      <c r="D9" s="1869"/>
      <c r="E9" s="1869"/>
      <c r="F9" s="1869"/>
      <c r="G9" s="1869"/>
      <c r="H9" s="1869"/>
      <c r="I9" s="1423"/>
    </row>
    <row r="10" spans="2:9" ht="11.25" customHeight="1">
      <c r="B10" s="109"/>
      <c r="C10" s="109"/>
      <c r="D10" s="109"/>
      <c r="E10" s="109"/>
      <c r="F10" s="109"/>
      <c r="G10" s="109"/>
      <c r="H10" s="109"/>
      <c r="I10" s="109"/>
    </row>
    <row r="11" spans="2:9" ht="11.25" customHeight="1">
      <c r="B11" s="1841" t="s">
        <v>651</v>
      </c>
      <c r="C11" s="1841"/>
      <c r="D11" s="1841"/>
      <c r="E11" s="1841"/>
      <c r="F11" s="1841"/>
      <c r="G11" s="1841"/>
      <c r="H11" s="1841"/>
      <c r="I11" s="787"/>
    </row>
    <row r="12" spans="2:9" ht="11.25" customHeight="1">
      <c r="B12" s="1841"/>
      <c r="C12" s="1841"/>
      <c r="D12" s="1841"/>
      <c r="E12" s="1841"/>
      <c r="F12" s="1841"/>
      <c r="G12" s="1841"/>
      <c r="H12" s="1841"/>
      <c r="I12" s="787"/>
    </row>
    <row r="13" spans="2:9" ht="11.25" customHeight="1">
      <c r="B13" s="1841"/>
      <c r="C13" s="1841"/>
      <c r="D13" s="1841"/>
      <c r="E13" s="1841"/>
      <c r="F13" s="1841"/>
      <c r="G13" s="1841"/>
      <c r="H13" s="1841"/>
      <c r="I13" s="787"/>
    </row>
    <row r="14" spans="2:9" ht="11.25" customHeight="1">
      <c r="B14" s="1841"/>
      <c r="C14" s="1841"/>
      <c r="D14" s="1841"/>
      <c r="E14" s="1841"/>
      <c r="F14" s="1841"/>
      <c r="G14" s="1841"/>
      <c r="H14" s="1841"/>
      <c r="I14" s="787"/>
    </row>
    <row r="15" spans="2:9" ht="11.25" customHeight="1">
      <c r="B15" s="1841"/>
      <c r="C15" s="1841"/>
      <c r="D15" s="1841"/>
      <c r="E15" s="1841"/>
      <c r="F15" s="1841"/>
      <c r="G15" s="1841"/>
      <c r="H15" s="1841"/>
      <c r="I15" s="787"/>
    </row>
    <row r="16" spans="2:9">
      <c r="B16" s="1841"/>
      <c r="C16" s="1841"/>
      <c r="D16" s="1841"/>
      <c r="E16" s="1841"/>
      <c r="F16" s="1841"/>
      <c r="G16" s="1841"/>
      <c r="H16" s="1841"/>
      <c r="I16" s="787"/>
    </row>
    <row r="17" spans="2:9">
      <c r="B17" s="1841"/>
      <c r="C17" s="1841"/>
      <c r="D17" s="1841"/>
      <c r="E17" s="1841"/>
      <c r="F17" s="1841"/>
      <c r="G17" s="1841"/>
      <c r="H17" s="1841"/>
      <c r="I17" s="787"/>
    </row>
    <row r="18" spans="2:9">
      <c r="B18" s="1841"/>
      <c r="C18" s="1841"/>
      <c r="D18" s="1841"/>
      <c r="E18" s="1841"/>
      <c r="F18" s="1841"/>
      <c r="G18" s="1841"/>
      <c r="H18" s="1841"/>
      <c r="I18" s="787"/>
    </row>
    <row r="19" spans="2:9">
      <c r="B19" s="787"/>
      <c r="C19" s="787"/>
      <c r="D19" s="787"/>
      <c r="E19" s="787"/>
      <c r="F19" s="787"/>
      <c r="G19" s="787"/>
      <c r="H19" s="787"/>
      <c r="I19" s="787"/>
    </row>
  </sheetData>
  <mergeCells count="3">
    <mergeCell ref="B1:I1"/>
    <mergeCell ref="B4:H9"/>
    <mergeCell ref="B11:H18"/>
  </mergeCells>
  <printOptions horizontalCentered="1"/>
  <pageMargins left="0.25" right="0.25" top="0.25" bottom="0.25" header="0.3" footer="0.3"/>
  <pageSetup paperSize="9" orientation="portrait" r:id="rId1"/>
  <headerFooter>
    <oddFooter>&amp;C&amp;A
page &amp;P of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FB4B4-4883-004B-9C0D-01788169D48A}">
  <sheetPr codeName="Sheet16">
    <tabColor theme="4" tint="0.59999389629810485"/>
  </sheetPr>
  <dimension ref="A1:CI227"/>
  <sheetViews>
    <sheetView view="pageBreakPreview" zoomScaleNormal="100" zoomScaleSheetLayoutView="100" workbookViewId="0">
      <selection activeCell="AS53" sqref="AS53"/>
    </sheetView>
  </sheetViews>
  <sheetFormatPr defaultColWidth="2" defaultRowHeight="11.25" customHeight="1"/>
  <cols>
    <col min="1" max="1" width="1.81640625" style="8" customWidth="1"/>
    <col min="2" max="2" width="5.36328125" style="190" customWidth="1"/>
    <col min="3" max="3" width="1.81640625" style="8" customWidth="1"/>
    <col min="4" max="4" width="1.81640625" style="1" customWidth="1"/>
    <col min="5" max="20" width="2" style="1" customWidth="1"/>
    <col min="21" max="21" width="1.81640625" style="1" customWidth="1"/>
    <col min="22" max="37" width="2" style="1" customWidth="1"/>
    <col min="38" max="38" width="2" style="18" customWidth="1"/>
    <col min="39" max="40" width="2" style="1" customWidth="1"/>
    <col min="41" max="42" width="1.81640625" style="17" customWidth="1"/>
    <col min="43" max="43" width="5.81640625" style="99" customWidth="1"/>
    <col min="44" max="44" width="1.81640625" style="1" customWidth="1"/>
    <col min="45" max="45" width="21" style="453" customWidth="1"/>
    <col min="46" max="16384" width="2" style="315"/>
  </cols>
  <sheetData>
    <row r="1" spans="1:45" ht="6" customHeight="1"/>
    <row r="2" spans="1:45" ht="11.25" customHeight="1">
      <c r="B2" s="724"/>
      <c r="C2" s="133"/>
      <c r="D2" s="1871" t="s">
        <v>652</v>
      </c>
      <c r="E2" s="1871"/>
      <c r="F2" s="1871"/>
      <c r="G2" s="1871"/>
      <c r="H2" s="1871"/>
      <c r="I2" s="1871"/>
      <c r="J2" s="1871"/>
      <c r="K2" s="1871"/>
      <c r="L2" s="1871"/>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1871"/>
      <c r="AO2" s="1871"/>
      <c r="AP2" s="1871"/>
      <c r="AQ2" s="1871"/>
      <c r="AR2" s="1871"/>
    </row>
    <row r="3" spans="1:45" ht="6" customHeight="1"/>
    <row r="4" spans="1:45" ht="11.25" customHeight="1">
      <c r="A4" s="37"/>
      <c r="B4" s="97"/>
      <c r="C4" s="37"/>
      <c r="D4" s="1824" t="s">
        <v>653</v>
      </c>
      <c r="E4" s="1824"/>
      <c r="F4" s="1824"/>
      <c r="G4" s="1824"/>
      <c r="H4" s="1824"/>
      <c r="I4" s="1824"/>
      <c r="J4" s="1824"/>
      <c r="K4" s="1824"/>
      <c r="L4" s="1824"/>
      <c r="M4" s="1824"/>
      <c r="N4" s="1824"/>
      <c r="O4" s="1824"/>
      <c r="P4" s="1824"/>
      <c r="Q4" s="1824"/>
      <c r="R4" s="1824"/>
      <c r="S4" s="1824"/>
      <c r="T4" s="1824"/>
      <c r="U4" s="1824"/>
      <c r="V4" s="1824"/>
      <c r="W4" s="1824"/>
      <c r="X4" s="1824"/>
      <c r="Y4" s="1824"/>
      <c r="Z4" s="1824"/>
      <c r="AA4" s="1824"/>
      <c r="AB4" s="1824"/>
      <c r="AC4" s="1824"/>
      <c r="AD4" s="1824"/>
      <c r="AE4" s="1824"/>
      <c r="AF4" s="1824"/>
      <c r="AG4" s="1824"/>
      <c r="AH4" s="1824"/>
      <c r="AI4" s="1824"/>
      <c r="AJ4" s="1824"/>
      <c r="AK4" s="1824"/>
      <c r="AL4" s="1824"/>
      <c r="AM4" s="1824"/>
      <c r="AN4" s="1824"/>
      <c r="AO4" s="1824"/>
      <c r="AP4" s="1824"/>
      <c r="AQ4" s="1824"/>
      <c r="AR4" s="1824"/>
    </row>
    <row r="5" spans="1:45" customFormat="1" ht="6" customHeight="1" thickBot="1">
      <c r="A5" s="73"/>
      <c r="B5" s="190"/>
      <c r="C5" s="13"/>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c r="AO5" s="190"/>
      <c r="AP5" s="190"/>
      <c r="AQ5" s="190"/>
      <c r="AR5" s="190"/>
      <c r="AS5" s="178"/>
    </row>
    <row r="6" spans="1:45" customFormat="1" ht="6" customHeight="1">
      <c r="A6" s="983"/>
      <c r="B6" s="880"/>
      <c r="C6" s="879"/>
      <c r="D6" s="853"/>
      <c r="E6" s="881"/>
      <c r="F6" s="881"/>
      <c r="G6" s="881"/>
      <c r="H6" s="881"/>
      <c r="I6" s="881"/>
      <c r="J6" s="881"/>
      <c r="K6" s="881"/>
      <c r="L6" s="881"/>
      <c r="M6" s="881"/>
      <c r="N6" s="881"/>
      <c r="O6" s="881"/>
      <c r="P6" s="881"/>
      <c r="Q6" s="881"/>
      <c r="R6" s="881"/>
      <c r="S6" s="881"/>
      <c r="T6" s="881"/>
      <c r="U6" s="882"/>
      <c r="V6" s="883"/>
      <c r="W6" s="881"/>
      <c r="X6" s="881"/>
      <c r="Y6" s="881"/>
      <c r="Z6" s="881"/>
      <c r="AA6" s="881"/>
      <c r="AB6" s="881"/>
      <c r="AC6" s="881"/>
      <c r="AD6" s="881"/>
      <c r="AE6" s="881"/>
      <c r="AF6" s="881"/>
      <c r="AG6" s="881"/>
      <c r="AH6" s="881"/>
      <c r="AI6" s="881"/>
      <c r="AJ6" s="881"/>
      <c r="AK6" s="881"/>
      <c r="AL6" s="881"/>
      <c r="AM6" s="881"/>
      <c r="AN6" s="882"/>
      <c r="AO6" s="884"/>
      <c r="AP6" s="881"/>
      <c r="AQ6" s="881"/>
      <c r="AR6" s="984"/>
    </row>
    <row r="7" spans="1:45" ht="11.25" customHeight="1">
      <c r="A7" s="294"/>
      <c r="B7" s="537">
        <v>1000</v>
      </c>
      <c r="D7" s="4"/>
      <c r="E7" s="13" t="s">
        <v>654</v>
      </c>
      <c r="AK7" s="25"/>
      <c r="AL7" s="1"/>
      <c r="AM7" s="16"/>
      <c r="AO7" s="189"/>
      <c r="AP7" s="18"/>
      <c r="AR7" s="45"/>
    </row>
    <row r="8" spans="1:45" ht="6" customHeight="1">
      <c r="A8" s="294"/>
      <c r="B8" s="214"/>
      <c r="D8" s="4"/>
      <c r="E8" s="13"/>
      <c r="AK8" s="25"/>
      <c r="AL8" s="1"/>
      <c r="AM8" s="16"/>
      <c r="AO8" s="189"/>
      <c r="AP8" s="18"/>
      <c r="AR8" s="45"/>
    </row>
    <row r="9" spans="1:45" ht="11.25" customHeight="1">
      <c r="A9" s="36"/>
      <c r="B9" s="782" t="s">
        <v>187</v>
      </c>
      <c r="D9" s="4"/>
      <c r="O9" s="315"/>
      <c r="S9" s="25" t="s">
        <v>655</v>
      </c>
      <c r="AK9" s="25" t="s">
        <v>656</v>
      </c>
      <c r="AL9" s="1"/>
      <c r="AM9" s="16"/>
      <c r="AO9" s="189"/>
      <c r="AP9" s="18"/>
      <c r="AQ9" s="100"/>
      <c r="AR9" s="45"/>
    </row>
    <row r="10" spans="1:45" ht="11.25" customHeight="1">
      <c r="A10" s="36"/>
      <c r="B10" s="201"/>
      <c r="D10" s="4"/>
      <c r="O10" s="315"/>
      <c r="R10" s="25"/>
      <c r="S10" s="25" t="s">
        <v>176</v>
      </c>
      <c r="AK10" s="25" t="s">
        <v>176</v>
      </c>
      <c r="AL10" s="1"/>
      <c r="AM10" s="16"/>
      <c r="AO10" s="189"/>
      <c r="AP10" s="18"/>
      <c r="AQ10" s="194">
        <v>1006</v>
      </c>
      <c r="AR10" s="45"/>
    </row>
    <row r="11" spans="1:45" ht="11.25" customHeight="1">
      <c r="A11" s="36"/>
      <c r="B11" s="201"/>
      <c r="D11" s="4"/>
      <c r="M11" s="1872"/>
      <c r="N11" s="1872"/>
      <c r="O11" s="1872"/>
      <c r="R11" s="25"/>
      <c r="AI11" s="1784"/>
      <c r="AJ11" s="1784"/>
      <c r="AK11" s="1784"/>
      <c r="AL11" s="1"/>
      <c r="AM11" s="16"/>
      <c r="AO11" s="189"/>
      <c r="AP11" s="18"/>
      <c r="AQ11" s="100"/>
      <c r="AR11" s="45"/>
    </row>
    <row r="12" spans="1:45" ht="6" customHeight="1" thickBot="1">
      <c r="A12" s="38"/>
      <c r="B12" s="199"/>
      <c r="C12" s="40"/>
      <c r="D12" s="63"/>
      <c r="E12" s="39"/>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358"/>
      <c r="AP12" s="116"/>
      <c r="AQ12" s="98"/>
      <c r="AR12" s="50"/>
    </row>
    <row r="13" spans="1:45" ht="6" customHeight="1">
      <c r="A13" s="35"/>
      <c r="B13" s="197"/>
      <c r="C13" s="142"/>
      <c r="D13" s="51"/>
      <c r="E13" s="42"/>
      <c r="F13" s="27"/>
      <c r="G13" s="27"/>
      <c r="H13" s="27"/>
      <c r="I13" s="27"/>
      <c r="J13" s="27"/>
      <c r="K13" s="27"/>
      <c r="L13" s="27"/>
      <c r="M13" s="27"/>
      <c r="N13" s="27"/>
      <c r="O13" s="27"/>
      <c r="P13" s="27"/>
      <c r="Q13" s="27"/>
      <c r="R13" s="27"/>
      <c r="S13" s="27"/>
      <c r="T13" s="27"/>
      <c r="U13" s="27"/>
      <c r="V13" s="27"/>
      <c r="W13" s="27"/>
      <c r="X13" s="27"/>
      <c r="Y13" s="27"/>
      <c r="Z13" s="27"/>
      <c r="AA13" s="27"/>
      <c r="AB13" s="27"/>
      <c r="AC13" s="27"/>
      <c r="AD13" s="27"/>
      <c r="AE13" s="27"/>
      <c r="AF13" s="27"/>
      <c r="AG13" s="27"/>
      <c r="AH13" s="27"/>
      <c r="AI13" s="27"/>
      <c r="AJ13" s="27"/>
      <c r="AK13" s="27"/>
      <c r="AL13" s="27"/>
      <c r="AM13" s="27"/>
      <c r="AN13" s="27"/>
      <c r="AO13" s="112"/>
      <c r="AP13" s="112"/>
      <c r="AQ13" s="103"/>
      <c r="AR13" s="44"/>
    </row>
    <row r="14" spans="1:45" ht="11.9" customHeight="1">
      <c r="A14" s="47"/>
      <c r="B14" s="190" t="s">
        <v>657</v>
      </c>
      <c r="C14" s="805"/>
      <c r="D14" s="629"/>
      <c r="E14" s="1733" t="str">
        <f ca="1">VLOOKUP(INDIRECT(ADDRESS(ROW(),COLUMN()-3)),INDIRECT("translations[[Question Num]:["&amp; Language_Selected &amp;"]]"),MATCH(Language_Selected,Language_Options,0)+1,FALSE)</f>
        <v>ASK TO BE SHOWN THE MAIN LOCATION WHERE CHILD VACCINATION SERVICES ARE PROVIDED IN THE FACILITY. FIND THE PERSON MOST KNOWLEDGEABLE ABOUT CHILD VACCINATION SERVICES IN THE FACILITY. INTRODUCE YOURSELF, EXPLAIN THE PURPOSE OF THE SURVEY AND ASK THE FOLLOWING QUESTIONS.</v>
      </c>
      <c r="F14" s="1733"/>
      <c r="G14" s="1733"/>
      <c r="H14" s="1733"/>
      <c r="I14" s="1733"/>
      <c r="J14" s="1733"/>
      <c r="K14" s="1733"/>
      <c r="L14" s="1733"/>
      <c r="M14" s="1733"/>
      <c r="N14" s="1733"/>
      <c r="O14" s="1733"/>
      <c r="P14" s="1733"/>
      <c r="Q14" s="1733"/>
      <c r="R14" s="1733"/>
      <c r="S14" s="1733"/>
      <c r="T14" s="1733"/>
      <c r="U14" s="1733"/>
      <c r="V14" s="1733"/>
      <c r="W14" s="1733"/>
      <c r="X14" s="1733"/>
      <c r="Y14" s="1733"/>
      <c r="Z14" s="1733"/>
      <c r="AA14" s="1733"/>
      <c r="AB14" s="1733"/>
      <c r="AC14" s="1733"/>
      <c r="AD14" s="1733"/>
      <c r="AE14" s="1733"/>
      <c r="AF14" s="1733"/>
      <c r="AG14" s="1733"/>
      <c r="AH14" s="1733"/>
      <c r="AI14" s="1733"/>
      <c r="AJ14" s="1733"/>
      <c r="AK14" s="1733"/>
      <c r="AL14" s="1733"/>
      <c r="AM14" s="1733"/>
      <c r="AN14" s="1733"/>
      <c r="AO14" s="1733"/>
      <c r="AP14" s="1733"/>
      <c r="AQ14" s="1733"/>
      <c r="AR14" s="507"/>
    </row>
    <row r="15" spans="1:45" ht="11.9" customHeight="1">
      <c r="A15" s="47"/>
      <c r="C15" s="805"/>
      <c r="D15" s="629"/>
      <c r="E15" s="1733"/>
      <c r="F15" s="1733"/>
      <c r="G15" s="1733"/>
      <c r="H15" s="1733"/>
      <c r="I15" s="1733"/>
      <c r="J15" s="1733"/>
      <c r="K15" s="1733"/>
      <c r="L15" s="1733"/>
      <c r="M15" s="1733"/>
      <c r="N15" s="1733"/>
      <c r="O15" s="1733"/>
      <c r="P15" s="1733"/>
      <c r="Q15" s="1733"/>
      <c r="R15" s="1733"/>
      <c r="S15" s="1733"/>
      <c r="T15" s="1733"/>
      <c r="U15" s="1733"/>
      <c r="V15" s="1733"/>
      <c r="W15" s="1733"/>
      <c r="X15" s="1733"/>
      <c r="Y15" s="1733"/>
      <c r="Z15" s="1733"/>
      <c r="AA15" s="1733"/>
      <c r="AB15" s="1733"/>
      <c r="AC15" s="1733"/>
      <c r="AD15" s="1733"/>
      <c r="AE15" s="1733"/>
      <c r="AF15" s="1733"/>
      <c r="AG15" s="1733"/>
      <c r="AH15" s="1733"/>
      <c r="AI15" s="1733"/>
      <c r="AJ15" s="1733"/>
      <c r="AK15" s="1733"/>
      <c r="AL15" s="1733"/>
      <c r="AM15" s="1733"/>
      <c r="AN15" s="1733"/>
      <c r="AO15" s="1733"/>
      <c r="AP15" s="1733"/>
      <c r="AQ15" s="1733"/>
      <c r="AR15" s="507"/>
    </row>
    <row r="16" spans="1:45" ht="11.9" customHeight="1">
      <c r="A16" s="36"/>
      <c r="B16" s="174"/>
      <c r="C16" s="805"/>
      <c r="D16" s="629"/>
      <c r="E16" s="1733"/>
      <c r="F16" s="1733"/>
      <c r="G16" s="1733"/>
      <c r="H16" s="1733"/>
      <c r="I16" s="1733"/>
      <c r="J16" s="1733"/>
      <c r="K16" s="1733"/>
      <c r="L16" s="1733"/>
      <c r="M16" s="1733"/>
      <c r="N16" s="1733"/>
      <c r="O16" s="1733"/>
      <c r="P16" s="1733"/>
      <c r="Q16" s="1733"/>
      <c r="R16" s="1733"/>
      <c r="S16" s="1733"/>
      <c r="T16" s="1733"/>
      <c r="U16" s="1733"/>
      <c r="V16" s="1733"/>
      <c r="W16" s="1733"/>
      <c r="X16" s="1733"/>
      <c r="Y16" s="1733"/>
      <c r="Z16" s="1733"/>
      <c r="AA16" s="1733"/>
      <c r="AB16" s="1733"/>
      <c r="AC16" s="1733"/>
      <c r="AD16" s="1733"/>
      <c r="AE16" s="1733"/>
      <c r="AF16" s="1733"/>
      <c r="AG16" s="1733"/>
      <c r="AH16" s="1733"/>
      <c r="AI16" s="1733"/>
      <c r="AJ16" s="1733"/>
      <c r="AK16" s="1733"/>
      <c r="AL16" s="1733"/>
      <c r="AM16" s="1733"/>
      <c r="AN16" s="1733"/>
      <c r="AO16" s="1733"/>
      <c r="AP16" s="1733"/>
      <c r="AQ16" s="1733"/>
      <c r="AR16" s="507"/>
    </row>
    <row r="17" spans="1:44" ht="10.75">
      <c r="A17" s="36"/>
      <c r="B17" s="174"/>
      <c r="C17" s="805"/>
      <c r="D17" s="629"/>
      <c r="E17" s="1733"/>
      <c r="F17" s="1733"/>
      <c r="G17" s="1733"/>
      <c r="H17" s="1733"/>
      <c r="I17" s="1733"/>
      <c r="J17" s="1733"/>
      <c r="K17" s="1733"/>
      <c r="L17" s="1733"/>
      <c r="M17" s="1733"/>
      <c r="N17" s="1733"/>
      <c r="O17" s="1733"/>
      <c r="P17" s="1733"/>
      <c r="Q17" s="1733"/>
      <c r="R17" s="1733"/>
      <c r="S17" s="1733"/>
      <c r="T17" s="1733"/>
      <c r="U17" s="1733"/>
      <c r="V17" s="1733"/>
      <c r="W17" s="1733"/>
      <c r="X17" s="1733"/>
      <c r="Y17" s="1733"/>
      <c r="Z17" s="1733"/>
      <c r="AA17" s="1733"/>
      <c r="AB17" s="1733"/>
      <c r="AC17" s="1733"/>
      <c r="AD17" s="1733"/>
      <c r="AE17" s="1733"/>
      <c r="AF17" s="1733"/>
      <c r="AG17" s="1733"/>
      <c r="AH17" s="1733"/>
      <c r="AI17" s="1733"/>
      <c r="AJ17" s="1733"/>
      <c r="AK17" s="1733"/>
      <c r="AL17" s="1733"/>
      <c r="AM17" s="1733"/>
      <c r="AN17" s="1733"/>
      <c r="AO17" s="1733"/>
      <c r="AP17" s="1733"/>
      <c r="AQ17" s="1733"/>
      <c r="AR17" s="507"/>
    </row>
    <row r="18" spans="1:44" ht="6" customHeight="1" thickBot="1">
      <c r="A18" s="38"/>
      <c r="B18" s="199"/>
      <c r="C18" s="157"/>
      <c r="D18" s="63"/>
      <c r="E18" s="40"/>
      <c r="F18" s="40"/>
      <c r="G18" s="40"/>
      <c r="H18" s="28"/>
      <c r="I18" s="28"/>
      <c r="J18" s="28"/>
      <c r="K18" s="28"/>
      <c r="L18" s="28"/>
      <c r="M18" s="28"/>
      <c r="N18" s="28"/>
      <c r="O18" s="40"/>
      <c r="P18" s="28"/>
      <c r="Q18" s="40"/>
      <c r="R18" s="40"/>
      <c r="S18" s="376"/>
      <c r="T18" s="377"/>
      <c r="U18" s="377"/>
      <c r="V18" s="378"/>
      <c r="W18" s="377"/>
      <c r="X18" s="378"/>
      <c r="Y18" s="378"/>
      <c r="Z18" s="377"/>
      <c r="AA18" s="377"/>
      <c r="AB18" s="377"/>
      <c r="AC18" s="378"/>
      <c r="AD18" s="377"/>
      <c r="AE18" s="378"/>
      <c r="AF18" s="377"/>
      <c r="AG18" s="377"/>
      <c r="AH18" s="28"/>
      <c r="AI18" s="28"/>
      <c r="AJ18" s="28"/>
      <c r="AK18" s="28"/>
      <c r="AL18" s="28"/>
      <c r="AM18" s="28"/>
      <c r="AN18" s="28"/>
      <c r="AO18" s="116"/>
      <c r="AP18" s="116"/>
      <c r="AQ18" s="98"/>
      <c r="AR18" s="50"/>
    </row>
    <row r="19" spans="1:44" ht="6" customHeight="1">
      <c r="A19" s="41"/>
      <c r="B19" s="197"/>
      <c r="C19" s="41"/>
      <c r="D19" s="51"/>
      <c r="E19" s="27"/>
      <c r="F19" s="27"/>
      <c r="G19" s="27"/>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112"/>
      <c r="AL19" s="27"/>
      <c r="AM19" s="27"/>
      <c r="AN19" s="145"/>
      <c r="AO19" s="145"/>
      <c r="AP19" s="145"/>
      <c r="AQ19" s="103"/>
      <c r="AR19" s="128"/>
    </row>
    <row r="20" spans="1:44" ht="11.25" customHeight="1">
      <c r="A20" s="332"/>
      <c r="B20" s="201">
        <v>1001</v>
      </c>
      <c r="D20" s="4"/>
      <c r="E20" s="1774" t="str">
        <f ca="1">VLOOKUP(INDIRECT(ADDRESS(ROW(),COLUMN()-3)),INDIRECT("translations[[Question Num]:["&amp; Language_Selected &amp;"]]"),MATCH(Language_Selected,Language_Options,0)+1,FALSE)</f>
        <v>Now I would like to ask you specifically about vaccination services for children under 5 years. For each of the following services, please tell me whether the service is offered by this facility either at your facility or through outreach.</v>
      </c>
      <c r="F20" s="1774"/>
      <c r="G20" s="1774"/>
      <c r="H20" s="1774"/>
      <c r="I20" s="1774"/>
      <c r="J20" s="1774"/>
      <c r="K20" s="1774"/>
      <c r="L20" s="1774"/>
      <c r="M20" s="1774"/>
      <c r="N20" s="1774"/>
      <c r="O20" s="1774"/>
      <c r="P20" s="1774"/>
      <c r="Q20" s="1774"/>
      <c r="R20" s="1774"/>
      <c r="S20" s="1774"/>
      <c r="T20" s="1774"/>
      <c r="U20" s="1774"/>
      <c r="V20" s="1774"/>
      <c r="W20" s="1774"/>
      <c r="X20" s="1774"/>
      <c r="Y20" s="1774"/>
      <c r="Z20" s="1774"/>
      <c r="AA20" s="1774"/>
      <c r="AB20" s="1774"/>
      <c r="AC20" s="1774"/>
      <c r="AD20" s="1774"/>
      <c r="AE20" s="1774"/>
      <c r="AF20" s="1774"/>
      <c r="AG20" s="1774"/>
      <c r="AH20" s="1774"/>
      <c r="AI20" s="1774"/>
      <c r="AJ20" s="1774"/>
      <c r="AK20" s="1774"/>
      <c r="AL20" s="1774"/>
      <c r="AM20" s="1774"/>
      <c r="AN20" s="1774"/>
      <c r="AO20" s="1774"/>
      <c r="AP20" s="1774"/>
      <c r="AQ20" s="1774"/>
      <c r="AR20" s="46"/>
    </row>
    <row r="21" spans="1:44" ht="11.25" customHeight="1">
      <c r="A21" s="332"/>
      <c r="B21" s="201"/>
      <c r="D21" s="4"/>
      <c r="E21" s="1774"/>
      <c r="F21" s="1774"/>
      <c r="G21" s="1774"/>
      <c r="H21" s="1774"/>
      <c r="I21" s="1774"/>
      <c r="J21" s="1774"/>
      <c r="K21" s="1774"/>
      <c r="L21" s="1774"/>
      <c r="M21" s="1774"/>
      <c r="N21" s="1774"/>
      <c r="O21" s="1774"/>
      <c r="P21" s="1774"/>
      <c r="Q21" s="1774"/>
      <c r="R21" s="1774"/>
      <c r="S21" s="1774"/>
      <c r="T21" s="1774"/>
      <c r="U21" s="1774"/>
      <c r="V21" s="1774"/>
      <c r="W21" s="1774"/>
      <c r="X21" s="1774"/>
      <c r="Y21" s="1774"/>
      <c r="Z21" s="1774"/>
      <c r="AA21" s="1774"/>
      <c r="AB21" s="1774"/>
      <c r="AC21" s="1774"/>
      <c r="AD21" s="1774"/>
      <c r="AE21" s="1774"/>
      <c r="AF21" s="1774"/>
      <c r="AG21" s="1774"/>
      <c r="AH21" s="1774"/>
      <c r="AI21" s="1774"/>
      <c r="AJ21" s="1774"/>
      <c r="AK21" s="1774"/>
      <c r="AL21" s="1774"/>
      <c r="AM21" s="1774"/>
      <c r="AN21" s="1774"/>
      <c r="AO21" s="1774"/>
      <c r="AP21" s="1774"/>
      <c r="AQ21" s="1774"/>
      <c r="AR21" s="46"/>
    </row>
    <row r="22" spans="1:44" ht="11.25" customHeight="1">
      <c r="B22" s="201"/>
      <c r="D22" s="4"/>
      <c r="E22" s="1774"/>
      <c r="F22" s="1774"/>
      <c r="G22" s="1774"/>
      <c r="H22" s="1774"/>
      <c r="I22" s="1774"/>
      <c r="J22" s="1774"/>
      <c r="K22" s="1774"/>
      <c r="L22" s="1774"/>
      <c r="M22" s="1774"/>
      <c r="N22" s="1774"/>
      <c r="O22" s="1774"/>
      <c r="P22" s="1774"/>
      <c r="Q22" s="1774"/>
      <c r="R22" s="1774"/>
      <c r="S22" s="1774"/>
      <c r="T22" s="1774"/>
      <c r="U22" s="1774"/>
      <c r="V22" s="1774"/>
      <c r="W22" s="1774"/>
      <c r="X22" s="1774"/>
      <c r="Y22" s="1774"/>
      <c r="Z22" s="1774"/>
      <c r="AA22" s="1774"/>
      <c r="AB22" s="1774"/>
      <c r="AC22" s="1774"/>
      <c r="AD22" s="1774"/>
      <c r="AE22" s="1774"/>
      <c r="AF22" s="1774"/>
      <c r="AG22" s="1774"/>
      <c r="AH22" s="1774"/>
      <c r="AI22" s="1774"/>
      <c r="AJ22" s="1774"/>
      <c r="AK22" s="1774"/>
      <c r="AL22" s="1774"/>
      <c r="AM22" s="1774"/>
      <c r="AN22" s="1774"/>
      <c r="AO22" s="1774"/>
      <c r="AP22" s="1774"/>
      <c r="AQ22" s="1774"/>
      <c r="AR22" s="350"/>
    </row>
    <row r="23" spans="1:44" ht="6" customHeight="1">
      <c r="B23" s="201"/>
      <c r="D23" s="6"/>
      <c r="E23" s="7"/>
      <c r="F23" s="7"/>
      <c r="G23" s="7"/>
      <c r="H23" s="7"/>
      <c r="I23" s="7"/>
      <c r="J23" s="7"/>
      <c r="K23" s="7"/>
      <c r="L23" s="7"/>
      <c r="M23" s="7"/>
      <c r="N23" s="7"/>
      <c r="O23" s="7"/>
      <c r="P23" s="7"/>
      <c r="Q23" s="7"/>
      <c r="R23" s="7"/>
      <c r="S23" s="7"/>
      <c r="T23" s="7"/>
      <c r="U23" s="7"/>
      <c r="V23" s="7"/>
      <c r="W23" s="53"/>
      <c r="X23" s="53"/>
      <c r="Y23" s="53"/>
      <c r="Z23" s="53"/>
      <c r="AA23" s="53"/>
      <c r="AB23" s="53"/>
      <c r="AC23" s="53"/>
      <c r="AD23" s="53"/>
      <c r="AE23" s="53"/>
      <c r="AF23" s="53"/>
      <c r="AG23" s="53"/>
      <c r="AH23" s="53"/>
      <c r="AI23" s="53"/>
      <c r="AJ23" s="53"/>
      <c r="AK23" s="114"/>
      <c r="AL23" s="7"/>
      <c r="AM23" s="7"/>
      <c r="AN23" s="3"/>
      <c r="AO23" s="3"/>
      <c r="AP23" s="3"/>
      <c r="AQ23" s="101"/>
      <c r="AR23" s="31"/>
    </row>
    <row r="24" spans="1:44" ht="6" customHeight="1">
      <c r="B24" s="201"/>
      <c r="D24" s="11"/>
      <c r="E24" s="12"/>
      <c r="F24" s="12"/>
      <c r="G24" s="12"/>
      <c r="H24" s="12"/>
      <c r="I24" s="12"/>
      <c r="J24" s="12"/>
      <c r="K24" s="12"/>
      <c r="L24" s="12"/>
      <c r="M24" s="12"/>
      <c r="N24" s="12"/>
      <c r="O24" s="12"/>
      <c r="P24" s="12"/>
      <c r="Q24" s="12"/>
      <c r="R24" s="12"/>
      <c r="S24" s="12"/>
      <c r="T24" s="12"/>
      <c r="U24" s="30"/>
      <c r="V24" s="12"/>
      <c r="W24" s="12"/>
      <c r="X24" s="12"/>
      <c r="Y24" s="12"/>
      <c r="Z24" s="226"/>
      <c r="AA24" s="226"/>
      <c r="AB24" s="226"/>
      <c r="AC24" s="226"/>
      <c r="AD24" s="226"/>
      <c r="AE24" s="226"/>
      <c r="AF24" s="226"/>
      <c r="AG24" s="250"/>
      <c r="AH24" s="256"/>
      <c r="AI24" s="226"/>
      <c r="AJ24" s="226"/>
      <c r="AK24" s="226"/>
      <c r="AL24" s="226"/>
      <c r="AM24" s="226"/>
      <c r="AN24" s="226"/>
      <c r="AO24" s="226"/>
      <c r="AP24" s="226"/>
      <c r="AQ24" s="244"/>
      <c r="AR24" s="250"/>
    </row>
    <row r="25" spans="1:44" ht="11.25" customHeight="1">
      <c r="B25" s="201"/>
      <c r="D25" s="4"/>
      <c r="E25" s="1" t="s">
        <v>658</v>
      </c>
      <c r="U25" s="46"/>
      <c r="V25" s="1835" t="s">
        <v>659</v>
      </c>
      <c r="W25" s="1725"/>
      <c r="X25" s="1725"/>
      <c r="Y25" s="1725"/>
      <c r="Z25" s="1725"/>
      <c r="AA25" s="1725"/>
      <c r="AB25" s="1725"/>
      <c r="AC25" s="1725"/>
      <c r="AD25" s="1725"/>
      <c r="AE25" s="1725"/>
      <c r="AF25" s="1725"/>
      <c r="AG25" s="1845"/>
      <c r="AH25" s="1835" t="s">
        <v>660</v>
      </c>
      <c r="AI25" s="1725"/>
      <c r="AJ25" s="1725"/>
      <c r="AK25" s="1725"/>
      <c r="AL25" s="1725"/>
      <c r="AM25" s="1725"/>
      <c r="AN25" s="1725"/>
      <c r="AO25" s="1725"/>
      <c r="AP25" s="1725"/>
      <c r="AQ25" s="1725"/>
      <c r="AR25" s="1845"/>
    </row>
    <row r="26" spans="1:44" ht="6" customHeight="1">
      <c r="B26" s="201"/>
      <c r="D26" s="4"/>
      <c r="U26" s="46"/>
      <c r="V26" s="7"/>
      <c r="W26" s="7"/>
      <c r="X26" s="7"/>
      <c r="Y26" s="7"/>
      <c r="Z26" s="7"/>
      <c r="AA26" s="7"/>
      <c r="AB26" s="7"/>
      <c r="AC26" s="7"/>
      <c r="AD26" s="7"/>
      <c r="AE26" s="7"/>
      <c r="AF26" s="7"/>
      <c r="AG26" s="31"/>
      <c r="AH26" s="6"/>
      <c r="AI26" s="7"/>
      <c r="AJ26" s="7"/>
      <c r="AK26" s="7"/>
      <c r="AL26" s="7"/>
      <c r="AM26" s="7"/>
      <c r="AN26" s="7"/>
      <c r="AO26" s="7"/>
      <c r="AP26" s="7"/>
      <c r="AQ26" s="7"/>
      <c r="AR26" s="31"/>
    </row>
    <row r="27" spans="1:44" ht="6" customHeight="1">
      <c r="B27" s="201"/>
      <c r="D27" s="4"/>
      <c r="U27" s="46"/>
      <c r="V27" s="11"/>
      <c r="W27" s="12"/>
      <c r="X27" s="12"/>
      <c r="Y27" s="12"/>
      <c r="Z27" s="12"/>
      <c r="AA27" s="12"/>
      <c r="AB27" s="12"/>
      <c r="AC27" s="12"/>
      <c r="AD27" s="12"/>
      <c r="AE27" s="12"/>
      <c r="AF27" s="12"/>
      <c r="AG27" s="30"/>
      <c r="AH27" s="11"/>
      <c r="AI27" s="12"/>
      <c r="AJ27" s="12"/>
      <c r="AK27" s="12"/>
      <c r="AL27" s="12"/>
      <c r="AM27" s="12"/>
      <c r="AN27" s="12"/>
      <c r="AO27" s="12"/>
      <c r="AP27" s="12"/>
      <c r="AQ27" s="12"/>
      <c r="AR27" s="30"/>
    </row>
    <row r="28" spans="1:44" ht="11.25" customHeight="1">
      <c r="B28" s="201"/>
      <c r="D28" s="4"/>
      <c r="U28" s="46"/>
      <c r="X28" s="336" t="s">
        <v>129</v>
      </c>
      <c r="Y28" s="336"/>
      <c r="Z28" s="336"/>
      <c r="AA28" s="336"/>
      <c r="AB28" s="336"/>
      <c r="AC28" s="336"/>
      <c r="AD28" s="336" t="s">
        <v>130</v>
      </c>
      <c r="AE28" s="24"/>
      <c r="AF28" s="24"/>
      <c r="AG28" s="70"/>
      <c r="AJ28" s="336" t="s">
        <v>129</v>
      </c>
      <c r="AK28" s="336"/>
      <c r="AL28" s="336"/>
      <c r="AM28" s="336"/>
      <c r="AN28" s="336"/>
      <c r="AO28" s="336"/>
      <c r="AP28" s="336" t="s">
        <v>130</v>
      </c>
      <c r="AQ28" s="24"/>
      <c r="AR28" s="70"/>
    </row>
    <row r="29" spans="1:44" ht="6" customHeight="1">
      <c r="B29" s="201"/>
      <c r="D29" s="6"/>
      <c r="E29" s="7"/>
      <c r="F29" s="7"/>
      <c r="G29" s="7"/>
      <c r="H29" s="7"/>
      <c r="I29" s="7"/>
      <c r="J29" s="7"/>
      <c r="K29" s="7"/>
      <c r="L29" s="7"/>
      <c r="M29" s="7"/>
      <c r="N29" s="7"/>
      <c r="O29" s="7"/>
      <c r="P29" s="7"/>
      <c r="Q29" s="7"/>
      <c r="R29" s="7"/>
      <c r="S29" s="7"/>
      <c r="T29" s="7"/>
      <c r="U29" s="31"/>
      <c r="V29" s="6"/>
      <c r="W29" s="7"/>
      <c r="X29" s="7"/>
      <c r="Y29" s="7"/>
      <c r="Z29" s="7"/>
      <c r="AA29" s="196"/>
      <c r="AB29" s="196"/>
      <c r="AC29" s="196"/>
      <c r="AD29" s="196"/>
      <c r="AE29" s="196"/>
      <c r="AF29" s="196"/>
      <c r="AG29" s="242"/>
      <c r="AH29" s="6"/>
      <c r="AI29" s="196"/>
      <c r="AJ29" s="196"/>
      <c r="AK29" s="196"/>
      <c r="AL29" s="196"/>
      <c r="AM29" s="196"/>
      <c r="AN29" s="196"/>
      <c r="AO29" s="114"/>
      <c r="AP29" s="114"/>
      <c r="AQ29" s="101"/>
      <c r="AR29" s="242"/>
    </row>
    <row r="30" spans="1:44" ht="6" customHeight="1">
      <c r="B30" s="201"/>
      <c r="D30" s="4"/>
      <c r="U30" s="46"/>
      <c r="Z30" s="73"/>
      <c r="AA30" s="73"/>
      <c r="AB30" s="226"/>
      <c r="AC30" s="226"/>
      <c r="AD30" s="226"/>
      <c r="AE30" s="226"/>
      <c r="AF30" s="226"/>
      <c r="AG30" s="250"/>
      <c r="AH30" s="11"/>
      <c r="AI30" s="73"/>
      <c r="AJ30" s="73"/>
      <c r="AK30" s="73"/>
      <c r="AL30" s="73"/>
      <c r="AM30" s="226"/>
      <c r="AN30" s="226"/>
      <c r="AO30" s="226"/>
      <c r="AP30" s="226"/>
      <c r="AQ30" s="244"/>
      <c r="AR30" s="250"/>
    </row>
    <row r="31" spans="1:44" ht="11.25" customHeight="1">
      <c r="B31" s="201" t="s">
        <v>131</v>
      </c>
      <c r="D31" s="4"/>
      <c r="E31" s="1733" t="str">
        <f ca="1">VLOOKUP(CONCATENATE($B$20&amp;"-"&amp;INDIRECT(ADDRESS(ROW(),COLUMN()-3))),INDIRECT("translations[[Question Num]:["&amp; Language_Selected &amp;"]]"),MATCH(Language_Selected,Language_Options,0)+1,FALSE)</f>
        <v>Routine DPT+HepB+Hib (i.e., pentavalent)</v>
      </c>
      <c r="F31" s="1733"/>
      <c r="G31" s="1733"/>
      <c r="H31" s="1733"/>
      <c r="I31" s="1733"/>
      <c r="J31" s="1733"/>
      <c r="K31" s="1733"/>
      <c r="L31" s="1733"/>
      <c r="M31" s="1733"/>
      <c r="N31" s="1733"/>
      <c r="O31" s="1733"/>
      <c r="P31" s="1733"/>
      <c r="Q31" s="1733"/>
      <c r="R31" s="1733"/>
      <c r="S31" s="1733"/>
      <c r="T31" s="1733"/>
      <c r="U31" s="46"/>
      <c r="W31" s="175"/>
      <c r="X31" s="175" t="s">
        <v>21</v>
      </c>
      <c r="Y31" s="16"/>
      <c r="AD31" s="175" t="s">
        <v>23</v>
      </c>
      <c r="AE31" s="8"/>
      <c r="AG31" s="102"/>
      <c r="AH31" s="4"/>
      <c r="AI31" s="16"/>
      <c r="AJ31" s="175" t="s">
        <v>21</v>
      </c>
      <c r="AK31" s="16"/>
      <c r="AL31" s="1"/>
      <c r="AO31" s="1"/>
      <c r="AP31" s="100" t="s">
        <v>23</v>
      </c>
      <c r="AQ31" s="100"/>
      <c r="AR31" s="102"/>
    </row>
    <row r="32" spans="1:44" ht="11.25" customHeight="1">
      <c r="B32" s="201"/>
      <c r="D32" s="4"/>
      <c r="E32" s="1733"/>
      <c r="F32" s="1733"/>
      <c r="G32" s="1733"/>
      <c r="H32" s="1733"/>
      <c r="I32" s="1733"/>
      <c r="J32" s="1733"/>
      <c r="K32" s="1733"/>
      <c r="L32" s="1733"/>
      <c r="M32" s="1733"/>
      <c r="N32" s="1733"/>
      <c r="O32" s="1733"/>
      <c r="P32" s="1733"/>
      <c r="Q32" s="1733"/>
      <c r="R32" s="1733"/>
      <c r="S32" s="1733"/>
      <c r="T32" s="1733"/>
      <c r="U32" s="46"/>
      <c r="W32" s="175"/>
      <c r="X32" s="175"/>
      <c r="Y32" s="16"/>
      <c r="AD32" s="175"/>
      <c r="AE32" s="8"/>
      <c r="AG32" s="102"/>
      <c r="AH32" s="4"/>
      <c r="AI32" s="16"/>
      <c r="AJ32" s="175"/>
      <c r="AK32" s="16"/>
      <c r="AL32" s="1"/>
      <c r="AO32" s="1"/>
      <c r="AP32" s="100"/>
      <c r="AQ32" s="100"/>
      <c r="AR32" s="102"/>
    </row>
    <row r="33" spans="2:45" ht="6" customHeight="1">
      <c r="B33" s="201"/>
      <c r="D33" s="6"/>
      <c r="E33" s="7"/>
      <c r="F33" s="7"/>
      <c r="G33" s="7"/>
      <c r="H33" s="7"/>
      <c r="I33" s="7"/>
      <c r="J33" s="7"/>
      <c r="K33" s="7"/>
      <c r="L33" s="7"/>
      <c r="M33" s="7"/>
      <c r="N33" s="7"/>
      <c r="O33" s="7"/>
      <c r="P33" s="7"/>
      <c r="Q33" s="7"/>
      <c r="R33" s="7"/>
      <c r="S33" s="7"/>
      <c r="T33" s="7"/>
      <c r="U33" s="31"/>
      <c r="V33" s="7"/>
      <c r="W33" s="7"/>
      <c r="X33" s="7"/>
      <c r="Y33" s="7"/>
      <c r="Z33" s="7"/>
      <c r="AA33" s="7"/>
      <c r="AB33" s="7"/>
      <c r="AC33" s="7"/>
      <c r="AD33" s="7"/>
      <c r="AE33" s="5"/>
      <c r="AF33" s="7"/>
      <c r="AG33" s="31"/>
      <c r="AH33" s="6"/>
      <c r="AI33" s="7"/>
      <c r="AJ33" s="7"/>
      <c r="AK33" s="7"/>
      <c r="AL33" s="7"/>
      <c r="AM33" s="7"/>
      <c r="AN33" s="7"/>
      <c r="AO33" s="7"/>
      <c r="AP33" s="101"/>
      <c r="AQ33" s="101"/>
      <c r="AR33" s="242"/>
    </row>
    <row r="34" spans="2:45" ht="6" customHeight="1">
      <c r="B34" s="201"/>
      <c r="D34" s="4"/>
      <c r="U34" s="46"/>
      <c r="AC34" s="226"/>
      <c r="AD34" s="226"/>
      <c r="AE34" s="226"/>
      <c r="AF34" s="226"/>
      <c r="AG34" s="250"/>
      <c r="AH34" s="11"/>
      <c r="AI34" s="73"/>
      <c r="AJ34" s="73"/>
      <c r="AK34" s="73"/>
      <c r="AL34" s="73"/>
      <c r="AM34" s="226"/>
      <c r="AN34" s="226"/>
      <c r="AO34" s="226"/>
      <c r="AP34" s="244"/>
      <c r="AQ34" s="244"/>
      <c r="AR34" s="250"/>
    </row>
    <row r="35" spans="2:45" ht="11.25" customHeight="1">
      <c r="B35" s="201" t="s">
        <v>132</v>
      </c>
      <c r="D35" s="4"/>
      <c r="E35" s="1733" t="str">
        <f ca="1">VLOOKUP(CONCATENATE($B$20&amp;"-"&amp;INDIRECT(ADDRESS(ROW(),COLUMN()-3))),INDIRECT("translations[[Question Num]:["&amp; Language_Selected &amp;"]]"),MATCH(Language_Selected,Language_Options,0)+1,FALSE)</f>
        <v>Routine polio vaccination</v>
      </c>
      <c r="F35" s="1733"/>
      <c r="G35" s="1733"/>
      <c r="H35" s="1733"/>
      <c r="I35" s="1733"/>
      <c r="J35" s="1733"/>
      <c r="K35" s="1733"/>
      <c r="L35" s="1733"/>
      <c r="M35" s="1733"/>
      <c r="N35" s="1733"/>
      <c r="O35" s="1733"/>
      <c r="P35" s="1733"/>
      <c r="Q35" s="1733"/>
      <c r="R35" s="1733"/>
      <c r="S35" s="1733"/>
      <c r="T35" s="1733"/>
      <c r="U35" s="46"/>
      <c r="W35" s="175"/>
      <c r="X35" s="175" t="s">
        <v>21</v>
      </c>
      <c r="Y35" s="16"/>
      <c r="AD35" s="175" t="s">
        <v>23</v>
      </c>
      <c r="AE35" s="8"/>
      <c r="AG35" s="102"/>
      <c r="AH35" s="4"/>
      <c r="AI35" s="16"/>
      <c r="AJ35" s="175" t="s">
        <v>21</v>
      </c>
      <c r="AK35" s="16"/>
      <c r="AL35" s="1"/>
      <c r="AO35" s="1"/>
      <c r="AP35" s="100" t="s">
        <v>23</v>
      </c>
      <c r="AQ35" s="100"/>
      <c r="AR35" s="102"/>
      <c r="AS35" s="1323"/>
    </row>
    <row r="36" spans="2:45" ht="6" customHeight="1">
      <c r="B36" s="201"/>
      <c r="D36" s="6"/>
      <c r="E36" s="7"/>
      <c r="F36" s="7"/>
      <c r="G36" s="7"/>
      <c r="H36" s="7"/>
      <c r="I36" s="7"/>
      <c r="J36" s="7"/>
      <c r="K36" s="7"/>
      <c r="L36" s="7"/>
      <c r="M36" s="7"/>
      <c r="N36" s="7"/>
      <c r="O36" s="7"/>
      <c r="P36" s="7"/>
      <c r="Q36" s="7"/>
      <c r="R36" s="7"/>
      <c r="S36" s="7"/>
      <c r="T36" s="7"/>
      <c r="U36" s="31"/>
      <c r="V36" s="7"/>
      <c r="W36" s="7"/>
      <c r="X36" s="7"/>
      <c r="Y36" s="7"/>
      <c r="Z36" s="7"/>
      <c r="AA36" s="7"/>
      <c r="AB36" s="7"/>
      <c r="AC36" s="7"/>
      <c r="AD36" s="7"/>
      <c r="AE36" s="5"/>
      <c r="AF36" s="7"/>
      <c r="AG36" s="31"/>
      <c r="AH36" s="6"/>
      <c r="AI36" s="7"/>
      <c r="AJ36" s="7"/>
      <c r="AK36" s="7"/>
      <c r="AL36" s="7"/>
      <c r="AM36" s="7"/>
      <c r="AN36" s="7"/>
      <c r="AO36" s="7"/>
      <c r="AP36" s="101"/>
      <c r="AQ36" s="101"/>
      <c r="AR36" s="242"/>
    </row>
    <row r="37" spans="2:45" ht="6" customHeight="1">
      <c r="B37" s="201"/>
      <c r="D37" s="4"/>
      <c r="U37" s="46"/>
      <c r="AC37" s="226"/>
      <c r="AD37" s="226"/>
      <c r="AE37" s="226"/>
      <c r="AF37" s="226"/>
      <c r="AG37" s="250"/>
      <c r="AH37" s="11"/>
      <c r="AI37" s="73"/>
      <c r="AJ37" s="73"/>
      <c r="AK37" s="73"/>
      <c r="AL37" s="73"/>
      <c r="AM37" s="226"/>
      <c r="AN37" s="226"/>
      <c r="AO37" s="226"/>
      <c r="AP37" s="244"/>
      <c r="AQ37" s="244"/>
      <c r="AR37" s="250"/>
    </row>
    <row r="38" spans="2:45" ht="11.25" customHeight="1">
      <c r="B38" s="201" t="s">
        <v>133</v>
      </c>
      <c r="D38" s="4"/>
      <c r="E38" s="1733" t="str">
        <f ca="1">VLOOKUP(CONCATENATE($B$20&amp;"-"&amp;INDIRECT(ADDRESS(ROW(),COLUMN()-3))),INDIRECT("translations[[Question Num]:["&amp; Language_Selected &amp;"]]"),MATCH(Language_Selected,Language_Options,0)+1,FALSE)</f>
        <v xml:space="preserve">Routine measles vaccination </v>
      </c>
      <c r="F38" s="1733"/>
      <c r="G38" s="1733"/>
      <c r="H38" s="1733"/>
      <c r="I38" s="1733"/>
      <c r="J38" s="1733"/>
      <c r="K38" s="1733"/>
      <c r="L38" s="1733"/>
      <c r="M38" s="1733"/>
      <c r="N38" s="1733"/>
      <c r="O38" s="1733"/>
      <c r="P38" s="1733"/>
      <c r="Q38" s="1733"/>
      <c r="R38" s="1733"/>
      <c r="S38" s="1733"/>
      <c r="T38" s="1733"/>
      <c r="U38" s="46"/>
      <c r="W38" s="175"/>
      <c r="X38" s="175" t="s">
        <v>21</v>
      </c>
      <c r="Y38" s="16"/>
      <c r="AD38" s="175" t="s">
        <v>23</v>
      </c>
      <c r="AE38" s="8"/>
      <c r="AG38" s="102"/>
      <c r="AH38" s="4"/>
      <c r="AI38" s="16"/>
      <c r="AJ38" s="175" t="s">
        <v>21</v>
      </c>
      <c r="AK38" s="16"/>
      <c r="AL38" s="1"/>
      <c r="AO38" s="1"/>
      <c r="AP38" s="100" t="s">
        <v>23</v>
      </c>
      <c r="AQ38" s="100"/>
      <c r="AR38" s="102"/>
    </row>
    <row r="39" spans="2:45" ht="6" customHeight="1">
      <c r="B39" s="201"/>
      <c r="D39" s="6"/>
      <c r="E39" s="7"/>
      <c r="F39" s="7"/>
      <c r="G39" s="7"/>
      <c r="H39" s="7"/>
      <c r="I39" s="7"/>
      <c r="J39" s="7"/>
      <c r="K39" s="7"/>
      <c r="L39" s="7"/>
      <c r="M39" s="7"/>
      <c r="N39" s="7"/>
      <c r="O39" s="7"/>
      <c r="P39" s="7"/>
      <c r="Q39" s="7"/>
      <c r="R39" s="7"/>
      <c r="S39" s="7"/>
      <c r="T39" s="7"/>
      <c r="U39" s="31"/>
      <c r="V39" s="7"/>
      <c r="W39" s="7"/>
      <c r="X39" s="7"/>
      <c r="Y39" s="7"/>
      <c r="Z39" s="7"/>
      <c r="AA39" s="7"/>
      <c r="AB39" s="7"/>
      <c r="AC39" s="7"/>
      <c r="AD39" s="7"/>
      <c r="AE39" s="5"/>
      <c r="AF39" s="7"/>
      <c r="AG39" s="31"/>
      <c r="AH39" s="6"/>
      <c r="AI39" s="7"/>
      <c r="AJ39" s="7"/>
      <c r="AK39" s="7"/>
      <c r="AL39" s="7"/>
      <c r="AM39" s="7"/>
      <c r="AN39" s="7"/>
      <c r="AO39" s="7"/>
      <c r="AP39" s="101"/>
      <c r="AQ39" s="101"/>
      <c r="AR39" s="242"/>
    </row>
    <row r="40" spans="2:45" ht="6" customHeight="1">
      <c r="B40" s="201"/>
      <c r="D40" s="4"/>
      <c r="U40" s="46"/>
      <c r="AC40" s="226"/>
      <c r="AD40" s="226"/>
      <c r="AE40" s="226"/>
      <c r="AF40" s="226"/>
      <c r="AG40" s="250"/>
      <c r="AH40" s="11"/>
      <c r="AI40" s="73"/>
      <c r="AJ40" s="73"/>
      <c r="AK40" s="73"/>
      <c r="AL40" s="73"/>
      <c r="AM40" s="226"/>
      <c r="AN40" s="226"/>
      <c r="AO40" s="226"/>
      <c r="AP40" s="244"/>
      <c r="AQ40" s="244"/>
      <c r="AR40" s="250"/>
    </row>
    <row r="41" spans="2:45" ht="11.25" customHeight="1">
      <c r="B41" s="201" t="s">
        <v>134</v>
      </c>
      <c r="D41" s="4"/>
      <c r="E41" s="1733" t="str">
        <f ca="1">VLOOKUP(CONCATENATE($B$20&amp;"-"&amp;INDIRECT(ADDRESS(ROW(),COLUMN()-3))),INDIRECT("translations[[Question Num]:["&amp; Language_Selected &amp;"]]"),MATCH(Language_Selected,Language_Options,0)+1,FALSE)</f>
        <v xml:space="preserve">BCG vaccination </v>
      </c>
      <c r="F41" s="1733"/>
      <c r="G41" s="1733"/>
      <c r="H41" s="1733"/>
      <c r="I41" s="1733"/>
      <c r="J41" s="1733"/>
      <c r="K41" s="1733"/>
      <c r="L41" s="1733"/>
      <c r="M41" s="1733"/>
      <c r="N41" s="1733"/>
      <c r="O41" s="1733"/>
      <c r="P41" s="1733"/>
      <c r="Q41" s="1733"/>
      <c r="R41" s="1733"/>
      <c r="S41" s="1733"/>
      <c r="T41" s="1733"/>
      <c r="U41" s="350"/>
      <c r="V41" s="73"/>
      <c r="W41" s="175"/>
      <c r="X41" s="175" t="s">
        <v>21</v>
      </c>
      <c r="Y41" s="16"/>
      <c r="AD41" s="175" t="s">
        <v>23</v>
      </c>
      <c r="AE41" s="8"/>
      <c r="AG41" s="102"/>
      <c r="AH41" s="4"/>
      <c r="AI41" s="16"/>
      <c r="AJ41" s="175" t="s">
        <v>21</v>
      </c>
      <c r="AK41" s="16"/>
      <c r="AL41" s="1"/>
      <c r="AO41" s="1"/>
      <c r="AP41" s="100" t="s">
        <v>23</v>
      </c>
      <c r="AQ41" s="100"/>
      <c r="AR41" s="102"/>
    </row>
    <row r="42" spans="2:45" ht="6" customHeight="1">
      <c r="B42" s="201"/>
      <c r="D42" s="6"/>
      <c r="E42" s="7"/>
      <c r="F42" s="7"/>
      <c r="G42" s="7"/>
      <c r="H42" s="7"/>
      <c r="I42" s="7"/>
      <c r="J42" s="7"/>
      <c r="K42" s="7"/>
      <c r="L42" s="7"/>
      <c r="M42" s="7"/>
      <c r="N42" s="7"/>
      <c r="O42" s="7"/>
      <c r="P42" s="7"/>
      <c r="Q42" s="7"/>
      <c r="R42" s="7"/>
      <c r="S42" s="7"/>
      <c r="T42" s="7"/>
      <c r="U42" s="31"/>
      <c r="V42" s="7"/>
      <c r="W42" s="7"/>
      <c r="X42" s="7"/>
      <c r="Y42" s="7"/>
      <c r="Z42" s="7"/>
      <c r="AA42" s="7"/>
      <c r="AB42" s="7"/>
      <c r="AC42" s="7"/>
      <c r="AD42" s="7"/>
      <c r="AE42" s="5"/>
      <c r="AF42" s="7"/>
      <c r="AG42" s="31"/>
      <c r="AH42" s="6"/>
      <c r="AI42" s="7"/>
      <c r="AJ42" s="7"/>
      <c r="AK42" s="7"/>
      <c r="AL42" s="7"/>
      <c r="AM42" s="7"/>
      <c r="AN42" s="7"/>
      <c r="AO42" s="7"/>
      <c r="AP42" s="101"/>
      <c r="AQ42" s="101"/>
      <c r="AR42" s="242"/>
    </row>
    <row r="43" spans="2:45" ht="6" customHeight="1">
      <c r="B43" s="201"/>
      <c r="D43" s="4"/>
      <c r="U43" s="46"/>
      <c r="AC43" s="226"/>
      <c r="AD43" s="226"/>
      <c r="AE43" s="226"/>
      <c r="AF43" s="226"/>
      <c r="AG43" s="250"/>
      <c r="AH43" s="11"/>
      <c r="AI43" s="73"/>
      <c r="AJ43" s="73"/>
      <c r="AK43" s="73"/>
      <c r="AL43" s="73"/>
      <c r="AM43" s="226"/>
      <c r="AN43" s="226"/>
      <c r="AO43" s="226"/>
      <c r="AP43" s="244"/>
      <c r="AQ43" s="244"/>
      <c r="AR43" s="250"/>
    </row>
    <row r="44" spans="2:45" ht="11.25" customHeight="1">
      <c r="B44" s="214" t="s">
        <v>135</v>
      </c>
      <c r="D44" s="4"/>
      <c r="E44" s="1733" t="str">
        <f ca="1">VLOOKUP(CONCATENATE($B$20&amp;"-"&amp;INDIRECT(ADDRESS(ROW(),COLUMN()-3))),INDIRECT("translations[[Question Num]:["&amp; Language_Selected &amp;"]]"),MATCH(Language_Selected,Language_Options,0)+1,FALSE)</f>
        <v>Pneumococcal vaccination (pneumonia vaccine)</v>
      </c>
      <c r="F44" s="1733"/>
      <c r="G44" s="1733"/>
      <c r="H44" s="1733"/>
      <c r="I44" s="1733"/>
      <c r="J44" s="1733"/>
      <c r="K44" s="1733"/>
      <c r="L44" s="1733"/>
      <c r="M44" s="1733"/>
      <c r="N44" s="1733"/>
      <c r="O44" s="1733"/>
      <c r="P44" s="1733"/>
      <c r="Q44" s="1733"/>
      <c r="R44" s="1733"/>
      <c r="S44" s="1733"/>
      <c r="T44" s="1733"/>
      <c r="U44" s="350"/>
      <c r="V44" s="73"/>
      <c r="W44" s="175"/>
      <c r="X44" s="175" t="s">
        <v>21</v>
      </c>
      <c r="Y44" s="16"/>
      <c r="AD44" s="175" t="s">
        <v>23</v>
      </c>
      <c r="AE44" s="8"/>
      <c r="AG44" s="102"/>
      <c r="AH44" s="4"/>
      <c r="AI44" s="16"/>
      <c r="AJ44" s="175" t="s">
        <v>21</v>
      </c>
      <c r="AK44" s="16"/>
      <c r="AL44" s="1"/>
      <c r="AO44" s="1"/>
      <c r="AP44" s="100" t="s">
        <v>23</v>
      </c>
      <c r="AQ44" s="100"/>
      <c r="AR44" s="102"/>
    </row>
    <row r="45" spans="2:45" ht="11.25" customHeight="1">
      <c r="B45" s="214"/>
      <c r="D45" s="4"/>
      <c r="E45" s="1733"/>
      <c r="F45" s="1733"/>
      <c r="G45" s="1733"/>
      <c r="H45" s="1733"/>
      <c r="I45" s="1733"/>
      <c r="J45" s="1733"/>
      <c r="K45" s="1733"/>
      <c r="L45" s="1733"/>
      <c r="M45" s="1733"/>
      <c r="N45" s="1733"/>
      <c r="O45" s="1733"/>
      <c r="P45" s="1733"/>
      <c r="Q45" s="1733"/>
      <c r="R45" s="1733"/>
      <c r="S45" s="1733"/>
      <c r="T45" s="1733"/>
      <c r="U45" s="350"/>
      <c r="V45" s="73"/>
      <c r="W45" s="175"/>
      <c r="X45" s="175"/>
      <c r="Y45" s="16"/>
      <c r="AD45" s="175"/>
      <c r="AE45" s="8"/>
      <c r="AG45" s="102"/>
      <c r="AH45" s="4"/>
      <c r="AI45" s="16"/>
      <c r="AJ45" s="175"/>
      <c r="AK45" s="16"/>
      <c r="AL45" s="1"/>
      <c r="AO45" s="1"/>
      <c r="AP45" s="100"/>
      <c r="AQ45" s="100"/>
      <c r="AR45" s="102"/>
    </row>
    <row r="46" spans="2:45" ht="6" customHeight="1">
      <c r="B46" s="201"/>
      <c r="D46" s="6"/>
      <c r="E46" s="7"/>
      <c r="F46" s="7"/>
      <c r="G46" s="7"/>
      <c r="H46" s="7"/>
      <c r="I46" s="7"/>
      <c r="J46" s="7"/>
      <c r="K46" s="7"/>
      <c r="L46" s="7"/>
      <c r="M46" s="7"/>
      <c r="N46" s="7"/>
      <c r="O46" s="7"/>
      <c r="P46" s="7"/>
      <c r="Q46" s="7"/>
      <c r="R46" s="7"/>
      <c r="S46" s="7"/>
      <c r="T46" s="7"/>
      <c r="U46" s="31"/>
      <c r="V46" s="7"/>
      <c r="W46" s="7"/>
      <c r="X46" s="7"/>
      <c r="Y46" s="7"/>
      <c r="Z46" s="7"/>
      <c r="AA46" s="7"/>
      <c r="AB46" s="7"/>
      <c r="AC46" s="7"/>
      <c r="AD46" s="7"/>
      <c r="AE46" s="5"/>
      <c r="AF46" s="7"/>
      <c r="AG46" s="31"/>
      <c r="AH46" s="6"/>
      <c r="AI46" s="7"/>
      <c r="AJ46" s="7"/>
      <c r="AK46" s="7"/>
      <c r="AL46" s="7"/>
      <c r="AM46" s="7"/>
      <c r="AN46" s="7"/>
      <c r="AO46" s="7"/>
      <c r="AP46" s="101"/>
      <c r="AQ46" s="101"/>
      <c r="AR46" s="242"/>
    </row>
    <row r="47" spans="2:45" ht="6" customHeight="1">
      <c r="B47" s="201"/>
      <c r="D47" s="4"/>
      <c r="U47" s="46"/>
      <c r="AC47" s="226"/>
      <c r="AD47" s="226"/>
      <c r="AE47" s="226"/>
      <c r="AF47" s="226"/>
      <c r="AG47" s="250"/>
      <c r="AH47" s="11"/>
      <c r="AI47" s="73"/>
      <c r="AJ47" s="73"/>
      <c r="AK47" s="73"/>
      <c r="AL47" s="73"/>
      <c r="AM47" s="226"/>
      <c r="AN47" s="226"/>
      <c r="AO47" s="226"/>
      <c r="AP47" s="244"/>
      <c r="AQ47" s="244"/>
      <c r="AR47" s="250"/>
    </row>
    <row r="48" spans="2:45" ht="11.25" customHeight="1">
      <c r="B48" s="214" t="s">
        <v>136</v>
      </c>
      <c r="D48" s="4"/>
      <c r="E48" s="1733" t="str">
        <f ca="1">VLOOKUP(CONCATENATE($B$20&amp;"-"&amp;INDIRECT(ADDRESS(ROW(),COLUMN()-3))),INDIRECT("translations[[Question Num]:["&amp; Language_Selected &amp;"]]"),MATCH(Language_Selected,Language_Options,0)+1,FALSE)</f>
        <v>Rotavirus vaccination</v>
      </c>
      <c r="F48" s="1733"/>
      <c r="G48" s="1733"/>
      <c r="H48" s="1733"/>
      <c r="I48" s="1733"/>
      <c r="J48" s="1733"/>
      <c r="K48" s="1733"/>
      <c r="L48" s="1733"/>
      <c r="M48" s="1733"/>
      <c r="N48" s="1733"/>
      <c r="O48" s="1733"/>
      <c r="P48" s="1733"/>
      <c r="Q48" s="1733"/>
      <c r="R48" s="1733"/>
      <c r="S48" s="1733"/>
      <c r="T48" s="1733"/>
      <c r="U48" s="350"/>
      <c r="V48" s="73"/>
      <c r="W48" s="175"/>
      <c r="X48" s="175" t="s">
        <v>21</v>
      </c>
      <c r="Y48" s="16"/>
      <c r="AD48" s="175" t="s">
        <v>23</v>
      </c>
      <c r="AE48" s="8"/>
      <c r="AG48" s="102"/>
      <c r="AH48" s="4"/>
      <c r="AI48" s="16"/>
      <c r="AJ48" s="175" t="s">
        <v>21</v>
      </c>
      <c r="AK48" s="16"/>
      <c r="AL48" s="1"/>
      <c r="AO48" s="1"/>
      <c r="AP48" s="100" t="s">
        <v>23</v>
      </c>
      <c r="AQ48" s="100"/>
      <c r="AR48" s="102"/>
    </row>
    <row r="49" spans="1:56" ht="6" customHeight="1">
      <c r="B49" s="214"/>
      <c r="D49" s="6"/>
      <c r="E49" s="1303"/>
      <c r="F49" s="1303"/>
      <c r="G49" s="1303"/>
      <c r="H49" s="1303"/>
      <c r="I49" s="1303"/>
      <c r="J49" s="1303"/>
      <c r="K49" s="1303"/>
      <c r="L49" s="1303"/>
      <c r="M49" s="1303"/>
      <c r="N49" s="1303"/>
      <c r="O49" s="1303"/>
      <c r="P49" s="1303"/>
      <c r="Q49" s="1303"/>
      <c r="R49" s="1303"/>
      <c r="S49" s="1303"/>
      <c r="T49" s="1303"/>
      <c r="U49" s="242"/>
      <c r="V49" s="196"/>
      <c r="W49" s="351"/>
      <c r="X49" s="351"/>
      <c r="Y49" s="285"/>
      <c r="Z49" s="7"/>
      <c r="AA49" s="7"/>
      <c r="AB49" s="7"/>
      <c r="AC49" s="7"/>
      <c r="AD49" s="351"/>
      <c r="AE49" s="5"/>
      <c r="AF49" s="7"/>
      <c r="AG49" s="107"/>
      <c r="AH49" s="6"/>
      <c r="AI49" s="285"/>
      <c r="AJ49" s="351"/>
      <c r="AK49" s="285"/>
      <c r="AL49" s="7"/>
      <c r="AM49" s="7"/>
      <c r="AN49" s="7"/>
      <c r="AO49" s="7"/>
      <c r="AP49" s="104"/>
      <c r="AQ49" s="104"/>
      <c r="AR49" s="107"/>
    </row>
    <row r="50" spans="1:56" ht="6" customHeight="1">
      <c r="B50" s="201"/>
      <c r="D50" s="4"/>
      <c r="U50" s="46"/>
      <c r="AC50" s="226"/>
      <c r="AD50" s="226"/>
      <c r="AE50" s="226"/>
      <c r="AF50" s="226"/>
      <c r="AG50" s="250"/>
      <c r="AH50" s="11"/>
      <c r="AI50" s="73"/>
      <c r="AJ50" s="73"/>
      <c r="AK50" s="73"/>
      <c r="AL50" s="73"/>
      <c r="AM50" s="226"/>
      <c r="AN50" s="226"/>
      <c r="AO50" s="226"/>
      <c r="AP50" s="244"/>
      <c r="AQ50" s="244"/>
      <c r="AR50" s="250"/>
    </row>
    <row r="51" spans="1:56" ht="11.25" customHeight="1">
      <c r="A51" s="313"/>
      <c r="B51" s="926" t="s">
        <v>137</v>
      </c>
      <c r="C51" s="313"/>
      <c r="D51" s="762"/>
      <c r="E51" s="1836" t="str">
        <f ca="1">VLOOKUP(CONCATENATE($B$20&amp;"-"&amp;INDIRECT(ADDRESS(ROW(),COLUMN()-3))),INDIRECT("translations[[Question Num]:["&amp; Language_Selected &amp;"]]"),MATCH(Language_Selected,Language_Options,0)+1,FALSE)</f>
        <v>Inactivated polio vaccination (IPV)</v>
      </c>
      <c r="F51" s="1836"/>
      <c r="G51" s="1836"/>
      <c r="H51" s="1836"/>
      <c r="I51" s="1836"/>
      <c r="J51" s="1836"/>
      <c r="K51" s="1836"/>
      <c r="L51" s="1836"/>
      <c r="M51" s="1836"/>
      <c r="N51" s="1836"/>
      <c r="O51" s="1836"/>
      <c r="P51" s="1836"/>
      <c r="Q51" s="1836"/>
      <c r="R51" s="1836"/>
      <c r="S51" s="1836"/>
      <c r="T51" s="1836"/>
      <c r="U51" s="1493"/>
      <c r="V51" s="311"/>
      <c r="W51" s="1471"/>
      <c r="X51" s="1471" t="s">
        <v>21</v>
      </c>
      <c r="Y51" s="1424"/>
      <c r="Z51" s="109"/>
      <c r="AA51" s="109"/>
      <c r="AB51" s="109"/>
      <c r="AC51" s="109"/>
      <c r="AD51" s="1471" t="s">
        <v>23</v>
      </c>
      <c r="AE51" s="313"/>
      <c r="AF51" s="109"/>
      <c r="AG51" s="1416"/>
      <c r="AH51" s="762"/>
      <c r="AI51" s="1424"/>
      <c r="AJ51" s="1471" t="s">
        <v>21</v>
      </c>
      <c r="AK51" s="1424"/>
      <c r="AL51" s="109"/>
      <c r="AM51" s="109"/>
      <c r="AN51" s="109"/>
      <c r="AO51" s="109"/>
      <c r="AP51" s="1461" t="s">
        <v>23</v>
      </c>
      <c r="AQ51" s="1461"/>
      <c r="AR51" s="1416"/>
      <c r="AS51" s="1324"/>
      <c r="AT51" s="1322"/>
      <c r="AU51" s="1322"/>
      <c r="AV51" s="1322"/>
      <c r="AW51" s="1322"/>
      <c r="AX51" s="1322"/>
      <c r="AY51" s="1322"/>
      <c r="AZ51" s="1322"/>
      <c r="BA51" s="1322"/>
      <c r="BB51" s="1322"/>
      <c r="BC51" s="1322"/>
      <c r="BD51" s="1322"/>
    </row>
    <row r="52" spans="1:56" ht="6" customHeight="1">
      <c r="A52" s="313"/>
      <c r="B52" s="926"/>
      <c r="C52" s="313"/>
      <c r="D52" s="761"/>
      <c r="E52" s="1451"/>
      <c r="F52" s="1451"/>
      <c r="G52" s="1451"/>
      <c r="H52" s="1451"/>
      <c r="I52" s="1451"/>
      <c r="J52" s="1451"/>
      <c r="K52" s="1451"/>
      <c r="L52" s="1451"/>
      <c r="M52" s="1451"/>
      <c r="N52" s="1451"/>
      <c r="O52" s="1451"/>
      <c r="P52" s="1451"/>
      <c r="Q52" s="1451"/>
      <c r="R52" s="1451"/>
      <c r="S52" s="1451"/>
      <c r="T52" s="1451"/>
      <c r="U52" s="1494"/>
      <c r="V52" s="939"/>
      <c r="W52" s="1495"/>
      <c r="X52" s="1495"/>
      <c r="Y52" s="1442"/>
      <c r="Z52" s="310"/>
      <c r="AA52" s="310"/>
      <c r="AB52" s="310"/>
      <c r="AC52" s="310"/>
      <c r="AD52" s="1495"/>
      <c r="AE52" s="314"/>
      <c r="AF52" s="310"/>
      <c r="AG52" s="1446"/>
      <c r="AH52" s="761"/>
      <c r="AI52" s="1442"/>
      <c r="AJ52" s="1495"/>
      <c r="AK52" s="1442"/>
      <c r="AL52" s="310"/>
      <c r="AM52" s="310"/>
      <c r="AN52" s="310"/>
      <c r="AO52" s="310"/>
      <c r="AP52" s="1496"/>
      <c r="AQ52" s="1496"/>
      <c r="AR52" s="1446"/>
    </row>
    <row r="53" spans="1:56" ht="6" customHeight="1">
      <c r="A53" s="313"/>
      <c r="B53" s="926"/>
      <c r="C53" s="313"/>
      <c r="D53" s="762"/>
      <c r="E53" s="109"/>
      <c r="F53" s="109"/>
      <c r="G53" s="109"/>
      <c r="H53" s="109"/>
      <c r="I53" s="109"/>
      <c r="J53" s="109"/>
      <c r="K53" s="109"/>
      <c r="L53" s="109"/>
      <c r="M53" s="109"/>
      <c r="N53" s="109"/>
      <c r="O53" s="109"/>
      <c r="P53" s="109"/>
      <c r="Q53" s="109"/>
      <c r="R53" s="109"/>
      <c r="S53" s="109"/>
      <c r="T53" s="109"/>
      <c r="U53" s="766"/>
      <c r="V53" s="109"/>
      <c r="W53" s="109"/>
      <c r="X53" s="109"/>
      <c r="Y53" s="109"/>
      <c r="Z53" s="109"/>
      <c r="AA53" s="109"/>
      <c r="AB53" s="109"/>
      <c r="AC53" s="1466"/>
      <c r="AD53" s="1466"/>
      <c r="AE53" s="1466"/>
      <c r="AF53" s="1466"/>
      <c r="AG53" s="1497"/>
      <c r="AH53" s="764"/>
      <c r="AI53" s="311"/>
      <c r="AJ53" s="311"/>
      <c r="AK53" s="311"/>
      <c r="AL53" s="311"/>
      <c r="AM53" s="1466"/>
      <c r="AN53" s="1466"/>
      <c r="AO53" s="1466"/>
      <c r="AP53" s="1498"/>
      <c r="AQ53" s="1498"/>
      <c r="AR53" s="1497"/>
    </row>
    <row r="54" spans="1:56" ht="11.25" customHeight="1">
      <c r="A54" s="313"/>
      <c r="B54" s="926" t="s">
        <v>138</v>
      </c>
      <c r="C54" s="313"/>
      <c r="D54" s="762"/>
      <c r="E54" s="1836" t="str">
        <f ca="1">VLOOKUP(CONCATENATE($B$20&amp;"-"&amp;INDIRECT(ADDRESS(ROW(),COLUMN()-3))),INDIRECT("translations[[Question Num]:["&amp; Language_Selected &amp;"]]"),MATCH(Language_Selected,Language_Options,0)+1,FALSE)</f>
        <v>[PER COUNTRY GUIDELINES]</v>
      </c>
      <c r="F54" s="1836"/>
      <c r="G54" s="1836"/>
      <c r="H54" s="1836"/>
      <c r="I54" s="1836"/>
      <c r="J54" s="1836"/>
      <c r="K54" s="1836"/>
      <c r="L54" s="1836"/>
      <c r="M54" s="1836"/>
      <c r="N54" s="1836"/>
      <c r="O54" s="1836"/>
      <c r="P54" s="1836"/>
      <c r="Q54" s="1836"/>
      <c r="R54" s="1836"/>
      <c r="S54" s="1836"/>
      <c r="T54" s="1836"/>
      <c r="U54" s="1493"/>
      <c r="V54" s="311"/>
      <c r="W54" s="1471"/>
      <c r="X54" s="1471" t="s">
        <v>21</v>
      </c>
      <c r="Y54" s="1424"/>
      <c r="Z54" s="109"/>
      <c r="AA54" s="109"/>
      <c r="AB54" s="109"/>
      <c r="AC54" s="109"/>
      <c r="AD54" s="1471" t="s">
        <v>23</v>
      </c>
      <c r="AE54" s="313"/>
      <c r="AF54" s="109"/>
      <c r="AG54" s="1416"/>
      <c r="AH54" s="762"/>
      <c r="AI54" s="1424"/>
      <c r="AJ54" s="1471" t="s">
        <v>21</v>
      </c>
      <c r="AK54" s="1424"/>
      <c r="AL54" s="109"/>
      <c r="AM54" s="109"/>
      <c r="AN54" s="109"/>
      <c r="AO54" s="109"/>
      <c r="AP54" s="1461" t="s">
        <v>23</v>
      </c>
      <c r="AQ54" s="1461"/>
      <c r="AR54" s="1416"/>
      <c r="AS54" s="1323"/>
    </row>
    <row r="55" spans="1:56" ht="6" customHeight="1">
      <c r="A55" s="314"/>
      <c r="B55" s="1445"/>
      <c r="C55" s="314"/>
      <c r="D55" s="761"/>
      <c r="E55" s="1431"/>
      <c r="F55" s="1431"/>
      <c r="G55" s="1431"/>
      <c r="H55" s="1431"/>
      <c r="I55" s="1431"/>
      <c r="J55" s="1431"/>
      <c r="K55" s="1431"/>
      <c r="L55" s="1431"/>
      <c r="M55" s="1431"/>
      <c r="N55" s="1431"/>
      <c r="O55" s="1431"/>
      <c r="P55" s="1431"/>
      <c r="Q55" s="1431"/>
      <c r="R55" s="1431"/>
      <c r="S55" s="1431"/>
      <c r="T55" s="1431"/>
      <c r="U55" s="1494"/>
      <c r="V55" s="939"/>
      <c r="W55" s="1495"/>
      <c r="X55" s="1495"/>
      <c r="Y55" s="1442"/>
      <c r="Z55" s="310"/>
      <c r="AA55" s="310"/>
      <c r="AB55" s="310"/>
      <c r="AC55" s="310"/>
      <c r="AD55" s="1495"/>
      <c r="AE55" s="314"/>
      <c r="AF55" s="310"/>
      <c r="AG55" s="1446"/>
      <c r="AH55" s="761"/>
      <c r="AI55" s="1442"/>
      <c r="AJ55" s="1495"/>
      <c r="AK55" s="1442"/>
      <c r="AL55" s="310"/>
      <c r="AM55" s="310"/>
      <c r="AN55" s="310"/>
      <c r="AO55" s="310"/>
      <c r="AP55" s="1496"/>
      <c r="AQ55" s="1496"/>
      <c r="AR55" s="1446"/>
    </row>
    <row r="56" spans="1:56" ht="6" customHeight="1">
      <c r="A56" s="313"/>
      <c r="B56" s="926"/>
      <c r="C56" s="313"/>
      <c r="D56" s="762"/>
      <c r="E56" s="1437"/>
      <c r="F56" s="1437"/>
      <c r="G56" s="1437"/>
      <c r="H56" s="1437"/>
      <c r="I56" s="1437"/>
      <c r="J56" s="1437"/>
      <c r="K56" s="1437"/>
      <c r="L56" s="1437"/>
      <c r="M56" s="1437"/>
      <c r="N56" s="1437"/>
      <c r="O56" s="1437"/>
      <c r="P56" s="1437"/>
      <c r="Q56" s="1437"/>
      <c r="R56" s="1437"/>
      <c r="S56" s="1437"/>
      <c r="T56" s="1437"/>
      <c r="U56" s="1493"/>
      <c r="V56" s="311"/>
      <c r="W56" s="1471"/>
      <c r="X56" s="1471"/>
      <c r="Y56" s="1424"/>
      <c r="Z56" s="109"/>
      <c r="AA56" s="109"/>
      <c r="AB56" s="109"/>
      <c r="AC56" s="109"/>
      <c r="AD56" s="1471"/>
      <c r="AE56" s="313"/>
      <c r="AF56" s="109"/>
      <c r="AG56" s="1416"/>
      <c r="AH56" s="762"/>
      <c r="AI56" s="1424"/>
      <c r="AJ56" s="1471"/>
      <c r="AK56" s="1424"/>
      <c r="AL56" s="109"/>
      <c r="AM56" s="109"/>
      <c r="AN56" s="109"/>
      <c r="AO56" s="109"/>
      <c r="AP56" s="1461"/>
      <c r="AQ56" s="1461"/>
      <c r="AR56" s="1416"/>
    </row>
    <row r="57" spans="1:56" ht="11.25" customHeight="1">
      <c r="A57" s="313"/>
      <c r="B57" s="926" t="s">
        <v>139</v>
      </c>
      <c r="C57" s="313"/>
      <c r="D57" s="762"/>
      <c r="E57" s="1836" t="str">
        <f ca="1">VLOOKUP(CONCATENATE($B$20&amp;"-"&amp;INDIRECT(ADDRESS(ROW(),COLUMN()-3))),INDIRECT("translations[[Question Num]:["&amp; Language_Selected &amp;"]]"),MATCH(Language_Selected,Language_Options,0)+1,FALSE)</f>
        <v>[PER COUNTRY GUIDELINES]</v>
      </c>
      <c r="F57" s="1836"/>
      <c r="G57" s="1836"/>
      <c r="H57" s="1836"/>
      <c r="I57" s="1836"/>
      <c r="J57" s="1836"/>
      <c r="K57" s="1836"/>
      <c r="L57" s="1836"/>
      <c r="M57" s="1836"/>
      <c r="N57" s="1836"/>
      <c r="O57" s="1836"/>
      <c r="P57" s="1836"/>
      <c r="Q57" s="1836"/>
      <c r="R57" s="1836"/>
      <c r="S57" s="1836"/>
      <c r="T57" s="1836"/>
      <c r="U57" s="1493"/>
      <c r="V57" s="311"/>
      <c r="W57" s="109"/>
      <c r="X57" s="1471" t="s">
        <v>21</v>
      </c>
      <c r="Y57" s="1424"/>
      <c r="Z57" s="109"/>
      <c r="AA57" s="109"/>
      <c r="AB57" s="109"/>
      <c r="AC57" s="109"/>
      <c r="AD57" s="1471" t="s">
        <v>23</v>
      </c>
      <c r="AE57" s="313"/>
      <c r="AF57" s="109"/>
      <c r="AG57" s="1416"/>
      <c r="AH57" s="762"/>
      <c r="AI57" s="1424"/>
      <c r="AJ57" s="1471" t="s">
        <v>21</v>
      </c>
      <c r="AK57" s="1424"/>
      <c r="AL57" s="109"/>
      <c r="AM57" s="109"/>
      <c r="AN57" s="109"/>
      <c r="AO57" s="109"/>
      <c r="AP57" s="1461" t="s">
        <v>23</v>
      </c>
      <c r="AQ57" s="1461"/>
      <c r="AR57" s="1416"/>
    </row>
    <row r="58" spans="1:56" ht="6" customHeight="1">
      <c r="A58" s="313"/>
      <c r="B58" s="925"/>
      <c r="C58" s="313"/>
      <c r="D58" s="761"/>
      <c r="E58" s="310"/>
      <c r="F58" s="310"/>
      <c r="G58" s="310"/>
      <c r="H58" s="310"/>
      <c r="I58" s="310"/>
      <c r="J58" s="310"/>
      <c r="K58" s="310"/>
      <c r="L58" s="310"/>
      <c r="M58" s="310"/>
      <c r="N58" s="310"/>
      <c r="O58" s="310"/>
      <c r="P58" s="310"/>
      <c r="Q58" s="310"/>
      <c r="R58" s="939"/>
      <c r="S58" s="939"/>
      <c r="T58" s="939"/>
      <c r="U58" s="1494"/>
      <c r="V58" s="939"/>
      <c r="W58" s="310"/>
      <c r="X58" s="310"/>
      <c r="Y58" s="310"/>
      <c r="Z58" s="310"/>
      <c r="AA58" s="310"/>
      <c r="AB58" s="310"/>
      <c r="AC58" s="310"/>
      <c r="AD58" s="310"/>
      <c r="AE58" s="314"/>
      <c r="AF58" s="310"/>
      <c r="AG58" s="767"/>
      <c r="AH58" s="761"/>
      <c r="AI58" s="310"/>
      <c r="AJ58" s="310"/>
      <c r="AK58" s="310"/>
      <c r="AL58" s="310"/>
      <c r="AM58" s="310"/>
      <c r="AN58" s="310"/>
      <c r="AO58" s="310"/>
      <c r="AP58" s="310"/>
      <c r="AQ58" s="1499"/>
      <c r="AR58" s="1494"/>
    </row>
    <row r="59" spans="1:56" ht="6" customHeight="1">
      <c r="A59" s="10"/>
      <c r="B59" s="204"/>
      <c r="C59" s="245"/>
      <c r="D59" s="11"/>
      <c r="E59" s="12"/>
      <c r="F59" s="12"/>
      <c r="G59" s="12"/>
      <c r="H59" s="12"/>
      <c r="I59" s="12"/>
      <c r="J59" s="12"/>
      <c r="K59" s="12"/>
      <c r="L59" s="12"/>
      <c r="M59" s="12"/>
      <c r="N59" s="12"/>
      <c r="O59" s="12"/>
      <c r="P59" s="12"/>
      <c r="Q59" s="12"/>
      <c r="R59" s="12"/>
      <c r="S59" s="12"/>
      <c r="T59" s="12"/>
      <c r="U59" s="250"/>
      <c r="V59" s="315"/>
      <c r="W59" s="226"/>
      <c r="X59" s="226"/>
      <c r="Y59" s="226"/>
      <c r="Z59" s="226"/>
      <c r="AA59" s="226"/>
      <c r="AB59" s="226"/>
      <c r="AC59" s="226"/>
      <c r="AD59" s="226"/>
      <c r="AE59" s="226"/>
      <c r="AF59" s="226"/>
      <c r="AG59" s="226"/>
      <c r="AH59" s="226"/>
      <c r="AI59" s="248"/>
      <c r="AJ59" s="226"/>
      <c r="AK59" s="248"/>
      <c r="AL59" s="226"/>
      <c r="AM59" s="248"/>
      <c r="AN59" s="463"/>
      <c r="AO59" s="248"/>
      <c r="AP59" s="248"/>
      <c r="AQ59" s="244"/>
      <c r="AR59" s="226"/>
    </row>
    <row r="60" spans="1:56" ht="11.25" customHeight="1">
      <c r="A60" s="332"/>
      <c r="B60" s="214">
        <v>1002</v>
      </c>
      <c r="D60" s="4"/>
      <c r="E60" s="1801" t="str">
        <f ca="1">VLOOKUP(INDIRECT(ADDRESS(ROW(),COLUMN()-3)),INDIRECT("translations[[Question Num]:["&amp; Language_Selected &amp;"]]"),MATCH(Language_Selected,Language_Options,0)+1,FALSE)</f>
        <v>Do you have the national guidelines for child vaccinations available in this service area today?</v>
      </c>
      <c r="F60" s="1801"/>
      <c r="G60" s="1801"/>
      <c r="H60" s="1801"/>
      <c r="I60" s="1801"/>
      <c r="J60" s="1801"/>
      <c r="K60" s="1801"/>
      <c r="L60" s="1801"/>
      <c r="M60" s="1801"/>
      <c r="N60" s="1801"/>
      <c r="O60" s="1801"/>
      <c r="P60" s="1801"/>
      <c r="Q60" s="1801"/>
      <c r="R60" s="1801"/>
      <c r="S60" s="1801"/>
      <c r="T60" s="1801"/>
      <c r="U60" s="403"/>
      <c r="W60" s="1" t="s">
        <v>129</v>
      </c>
      <c r="Y60" s="15" t="s">
        <v>13</v>
      </c>
      <c r="Z60" s="15"/>
      <c r="AA60" s="15"/>
      <c r="AB60" s="15"/>
      <c r="AC60" s="15"/>
      <c r="AD60" s="15"/>
      <c r="AE60" s="15"/>
      <c r="AF60" s="15"/>
      <c r="AG60" s="15"/>
      <c r="AH60" s="15"/>
      <c r="AI60" s="15"/>
      <c r="AJ60" s="15"/>
      <c r="AK60" s="15"/>
      <c r="AL60" s="15"/>
      <c r="AM60" s="175" t="s">
        <v>21</v>
      </c>
      <c r="AO60" s="4"/>
      <c r="AP60" s="1"/>
      <c r="AS60" s="1323"/>
    </row>
    <row r="61" spans="1:56" ht="11.25" customHeight="1">
      <c r="B61" s="201"/>
      <c r="D61" s="4"/>
      <c r="E61" s="1801"/>
      <c r="F61" s="1801"/>
      <c r="G61" s="1801"/>
      <c r="H61" s="1801"/>
      <c r="I61" s="1801"/>
      <c r="J61" s="1801"/>
      <c r="K61" s="1801"/>
      <c r="L61" s="1801"/>
      <c r="M61" s="1801"/>
      <c r="N61" s="1801"/>
      <c r="O61" s="1801"/>
      <c r="P61" s="1801"/>
      <c r="Q61" s="1801"/>
      <c r="R61" s="1801"/>
      <c r="S61" s="1801"/>
      <c r="T61" s="1801"/>
      <c r="U61" s="403"/>
      <c r="W61" s="1" t="s">
        <v>130</v>
      </c>
      <c r="Y61" s="15" t="s">
        <v>13</v>
      </c>
      <c r="Z61" s="15"/>
      <c r="AA61" s="15"/>
      <c r="AB61" s="15"/>
      <c r="AC61" s="15"/>
      <c r="AD61" s="15"/>
      <c r="AE61" s="15"/>
      <c r="AF61" s="15"/>
      <c r="AG61" s="15"/>
      <c r="AH61" s="15"/>
      <c r="AI61" s="15"/>
      <c r="AJ61" s="15"/>
      <c r="AK61" s="15"/>
      <c r="AL61" s="15"/>
      <c r="AM61" s="175" t="s">
        <v>23</v>
      </c>
      <c r="AO61" s="4"/>
      <c r="AP61" s="1"/>
      <c r="AQ61" s="194">
        <v>1004</v>
      </c>
    </row>
    <row r="62" spans="1:56" ht="11.25" customHeight="1">
      <c r="B62" s="201"/>
      <c r="D62" s="4"/>
      <c r="E62" s="1801"/>
      <c r="F62" s="1801"/>
      <c r="G62" s="1801"/>
      <c r="H62" s="1801"/>
      <c r="I62" s="1801"/>
      <c r="J62" s="1801"/>
      <c r="K62" s="1801"/>
      <c r="L62" s="1801"/>
      <c r="M62" s="1801"/>
      <c r="N62" s="1801"/>
      <c r="O62" s="1801"/>
      <c r="P62" s="1801"/>
      <c r="Q62" s="1801"/>
      <c r="R62" s="1801"/>
      <c r="S62" s="1801"/>
      <c r="T62" s="1801"/>
      <c r="U62" s="403"/>
      <c r="Y62" s="15"/>
      <c r="Z62" s="15"/>
      <c r="AA62" s="15"/>
      <c r="AB62" s="15"/>
      <c r="AC62" s="15"/>
      <c r="AD62" s="15"/>
      <c r="AE62" s="15"/>
      <c r="AF62" s="15"/>
      <c r="AG62" s="15"/>
      <c r="AH62" s="15"/>
      <c r="AI62" s="15"/>
      <c r="AJ62" s="15"/>
      <c r="AK62" s="15"/>
      <c r="AL62" s="15"/>
      <c r="AM62" s="175"/>
      <c r="AO62" s="4"/>
      <c r="AP62" s="1"/>
      <c r="AQ62" s="194"/>
    </row>
    <row r="63" spans="1:56" ht="6" customHeight="1">
      <c r="A63" s="5"/>
      <c r="B63" s="207"/>
      <c r="C63" s="5"/>
      <c r="D63" s="6"/>
      <c r="E63" s="71"/>
      <c r="F63" s="71"/>
      <c r="G63" s="71"/>
      <c r="H63" s="71"/>
      <c r="I63" s="71"/>
      <c r="J63" s="71"/>
      <c r="K63" s="71"/>
      <c r="L63" s="71"/>
      <c r="M63" s="71"/>
      <c r="N63" s="71"/>
      <c r="O63" s="71"/>
      <c r="P63" s="71"/>
      <c r="Q63" s="71"/>
      <c r="R63" s="71"/>
      <c r="S63" s="71"/>
      <c r="T63" s="71"/>
      <c r="U63" s="242"/>
      <c r="V63" s="7"/>
      <c r="W63" s="7"/>
      <c r="X63" s="7"/>
      <c r="Y63" s="53"/>
      <c r="Z63" s="53"/>
      <c r="AA63" s="53"/>
      <c r="AB63" s="53"/>
      <c r="AC63" s="53"/>
      <c r="AD63" s="53"/>
      <c r="AE63" s="53"/>
      <c r="AF63" s="53"/>
      <c r="AG63" s="53"/>
      <c r="AH63" s="53"/>
      <c r="AI63" s="53"/>
      <c r="AJ63" s="53"/>
      <c r="AK63" s="53"/>
      <c r="AL63" s="53"/>
      <c r="AM63" s="351"/>
      <c r="AN63" s="7"/>
      <c r="AO63" s="6"/>
      <c r="AP63" s="7"/>
      <c r="AQ63" s="251"/>
      <c r="AR63" s="7"/>
    </row>
    <row r="64" spans="1:56" ht="6" customHeight="1">
      <c r="B64" s="201"/>
      <c r="D64" s="4"/>
      <c r="E64" s="24"/>
      <c r="F64" s="24"/>
      <c r="G64" s="24"/>
      <c r="H64" s="24"/>
      <c r="I64" s="24"/>
      <c r="J64" s="24"/>
      <c r="K64" s="24"/>
      <c r="L64" s="24"/>
      <c r="M64" s="24"/>
      <c r="N64" s="24"/>
      <c r="O64" s="24"/>
      <c r="P64" s="24"/>
      <c r="Q64" s="24"/>
      <c r="R64" s="24"/>
      <c r="S64" s="24"/>
      <c r="T64" s="24"/>
      <c r="U64" s="250"/>
      <c r="Y64" s="15"/>
      <c r="Z64" s="15"/>
      <c r="AA64" s="15"/>
      <c r="AB64" s="15"/>
      <c r="AC64" s="15"/>
      <c r="AD64" s="15"/>
      <c r="AE64" s="15"/>
      <c r="AF64" s="15"/>
      <c r="AG64" s="15"/>
      <c r="AH64" s="15"/>
      <c r="AI64" s="15"/>
      <c r="AJ64" s="15"/>
      <c r="AK64" s="15"/>
      <c r="AL64" s="15"/>
      <c r="AM64" s="175"/>
      <c r="AO64" s="4"/>
      <c r="AP64" s="1"/>
      <c r="AQ64" s="194"/>
    </row>
    <row r="65" spans="1:44" ht="11.25" customHeight="1">
      <c r="A65" s="332"/>
      <c r="B65" s="214">
        <v>1003</v>
      </c>
      <c r="D65" s="4"/>
      <c r="E65" s="1733" t="str">
        <f ca="1">VLOOKUP(INDIRECT(ADDRESS(ROW(),COLUMN()-3)),INDIRECT("translations[[Question Num]:["&amp; Language_Selected &amp;"]]"),MATCH(Language_Selected,Language_Options,0)+1,FALSE)</f>
        <v>May I see the guidelines?</v>
      </c>
      <c r="F65" s="1733"/>
      <c r="G65" s="1733"/>
      <c r="H65" s="1733"/>
      <c r="I65" s="1733"/>
      <c r="J65" s="1733"/>
      <c r="K65" s="1733"/>
      <c r="L65" s="1733"/>
      <c r="M65" s="1733"/>
      <c r="N65" s="1733"/>
      <c r="O65" s="1733"/>
      <c r="P65" s="1733"/>
      <c r="Q65" s="1733"/>
      <c r="R65" s="1733"/>
      <c r="S65" s="1733"/>
      <c r="T65" s="1733"/>
      <c r="U65" s="403"/>
      <c r="W65" s="24" t="s">
        <v>81</v>
      </c>
      <c r="X65" s="24"/>
      <c r="Y65" s="24"/>
      <c r="Z65" s="24"/>
      <c r="AA65" s="24"/>
      <c r="AB65" s="24"/>
      <c r="AC65" s="15" t="s">
        <v>13</v>
      </c>
      <c r="AD65" s="15"/>
      <c r="AE65" s="15"/>
      <c r="AF65" s="15"/>
      <c r="AG65" s="15"/>
      <c r="AH65" s="15"/>
      <c r="AI65" s="15"/>
      <c r="AJ65" s="15"/>
      <c r="AK65" s="15"/>
      <c r="AL65" s="15"/>
      <c r="AM65" s="175" t="s">
        <v>21</v>
      </c>
      <c r="AO65" s="4"/>
      <c r="AP65" s="1"/>
      <c r="AQ65" s="194">
        <v>1006</v>
      </c>
    </row>
    <row r="66" spans="1:44" ht="11.25" customHeight="1">
      <c r="B66" s="201"/>
      <c r="D66" s="4"/>
      <c r="E66" s="1733"/>
      <c r="F66" s="1733"/>
      <c r="G66" s="1733"/>
      <c r="H66" s="1733"/>
      <c r="I66" s="1733"/>
      <c r="J66" s="1733"/>
      <c r="K66" s="1733"/>
      <c r="L66" s="1733"/>
      <c r="M66" s="1733"/>
      <c r="N66" s="1733"/>
      <c r="O66" s="1733"/>
      <c r="P66" s="1733"/>
      <c r="Q66" s="1733"/>
      <c r="R66" s="1733"/>
      <c r="S66" s="1733"/>
      <c r="T66" s="1733"/>
      <c r="U66" s="403"/>
      <c r="W66" s="24" t="s">
        <v>282</v>
      </c>
      <c r="X66" s="24"/>
      <c r="Y66" s="24"/>
      <c r="Z66" s="24"/>
      <c r="AA66" s="24"/>
      <c r="AB66" s="24"/>
      <c r="AC66" s="24"/>
      <c r="AD66" s="24"/>
      <c r="AE66" s="24"/>
      <c r="AF66" s="24"/>
      <c r="AG66" s="24"/>
      <c r="AH66" s="15" t="s">
        <v>13</v>
      </c>
      <c r="AI66" s="15"/>
      <c r="AJ66" s="15"/>
      <c r="AK66" s="15"/>
      <c r="AL66" s="15"/>
      <c r="AM66" s="175" t="s">
        <v>23</v>
      </c>
      <c r="AO66" s="4"/>
      <c r="AP66" s="1"/>
      <c r="AQ66" s="194"/>
    </row>
    <row r="67" spans="1:44" ht="6" customHeight="1">
      <c r="A67" s="5"/>
      <c r="B67" s="207"/>
      <c r="C67" s="5"/>
      <c r="D67" s="6"/>
      <c r="E67" s="71"/>
      <c r="F67" s="71"/>
      <c r="G67" s="71"/>
      <c r="H67" s="71"/>
      <c r="I67" s="71"/>
      <c r="J67" s="71"/>
      <c r="K67" s="71"/>
      <c r="L67" s="71"/>
      <c r="M67" s="71"/>
      <c r="N67" s="71"/>
      <c r="O67" s="71"/>
      <c r="P67" s="71"/>
      <c r="Q67" s="71"/>
      <c r="R67" s="71"/>
      <c r="S67" s="71"/>
      <c r="T67" s="71"/>
      <c r="U67" s="242"/>
      <c r="V67" s="7"/>
      <c r="W67" s="7"/>
      <c r="X67" s="7"/>
      <c r="Y67" s="53"/>
      <c r="Z67" s="53"/>
      <c r="AA67" s="53"/>
      <c r="AB67" s="53"/>
      <c r="AC67" s="53"/>
      <c r="AD67" s="53"/>
      <c r="AE67" s="53"/>
      <c r="AF67" s="53"/>
      <c r="AG67" s="53"/>
      <c r="AH67" s="53"/>
      <c r="AI67" s="53"/>
      <c r="AJ67" s="53"/>
      <c r="AK67" s="53"/>
      <c r="AL67" s="53"/>
      <c r="AM67" s="351"/>
      <c r="AN67" s="7"/>
      <c r="AO67" s="6"/>
      <c r="AP67" s="7"/>
      <c r="AQ67" s="251"/>
      <c r="AR67" s="7"/>
    </row>
    <row r="68" spans="1:44" ht="6" customHeight="1">
      <c r="B68" s="201"/>
      <c r="D68" s="4"/>
      <c r="E68" s="24"/>
      <c r="F68" s="24"/>
      <c r="G68" s="24"/>
      <c r="H68" s="24"/>
      <c r="I68" s="24"/>
      <c r="J68" s="24"/>
      <c r="K68" s="24"/>
      <c r="L68" s="24"/>
      <c r="M68" s="24"/>
      <c r="N68" s="24"/>
      <c r="O68" s="24"/>
      <c r="P68" s="24"/>
      <c r="Q68" s="24"/>
      <c r="R68" s="24"/>
      <c r="S68" s="24"/>
      <c r="T68" s="24"/>
      <c r="U68" s="250"/>
      <c r="Y68" s="15"/>
      <c r="Z68" s="15"/>
      <c r="AA68" s="15"/>
      <c r="AB68" s="15"/>
      <c r="AC68" s="15"/>
      <c r="AD68" s="15"/>
      <c r="AE68" s="15"/>
      <c r="AF68" s="15"/>
      <c r="AG68" s="15"/>
      <c r="AH68" s="15"/>
      <c r="AI68" s="15"/>
      <c r="AJ68" s="15"/>
      <c r="AK68" s="15"/>
      <c r="AL68" s="15"/>
      <c r="AM68" s="175"/>
      <c r="AO68" s="4"/>
      <c r="AP68" s="1"/>
      <c r="AQ68" s="194"/>
    </row>
    <row r="69" spans="1:44" ht="11.25" customHeight="1">
      <c r="A69" s="332"/>
      <c r="B69" s="214">
        <v>1004</v>
      </c>
      <c r="D69" s="4"/>
      <c r="E69" s="1733" t="str">
        <f ca="1">VLOOKUP(INDIRECT(ADDRESS(ROW(),COLUMN()-3)),INDIRECT("translations[[Question Num]:["&amp; Language_Selected &amp;"]]"),MATCH(Language_Selected,Language_Options,0)+1,FALSE)</f>
        <v>Do you have any other guidelines for child vaccinations available in this service area today?</v>
      </c>
      <c r="F69" s="1733"/>
      <c r="G69" s="1733"/>
      <c r="H69" s="1733"/>
      <c r="I69" s="1733"/>
      <c r="J69" s="1733"/>
      <c r="K69" s="1733"/>
      <c r="L69" s="1733"/>
      <c r="M69" s="1733"/>
      <c r="N69" s="1733"/>
      <c r="O69" s="1733"/>
      <c r="P69" s="1733"/>
      <c r="Q69" s="1733"/>
      <c r="R69" s="1733"/>
      <c r="S69" s="1733"/>
      <c r="T69" s="1733"/>
      <c r="U69" s="403"/>
      <c r="W69" s="1" t="s">
        <v>129</v>
      </c>
      <c r="Y69" s="15" t="s">
        <v>13</v>
      </c>
      <c r="Z69" s="15"/>
      <c r="AA69" s="15"/>
      <c r="AB69" s="15"/>
      <c r="AC69" s="15"/>
      <c r="AD69" s="15"/>
      <c r="AE69" s="15"/>
      <c r="AF69" s="15"/>
      <c r="AG69" s="15"/>
      <c r="AH69" s="15"/>
      <c r="AI69" s="15"/>
      <c r="AJ69" s="15"/>
      <c r="AK69" s="15"/>
      <c r="AL69" s="15"/>
      <c r="AM69" s="175" t="s">
        <v>21</v>
      </c>
      <c r="AO69" s="189"/>
      <c r="AP69" s="18"/>
      <c r="AQ69" s="191"/>
      <c r="AR69" s="18"/>
    </row>
    <row r="70" spans="1:44" ht="11.25" customHeight="1">
      <c r="B70" s="201"/>
      <c r="D70" s="4"/>
      <c r="E70" s="1733"/>
      <c r="F70" s="1733"/>
      <c r="G70" s="1733"/>
      <c r="H70" s="1733"/>
      <c r="I70" s="1733"/>
      <c r="J70" s="1733"/>
      <c r="K70" s="1733"/>
      <c r="L70" s="1733"/>
      <c r="M70" s="1733"/>
      <c r="N70" s="1733"/>
      <c r="O70" s="1733"/>
      <c r="P70" s="1733"/>
      <c r="Q70" s="1733"/>
      <c r="R70" s="1733"/>
      <c r="S70" s="1733"/>
      <c r="T70" s="1733"/>
      <c r="U70" s="403"/>
      <c r="W70" s="1" t="s">
        <v>130</v>
      </c>
      <c r="Y70" s="15" t="s">
        <v>13</v>
      </c>
      <c r="Z70" s="15"/>
      <c r="AA70" s="15"/>
      <c r="AB70" s="15"/>
      <c r="AC70" s="15"/>
      <c r="AD70" s="15"/>
      <c r="AE70" s="15"/>
      <c r="AF70" s="15"/>
      <c r="AG70" s="15"/>
      <c r="AH70" s="15"/>
      <c r="AI70" s="15"/>
      <c r="AJ70" s="15"/>
      <c r="AK70" s="15"/>
      <c r="AL70" s="15"/>
      <c r="AM70" s="175" t="s">
        <v>23</v>
      </c>
      <c r="AO70" s="189"/>
      <c r="AP70" s="18"/>
      <c r="AQ70" s="194">
        <v>1006</v>
      </c>
      <c r="AR70" s="18"/>
    </row>
    <row r="71" spans="1:44" ht="11.25" customHeight="1">
      <c r="B71" s="201"/>
      <c r="D71" s="4"/>
      <c r="E71" s="1733"/>
      <c r="F71" s="1733"/>
      <c r="G71" s="1733"/>
      <c r="H71" s="1733"/>
      <c r="I71" s="1733"/>
      <c r="J71" s="1733"/>
      <c r="K71" s="1733"/>
      <c r="L71" s="1733"/>
      <c r="M71" s="1733"/>
      <c r="N71" s="1733"/>
      <c r="O71" s="1733"/>
      <c r="P71" s="1733"/>
      <c r="Q71" s="1733"/>
      <c r="R71" s="1733"/>
      <c r="S71" s="1733"/>
      <c r="T71" s="1733"/>
      <c r="U71" s="403"/>
      <c r="Y71" s="15"/>
      <c r="Z71" s="15"/>
      <c r="AA71" s="15"/>
      <c r="AB71" s="15"/>
      <c r="AC71" s="15"/>
      <c r="AD71" s="15"/>
      <c r="AE71" s="15"/>
      <c r="AF71" s="15"/>
      <c r="AG71" s="15"/>
      <c r="AH71" s="15"/>
      <c r="AI71" s="15"/>
      <c r="AJ71" s="15"/>
      <c r="AK71" s="15"/>
      <c r="AL71" s="15"/>
      <c r="AM71" s="175"/>
      <c r="AO71" s="189"/>
      <c r="AP71" s="18"/>
      <c r="AQ71" s="194"/>
      <c r="AR71" s="18"/>
    </row>
    <row r="72" spans="1:44" ht="6" customHeight="1">
      <c r="A72" s="5"/>
      <c r="B72" s="207"/>
      <c r="C72" s="5"/>
      <c r="D72" s="6"/>
      <c r="E72" s="71"/>
      <c r="F72" s="71"/>
      <c r="G72" s="71"/>
      <c r="H72" s="71"/>
      <c r="I72" s="71"/>
      <c r="J72" s="71"/>
      <c r="K72" s="71"/>
      <c r="L72" s="71"/>
      <c r="M72" s="71"/>
      <c r="N72" s="71"/>
      <c r="O72" s="71"/>
      <c r="P72" s="71"/>
      <c r="Q72" s="71"/>
      <c r="R72" s="71"/>
      <c r="S72" s="71"/>
      <c r="T72" s="71"/>
      <c r="U72" s="242"/>
      <c r="V72" s="7"/>
      <c r="W72" s="7"/>
      <c r="X72" s="7"/>
      <c r="Y72" s="53"/>
      <c r="Z72" s="53"/>
      <c r="AA72" s="53"/>
      <c r="AB72" s="53"/>
      <c r="AC72" s="53"/>
      <c r="AD72" s="53"/>
      <c r="AE72" s="53"/>
      <c r="AF72" s="53"/>
      <c r="AG72" s="53"/>
      <c r="AH72" s="53"/>
      <c r="AI72" s="53"/>
      <c r="AJ72" s="53"/>
      <c r="AK72" s="53"/>
      <c r="AL72" s="53"/>
      <c r="AM72" s="351"/>
      <c r="AN72" s="7"/>
      <c r="AO72" s="6"/>
      <c r="AP72" s="7"/>
      <c r="AQ72" s="251"/>
      <c r="AR72" s="7"/>
    </row>
    <row r="73" spans="1:44" ht="6" customHeight="1">
      <c r="B73" s="201"/>
      <c r="D73" s="4"/>
      <c r="E73" s="24"/>
      <c r="F73" s="24"/>
      <c r="G73" s="24"/>
      <c r="H73" s="24"/>
      <c r="I73" s="24"/>
      <c r="J73" s="24"/>
      <c r="K73" s="24"/>
      <c r="L73" s="24"/>
      <c r="M73" s="24"/>
      <c r="N73" s="24"/>
      <c r="O73" s="24"/>
      <c r="P73" s="24"/>
      <c r="Q73" s="24"/>
      <c r="R73" s="24"/>
      <c r="S73" s="24"/>
      <c r="T73" s="24"/>
      <c r="U73" s="250"/>
      <c r="Y73" s="15"/>
      <c r="Z73" s="15"/>
      <c r="AA73" s="15"/>
      <c r="AB73" s="15"/>
      <c r="AC73" s="15"/>
      <c r="AD73" s="15"/>
      <c r="AE73" s="15"/>
      <c r="AF73" s="15"/>
      <c r="AG73" s="15"/>
      <c r="AH73" s="15"/>
      <c r="AI73" s="15"/>
      <c r="AJ73" s="15"/>
      <c r="AK73" s="15"/>
      <c r="AL73" s="15"/>
      <c r="AM73" s="175"/>
      <c r="AO73" s="4"/>
      <c r="AP73" s="1"/>
      <c r="AQ73" s="194"/>
    </row>
    <row r="74" spans="1:44" ht="11.25" customHeight="1">
      <c r="A74" s="332"/>
      <c r="B74" s="214">
        <v>1005</v>
      </c>
      <c r="D74" s="4"/>
      <c r="E74" s="1733" t="str">
        <f ca="1">VLOOKUP(INDIRECT(ADDRESS(ROW(),COLUMN()-3)),INDIRECT("translations[[Question Num]:["&amp; Language_Selected &amp;"]]"),MATCH(Language_Selected,Language_Options,0)+1,FALSE)</f>
        <v>May I see the other guidelines?</v>
      </c>
      <c r="F74" s="1733"/>
      <c r="G74" s="1733"/>
      <c r="H74" s="1733"/>
      <c r="I74" s="1733"/>
      <c r="J74" s="1733"/>
      <c r="K74" s="1733"/>
      <c r="L74" s="1733"/>
      <c r="M74" s="1733"/>
      <c r="N74" s="1733"/>
      <c r="O74" s="1733"/>
      <c r="P74" s="1733"/>
      <c r="Q74" s="1733"/>
      <c r="R74" s="1733"/>
      <c r="S74" s="1733"/>
      <c r="T74" s="1733"/>
      <c r="U74" s="403"/>
      <c r="W74" s="24" t="s">
        <v>81</v>
      </c>
      <c r="X74" s="24"/>
      <c r="Y74" s="24"/>
      <c r="Z74" s="24"/>
      <c r="AA74" s="24"/>
      <c r="AB74" s="24"/>
      <c r="AC74" s="15" t="s">
        <v>13</v>
      </c>
      <c r="AD74" s="15"/>
      <c r="AE74" s="15"/>
      <c r="AF74" s="15"/>
      <c r="AG74" s="15"/>
      <c r="AH74" s="15"/>
      <c r="AI74" s="15"/>
      <c r="AJ74" s="15"/>
      <c r="AK74" s="15"/>
      <c r="AL74" s="15"/>
      <c r="AM74" s="175" t="s">
        <v>21</v>
      </c>
      <c r="AO74" s="189"/>
      <c r="AP74" s="18"/>
      <c r="AQ74" s="191"/>
      <c r="AR74" s="18"/>
    </row>
    <row r="75" spans="1:44" ht="11.25" customHeight="1">
      <c r="B75" s="201"/>
      <c r="D75" s="4"/>
      <c r="E75" s="1733"/>
      <c r="F75" s="1733"/>
      <c r="G75" s="1733"/>
      <c r="H75" s="1733"/>
      <c r="I75" s="1733"/>
      <c r="J75" s="1733"/>
      <c r="K75" s="1733"/>
      <c r="L75" s="1733"/>
      <c r="M75" s="1733"/>
      <c r="N75" s="1733"/>
      <c r="O75" s="1733"/>
      <c r="P75" s="1733"/>
      <c r="Q75" s="1733"/>
      <c r="R75" s="1733"/>
      <c r="S75" s="1733"/>
      <c r="T75" s="1733"/>
      <c r="U75" s="403"/>
      <c r="W75" s="24" t="s">
        <v>282</v>
      </c>
      <c r="X75" s="24"/>
      <c r="Y75" s="24"/>
      <c r="Z75" s="24"/>
      <c r="AA75" s="24"/>
      <c r="AB75" s="24"/>
      <c r="AC75" s="24"/>
      <c r="AD75" s="24"/>
      <c r="AE75" s="24"/>
      <c r="AF75" s="24"/>
      <c r="AG75" s="24"/>
      <c r="AH75" s="15" t="s">
        <v>13</v>
      </c>
      <c r="AI75" s="15"/>
      <c r="AJ75" s="15"/>
      <c r="AK75" s="15"/>
      <c r="AL75" s="15"/>
      <c r="AM75" s="175" t="s">
        <v>23</v>
      </c>
      <c r="AO75" s="189"/>
      <c r="AP75" s="18"/>
      <c r="AQ75" s="191"/>
      <c r="AR75" s="18"/>
    </row>
    <row r="76" spans="1:44" ht="6" customHeight="1">
      <c r="A76" s="5"/>
      <c r="B76" s="207"/>
      <c r="C76" s="5"/>
      <c r="D76" s="6"/>
      <c r="E76" s="71"/>
      <c r="F76" s="71"/>
      <c r="G76" s="71"/>
      <c r="H76" s="71"/>
      <c r="I76" s="71"/>
      <c r="J76" s="71"/>
      <c r="K76" s="71"/>
      <c r="L76" s="71"/>
      <c r="M76" s="71"/>
      <c r="N76" s="71"/>
      <c r="O76" s="71"/>
      <c r="P76" s="71"/>
      <c r="Q76" s="71"/>
      <c r="R76" s="71"/>
      <c r="S76" s="71"/>
      <c r="T76" s="71"/>
      <c r="U76" s="242"/>
      <c r="V76" s="7"/>
      <c r="W76" s="7"/>
      <c r="X76" s="7"/>
      <c r="Y76" s="53"/>
      <c r="Z76" s="53"/>
      <c r="AA76" s="53"/>
      <c r="AB76" s="53"/>
      <c r="AC76" s="53"/>
      <c r="AD76" s="53"/>
      <c r="AE76" s="53"/>
      <c r="AF76" s="53"/>
      <c r="AG76" s="53"/>
      <c r="AH76" s="53"/>
      <c r="AI76" s="53"/>
      <c r="AJ76" s="53"/>
      <c r="AK76" s="53"/>
      <c r="AL76" s="53"/>
      <c r="AM76" s="351"/>
      <c r="AN76" s="7"/>
      <c r="AO76" s="6"/>
      <c r="AP76" s="7"/>
      <c r="AQ76" s="251"/>
      <c r="AR76" s="7"/>
    </row>
    <row r="77" spans="1:44" ht="6" customHeight="1">
      <c r="B77" s="201"/>
      <c r="D77" s="4"/>
      <c r="E77" s="24"/>
      <c r="F77" s="24"/>
      <c r="G77" s="24"/>
      <c r="H77" s="24"/>
      <c r="I77" s="24"/>
      <c r="J77" s="24"/>
      <c r="K77" s="24"/>
      <c r="L77" s="24"/>
      <c r="M77" s="24"/>
      <c r="N77" s="24"/>
      <c r="O77" s="24"/>
      <c r="P77" s="24"/>
      <c r="Q77" s="24"/>
      <c r="R77" s="24"/>
      <c r="S77" s="24"/>
      <c r="T77" s="24"/>
      <c r="U77" s="250"/>
      <c r="Y77" s="15"/>
      <c r="Z77" s="15"/>
      <c r="AA77" s="15"/>
      <c r="AB77" s="15"/>
      <c r="AC77" s="15"/>
      <c r="AD77" s="15"/>
      <c r="AE77" s="15"/>
      <c r="AF77" s="15"/>
      <c r="AG77" s="15"/>
      <c r="AH77" s="15"/>
      <c r="AI77" s="15"/>
      <c r="AJ77" s="15"/>
      <c r="AK77" s="15"/>
      <c r="AL77" s="15"/>
      <c r="AM77" s="175"/>
      <c r="AO77" s="4"/>
      <c r="AP77" s="1"/>
      <c r="AQ77" s="194"/>
    </row>
    <row r="78" spans="1:44" ht="11.25" customHeight="1">
      <c r="B78" s="214">
        <v>1006</v>
      </c>
      <c r="D78" s="4"/>
      <c r="E78" s="1769" t="str">
        <f ca="1">VLOOKUP(INDIRECT(ADDRESS(ROW(),COLUMN()-3)),INDIRECT("translations[[Question Num]:["&amp; Language_Selected &amp;"]]"),MATCH(Language_Selected,Language_Options,0)+1,FALSE)</f>
        <v xml:space="preserve">Does this facility offer HPV vaccine to adolescents? </v>
      </c>
      <c r="F78" s="1769"/>
      <c r="G78" s="1769"/>
      <c r="H78" s="1769"/>
      <c r="I78" s="1769"/>
      <c r="J78" s="1769"/>
      <c r="K78" s="1769"/>
      <c r="L78" s="1769"/>
      <c r="M78" s="1769"/>
      <c r="N78" s="1769"/>
      <c r="O78" s="1769"/>
      <c r="P78" s="1769"/>
      <c r="Q78" s="1769"/>
      <c r="R78" s="1769"/>
      <c r="S78" s="1769"/>
      <c r="T78" s="1769"/>
      <c r="U78" s="403"/>
      <c r="W78" s="1" t="s">
        <v>129</v>
      </c>
      <c r="Y78" s="15" t="s">
        <v>13</v>
      </c>
      <c r="Z78" s="15"/>
      <c r="AA78" s="15"/>
      <c r="AB78" s="15"/>
      <c r="AC78" s="15"/>
      <c r="AD78" s="308"/>
      <c r="AE78" s="308"/>
      <c r="AF78" s="15"/>
      <c r="AG78" s="15"/>
      <c r="AH78" s="308"/>
      <c r="AI78" s="15"/>
      <c r="AJ78" s="15"/>
      <c r="AK78" s="308"/>
      <c r="AL78" s="308"/>
      <c r="AM78" s="16" t="s">
        <v>21</v>
      </c>
      <c r="AN78" s="46"/>
      <c r="AO78" s="1"/>
      <c r="AP78" s="1"/>
      <c r="AQ78" s="191"/>
    </row>
    <row r="79" spans="1:44" ht="11.25" customHeight="1">
      <c r="B79" s="201"/>
      <c r="D79" s="4"/>
      <c r="E79" s="1769"/>
      <c r="F79" s="1769"/>
      <c r="G79" s="1769"/>
      <c r="H79" s="1769"/>
      <c r="I79" s="1769"/>
      <c r="J79" s="1769"/>
      <c r="K79" s="1769"/>
      <c r="L79" s="1769"/>
      <c r="M79" s="1769"/>
      <c r="N79" s="1769"/>
      <c r="O79" s="1769"/>
      <c r="P79" s="1769"/>
      <c r="Q79" s="1769"/>
      <c r="R79" s="1769"/>
      <c r="S79" s="1769"/>
      <c r="T79" s="1769"/>
      <c r="U79" s="403"/>
      <c r="W79" s="1" t="s">
        <v>130</v>
      </c>
      <c r="Y79" s="15" t="s">
        <v>13</v>
      </c>
      <c r="Z79" s="15"/>
      <c r="AA79" s="15"/>
      <c r="AB79" s="15"/>
      <c r="AC79" s="15"/>
      <c r="AD79" s="308"/>
      <c r="AE79" s="308"/>
      <c r="AF79" s="15"/>
      <c r="AG79" s="15"/>
      <c r="AH79" s="308"/>
      <c r="AI79" s="15"/>
      <c r="AJ79" s="15"/>
      <c r="AK79" s="308"/>
      <c r="AL79" s="308"/>
      <c r="AM79" s="16" t="s">
        <v>23</v>
      </c>
      <c r="AN79" s="46"/>
      <c r="AO79" s="1"/>
      <c r="AP79" s="1"/>
      <c r="AQ79" s="194">
        <v>1011</v>
      </c>
    </row>
    <row r="80" spans="1:44" ht="6" customHeight="1">
      <c r="A80" s="5"/>
      <c r="B80" s="207"/>
      <c r="C80" s="5"/>
      <c r="D80" s="6"/>
      <c r="E80" s="71"/>
      <c r="F80" s="71"/>
      <c r="G80" s="71"/>
      <c r="H80" s="71"/>
      <c r="I80" s="71"/>
      <c r="J80" s="71"/>
      <c r="K80" s="71"/>
      <c r="L80" s="71"/>
      <c r="M80" s="71"/>
      <c r="N80" s="71"/>
      <c r="O80" s="71"/>
      <c r="P80" s="71"/>
      <c r="Q80" s="71"/>
      <c r="R80" s="71"/>
      <c r="S80" s="71"/>
      <c r="T80" s="71"/>
      <c r="U80" s="242"/>
      <c r="V80" s="7"/>
      <c r="W80" s="7"/>
      <c r="X80" s="7"/>
      <c r="Y80" s="53"/>
      <c r="Z80" s="53"/>
      <c r="AA80" s="53"/>
      <c r="AB80" s="53"/>
      <c r="AC80" s="53"/>
      <c r="AD80" s="53"/>
      <c r="AE80" s="53"/>
      <c r="AF80" s="53"/>
      <c r="AG80" s="53"/>
      <c r="AH80" s="53"/>
      <c r="AI80" s="53"/>
      <c r="AJ80" s="53"/>
      <c r="AK80" s="53"/>
      <c r="AL80" s="53"/>
      <c r="AM80" s="351"/>
      <c r="AN80" s="7"/>
      <c r="AO80" s="6"/>
      <c r="AP80" s="7"/>
      <c r="AQ80" s="251"/>
      <c r="AR80" s="7"/>
    </row>
    <row r="81" spans="1:44" ht="6" customHeight="1">
      <c r="B81" s="201"/>
      <c r="D81" s="4"/>
      <c r="E81" s="24"/>
      <c r="F81" s="24"/>
      <c r="G81" s="24"/>
      <c r="H81" s="24"/>
      <c r="I81" s="24"/>
      <c r="J81" s="24"/>
      <c r="K81" s="24"/>
      <c r="L81" s="24"/>
      <c r="M81" s="24"/>
      <c r="N81" s="24"/>
      <c r="O81" s="24"/>
      <c r="P81" s="24"/>
      <c r="Q81" s="24"/>
      <c r="R81" s="24"/>
      <c r="S81" s="24"/>
      <c r="T81" s="24"/>
      <c r="U81" s="250"/>
      <c r="Y81" s="15"/>
      <c r="Z81" s="15"/>
      <c r="AA81" s="15"/>
      <c r="AB81" s="15"/>
      <c r="AC81" s="15"/>
      <c r="AD81" s="15"/>
      <c r="AE81" s="15"/>
      <c r="AF81" s="15"/>
      <c r="AG81" s="15"/>
      <c r="AH81" s="15"/>
      <c r="AI81" s="15"/>
      <c r="AJ81" s="15"/>
      <c r="AK81" s="15"/>
      <c r="AL81" s="15"/>
      <c r="AM81" s="175"/>
      <c r="AO81" s="4"/>
      <c r="AP81" s="1"/>
      <c r="AQ81" s="194"/>
    </row>
    <row r="82" spans="1:44" ht="11.25" customHeight="1">
      <c r="B82" s="214">
        <v>1007</v>
      </c>
      <c r="D82" s="4"/>
      <c r="E82" s="1733" t="str">
        <f ca="1">VLOOKUP(INDIRECT(ADDRESS(ROW(),COLUMN()-3)),INDIRECT("translations[[Question Num]:["&amp; Language_Selected &amp;"]]"),MATCH(Language_Selected,Language_Options,0)+1,FALSE)</f>
        <v>Do you have the national HPV vaccination guidelines available at this service area today?</v>
      </c>
      <c r="F82" s="1733"/>
      <c r="G82" s="1733"/>
      <c r="H82" s="1733"/>
      <c r="I82" s="1733"/>
      <c r="J82" s="1733"/>
      <c r="K82" s="1733"/>
      <c r="L82" s="1733"/>
      <c r="M82" s="1733"/>
      <c r="N82" s="1733"/>
      <c r="O82" s="1733"/>
      <c r="P82" s="1733"/>
      <c r="Q82" s="1733"/>
      <c r="R82" s="1733"/>
      <c r="S82" s="1733"/>
      <c r="T82" s="1733"/>
      <c r="U82" s="403"/>
      <c r="W82" s="1" t="s">
        <v>129</v>
      </c>
      <c r="Y82" s="15" t="s">
        <v>13</v>
      </c>
      <c r="Z82" s="15"/>
      <c r="AA82" s="15"/>
      <c r="AB82" s="15"/>
      <c r="AC82" s="15"/>
      <c r="AD82" s="308"/>
      <c r="AE82" s="308"/>
      <c r="AF82" s="15"/>
      <c r="AG82" s="15"/>
      <c r="AH82" s="308"/>
      <c r="AI82" s="15"/>
      <c r="AJ82" s="15"/>
      <c r="AK82" s="308"/>
      <c r="AL82" s="308"/>
      <c r="AM82" s="16" t="s">
        <v>21</v>
      </c>
      <c r="AO82" s="4"/>
      <c r="AP82" s="1"/>
      <c r="AQ82" s="191"/>
    </row>
    <row r="83" spans="1:44" ht="11.25" customHeight="1">
      <c r="B83" s="201"/>
      <c r="D83" s="4"/>
      <c r="E83" s="1733"/>
      <c r="F83" s="1733"/>
      <c r="G83" s="1733"/>
      <c r="H83" s="1733"/>
      <c r="I83" s="1733"/>
      <c r="J83" s="1733"/>
      <c r="K83" s="1733"/>
      <c r="L83" s="1733"/>
      <c r="M83" s="1733"/>
      <c r="N83" s="1733"/>
      <c r="O83" s="1733"/>
      <c r="P83" s="1733"/>
      <c r="Q83" s="1733"/>
      <c r="R83" s="1733"/>
      <c r="S83" s="1733"/>
      <c r="T83" s="1733"/>
      <c r="U83" s="403"/>
      <c r="W83" s="1" t="s">
        <v>130</v>
      </c>
      <c r="Y83" s="15" t="s">
        <v>13</v>
      </c>
      <c r="Z83" s="15"/>
      <c r="AA83" s="15"/>
      <c r="AB83" s="15"/>
      <c r="AC83" s="15"/>
      <c r="AD83" s="308"/>
      <c r="AE83" s="308"/>
      <c r="AF83" s="15"/>
      <c r="AG83" s="15"/>
      <c r="AH83" s="308"/>
      <c r="AI83" s="15"/>
      <c r="AJ83" s="15"/>
      <c r="AK83" s="308"/>
      <c r="AL83" s="308"/>
      <c r="AM83" s="16" t="s">
        <v>23</v>
      </c>
      <c r="AN83" s="46"/>
      <c r="AO83" s="4"/>
      <c r="AP83" s="1"/>
      <c r="AQ83" s="194">
        <v>1009</v>
      </c>
    </row>
    <row r="84" spans="1:44" ht="11.25" customHeight="1">
      <c r="B84" s="201"/>
      <c r="D84" s="4"/>
      <c r="E84" s="1733"/>
      <c r="F84" s="1733"/>
      <c r="G84" s="1733"/>
      <c r="H84" s="1733"/>
      <c r="I84" s="1733"/>
      <c r="J84" s="1733"/>
      <c r="K84" s="1733"/>
      <c r="L84" s="1733"/>
      <c r="M84" s="1733"/>
      <c r="N84" s="1733"/>
      <c r="O84" s="1733"/>
      <c r="P84" s="1733"/>
      <c r="Q84" s="1733"/>
      <c r="R84" s="1733"/>
      <c r="S84" s="1733"/>
      <c r="T84" s="1733"/>
      <c r="U84" s="403"/>
      <c r="Y84" s="15"/>
      <c r="Z84" s="15"/>
      <c r="AA84" s="15"/>
      <c r="AB84" s="15"/>
      <c r="AC84" s="15"/>
      <c r="AD84" s="308"/>
      <c r="AE84" s="308"/>
      <c r="AF84" s="15"/>
      <c r="AG84" s="15"/>
      <c r="AH84" s="308"/>
      <c r="AI84" s="15"/>
      <c r="AJ84" s="15"/>
      <c r="AK84" s="308"/>
      <c r="AL84" s="308"/>
      <c r="AM84" s="16"/>
      <c r="AO84" s="4"/>
      <c r="AP84" s="1"/>
      <c r="AQ84" s="194"/>
    </row>
    <row r="85" spans="1:44" ht="6" customHeight="1">
      <c r="A85" s="5"/>
      <c r="B85" s="207"/>
      <c r="C85" s="5"/>
      <c r="D85" s="6"/>
      <c r="E85" s="71"/>
      <c r="F85" s="71"/>
      <c r="G85" s="71"/>
      <c r="H85" s="71"/>
      <c r="I85" s="71"/>
      <c r="J85" s="71"/>
      <c r="K85" s="71"/>
      <c r="L85" s="71"/>
      <c r="M85" s="71"/>
      <c r="N85" s="71"/>
      <c r="O85" s="71"/>
      <c r="P85" s="71"/>
      <c r="Q85" s="71"/>
      <c r="R85" s="71"/>
      <c r="S85" s="71"/>
      <c r="T85" s="71"/>
      <c r="U85" s="242"/>
      <c r="V85" s="7"/>
      <c r="W85" s="7"/>
      <c r="X85" s="7"/>
      <c r="Y85" s="53"/>
      <c r="Z85" s="53"/>
      <c r="AA85" s="53"/>
      <c r="AB85" s="53"/>
      <c r="AC85" s="53"/>
      <c r="AD85" s="53"/>
      <c r="AE85" s="53"/>
      <c r="AF85" s="53"/>
      <c r="AG85" s="53"/>
      <c r="AH85" s="53"/>
      <c r="AI85" s="53"/>
      <c r="AJ85" s="53"/>
      <c r="AK85" s="53"/>
      <c r="AL85" s="53"/>
      <c r="AM85" s="351"/>
      <c r="AN85" s="7"/>
      <c r="AO85" s="6"/>
      <c r="AP85" s="7"/>
      <c r="AQ85" s="251"/>
      <c r="AR85" s="7"/>
    </row>
    <row r="86" spans="1:44" ht="6" customHeight="1">
      <c r="B86" s="201"/>
      <c r="D86" s="4"/>
      <c r="E86" s="24"/>
      <c r="F86" s="24"/>
      <c r="G86" s="24"/>
      <c r="H86" s="24"/>
      <c r="I86" s="24"/>
      <c r="J86" s="24"/>
      <c r="K86" s="24"/>
      <c r="L86" s="24"/>
      <c r="M86" s="24"/>
      <c r="N86" s="24"/>
      <c r="O86" s="24"/>
      <c r="P86" s="24"/>
      <c r="Q86" s="24"/>
      <c r="R86" s="24"/>
      <c r="S86" s="24"/>
      <c r="T86" s="24"/>
      <c r="U86" s="250"/>
      <c r="Y86" s="15"/>
      <c r="Z86" s="15"/>
      <c r="AA86" s="15"/>
      <c r="AB86" s="15"/>
      <c r="AC86" s="15"/>
      <c r="AD86" s="15"/>
      <c r="AE86" s="15"/>
      <c r="AF86" s="15"/>
      <c r="AG86" s="15"/>
      <c r="AH86" s="15"/>
      <c r="AI86" s="15"/>
      <c r="AJ86" s="15"/>
      <c r="AK86" s="15"/>
      <c r="AL86" s="15"/>
      <c r="AM86" s="175"/>
      <c r="AO86" s="4"/>
      <c r="AP86" s="1"/>
      <c r="AQ86" s="194"/>
    </row>
    <row r="87" spans="1:44" ht="11.25" customHeight="1">
      <c r="B87" s="214">
        <v>1008</v>
      </c>
      <c r="D87" s="4"/>
      <c r="E87" s="1774" t="str">
        <f ca="1">VLOOKUP(INDIRECT(ADDRESS(ROW(),COLUMN()-3)),INDIRECT("translations[[Question Num]:["&amp; Language_Selected &amp;"]]"),MATCH(Language_Selected,Language_Options,0)+1,FALSE)</f>
        <v>May I see the national HPV vaccination guidelines?</v>
      </c>
      <c r="F87" s="1774"/>
      <c r="G87" s="1774"/>
      <c r="H87" s="1774"/>
      <c r="I87" s="1774"/>
      <c r="J87" s="1774"/>
      <c r="K87" s="1774"/>
      <c r="L87" s="1774"/>
      <c r="M87" s="1774"/>
      <c r="N87" s="1774"/>
      <c r="O87" s="1774"/>
      <c r="P87" s="1774"/>
      <c r="Q87" s="1774"/>
      <c r="R87" s="1774"/>
      <c r="S87" s="1774"/>
      <c r="T87" s="1774"/>
      <c r="U87" s="403"/>
      <c r="W87" s="24" t="s">
        <v>81</v>
      </c>
      <c r="X87" s="24"/>
      <c r="Y87" s="24"/>
      <c r="Z87" s="24"/>
      <c r="AA87" s="24"/>
      <c r="AB87" s="24"/>
      <c r="AC87" s="15" t="s">
        <v>13</v>
      </c>
      <c r="AD87" s="15"/>
      <c r="AE87" s="15"/>
      <c r="AF87" s="15"/>
      <c r="AG87" s="15"/>
      <c r="AH87" s="15"/>
      <c r="AI87" s="15"/>
      <c r="AJ87" s="15"/>
      <c r="AK87" s="15"/>
      <c r="AL87" s="15"/>
      <c r="AM87" s="332" t="s">
        <v>21</v>
      </c>
      <c r="AO87" s="4"/>
      <c r="AP87" s="1"/>
      <c r="AQ87" s="194">
        <v>1011</v>
      </c>
    </row>
    <row r="88" spans="1:44" ht="11.25" customHeight="1">
      <c r="B88" s="201"/>
      <c r="D88" s="4"/>
      <c r="E88" s="1774"/>
      <c r="F88" s="1774"/>
      <c r="G88" s="1774"/>
      <c r="H88" s="1774"/>
      <c r="I88" s="1774"/>
      <c r="J88" s="1774"/>
      <c r="K88" s="1774"/>
      <c r="L88" s="1774"/>
      <c r="M88" s="1774"/>
      <c r="N88" s="1774"/>
      <c r="O88" s="1774"/>
      <c r="P88" s="1774"/>
      <c r="Q88" s="1774"/>
      <c r="R88" s="1774"/>
      <c r="S88" s="1774"/>
      <c r="T88" s="1774"/>
      <c r="U88" s="403"/>
      <c r="W88" s="24" t="s">
        <v>282</v>
      </c>
      <c r="X88" s="24"/>
      <c r="Y88" s="24"/>
      <c r="Z88" s="24"/>
      <c r="AA88" s="24"/>
      <c r="AB88" s="24"/>
      <c r="AC88" s="24"/>
      <c r="AD88" s="24"/>
      <c r="AE88" s="24"/>
      <c r="AF88" s="24"/>
      <c r="AG88" s="24"/>
      <c r="AH88" s="15" t="s">
        <v>13</v>
      </c>
      <c r="AI88" s="15"/>
      <c r="AJ88" s="15"/>
      <c r="AK88" s="15"/>
      <c r="AL88" s="15"/>
      <c r="AM88" s="332" t="s">
        <v>23</v>
      </c>
      <c r="AO88" s="4"/>
      <c r="AP88" s="1"/>
      <c r="AQ88" s="194"/>
    </row>
    <row r="89" spans="1:44" ht="6" customHeight="1">
      <c r="A89" s="5"/>
      <c r="B89" s="207"/>
      <c r="C89" s="5"/>
      <c r="D89" s="6"/>
      <c r="E89" s="71"/>
      <c r="F89" s="71"/>
      <c r="G89" s="71"/>
      <c r="H89" s="71"/>
      <c r="I89" s="71"/>
      <c r="J89" s="71"/>
      <c r="K89" s="71"/>
      <c r="L89" s="71"/>
      <c r="M89" s="71"/>
      <c r="N89" s="71"/>
      <c r="O89" s="71"/>
      <c r="P89" s="71"/>
      <c r="Q89" s="71"/>
      <c r="R89" s="71"/>
      <c r="S89" s="71"/>
      <c r="T89" s="71"/>
      <c r="U89" s="242"/>
      <c r="V89" s="7"/>
      <c r="W89" s="7"/>
      <c r="X89" s="7"/>
      <c r="Y89" s="53"/>
      <c r="Z89" s="53"/>
      <c r="AA89" s="53"/>
      <c r="AB89" s="53"/>
      <c r="AC89" s="53"/>
      <c r="AD89" s="53"/>
      <c r="AE89" s="53"/>
      <c r="AF89" s="53"/>
      <c r="AG89" s="53"/>
      <c r="AH89" s="53"/>
      <c r="AI89" s="53"/>
      <c r="AJ89" s="53"/>
      <c r="AK89" s="53"/>
      <c r="AL89" s="53"/>
      <c r="AM89" s="351"/>
      <c r="AN89" s="7"/>
      <c r="AO89" s="6"/>
      <c r="AP89" s="7"/>
      <c r="AQ89" s="251"/>
      <c r="AR89" s="7"/>
    </row>
    <row r="90" spans="1:44" ht="6" customHeight="1">
      <c r="B90" s="201"/>
      <c r="D90" s="4"/>
      <c r="E90" s="24"/>
      <c r="F90" s="24"/>
      <c r="G90" s="24"/>
      <c r="H90" s="24"/>
      <c r="I90" s="24"/>
      <c r="J90" s="24"/>
      <c r="K90" s="24"/>
      <c r="L90" s="24"/>
      <c r="M90" s="24"/>
      <c r="N90" s="24"/>
      <c r="O90" s="24"/>
      <c r="P90" s="24"/>
      <c r="Q90" s="24"/>
      <c r="R90" s="24"/>
      <c r="S90" s="24"/>
      <c r="T90" s="24"/>
      <c r="U90" s="250"/>
      <c r="Y90" s="15"/>
      <c r="Z90" s="15"/>
      <c r="AA90" s="15"/>
      <c r="AB90" s="15"/>
      <c r="AC90" s="15"/>
      <c r="AD90" s="15"/>
      <c r="AE90" s="15"/>
      <c r="AF90" s="15"/>
      <c r="AG90" s="15"/>
      <c r="AH90" s="15"/>
      <c r="AI90" s="15"/>
      <c r="AJ90" s="15"/>
      <c r="AK90" s="15"/>
      <c r="AL90" s="15"/>
      <c r="AM90" s="175"/>
      <c r="AO90" s="4"/>
      <c r="AP90" s="1"/>
      <c r="AQ90" s="194"/>
    </row>
    <row r="91" spans="1:44" ht="11.25" customHeight="1">
      <c r="B91" s="214">
        <v>1009</v>
      </c>
      <c r="D91" s="4"/>
      <c r="E91" s="1733" t="str">
        <f ca="1">VLOOKUP(INDIRECT(ADDRESS(ROW(),COLUMN()-3)),INDIRECT("translations[[Question Num]:["&amp; Language_Selected &amp;"]]"),MATCH(Language_Selected,Language_Options,0)+1,FALSE)</f>
        <v>Do you have any other guidelines on HPV vaccination available at this service area today?</v>
      </c>
      <c r="F91" s="1733"/>
      <c r="G91" s="1733"/>
      <c r="H91" s="1733"/>
      <c r="I91" s="1733"/>
      <c r="J91" s="1733"/>
      <c r="K91" s="1733"/>
      <c r="L91" s="1733"/>
      <c r="M91" s="1733"/>
      <c r="N91" s="1733"/>
      <c r="O91" s="1733"/>
      <c r="P91" s="1733"/>
      <c r="Q91" s="1733"/>
      <c r="R91" s="1733"/>
      <c r="S91" s="1733"/>
      <c r="T91" s="1733"/>
      <c r="U91" s="403"/>
      <c r="W91" s="1" t="s">
        <v>129</v>
      </c>
      <c r="Y91" s="15" t="s">
        <v>13</v>
      </c>
      <c r="Z91" s="15"/>
      <c r="AA91" s="15"/>
      <c r="AB91" s="15"/>
      <c r="AC91" s="15"/>
      <c r="AD91" s="308"/>
      <c r="AE91" s="308"/>
      <c r="AF91" s="15"/>
      <c r="AG91" s="15"/>
      <c r="AH91" s="308"/>
      <c r="AI91" s="15"/>
      <c r="AJ91" s="15"/>
      <c r="AK91" s="308"/>
      <c r="AL91" s="308"/>
      <c r="AM91" s="16" t="s">
        <v>21</v>
      </c>
      <c r="AO91" s="189"/>
      <c r="AP91" s="18"/>
      <c r="AQ91" s="191"/>
      <c r="AR91" s="18"/>
    </row>
    <row r="92" spans="1:44" ht="11.25" customHeight="1">
      <c r="B92" s="201"/>
      <c r="D92" s="4"/>
      <c r="E92" s="1733"/>
      <c r="F92" s="1733"/>
      <c r="G92" s="1733"/>
      <c r="H92" s="1733"/>
      <c r="I92" s="1733"/>
      <c r="J92" s="1733"/>
      <c r="K92" s="1733"/>
      <c r="L92" s="1733"/>
      <c r="M92" s="1733"/>
      <c r="N92" s="1733"/>
      <c r="O92" s="1733"/>
      <c r="P92" s="1733"/>
      <c r="Q92" s="1733"/>
      <c r="R92" s="1733"/>
      <c r="S92" s="1733"/>
      <c r="T92" s="1733"/>
      <c r="U92" s="403"/>
      <c r="W92" s="1" t="s">
        <v>130</v>
      </c>
      <c r="Y92" s="15" t="s">
        <v>13</v>
      </c>
      <c r="Z92" s="15"/>
      <c r="AA92" s="15"/>
      <c r="AB92" s="15"/>
      <c r="AC92" s="15"/>
      <c r="AD92" s="308"/>
      <c r="AE92" s="308"/>
      <c r="AF92" s="15"/>
      <c r="AG92" s="15"/>
      <c r="AH92" s="308"/>
      <c r="AI92" s="15"/>
      <c r="AJ92" s="15"/>
      <c r="AK92" s="308"/>
      <c r="AL92" s="308"/>
      <c r="AM92" s="16" t="s">
        <v>23</v>
      </c>
      <c r="AO92" s="189"/>
      <c r="AP92" s="18"/>
      <c r="AQ92" s="194">
        <v>1011</v>
      </c>
      <c r="AR92" s="18"/>
    </row>
    <row r="93" spans="1:44" ht="11.25" customHeight="1">
      <c r="B93" s="201"/>
      <c r="D93" s="4"/>
      <c r="E93" s="1733"/>
      <c r="F93" s="1733"/>
      <c r="G93" s="1733"/>
      <c r="H93" s="1733"/>
      <c r="I93" s="1733"/>
      <c r="J93" s="1733"/>
      <c r="K93" s="1733"/>
      <c r="L93" s="1733"/>
      <c r="M93" s="1733"/>
      <c r="N93" s="1733"/>
      <c r="O93" s="1733"/>
      <c r="P93" s="1733"/>
      <c r="Q93" s="1733"/>
      <c r="R93" s="1733"/>
      <c r="S93" s="1733"/>
      <c r="T93" s="1733"/>
      <c r="U93" s="403"/>
      <c r="Y93" s="15"/>
      <c r="Z93" s="15"/>
      <c r="AA93" s="15"/>
      <c r="AB93" s="15"/>
      <c r="AC93" s="15"/>
      <c r="AD93" s="308"/>
      <c r="AE93" s="308"/>
      <c r="AF93" s="15"/>
      <c r="AG93" s="15"/>
      <c r="AH93" s="308"/>
      <c r="AI93" s="15"/>
      <c r="AJ93" s="15"/>
      <c r="AK93" s="308"/>
      <c r="AL93" s="308"/>
      <c r="AM93" s="16"/>
      <c r="AO93" s="189"/>
      <c r="AP93" s="18"/>
      <c r="AQ93" s="194"/>
      <c r="AR93" s="18"/>
    </row>
    <row r="94" spans="1:44" ht="6" customHeight="1">
      <c r="A94" s="5"/>
      <c r="B94" s="207"/>
      <c r="C94" s="5"/>
      <c r="D94" s="6"/>
      <c r="E94" s="71"/>
      <c r="F94" s="71"/>
      <c r="G94" s="71"/>
      <c r="H94" s="71"/>
      <c r="I94" s="71"/>
      <c r="J94" s="71"/>
      <c r="K94" s="71"/>
      <c r="L94" s="71"/>
      <c r="M94" s="71"/>
      <c r="N94" s="71"/>
      <c r="O94" s="71"/>
      <c r="P94" s="71"/>
      <c r="Q94" s="71"/>
      <c r="R94" s="71"/>
      <c r="S94" s="71"/>
      <c r="T94" s="71"/>
      <c r="U94" s="242"/>
      <c r="V94" s="7"/>
      <c r="W94" s="7"/>
      <c r="X94" s="7"/>
      <c r="Y94" s="53"/>
      <c r="Z94" s="53"/>
      <c r="AA94" s="53"/>
      <c r="AB94" s="53"/>
      <c r="AC94" s="53"/>
      <c r="AD94" s="53"/>
      <c r="AE94" s="53"/>
      <c r="AF94" s="53"/>
      <c r="AG94" s="53"/>
      <c r="AH94" s="53"/>
      <c r="AI94" s="53"/>
      <c r="AJ94" s="53"/>
      <c r="AK94" s="53"/>
      <c r="AL94" s="53"/>
      <c r="AM94" s="351"/>
      <c r="AN94" s="7"/>
      <c r="AO94" s="6"/>
      <c r="AP94" s="7"/>
      <c r="AQ94" s="104"/>
      <c r="AR94" s="7"/>
    </row>
    <row r="95" spans="1:44" ht="6" customHeight="1">
      <c r="A95" s="10"/>
      <c r="B95" s="204"/>
      <c r="C95" s="10"/>
      <c r="D95" s="11"/>
      <c r="E95" s="65"/>
      <c r="F95" s="65"/>
      <c r="G95" s="65"/>
      <c r="H95" s="65"/>
      <c r="I95" s="65"/>
      <c r="J95" s="65"/>
      <c r="K95" s="65"/>
      <c r="L95" s="65"/>
      <c r="M95" s="65"/>
      <c r="N95" s="65"/>
      <c r="O95" s="65"/>
      <c r="P95" s="65"/>
      <c r="Q95" s="65"/>
      <c r="R95" s="65"/>
      <c r="S95" s="65"/>
      <c r="T95" s="65"/>
      <c r="U95" s="250"/>
      <c r="V95" s="12"/>
      <c r="W95" s="12"/>
      <c r="X95" s="12"/>
      <c r="Y95" s="14"/>
      <c r="Z95" s="14"/>
      <c r="AA95" s="14"/>
      <c r="AB95" s="14"/>
      <c r="AC95" s="14"/>
      <c r="AD95" s="14"/>
      <c r="AE95" s="14"/>
      <c r="AF95" s="14"/>
      <c r="AG95" s="14"/>
      <c r="AH95" s="14"/>
      <c r="AI95" s="14"/>
      <c r="AJ95" s="14"/>
      <c r="AK95" s="14"/>
      <c r="AL95" s="14"/>
      <c r="AM95" s="546"/>
      <c r="AN95" s="12"/>
      <c r="AO95" s="11"/>
      <c r="AP95" s="12"/>
      <c r="AQ95" s="455"/>
      <c r="AR95" s="12"/>
    </row>
    <row r="96" spans="1:44" ht="11.25" customHeight="1">
      <c r="B96" s="214">
        <v>1010</v>
      </c>
      <c r="D96" s="4"/>
      <c r="E96" s="1733" t="str">
        <f ca="1">VLOOKUP(INDIRECT(ADDRESS(ROW(),COLUMN()-3)),INDIRECT("translations[[Question Num]:["&amp; Language_Selected &amp;"]]"),MATCH(Language_Selected,Language_Options,0)+1,FALSE)</f>
        <v>May I see the other guidelines?</v>
      </c>
      <c r="F96" s="1733"/>
      <c r="G96" s="1733"/>
      <c r="H96" s="1733"/>
      <c r="I96" s="1733"/>
      <c r="J96" s="1733"/>
      <c r="K96" s="1733"/>
      <c r="L96" s="1733"/>
      <c r="M96" s="1733"/>
      <c r="N96" s="1733"/>
      <c r="O96" s="1733"/>
      <c r="P96" s="1733"/>
      <c r="Q96" s="1733"/>
      <c r="R96" s="1733"/>
      <c r="S96" s="1733"/>
      <c r="T96" s="1733"/>
      <c r="U96" s="403"/>
      <c r="W96" s="24" t="s">
        <v>81</v>
      </c>
      <c r="X96" s="24"/>
      <c r="Y96" s="24"/>
      <c r="Z96" s="24"/>
      <c r="AA96" s="24"/>
      <c r="AB96" s="24"/>
      <c r="AC96" s="15" t="s">
        <v>13</v>
      </c>
      <c r="AD96" s="15"/>
      <c r="AE96" s="15"/>
      <c r="AF96" s="15"/>
      <c r="AG96" s="15"/>
      <c r="AH96" s="15"/>
      <c r="AI96" s="15"/>
      <c r="AJ96" s="15"/>
      <c r="AK96" s="15"/>
      <c r="AL96" s="15"/>
      <c r="AM96" s="332" t="s">
        <v>21</v>
      </c>
      <c r="AO96" s="189"/>
      <c r="AP96" s="18"/>
    </row>
    <row r="97" spans="1:44" ht="11.25" customHeight="1">
      <c r="B97" s="201"/>
      <c r="D97" s="4"/>
      <c r="E97" s="1733"/>
      <c r="F97" s="1733"/>
      <c r="G97" s="1733"/>
      <c r="H97" s="1733"/>
      <c r="I97" s="1733"/>
      <c r="J97" s="1733"/>
      <c r="K97" s="1733"/>
      <c r="L97" s="1733"/>
      <c r="M97" s="1733"/>
      <c r="N97" s="1733"/>
      <c r="O97" s="1733"/>
      <c r="P97" s="1733"/>
      <c r="Q97" s="1733"/>
      <c r="R97" s="1733"/>
      <c r="S97" s="1733"/>
      <c r="T97" s="1733"/>
      <c r="U97" s="403"/>
      <c r="W97" s="24" t="s">
        <v>282</v>
      </c>
      <c r="X97" s="24"/>
      <c r="Y97" s="24"/>
      <c r="Z97" s="24"/>
      <c r="AA97" s="24"/>
      <c r="AB97" s="24"/>
      <c r="AC97" s="24"/>
      <c r="AD97" s="24"/>
      <c r="AE97" s="24"/>
      <c r="AF97" s="24"/>
      <c r="AG97" s="24"/>
      <c r="AH97" s="15" t="s">
        <v>13</v>
      </c>
      <c r="AI97" s="15"/>
      <c r="AJ97" s="15"/>
      <c r="AK97" s="15"/>
      <c r="AL97" s="15"/>
      <c r="AM97" s="332" t="s">
        <v>23</v>
      </c>
      <c r="AO97" s="189"/>
      <c r="AP97" s="18"/>
    </row>
    <row r="98" spans="1:44" ht="6" customHeight="1">
      <c r="A98" s="5"/>
      <c r="B98" s="207"/>
      <c r="C98" s="5"/>
      <c r="D98" s="6"/>
      <c r="E98" s="71"/>
      <c r="F98" s="71"/>
      <c r="G98" s="71"/>
      <c r="H98" s="71"/>
      <c r="I98" s="71"/>
      <c r="J98" s="71"/>
      <c r="K98" s="71"/>
      <c r="L98" s="71"/>
      <c r="M98" s="71"/>
      <c r="N98" s="71"/>
      <c r="O98" s="71"/>
      <c r="P98" s="71"/>
      <c r="Q98" s="71"/>
      <c r="R98" s="71"/>
      <c r="S98" s="71"/>
      <c r="T98" s="71"/>
      <c r="U98" s="242"/>
      <c r="V98" s="7"/>
      <c r="W98" s="7"/>
      <c r="X98" s="7"/>
      <c r="Y98" s="53"/>
      <c r="Z98" s="53"/>
      <c r="AA98" s="53"/>
      <c r="AB98" s="53"/>
      <c r="AC98" s="53"/>
      <c r="AD98" s="53"/>
      <c r="AE98" s="53"/>
      <c r="AF98" s="53"/>
      <c r="AG98" s="53"/>
      <c r="AH98" s="53"/>
      <c r="AI98" s="53"/>
      <c r="AJ98" s="53"/>
      <c r="AK98" s="53"/>
      <c r="AL98" s="53"/>
      <c r="AM98" s="351"/>
      <c r="AN98" s="7"/>
      <c r="AO98" s="6"/>
      <c r="AP98" s="7"/>
      <c r="AQ98" s="104"/>
      <c r="AR98" s="7"/>
    </row>
    <row r="99" spans="1:44" ht="6" customHeight="1">
      <c r="B99" s="201"/>
      <c r="D99" s="4"/>
      <c r="E99" s="24"/>
      <c r="F99" s="24"/>
      <c r="G99" s="24"/>
      <c r="H99" s="24"/>
      <c r="I99" s="24"/>
      <c r="J99" s="24"/>
      <c r="K99" s="24"/>
      <c r="L99" s="24"/>
      <c r="M99" s="24"/>
      <c r="N99" s="24"/>
      <c r="O99" s="24"/>
      <c r="P99" s="24"/>
      <c r="Q99" s="24"/>
      <c r="R99" s="24"/>
      <c r="S99" s="24"/>
      <c r="T99" s="24"/>
      <c r="U99" s="250"/>
      <c r="Y99" s="15"/>
      <c r="Z99" s="15"/>
      <c r="AA99" s="15"/>
      <c r="AB99" s="15"/>
      <c r="AC99" s="15"/>
      <c r="AD99" s="15"/>
      <c r="AE99" s="15"/>
      <c r="AF99" s="15"/>
      <c r="AG99" s="15"/>
      <c r="AH99" s="15"/>
      <c r="AI99" s="15"/>
      <c r="AJ99" s="15"/>
      <c r="AK99" s="15"/>
      <c r="AL99" s="15"/>
      <c r="AM99" s="175"/>
      <c r="AO99" s="4"/>
      <c r="AP99" s="1"/>
      <c r="AQ99" s="100"/>
    </row>
    <row r="100" spans="1:44" ht="11.25" customHeight="1">
      <c r="A100" s="332"/>
      <c r="B100" s="214">
        <v>1011</v>
      </c>
      <c r="C100" s="125"/>
      <c r="D100" s="155"/>
      <c r="E100" s="1769" t="str">
        <f ca="1">VLOOKUP(INDIRECT(ADDRESS(ROW(),COLUMN()-3)),INDIRECT("translations[[Question Num]:["&amp; Language_Selected &amp;"]]"),MATCH(Language_Selected,Language_Options,0)+1,FALSE)</f>
        <v>Does this facility routinely store any vaccines, or are all its vaccines either picked up from another facility or delivered when services are being provided?</v>
      </c>
      <c r="F100" s="1769"/>
      <c r="G100" s="1769"/>
      <c r="H100" s="1769"/>
      <c r="I100" s="1769"/>
      <c r="J100" s="1769"/>
      <c r="K100" s="1769"/>
      <c r="L100" s="1769"/>
      <c r="M100" s="1769"/>
      <c r="N100" s="1769"/>
      <c r="O100" s="1769"/>
      <c r="P100" s="1769"/>
      <c r="Q100" s="1769"/>
      <c r="R100" s="1769"/>
      <c r="S100" s="1769"/>
      <c r="T100" s="1769"/>
      <c r="U100" s="403"/>
      <c r="W100" s="836" t="s">
        <v>661</v>
      </c>
      <c r="X100" s="836"/>
      <c r="Y100" s="836"/>
      <c r="Z100" s="836"/>
      <c r="AA100" s="836"/>
      <c r="AB100" s="836"/>
      <c r="AC100" s="836"/>
      <c r="AD100" s="836"/>
      <c r="AE100" s="836"/>
      <c r="AF100" s="836"/>
      <c r="AG100" s="836"/>
      <c r="AH100" s="836"/>
      <c r="AI100" s="836"/>
      <c r="AJ100" s="836"/>
      <c r="AK100" s="15" t="s">
        <v>13</v>
      </c>
      <c r="AL100" s="15"/>
      <c r="AM100" s="92" t="s">
        <v>21</v>
      </c>
      <c r="AN100" s="73"/>
      <c r="AO100" s="113"/>
      <c r="AP100" s="73"/>
    </row>
    <row r="101" spans="1:44" ht="11.25" customHeight="1">
      <c r="B101" s="201"/>
      <c r="C101" s="125"/>
      <c r="D101" s="155"/>
      <c r="E101" s="1769"/>
      <c r="F101" s="1769"/>
      <c r="G101" s="1769"/>
      <c r="H101" s="1769"/>
      <c r="I101" s="1769"/>
      <c r="J101" s="1769"/>
      <c r="K101" s="1769"/>
      <c r="L101" s="1769"/>
      <c r="M101" s="1769"/>
      <c r="N101" s="1769"/>
      <c r="O101" s="1769"/>
      <c r="P101" s="1769"/>
      <c r="Q101" s="1769"/>
      <c r="R101" s="1769"/>
      <c r="S101" s="1769"/>
      <c r="T101" s="1769"/>
      <c r="U101" s="403"/>
      <c r="W101" s="836" t="s">
        <v>662</v>
      </c>
      <c r="X101" s="836"/>
      <c r="Y101" s="836"/>
      <c r="Z101" s="836"/>
      <c r="AA101" s="836"/>
      <c r="AB101" s="836"/>
      <c r="AC101" s="836"/>
      <c r="AD101" s="836"/>
      <c r="AE101" s="836"/>
      <c r="AF101" s="836"/>
      <c r="AG101" s="836"/>
      <c r="AH101" s="15" t="s">
        <v>13</v>
      </c>
      <c r="AI101" s="15"/>
      <c r="AJ101" s="15"/>
      <c r="AK101" s="15"/>
      <c r="AL101" s="15"/>
      <c r="AM101" s="92" t="s">
        <v>23</v>
      </c>
      <c r="AN101" s="73"/>
      <c r="AO101" s="113"/>
      <c r="AP101" s="73"/>
      <c r="AQ101" s="100"/>
      <c r="AR101" s="73"/>
    </row>
    <row r="102" spans="1:44" ht="11.25" customHeight="1">
      <c r="B102" s="201"/>
      <c r="C102" s="125"/>
      <c r="D102" s="155"/>
      <c r="E102" s="1769"/>
      <c r="F102" s="1769"/>
      <c r="G102" s="1769"/>
      <c r="H102" s="1769"/>
      <c r="I102" s="1769"/>
      <c r="J102" s="1769"/>
      <c r="K102" s="1769"/>
      <c r="L102" s="1769"/>
      <c r="M102" s="1769"/>
      <c r="N102" s="1769"/>
      <c r="O102" s="1769"/>
      <c r="P102" s="1769"/>
      <c r="Q102" s="1769"/>
      <c r="R102" s="1769"/>
      <c r="S102" s="1769"/>
      <c r="T102" s="1769"/>
      <c r="U102" s="403"/>
      <c r="W102" s="13"/>
      <c r="X102" s="73"/>
      <c r="Y102" s="73"/>
      <c r="Z102" s="73"/>
      <c r="AA102" s="73"/>
      <c r="AB102" s="73"/>
      <c r="AC102" s="73"/>
      <c r="AD102" s="73"/>
      <c r="AE102" s="73"/>
      <c r="AF102" s="73"/>
      <c r="AG102" s="73"/>
      <c r="AH102" s="13"/>
      <c r="AI102" s="73"/>
      <c r="AJ102" s="73"/>
      <c r="AK102" s="73"/>
      <c r="AL102" s="25" t="s">
        <v>548</v>
      </c>
      <c r="AM102" s="315"/>
      <c r="AN102" s="73"/>
      <c r="AO102" s="113"/>
      <c r="AP102" s="73"/>
      <c r="AQ102" s="100"/>
      <c r="AR102" s="73"/>
    </row>
    <row r="103" spans="1:44" ht="11.25" customHeight="1">
      <c r="B103" s="201"/>
      <c r="C103" s="125"/>
      <c r="D103" s="155"/>
      <c r="E103" s="1769"/>
      <c r="F103" s="1769"/>
      <c r="G103" s="1769"/>
      <c r="H103" s="1769"/>
      <c r="I103" s="1769"/>
      <c r="J103" s="1769"/>
      <c r="K103" s="1769"/>
      <c r="L103" s="1769"/>
      <c r="M103" s="1769"/>
      <c r="N103" s="1769"/>
      <c r="O103" s="1769"/>
      <c r="P103" s="1769"/>
      <c r="Q103" s="1769"/>
      <c r="R103" s="1769"/>
      <c r="S103" s="1769"/>
      <c r="T103" s="1769"/>
      <c r="U103" s="403"/>
      <c r="W103" s="13"/>
      <c r="X103" s="73"/>
      <c r="Y103" s="73"/>
      <c r="Z103" s="73"/>
      <c r="AA103" s="73"/>
      <c r="AB103" s="73"/>
      <c r="AC103" s="73"/>
      <c r="AD103" s="73"/>
      <c r="AE103" s="73"/>
      <c r="AF103" s="73"/>
      <c r="AG103" s="73"/>
      <c r="AH103" s="13"/>
      <c r="AI103" s="73"/>
      <c r="AJ103" s="73"/>
      <c r="AK103" s="73"/>
      <c r="AL103" s="73"/>
      <c r="AM103" s="25"/>
      <c r="AN103" s="73"/>
      <c r="AO103" s="113"/>
      <c r="AP103" s="73"/>
      <c r="AQ103" s="100"/>
      <c r="AR103" s="73"/>
    </row>
    <row r="104" spans="1:44" ht="11.25" customHeight="1">
      <c r="B104" s="201"/>
      <c r="C104" s="125"/>
      <c r="D104" s="155"/>
      <c r="E104" s="1769"/>
      <c r="F104" s="1769"/>
      <c r="G104" s="1769"/>
      <c r="H104" s="1769"/>
      <c r="I104" s="1769"/>
      <c r="J104" s="1769"/>
      <c r="K104" s="1769"/>
      <c r="L104" s="1769"/>
      <c r="M104" s="1769"/>
      <c r="N104" s="1769"/>
      <c r="O104" s="1769"/>
      <c r="P104" s="1769"/>
      <c r="Q104" s="1769"/>
      <c r="R104" s="1769"/>
      <c r="S104" s="1769"/>
      <c r="T104" s="1769"/>
      <c r="U104" s="403"/>
      <c r="W104" s="13"/>
      <c r="X104" s="73"/>
      <c r="Y104" s="73"/>
      <c r="Z104" s="73"/>
      <c r="AA104" s="73"/>
      <c r="AB104" s="73"/>
      <c r="AC104" s="73"/>
      <c r="AD104" s="73"/>
      <c r="AE104" s="73"/>
      <c r="AF104" s="73"/>
      <c r="AG104" s="73"/>
      <c r="AH104" s="73"/>
      <c r="AI104" s="73"/>
      <c r="AJ104" s="73"/>
      <c r="AK104" s="73"/>
      <c r="AL104" s="73"/>
      <c r="AM104" s="315"/>
      <c r="AN104" s="73"/>
      <c r="AO104" s="113"/>
      <c r="AP104" s="73"/>
      <c r="AR104" s="73"/>
    </row>
    <row r="105" spans="1:44" ht="6" customHeight="1">
      <c r="A105" s="5"/>
      <c r="B105" s="207"/>
      <c r="C105" s="5"/>
      <c r="D105" s="6"/>
      <c r="E105" s="71"/>
      <c r="F105" s="71"/>
      <c r="G105" s="71"/>
      <c r="H105" s="71"/>
      <c r="I105" s="71"/>
      <c r="J105" s="71"/>
      <c r="K105" s="71"/>
      <c r="L105" s="71"/>
      <c r="M105" s="71"/>
      <c r="N105" s="71"/>
      <c r="O105" s="71"/>
      <c r="P105" s="71"/>
      <c r="Q105" s="71"/>
      <c r="R105" s="71"/>
      <c r="S105" s="71"/>
      <c r="T105" s="71"/>
      <c r="U105" s="242"/>
      <c r="V105" s="7"/>
      <c r="W105" s="7"/>
      <c r="X105" s="7"/>
      <c r="Y105" s="53"/>
      <c r="Z105" s="53"/>
      <c r="AA105" s="53"/>
      <c r="AB105" s="53"/>
      <c r="AC105" s="53"/>
      <c r="AD105" s="53"/>
      <c r="AE105" s="53"/>
      <c r="AF105" s="53"/>
      <c r="AG105" s="53"/>
      <c r="AH105" s="53"/>
      <c r="AI105" s="53"/>
      <c r="AJ105" s="53"/>
      <c r="AK105" s="53"/>
      <c r="AL105" s="53"/>
      <c r="AM105" s="351"/>
      <c r="AN105" s="7"/>
      <c r="AO105" s="6"/>
      <c r="AP105" s="7"/>
      <c r="AQ105" s="104"/>
      <c r="AR105" s="7"/>
    </row>
    <row r="106" spans="1:44" ht="6" customHeight="1">
      <c r="A106" s="10"/>
      <c r="B106" s="204"/>
      <c r="C106" s="10"/>
      <c r="D106" s="11"/>
      <c r="E106" s="65"/>
      <c r="F106" s="65"/>
      <c r="G106" s="65"/>
      <c r="H106" s="65"/>
      <c r="I106" s="65"/>
      <c r="J106" s="65"/>
      <c r="K106" s="65"/>
      <c r="L106" s="65"/>
      <c r="M106" s="65"/>
      <c r="N106" s="65"/>
      <c r="O106" s="65"/>
      <c r="P106" s="65"/>
      <c r="Q106" s="65"/>
      <c r="R106" s="65"/>
      <c r="S106" s="65"/>
      <c r="T106" s="65"/>
      <c r="U106" s="250"/>
      <c r="V106" s="12"/>
      <c r="W106" s="12"/>
      <c r="X106" s="12"/>
      <c r="Y106" s="14"/>
      <c r="Z106" s="14"/>
      <c r="AA106" s="14"/>
      <c r="AB106" s="14"/>
      <c r="AC106" s="14"/>
      <c r="AD106" s="14"/>
      <c r="AE106" s="14"/>
      <c r="AF106" s="14"/>
      <c r="AG106" s="14"/>
      <c r="AH106" s="14"/>
      <c r="AI106" s="14"/>
      <c r="AJ106" s="14"/>
      <c r="AK106" s="14"/>
      <c r="AL106" s="14"/>
      <c r="AM106" s="546"/>
      <c r="AN106" s="12"/>
      <c r="AO106" s="11"/>
      <c r="AP106" s="12"/>
      <c r="AQ106" s="455"/>
      <c r="AR106" s="12"/>
    </row>
    <row r="107" spans="1:44" ht="11.25" customHeight="1">
      <c r="A107" s="332"/>
      <c r="B107" s="214">
        <v>1012</v>
      </c>
      <c r="C107" s="125"/>
      <c r="D107" s="155"/>
      <c r="E107" s="1733" t="str">
        <f ca="1">VLOOKUP(INDIRECT(ADDRESS(ROW(),COLUMN()-3)),INDIRECT("translations[[Question Num]:["&amp; Language_Selected &amp;"]]"),MATCH(Language_Selected,Language_Options,0)+1,FALSE)</f>
        <v>ASK TO BE TAKEN TO THE AREA WHERE VACCINES ARE STORED. ASK TO SEE THE VACCINE REFRIGERATOR.</v>
      </c>
      <c r="F107" s="1733"/>
      <c r="G107" s="1733"/>
      <c r="H107" s="1733"/>
      <c r="I107" s="1733"/>
      <c r="J107" s="1733"/>
      <c r="K107" s="1733"/>
      <c r="L107" s="1733"/>
      <c r="M107" s="1733"/>
      <c r="N107" s="1733"/>
      <c r="O107" s="1733"/>
      <c r="P107" s="1733"/>
      <c r="Q107" s="1733"/>
      <c r="R107" s="1733"/>
      <c r="S107" s="1733"/>
      <c r="T107" s="1733"/>
      <c r="U107" s="403"/>
      <c r="W107" s="13" t="s">
        <v>663</v>
      </c>
      <c r="X107" s="73"/>
      <c r="Y107" s="92"/>
      <c r="Z107" s="73"/>
      <c r="AA107" s="73"/>
      <c r="AB107" s="73"/>
      <c r="AC107" s="73"/>
      <c r="AD107" s="73"/>
      <c r="AE107" s="92"/>
      <c r="AF107" s="73"/>
      <c r="AG107" s="315"/>
      <c r="AH107" s="15"/>
      <c r="AJ107" s="15" t="s">
        <v>13</v>
      </c>
      <c r="AK107" s="15"/>
      <c r="AL107" s="15"/>
      <c r="AM107" s="175" t="s">
        <v>21</v>
      </c>
      <c r="AN107" s="73"/>
      <c r="AO107" s="113"/>
      <c r="AP107" s="73"/>
      <c r="AR107" s="18"/>
    </row>
    <row r="108" spans="1:44" ht="11.25" customHeight="1">
      <c r="A108" s="332"/>
      <c r="B108" s="214"/>
      <c r="C108" s="125"/>
      <c r="D108" s="155"/>
      <c r="E108" s="1733"/>
      <c r="F108" s="1733"/>
      <c r="G108" s="1733"/>
      <c r="H108" s="1733"/>
      <c r="I108" s="1733"/>
      <c r="J108" s="1733"/>
      <c r="K108" s="1733"/>
      <c r="L108" s="1733"/>
      <c r="M108" s="1733"/>
      <c r="N108" s="1733"/>
      <c r="O108" s="1733"/>
      <c r="P108" s="1733"/>
      <c r="Q108" s="1733"/>
      <c r="R108" s="1733"/>
      <c r="S108" s="1733"/>
      <c r="T108" s="1733"/>
      <c r="U108" s="403"/>
      <c r="W108" s="13" t="s">
        <v>664</v>
      </c>
      <c r="X108" s="73"/>
      <c r="Y108" s="92"/>
      <c r="Z108" s="73"/>
      <c r="AA108" s="73"/>
      <c r="AB108" s="73"/>
      <c r="AC108" s="73"/>
      <c r="AD108" s="73"/>
      <c r="AE108" s="92"/>
      <c r="AF108" s="73"/>
      <c r="AG108" s="73"/>
      <c r="AH108" s="73"/>
      <c r="AI108" s="315"/>
      <c r="AJ108" s="15"/>
      <c r="AL108" s="15" t="s">
        <v>13</v>
      </c>
      <c r="AM108" s="92" t="s">
        <v>23</v>
      </c>
      <c r="AN108" s="73"/>
      <c r="AO108" s="113"/>
      <c r="AP108" s="73"/>
      <c r="AQ108" s="100"/>
      <c r="AR108" s="18"/>
    </row>
    <row r="109" spans="1:44" ht="11.25" customHeight="1">
      <c r="A109" s="332"/>
      <c r="B109" s="214"/>
      <c r="C109" s="125"/>
      <c r="D109" s="155"/>
      <c r="E109" s="1733"/>
      <c r="F109" s="1733"/>
      <c r="G109" s="1733"/>
      <c r="H109" s="1733"/>
      <c r="I109" s="1733"/>
      <c r="J109" s="1733"/>
      <c r="K109" s="1733"/>
      <c r="L109" s="1733"/>
      <c r="M109" s="1733"/>
      <c r="N109" s="1733"/>
      <c r="O109" s="1733"/>
      <c r="P109" s="1733"/>
      <c r="Q109" s="1733"/>
      <c r="R109" s="1733"/>
      <c r="S109" s="1733"/>
      <c r="T109" s="1733"/>
      <c r="U109" s="403"/>
      <c r="W109" s="13"/>
      <c r="X109" s="73"/>
      <c r="Y109" s="92"/>
      <c r="Z109" s="73"/>
      <c r="AA109" s="73"/>
      <c r="AB109" s="73"/>
      <c r="AC109" s="73"/>
      <c r="AD109" s="73"/>
      <c r="AE109" s="92"/>
      <c r="AF109" s="73"/>
      <c r="AG109" s="73"/>
      <c r="AH109" s="73"/>
      <c r="AI109" s="73"/>
      <c r="AJ109" s="92"/>
      <c r="AK109" s="18"/>
      <c r="AL109" s="25" t="s">
        <v>548</v>
      </c>
      <c r="AM109" s="315"/>
      <c r="AN109" s="73"/>
      <c r="AO109" s="113"/>
      <c r="AP109" s="73"/>
      <c r="AQ109" s="100"/>
      <c r="AR109" s="18"/>
    </row>
    <row r="110" spans="1:44" ht="11.25" customHeight="1">
      <c r="A110" s="332"/>
      <c r="B110" s="214"/>
      <c r="C110" s="125"/>
      <c r="D110" s="155"/>
      <c r="E110" s="1733"/>
      <c r="F110" s="1733"/>
      <c r="G110" s="1733"/>
      <c r="H110" s="1733"/>
      <c r="I110" s="1733"/>
      <c r="J110" s="1733"/>
      <c r="K110" s="1733"/>
      <c r="L110" s="1733"/>
      <c r="M110" s="1733"/>
      <c r="N110" s="1733"/>
      <c r="O110" s="1733"/>
      <c r="P110" s="1733"/>
      <c r="Q110" s="1733"/>
      <c r="R110" s="1733"/>
      <c r="S110" s="1733"/>
      <c r="T110" s="1733"/>
      <c r="U110" s="403"/>
      <c r="W110" s="13"/>
      <c r="X110" s="73"/>
      <c r="Y110" s="92"/>
      <c r="Z110" s="73"/>
      <c r="AA110" s="73"/>
      <c r="AB110" s="73"/>
      <c r="AC110" s="73"/>
      <c r="AD110" s="73"/>
      <c r="AE110" s="92"/>
      <c r="AF110" s="73"/>
      <c r="AG110" s="73"/>
      <c r="AH110" s="73"/>
      <c r="AI110" s="73"/>
      <c r="AJ110" s="92"/>
      <c r="AK110" s="18"/>
      <c r="AL110" s="73"/>
      <c r="AM110" s="25"/>
      <c r="AN110" s="73"/>
      <c r="AO110" s="113"/>
      <c r="AP110" s="73"/>
      <c r="AQ110" s="100"/>
      <c r="AR110" s="18"/>
    </row>
    <row r="111" spans="1:44" ht="6" customHeight="1">
      <c r="A111" s="5"/>
      <c r="B111" s="207"/>
      <c r="C111" s="5"/>
      <c r="D111" s="6"/>
      <c r="E111" s="71"/>
      <c r="F111" s="71"/>
      <c r="G111" s="71"/>
      <c r="H111" s="71"/>
      <c r="I111" s="71"/>
      <c r="J111" s="71"/>
      <c r="K111" s="71"/>
      <c r="L111" s="71"/>
      <c r="M111" s="71"/>
      <c r="N111" s="71"/>
      <c r="O111" s="71"/>
      <c r="P111" s="71"/>
      <c r="Q111" s="71"/>
      <c r="R111" s="71"/>
      <c r="S111" s="71"/>
      <c r="T111" s="71"/>
      <c r="U111" s="242"/>
      <c r="V111" s="7"/>
      <c r="W111" s="7"/>
      <c r="X111" s="7"/>
      <c r="Y111" s="53"/>
      <c r="Z111" s="53"/>
      <c r="AA111" s="53"/>
      <c r="AB111" s="53"/>
      <c r="AC111" s="53"/>
      <c r="AD111" s="53"/>
      <c r="AE111" s="53"/>
      <c r="AF111" s="53"/>
      <c r="AG111" s="53"/>
      <c r="AH111" s="53"/>
      <c r="AI111" s="53"/>
      <c r="AJ111" s="53"/>
      <c r="AK111" s="53"/>
      <c r="AL111" s="53"/>
      <c r="AM111" s="351"/>
      <c r="AN111" s="7"/>
      <c r="AO111" s="6"/>
      <c r="AP111" s="7"/>
      <c r="AQ111" s="104"/>
      <c r="AR111" s="7"/>
    </row>
    <row r="112" spans="1:44" ht="6" customHeight="1">
      <c r="B112" s="201"/>
      <c r="D112" s="4"/>
      <c r="E112" s="24"/>
      <c r="F112" s="24"/>
      <c r="G112" s="24"/>
      <c r="H112" s="24"/>
      <c r="I112" s="24"/>
      <c r="J112" s="24"/>
      <c r="K112" s="24"/>
      <c r="L112" s="24"/>
      <c r="M112" s="24"/>
      <c r="N112" s="24"/>
      <c r="O112" s="24"/>
      <c r="P112" s="24"/>
      <c r="Q112" s="24"/>
      <c r="R112" s="24"/>
      <c r="S112" s="24"/>
      <c r="T112" s="24"/>
      <c r="U112" s="250"/>
      <c r="Y112" s="15"/>
      <c r="Z112" s="15"/>
      <c r="AA112" s="15"/>
      <c r="AB112" s="15"/>
      <c r="AC112" s="15"/>
      <c r="AD112" s="15"/>
      <c r="AE112" s="15"/>
      <c r="AF112" s="15"/>
      <c r="AG112" s="15"/>
      <c r="AH112" s="15"/>
      <c r="AI112" s="15"/>
      <c r="AJ112" s="15"/>
      <c r="AK112" s="15"/>
      <c r="AL112" s="15"/>
      <c r="AM112" s="175"/>
      <c r="AO112" s="4"/>
      <c r="AP112" s="1"/>
      <c r="AQ112" s="100"/>
    </row>
    <row r="113" spans="1:65" ht="11.25" customHeight="1">
      <c r="A113" s="332"/>
      <c r="B113" s="214">
        <v>1013</v>
      </c>
      <c r="C113" s="125"/>
      <c r="D113" s="155"/>
      <c r="E113" s="1733" t="str">
        <f ca="1">VLOOKUP(INDIRECT(ADDRESS(ROW(),COLUMN()-3)),INDIRECT("translations[[Question Num]:["&amp; Language_Selected &amp;"]]"),MATCH(Language_Selected,Language_Options,0)+1,FALSE)</f>
        <v>What type of temperature monitoring device is used for monitoring temperature in the vaccine service refrigerator?</v>
      </c>
      <c r="F113" s="1733"/>
      <c r="G113" s="1733"/>
      <c r="H113" s="1733"/>
      <c r="I113" s="1733"/>
      <c r="J113" s="1733"/>
      <c r="K113" s="1733"/>
      <c r="L113" s="1733"/>
      <c r="M113" s="1733"/>
      <c r="N113" s="1733"/>
      <c r="O113" s="1733"/>
      <c r="P113" s="1733"/>
      <c r="Q113" s="1733"/>
      <c r="R113" s="1733"/>
      <c r="S113" s="1733"/>
      <c r="T113" s="1733"/>
      <c r="U113" s="403"/>
      <c r="W113" s="13" t="s">
        <v>665</v>
      </c>
      <c r="X113" s="73"/>
      <c r="Y113" s="92"/>
      <c r="Z113" s="73"/>
      <c r="AA113" s="73"/>
      <c r="AB113" s="73"/>
      <c r="AC113" s="73"/>
      <c r="AD113" s="73"/>
      <c r="AE113" s="15"/>
      <c r="AG113" s="15" t="s">
        <v>13</v>
      </c>
      <c r="AH113" s="15"/>
      <c r="AI113" s="15"/>
      <c r="AJ113" s="15"/>
      <c r="AK113" s="15"/>
      <c r="AL113" s="15"/>
      <c r="AM113" s="175" t="s">
        <v>21</v>
      </c>
      <c r="AN113" s="73"/>
      <c r="AO113" s="113"/>
      <c r="AP113" s="73"/>
      <c r="AR113" s="18"/>
      <c r="AS113" s="1324"/>
      <c r="AT113" s="1320"/>
      <c r="AU113" s="1320"/>
      <c r="AV113" s="1320"/>
      <c r="AW113" s="1320"/>
      <c r="AX113" s="1320"/>
      <c r="AY113" s="1320"/>
      <c r="AZ113" s="1320"/>
      <c r="BA113" s="1320"/>
      <c r="BB113" s="1320"/>
      <c r="BC113" s="1320"/>
      <c r="BD113" s="1320"/>
      <c r="BE113" s="1320"/>
      <c r="BF113" s="1320"/>
      <c r="BG113" s="1320"/>
      <c r="BH113" s="1320"/>
      <c r="BI113" s="1320"/>
      <c r="BJ113" s="1320"/>
      <c r="BK113" s="1320"/>
      <c r="BL113" s="1320"/>
      <c r="BM113" s="1320"/>
    </row>
    <row r="114" spans="1:65" ht="11.25" customHeight="1">
      <c r="B114" s="214"/>
      <c r="C114" s="125"/>
      <c r="D114" s="155"/>
      <c r="E114" s="1733"/>
      <c r="F114" s="1733"/>
      <c r="G114" s="1733"/>
      <c r="H114" s="1733"/>
      <c r="I114" s="1733"/>
      <c r="J114" s="1733"/>
      <c r="K114" s="1733"/>
      <c r="L114" s="1733"/>
      <c r="M114" s="1733"/>
      <c r="N114" s="1733"/>
      <c r="O114" s="1733"/>
      <c r="P114" s="1733"/>
      <c r="Q114" s="1733"/>
      <c r="R114" s="1733"/>
      <c r="S114" s="1733"/>
      <c r="T114" s="1733"/>
      <c r="U114" s="403"/>
      <c r="W114" s="13" t="s">
        <v>666</v>
      </c>
      <c r="X114" s="73"/>
      <c r="Y114" s="92"/>
      <c r="Z114" s="73"/>
      <c r="AA114" s="73"/>
      <c r="AB114" s="73"/>
      <c r="AC114" s="73"/>
      <c r="AF114" s="15" t="s">
        <v>13</v>
      </c>
      <c r="AG114" s="15"/>
      <c r="AH114" s="15"/>
      <c r="AI114" s="15"/>
      <c r="AJ114" s="15"/>
      <c r="AK114" s="15"/>
      <c r="AL114" s="15"/>
      <c r="AM114" s="175" t="s">
        <v>23</v>
      </c>
      <c r="AN114" s="73"/>
      <c r="AO114" s="113"/>
      <c r="AP114" s="73"/>
      <c r="AQ114" s="100"/>
      <c r="AR114" s="18"/>
      <c r="AS114" s="1324"/>
      <c r="AT114" s="1320"/>
      <c r="AU114" s="1320"/>
      <c r="AV114" s="1320"/>
      <c r="AW114" s="1320"/>
      <c r="AX114" s="1320"/>
      <c r="AY114" s="1320"/>
      <c r="AZ114" s="1320"/>
      <c r="BA114" s="1320"/>
      <c r="BB114" s="1320"/>
      <c r="BC114" s="1320"/>
      <c r="BD114" s="1320"/>
      <c r="BE114" s="1320"/>
      <c r="BF114" s="1320"/>
      <c r="BG114" s="1320"/>
      <c r="BH114" s="1320"/>
      <c r="BI114" s="1320"/>
      <c r="BJ114" s="1320"/>
      <c r="BK114" s="1320"/>
      <c r="BL114" s="1320"/>
      <c r="BM114" s="1320"/>
    </row>
    <row r="115" spans="1:65" ht="11.25" customHeight="1">
      <c r="B115" s="349"/>
      <c r="C115" s="125"/>
      <c r="D115" s="155"/>
      <c r="E115" s="1733"/>
      <c r="F115" s="1733"/>
      <c r="G115" s="1733"/>
      <c r="H115" s="1733"/>
      <c r="I115" s="1733"/>
      <c r="J115" s="1733"/>
      <c r="K115" s="1733"/>
      <c r="L115" s="1733"/>
      <c r="M115" s="1733"/>
      <c r="N115" s="1733"/>
      <c r="O115" s="1733"/>
      <c r="P115" s="1733"/>
      <c r="Q115" s="1733"/>
      <c r="R115" s="1733"/>
      <c r="S115" s="1733"/>
      <c r="T115" s="1733"/>
      <c r="U115" s="403"/>
      <c r="W115" s="844" t="s">
        <v>667</v>
      </c>
      <c r="X115" s="73"/>
      <c r="Y115" s="92"/>
      <c r="Z115" s="73"/>
      <c r="AA115" s="73"/>
      <c r="AB115" s="73"/>
      <c r="AC115" s="73"/>
      <c r="AD115" s="73"/>
      <c r="AE115" s="92"/>
      <c r="AF115" s="73"/>
      <c r="AG115" s="73"/>
      <c r="AH115" s="73"/>
      <c r="AI115" s="73"/>
      <c r="AJ115" s="92"/>
      <c r="AK115" s="1352"/>
      <c r="AN115" s="350"/>
      <c r="AO115" s="73"/>
      <c r="AP115" s="73"/>
      <c r="AQ115" s="100"/>
      <c r="AR115" s="18"/>
      <c r="AS115" s="1324"/>
      <c r="AT115" s="1320"/>
      <c r="AU115" s="1320"/>
      <c r="AV115" s="1320"/>
      <c r="AW115" s="1320"/>
      <c r="AX115" s="1320"/>
      <c r="AY115" s="1320"/>
      <c r="AZ115" s="1320"/>
      <c r="BA115" s="1320"/>
      <c r="BB115" s="1320"/>
      <c r="BC115" s="1320"/>
      <c r="BD115" s="1320"/>
      <c r="BE115" s="1320"/>
      <c r="BF115" s="1320"/>
      <c r="BG115" s="1320"/>
      <c r="BH115" s="1320"/>
      <c r="BI115" s="1320"/>
      <c r="BJ115" s="1320"/>
      <c r="BK115" s="1320"/>
      <c r="BL115" s="1320"/>
      <c r="BM115" s="1320"/>
    </row>
    <row r="116" spans="1:65" ht="11.25" customHeight="1">
      <c r="B116" s="349"/>
      <c r="C116" s="125"/>
      <c r="D116" s="155"/>
      <c r="E116" s="1733"/>
      <c r="F116" s="1733"/>
      <c r="G116" s="1733"/>
      <c r="H116" s="1733"/>
      <c r="I116" s="1733"/>
      <c r="J116" s="1733"/>
      <c r="K116" s="1733"/>
      <c r="L116" s="1733"/>
      <c r="M116" s="1733"/>
      <c r="N116" s="1733"/>
      <c r="O116" s="1733"/>
      <c r="P116" s="1733"/>
      <c r="Q116" s="1733"/>
      <c r="R116" s="1733"/>
      <c r="S116" s="1733"/>
      <c r="T116" s="1733"/>
      <c r="U116" s="403"/>
      <c r="W116" s="13"/>
      <c r="X116" s="73"/>
      <c r="Y116" s="820" t="s">
        <v>668</v>
      </c>
      <c r="Z116" s="820"/>
      <c r="AA116" s="820"/>
      <c r="AB116" s="820"/>
      <c r="AC116" s="820"/>
      <c r="AD116" s="820"/>
      <c r="AE116" s="820"/>
      <c r="AF116" s="820"/>
      <c r="AG116" s="820"/>
      <c r="AH116" s="820"/>
      <c r="AI116" s="844" t="s">
        <v>669</v>
      </c>
      <c r="AJ116" s="92"/>
      <c r="AK116" s="1352"/>
      <c r="AL116" s="1352"/>
      <c r="AM116" s="175" t="s">
        <v>25</v>
      </c>
      <c r="AN116" s="350"/>
      <c r="AR116" s="18"/>
    </row>
    <row r="117" spans="1:65" ht="11.25" customHeight="1">
      <c r="B117" s="349"/>
      <c r="C117" s="125"/>
      <c r="D117" s="155"/>
      <c r="E117" s="1350"/>
      <c r="F117" s="1350"/>
      <c r="G117" s="1350"/>
      <c r="H117" s="1350"/>
      <c r="I117" s="1350"/>
      <c r="J117" s="1350"/>
      <c r="K117" s="1350"/>
      <c r="L117" s="1350"/>
      <c r="M117" s="1350"/>
      <c r="N117" s="1350"/>
      <c r="O117" s="1350"/>
      <c r="P117" s="1350"/>
      <c r="Q117" s="1350"/>
      <c r="R117" s="1350"/>
      <c r="S117" s="1350"/>
      <c r="T117" s="1350"/>
      <c r="U117" s="403"/>
      <c r="W117" s="323" t="s">
        <v>670</v>
      </c>
      <c r="X117" s="311"/>
      <c r="Y117" s="1500"/>
      <c r="Z117" s="878" t="s">
        <v>13</v>
      </c>
      <c r="AA117" s="878"/>
      <c r="AB117" s="878"/>
      <c r="AC117" s="878"/>
      <c r="AD117" s="878"/>
      <c r="AE117" s="878"/>
      <c r="AF117" s="878"/>
      <c r="AG117" s="878"/>
      <c r="AH117" s="878"/>
      <c r="AI117" s="877"/>
      <c r="AJ117" s="878"/>
      <c r="AK117" s="1501"/>
      <c r="AL117" s="1501"/>
      <c r="AM117" s="1471" t="s">
        <v>27</v>
      </c>
      <c r="AN117" s="1493"/>
      <c r="AO117" s="988" t="s">
        <v>154</v>
      </c>
      <c r="AP117" s="988"/>
      <c r="AQ117" s="989">
        <v>1017</v>
      </c>
      <c r="AR117" s="18"/>
      <c r="AS117" s="1324"/>
    </row>
    <row r="118" spans="1:65" ht="6" customHeight="1">
      <c r="A118" s="5"/>
      <c r="B118" s="243"/>
      <c r="C118" s="5"/>
      <c r="D118" s="6"/>
      <c r="E118" s="71"/>
      <c r="F118" s="71"/>
      <c r="G118" s="71"/>
      <c r="H118" s="71"/>
      <c r="I118" s="71"/>
      <c r="J118" s="71"/>
      <c r="K118" s="71"/>
      <c r="L118" s="71"/>
      <c r="M118" s="71"/>
      <c r="N118" s="71"/>
      <c r="O118" s="71"/>
      <c r="P118" s="71"/>
      <c r="Q118" s="71"/>
      <c r="R118" s="71"/>
      <c r="S118" s="71"/>
      <c r="T118" s="71"/>
      <c r="U118" s="242"/>
      <c r="V118" s="7"/>
      <c r="W118" s="310"/>
      <c r="X118" s="310"/>
      <c r="Y118" s="773"/>
      <c r="Z118" s="773"/>
      <c r="AA118" s="773"/>
      <c r="AB118" s="773"/>
      <c r="AC118" s="773"/>
      <c r="AD118" s="773"/>
      <c r="AE118" s="773"/>
      <c r="AF118" s="773"/>
      <c r="AG118" s="773"/>
      <c r="AH118" s="773"/>
      <c r="AI118" s="773"/>
      <c r="AJ118" s="773"/>
      <c r="AK118" s="773"/>
      <c r="AL118" s="773"/>
      <c r="AM118" s="1495"/>
      <c r="AN118" s="310"/>
      <c r="AO118" s="761"/>
      <c r="AP118" s="310"/>
      <c r="AQ118" s="1496"/>
      <c r="AR118" s="7"/>
    </row>
    <row r="119" spans="1:65" ht="6" customHeight="1">
      <c r="D119" s="4"/>
      <c r="E119" s="24"/>
      <c r="F119" s="24"/>
      <c r="G119" s="24"/>
      <c r="H119" s="24"/>
      <c r="I119" s="24"/>
      <c r="J119" s="24"/>
      <c r="K119" s="24"/>
      <c r="L119" s="24"/>
      <c r="M119" s="24"/>
      <c r="N119" s="24"/>
      <c r="O119" s="24"/>
      <c r="P119" s="24"/>
      <c r="Q119" s="24"/>
      <c r="R119" s="24"/>
      <c r="S119" s="24"/>
      <c r="T119" s="24"/>
      <c r="U119" s="250"/>
      <c r="Y119" s="15"/>
      <c r="Z119" s="15"/>
      <c r="AA119" s="15"/>
      <c r="AB119" s="15"/>
      <c r="AC119" s="15"/>
      <c r="AD119" s="15"/>
      <c r="AE119" s="15"/>
      <c r="AF119" s="15"/>
      <c r="AG119" s="15"/>
      <c r="AH119" s="15"/>
      <c r="AI119" s="15"/>
      <c r="AJ119" s="15"/>
      <c r="AK119" s="15"/>
      <c r="AL119" s="15"/>
      <c r="AM119" s="175"/>
      <c r="AO119" s="4"/>
      <c r="AP119" s="1"/>
      <c r="AQ119" s="100"/>
    </row>
    <row r="120" spans="1:65" ht="11.25" customHeight="1">
      <c r="A120" s="332"/>
      <c r="B120" s="349">
        <v>1014</v>
      </c>
      <c r="D120" s="4"/>
      <c r="E120" s="1774" t="str">
        <f ca="1">VLOOKUP(INDIRECT(ADDRESS(ROW(),COLUMN()-3)),INDIRECT("translations[[Question Num]:["&amp; Language_Selected &amp;"]]"),MATCH(Language_Selected,Language_Options,0)+1,FALSE)</f>
        <v>Do you maintain a cold-chain temperature monitoring chart?</v>
      </c>
      <c r="F120" s="1774"/>
      <c r="G120" s="1774"/>
      <c r="H120" s="1774"/>
      <c r="I120" s="1774"/>
      <c r="J120" s="1774"/>
      <c r="K120" s="1774"/>
      <c r="L120" s="1774"/>
      <c r="M120" s="1774"/>
      <c r="N120" s="1774"/>
      <c r="O120" s="1774"/>
      <c r="P120" s="1774"/>
      <c r="Q120" s="1774"/>
      <c r="R120" s="1774"/>
      <c r="S120" s="1774"/>
      <c r="T120" s="1774"/>
      <c r="U120" s="403"/>
      <c r="W120" s="1" t="s">
        <v>129</v>
      </c>
      <c r="Y120" s="15" t="s">
        <v>13</v>
      </c>
      <c r="Z120" s="15"/>
      <c r="AA120" s="15"/>
      <c r="AB120" s="15"/>
      <c r="AC120" s="15"/>
      <c r="AD120" s="15"/>
      <c r="AE120" s="15"/>
      <c r="AF120" s="15"/>
      <c r="AG120" s="15"/>
      <c r="AH120" s="15"/>
      <c r="AI120" s="15"/>
      <c r="AJ120" s="15"/>
      <c r="AK120" s="15"/>
      <c r="AL120" s="15"/>
      <c r="AM120" s="18" t="s">
        <v>21</v>
      </c>
      <c r="AN120" s="46"/>
    </row>
    <row r="121" spans="1:65" ht="11.25" customHeight="1">
      <c r="D121" s="4"/>
      <c r="E121" s="1774"/>
      <c r="F121" s="1774"/>
      <c r="G121" s="1774"/>
      <c r="H121" s="1774"/>
      <c r="I121" s="1774"/>
      <c r="J121" s="1774"/>
      <c r="K121" s="1774"/>
      <c r="L121" s="1774"/>
      <c r="M121" s="1774"/>
      <c r="N121" s="1774"/>
      <c r="O121" s="1774"/>
      <c r="P121" s="1774"/>
      <c r="Q121" s="1774"/>
      <c r="R121" s="1774"/>
      <c r="S121" s="1774"/>
      <c r="T121" s="1774"/>
      <c r="U121" s="403"/>
      <c r="W121" s="1" t="s">
        <v>130</v>
      </c>
      <c r="Y121" s="15" t="s">
        <v>13</v>
      </c>
      <c r="Z121" s="15"/>
      <c r="AA121" s="15"/>
      <c r="AB121" s="15"/>
      <c r="AC121" s="15"/>
      <c r="AD121" s="15"/>
      <c r="AE121" s="15"/>
      <c r="AF121" s="15"/>
      <c r="AG121" s="15"/>
      <c r="AH121" s="15"/>
      <c r="AI121" s="15"/>
      <c r="AJ121" s="15"/>
      <c r="AK121" s="15"/>
      <c r="AL121" s="15"/>
      <c r="AM121" s="18" t="s">
        <v>23</v>
      </c>
      <c r="AN121" s="46"/>
      <c r="AO121" s="17" t="s">
        <v>154</v>
      </c>
      <c r="AQ121" s="194">
        <v>1017</v>
      </c>
    </row>
    <row r="122" spans="1:65" ht="6" customHeight="1">
      <c r="A122" s="5"/>
      <c r="B122" s="243"/>
      <c r="C122" s="5"/>
      <c r="D122" s="6"/>
      <c r="E122" s="71"/>
      <c r="F122" s="71"/>
      <c r="G122" s="71"/>
      <c r="H122" s="71"/>
      <c r="I122" s="71"/>
      <c r="J122" s="71"/>
      <c r="K122" s="71"/>
      <c r="L122" s="71"/>
      <c r="M122" s="71"/>
      <c r="N122" s="71"/>
      <c r="O122" s="71"/>
      <c r="P122" s="71"/>
      <c r="Q122" s="71"/>
      <c r="R122" s="71"/>
      <c r="S122" s="71"/>
      <c r="T122" s="71"/>
      <c r="U122" s="242"/>
      <c r="V122" s="7"/>
      <c r="W122" s="7"/>
      <c r="X122" s="7"/>
      <c r="Y122" s="53"/>
      <c r="Z122" s="53"/>
      <c r="AA122" s="53"/>
      <c r="AB122" s="53"/>
      <c r="AC122" s="53"/>
      <c r="AD122" s="53"/>
      <c r="AE122" s="53"/>
      <c r="AF122" s="53"/>
      <c r="AG122" s="53"/>
      <c r="AH122" s="53"/>
      <c r="AI122" s="53"/>
      <c r="AJ122" s="53"/>
      <c r="AK122" s="53"/>
      <c r="AL122" s="53"/>
      <c r="AM122" s="351"/>
      <c r="AN122" s="7"/>
      <c r="AO122" s="6"/>
      <c r="AP122" s="7"/>
      <c r="AQ122" s="251"/>
      <c r="AR122" s="7"/>
    </row>
    <row r="123" spans="1:65" ht="6" customHeight="1">
      <c r="D123" s="4"/>
      <c r="E123" s="24"/>
      <c r="F123" s="24"/>
      <c r="G123" s="24"/>
      <c r="H123" s="24"/>
      <c r="I123" s="24"/>
      <c r="J123" s="24"/>
      <c r="K123" s="24"/>
      <c r="L123" s="24"/>
      <c r="M123" s="24"/>
      <c r="N123" s="24"/>
      <c r="O123" s="24"/>
      <c r="P123" s="24"/>
      <c r="Q123" s="24"/>
      <c r="R123" s="24"/>
      <c r="S123" s="24"/>
      <c r="T123" s="24"/>
      <c r="U123" s="250"/>
      <c r="Y123" s="15"/>
      <c r="Z123" s="15"/>
      <c r="AA123" s="15"/>
      <c r="AB123" s="15"/>
      <c r="AC123" s="15"/>
      <c r="AD123" s="15"/>
      <c r="AE123" s="15"/>
      <c r="AF123" s="15"/>
      <c r="AG123" s="15"/>
      <c r="AH123" s="15"/>
      <c r="AI123" s="15"/>
      <c r="AJ123" s="15"/>
      <c r="AK123" s="15"/>
      <c r="AL123" s="15"/>
      <c r="AM123" s="175"/>
      <c r="AO123" s="4"/>
      <c r="AP123" s="1"/>
      <c r="AQ123" s="194"/>
    </row>
    <row r="124" spans="1:65" ht="11.25" customHeight="1">
      <c r="A124" s="332"/>
      <c r="B124" s="349">
        <v>1015</v>
      </c>
      <c r="D124" s="4"/>
      <c r="E124" s="1774" t="str">
        <f ca="1">VLOOKUP(INDIRECT(ADDRESS(ROW(),COLUMN()-3)),INDIRECT("translations[[Question Num]:["&amp; Language_Selected &amp;"]]"),MATCH(Language_Selected,Language_Options,0)+1,FALSE)</f>
        <v>May I see the cold-chain temperature monitoring chart?</v>
      </c>
      <c r="F124" s="1774"/>
      <c r="G124" s="1774"/>
      <c r="H124" s="1774"/>
      <c r="I124" s="1774"/>
      <c r="J124" s="1774"/>
      <c r="K124" s="1774"/>
      <c r="L124" s="1774"/>
      <c r="M124" s="1774"/>
      <c r="N124" s="1774"/>
      <c r="O124" s="1774"/>
      <c r="P124" s="1774"/>
      <c r="Q124" s="1774"/>
      <c r="R124" s="1774"/>
      <c r="S124" s="1774"/>
      <c r="T124" s="1774"/>
      <c r="U124" s="403"/>
      <c r="W124" s="24" t="s">
        <v>81</v>
      </c>
      <c r="X124" s="24"/>
      <c r="Y124" s="24"/>
      <c r="Z124" s="24"/>
      <c r="AA124" s="24"/>
      <c r="AB124" s="24"/>
      <c r="AC124" s="15" t="s">
        <v>13</v>
      </c>
      <c r="AD124" s="15"/>
      <c r="AE124" s="15"/>
      <c r="AF124" s="15"/>
      <c r="AG124" s="15"/>
      <c r="AH124" s="15"/>
      <c r="AI124" s="15"/>
      <c r="AJ124" s="15"/>
      <c r="AK124" s="15"/>
      <c r="AL124" s="15"/>
      <c r="AM124" s="175" t="s">
        <v>21</v>
      </c>
      <c r="AO124" s="341"/>
      <c r="AQ124" s="194"/>
    </row>
    <row r="125" spans="1:65" ht="11.25" customHeight="1">
      <c r="D125" s="4"/>
      <c r="E125" s="1774"/>
      <c r="F125" s="1774"/>
      <c r="G125" s="1774"/>
      <c r="H125" s="1774"/>
      <c r="I125" s="1774"/>
      <c r="J125" s="1774"/>
      <c r="K125" s="1774"/>
      <c r="L125" s="1774"/>
      <c r="M125" s="1774"/>
      <c r="N125" s="1774"/>
      <c r="O125" s="1774"/>
      <c r="P125" s="1774"/>
      <c r="Q125" s="1774"/>
      <c r="R125" s="1774"/>
      <c r="S125" s="1774"/>
      <c r="T125" s="1774"/>
      <c r="U125" s="403"/>
      <c r="W125" s="24" t="s">
        <v>282</v>
      </c>
      <c r="X125" s="24"/>
      <c r="Y125" s="24"/>
      <c r="Z125" s="24"/>
      <c r="AA125" s="24"/>
      <c r="AB125" s="24"/>
      <c r="AC125" s="24"/>
      <c r="AD125" s="24"/>
      <c r="AE125" s="24"/>
      <c r="AF125" s="24"/>
      <c r="AG125" s="24"/>
      <c r="AH125" s="15" t="s">
        <v>13</v>
      </c>
      <c r="AI125" s="15"/>
      <c r="AJ125" s="15"/>
      <c r="AK125" s="15"/>
      <c r="AL125" s="15"/>
      <c r="AM125" s="175" t="s">
        <v>23</v>
      </c>
      <c r="AO125" s="341"/>
      <c r="AQ125" s="194">
        <v>1017</v>
      </c>
    </row>
    <row r="126" spans="1:65" ht="6" customHeight="1">
      <c r="A126" s="5"/>
      <c r="B126" s="243"/>
      <c r="C126" s="5"/>
      <c r="D126" s="6"/>
      <c r="E126" s="71"/>
      <c r="F126" s="71"/>
      <c r="G126" s="71"/>
      <c r="H126" s="71"/>
      <c r="I126" s="71"/>
      <c r="J126" s="71"/>
      <c r="K126" s="71"/>
      <c r="L126" s="71"/>
      <c r="M126" s="71"/>
      <c r="N126" s="71"/>
      <c r="O126" s="71"/>
      <c r="P126" s="71"/>
      <c r="Q126" s="71"/>
      <c r="R126" s="71"/>
      <c r="S126" s="71"/>
      <c r="T126" s="71"/>
      <c r="U126" s="242"/>
      <c r="V126" s="7"/>
      <c r="W126" s="7"/>
      <c r="X126" s="7"/>
      <c r="Y126" s="53"/>
      <c r="Z126" s="53"/>
      <c r="AA126" s="53"/>
      <c r="AB126" s="53"/>
      <c r="AC126" s="53"/>
      <c r="AD126" s="53"/>
      <c r="AE126" s="53"/>
      <c r="AF126" s="53"/>
      <c r="AG126" s="53"/>
      <c r="AH126" s="53"/>
      <c r="AI126" s="53"/>
      <c r="AJ126" s="53"/>
      <c r="AK126" s="53"/>
      <c r="AL126" s="53"/>
      <c r="AM126" s="351"/>
      <c r="AN126" s="7"/>
      <c r="AO126" s="6"/>
      <c r="AP126" s="7"/>
      <c r="AQ126" s="104"/>
      <c r="AR126" s="7"/>
    </row>
    <row r="127" spans="1:65" ht="6" customHeight="1">
      <c r="D127" s="4"/>
      <c r="E127" s="24"/>
      <c r="F127" s="24"/>
      <c r="G127" s="24"/>
      <c r="H127" s="24"/>
      <c r="I127" s="24"/>
      <c r="J127" s="24"/>
      <c r="K127" s="24"/>
      <c r="L127" s="24"/>
      <c r="M127" s="24"/>
      <c r="N127" s="24"/>
      <c r="O127" s="24"/>
      <c r="P127" s="24"/>
      <c r="Q127" s="24"/>
      <c r="R127" s="24"/>
      <c r="S127" s="24"/>
      <c r="T127" s="24"/>
      <c r="U127" s="250"/>
      <c r="Y127" s="15"/>
      <c r="Z127" s="15"/>
      <c r="AA127" s="15"/>
      <c r="AB127" s="15"/>
      <c r="AC127" s="15"/>
      <c r="AD127" s="15"/>
      <c r="AE127" s="15"/>
      <c r="AF127" s="15"/>
      <c r="AG127" s="15"/>
      <c r="AH127" s="15"/>
      <c r="AI127" s="15"/>
      <c r="AJ127" s="15"/>
      <c r="AK127" s="15"/>
      <c r="AL127" s="15"/>
      <c r="AM127" s="175"/>
      <c r="AO127" s="4"/>
      <c r="AP127" s="1"/>
      <c r="AQ127" s="100"/>
    </row>
    <row r="128" spans="1:65" ht="11.25" customHeight="1">
      <c r="A128" s="332"/>
      <c r="B128" s="349">
        <v>1016</v>
      </c>
      <c r="D128" s="4"/>
      <c r="E128" s="1769" t="str">
        <f ca="1">VLOOKUP(INDIRECT(ADDRESS(ROW(),COLUMN()-3)),INDIRECT("translations[[Question Num]:["&amp; Language_Selected &amp;"]]"),MATCH(Language_Selected,Language_Options,0)+1,FALSE)</f>
        <v>CHECK WHETHER THE TEMPERATURE RECORD WAS COMPLETED TWICE DAILY FOR EACH OF THE PAST 30 DAYS, INCLUDING WEEKENDS AND PUBLIC HOLIDAYS.</v>
      </c>
      <c r="F128" s="1769"/>
      <c r="G128" s="1769"/>
      <c r="H128" s="1769"/>
      <c r="I128" s="1769"/>
      <c r="J128" s="1769"/>
      <c r="K128" s="1769"/>
      <c r="L128" s="1769"/>
      <c r="M128" s="1769"/>
      <c r="N128" s="1769"/>
      <c r="O128" s="1769"/>
      <c r="P128" s="1769"/>
      <c r="Q128" s="1769"/>
      <c r="R128" s="1769"/>
      <c r="S128" s="1769"/>
      <c r="T128" s="1769"/>
      <c r="U128" s="403"/>
      <c r="W128" s="836" t="s">
        <v>671</v>
      </c>
      <c r="X128" s="836"/>
      <c r="Y128" s="836"/>
      <c r="Z128" s="836"/>
      <c r="AA128" s="836"/>
      <c r="AB128" s="836"/>
      <c r="AC128" s="836"/>
      <c r="AD128" s="836"/>
      <c r="AE128" s="836"/>
      <c r="AF128" s="15" t="s">
        <v>13</v>
      </c>
      <c r="AG128" s="15"/>
      <c r="AH128" s="15"/>
      <c r="AI128" s="15"/>
      <c r="AJ128" s="15"/>
      <c r="AK128" s="15"/>
      <c r="AL128" s="15"/>
      <c r="AM128" s="18" t="s">
        <v>21</v>
      </c>
      <c r="AN128" s="350"/>
      <c r="AQ128" s="100"/>
    </row>
    <row r="129" spans="1:45" ht="11.25" customHeight="1">
      <c r="D129" s="4"/>
      <c r="E129" s="1769"/>
      <c r="F129" s="1769"/>
      <c r="G129" s="1769"/>
      <c r="H129" s="1769"/>
      <c r="I129" s="1769"/>
      <c r="J129" s="1769"/>
      <c r="K129" s="1769"/>
      <c r="L129" s="1769"/>
      <c r="M129" s="1769"/>
      <c r="N129" s="1769"/>
      <c r="O129" s="1769"/>
      <c r="P129" s="1769"/>
      <c r="Q129" s="1769"/>
      <c r="R129" s="1769"/>
      <c r="S129" s="1769"/>
      <c r="T129" s="1769"/>
      <c r="U129" s="403"/>
      <c r="W129" s="836" t="s">
        <v>672</v>
      </c>
      <c r="X129" s="836"/>
      <c r="Y129" s="836"/>
      <c r="Z129" s="836"/>
      <c r="AA129" s="836"/>
      <c r="AB129" s="836"/>
      <c r="AC129" s="836"/>
      <c r="AD129" s="836"/>
      <c r="AE129" s="836"/>
      <c r="AF129" s="836"/>
      <c r="AG129" s="15" t="s">
        <v>13</v>
      </c>
      <c r="AH129" s="15"/>
      <c r="AI129" s="15"/>
      <c r="AJ129" s="15"/>
      <c r="AK129" s="15"/>
      <c r="AL129" s="15"/>
      <c r="AM129" s="18" t="s">
        <v>23</v>
      </c>
      <c r="AN129" s="350"/>
      <c r="AQ129" s="100"/>
    </row>
    <row r="130" spans="1:45" ht="11.25" customHeight="1">
      <c r="D130" s="4"/>
      <c r="E130" s="1769"/>
      <c r="F130" s="1769"/>
      <c r="G130" s="1769"/>
      <c r="H130" s="1769"/>
      <c r="I130" s="1769"/>
      <c r="J130" s="1769"/>
      <c r="K130" s="1769"/>
      <c r="L130" s="1769"/>
      <c r="M130" s="1769"/>
      <c r="N130" s="1769"/>
      <c r="O130" s="1769"/>
      <c r="P130" s="1769"/>
      <c r="Q130" s="1769"/>
      <c r="R130" s="1769"/>
      <c r="S130" s="1769"/>
      <c r="T130" s="1769"/>
      <c r="U130" s="403"/>
      <c r="W130" s="15"/>
      <c r="X130" s="15"/>
      <c r="Y130" s="15"/>
      <c r="Z130" s="15"/>
      <c r="AA130" s="15"/>
      <c r="AB130" s="15"/>
      <c r="AC130" s="15"/>
      <c r="AD130" s="15"/>
      <c r="AE130" s="15"/>
      <c r="AF130" s="15"/>
      <c r="AG130" s="15"/>
      <c r="AH130" s="15"/>
      <c r="AI130" s="15"/>
      <c r="AJ130" s="15"/>
      <c r="AK130" s="15"/>
      <c r="AL130" s="15"/>
      <c r="AM130" s="18"/>
      <c r="AN130" s="350"/>
      <c r="AQ130" s="100"/>
    </row>
    <row r="131" spans="1:45" ht="11.25" customHeight="1">
      <c r="D131" s="4"/>
      <c r="E131" s="1769"/>
      <c r="F131" s="1769"/>
      <c r="G131" s="1769"/>
      <c r="H131" s="1769"/>
      <c r="I131" s="1769"/>
      <c r="J131" s="1769"/>
      <c r="K131" s="1769"/>
      <c r="L131" s="1769"/>
      <c r="M131" s="1769"/>
      <c r="N131" s="1769"/>
      <c r="O131" s="1769"/>
      <c r="P131" s="1769"/>
      <c r="Q131" s="1769"/>
      <c r="R131" s="1769"/>
      <c r="S131" s="1769"/>
      <c r="T131" s="1769"/>
      <c r="U131" s="403"/>
      <c r="W131" s="15"/>
      <c r="X131" s="15"/>
      <c r="Y131" s="15"/>
      <c r="Z131" s="15"/>
      <c r="AA131" s="15"/>
      <c r="AB131" s="15"/>
      <c r="AC131" s="15"/>
      <c r="AD131" s="15"/>
      <c r="AE131" s="15"/>
      <c r="AF131" s="15"/>
      <c r="AG131" s="15"/>
      <c r="AH131" s="15"/>
      <c r="AI131" s="15"/>
      <c r="AJ131" s="15"/>
      <c r="AK131" s="15"/>
      <c r="AL131" s="15"/>
      <c r="AM131" s="18"/>
      <c r="AN131" s="350"/>
      <c r="AQ131" s="100"/>
    </row>
    <row r="132" spans="1:45" ht="11.25" customHeight="1">
      <c r="D132" s="4"/>
      <c r="E132" s="1769"/>
      <c r="F132" s="1769"/>
      <c r="G132" s="1769"/>
      <c r="H132" s="1769"/>
      <c r="I132" s="1769"/>
      <c r="J132" s="1769"/>
      <c r="K132" s="1769"/>
      <c r="L132" s="1769"/>
      <c r="M132" s="1769"/>
      <c r="N132" s="1769"/>
      <c r="O132" s="1769"/>
      <c r="P132" s="1769"/>
      <c r="Q132" s="1769"/>
      <c r="R132" s="1769"/>
      <c r="S132" s="1769"/>
      <c r="T132" s="1769"/>
      <c r="U132" s="403"/>
      <c r="W132" s="15"/>
      <c r="X132" s="15"/>
      <c r="Y132" s="15"/>
      <c r="Z132" s="15"/>
      <c r="AA132" s="15"/>
      <c r="AB132" s="15"/>
      <c r="AC132" s="15"/>
      <c r="AD132" s="15"/>
      <c r="AE132" s="15"/>
      <c r="AF132" s="15"/>
      <c r="AG132" s="15"/>
      <c r="AH132" s="15"/>
      <c r="AI132" s="15"/>
      <c r="AJ132" s="15"/>
      <c r="AK132" s="15"/>
      <c r="AL132" s="15"/>
      <c r="AM132" s="18"/>
      <c r="AN132" s="350"/>
      <c r="AQ132" s="100"/>
    </row>
    <row r="133" spans="1:45" ht="11.25" customHeight="1">
      <c r="D133" s="4"/>
      <c r="E133" s="1769"/>
      <c r="F133" s="1769"/>
      <c r="G133" s="1769"/>
      <c r="H133" s="1769"/>
      <c r="I133" s="1769"/>
      <c r="J133" s="1769"/>
      <c r="K133" s="1769"/>
      <c r="L133" s="1769"/>
      <c r="M133" s="1769"/>
      <c r="N133" s="1769"/>
      <c r="O133" s="1769"/>
      <c r="P133" s="1769"/>
      <c r="Q133" s="1769"/>
      <c r="R133" s="1769"/>
      <c r="S133" s="1769"/>
      <c r="T133" s="1769"/>
      <c r="U133" s="403"/>
      <c r="X133" s="15"/>
      <c r="Y133" s="15"/>
      <c r="Z133" s="15"/>
      <c r="AA133" s="15"/>
      <c r="AB133" s="15"/>
      <c r="AC133" s="15"/>
      <c r="AD133" s="15"/>
      <c r="AE133" s="15"/>
      <c r="AF133" s="15"/>
      <c r="AG133" s="15"/>
      <c r="AH133" s="15"/>
      <c r="AI133" s="15"/>
      <c r="AJ133" s="15"/>
      <c r="AK133" s="15"/>
      <c r="AN133" s="46"/>
      <c r="AQ133" s="100"/>
    </row>
    <row r="134" spans="1:45" ht="6" customHeight="1">
      <c r="A134" s="5"/>
      <c r="B134" s="243"/>
      <c r="C134" s="5"/>
      <c r="D134" s="6"/>
      <c r="E134" s="71"/>
      <c r="F134" s="71"/>
      <c r="G134" s="71"/>
      <c r="H134" s="71"/>
      <c r="I134" s="71"/>
      <c r="J134" s="71"/>
      <c r="K134" s="71"/>
      <c r="L134" s="71"/>
      <c r="M134" s="71"/>
      <c r="N134" s="71"/>
      <c r="O134" s="71"/>
      <c r="P134" s="71"/>
      <c r="Q134" s="71"/>
      <c r="R134" s="71"/>
      <c r="S134" s="71"/>
      <c r="T134" s="71"/>
      <c r="U134" s="242"/>
      <c r="V134" s="7"/>
      <c r="W134" s="7"/>
      <c r="X134" s="7"/>
      <c r="Y134" s="53"/>
      <c r="Z134" s="53"/>
      <c r="AA134" s="53"/>
      <c r="AB134" s="53"/>
      <c r="AC134" s="53"/>
      <c r="AD134" s="53"/>
      <c r="AE134" s="53"/>
      <c r="AF134" s="53"/>
      <c r="AG134" s="53"/>
      <c r="AH134" s="53"/>
      <c r="AI134" s="53"/>
      <c r="AJ134" s="53"/>
      <c r="AK134" s="53"/>
      <c r="AL134" s="53"/>
      <c r="AM134" s="351"/>
      <c r="AN134" s="7"/>
      <c r="AO134" s="6"/>
      <c r="AP134" s="7"/>
      <c r="AQ134" s="104"/>
      <c r="AR134" s="7"/>
    </row>
    <row r="135" spans="1:45" ht="6" customHeight="1">
      <c r="A135" s="10"/>
      <c r="B135" s="247"/>
      <c r="C135" s="10"/>
      <c r="D135" s="11"/>
      <c r="E135" s="65"/>
      <c r="F135" s="65"/>
      <c r="G135" s="65"/>
      <c r="H135" s="65"/>
      <c r="I135" s="65"/>
      <c r="J135" s="65"/>
      <c r="K135" s="65"/>
      <c r="L135" s="65"/>
      <c r="M135" s="65"/>
      <c r="N135" s="65"/>
      <c r="O135" s="65"/>
      <c r="P135" s="65"/>
      <c r="Q135" s="65"/>
      <c r="R135" s="65"/>
      <c r="S135" s="65"/>
      <c r="T135" s="65"/>
      <c r="U135" s="250"/>
      <c r="V135" s="11"/>
      <c r="W135" s="12"/>
      <c r="X135" s="12"/>
      <c r="Y135" s="14"/>
      <c r="Z135" s="14"/>
      <c r="AA135" s="14"/>
      <c r="AB135" s="14"/>
      <c r="AC135" s="14"/>
      <c r="AD135" s="1268"/>
      <c r="AE135" s="12"/>
      <c r="AF135" s="14"/>
      <c r="AG135" s="14"/>
      <c r="AH135" s="14"/>
      <c r="AI135" s="14"/>
      <c r="AJ135" s="14"/>
      <c r="AK135" s="14"/>
      <c r="AL135" s="14"/>
      <c r="AM135" s="546"/>
      <c r="AN135" s="14"/>
      <c r="AO135" s="14"/>
      <c r="AP135" s="12"/>
      <c r="AQ135" s="455"/>
      <c r="AR135" s="30"/>
    </row>
    <row r="136" spans="1:45" ht="11.25" customHeight="1">
      <c r="A136" s="332"/>
      <c r="B136" s="349">
        <v>1017</v>
      </c>
      <c r="C136" s="282"/>
      <c r="D136" s="155"/>
      <c r="E136" s="1733" t="str">
        <f ca="1">VLOOKUP(INDIRECT(ADDRESS(ROW(),COLUMN()-3)),INDIRECT("translations[[Question Num]:["&amp; Language_Selected &amp;"]]"),MATCH(Language_Selected,Language_Options,0)+1,FALSE)</f>
        <v>Please tell me if each of the following vaccines is available in the facility today. If available, I would like to see it.
READ OUT EACH ITEM LISTED IN CAPITAL LETTERS.
IF AVAILABLE, CHECK TO SEE IF AT LEAST ONE IS VALID (NOT EXPIRED, VVM CHANGED, NOT FROZEN).
DPT+HepB+Hib (PENTAVALENT)</v>
      </c>
      <c r="F136" s="1733"/>
      <c r="G136" s="1733"/>
      <c r="H136" s="1733"/>
      <c r="I136" s="1733"/>
      <c r="J136" s="1733"/>
      <c r="K136" s="1733"/>
      <c r="L136" s="1733"/>
      <c r="M136" s="1733"/>
      <c r="N136" s="1733"/>
      <c r="O136" s="1733"/>
      <c r="P136" s="1733"/>
      <c r="Q136" s="1733"/>
      <c r="R136" s="1733"/>
      <c r="S136" s="1733"/>
      <c r="T136" s="1733"/>
      <c r="U136" s="315"/>
      <c r="V136" s="1788" t="s">
        <v>597</v>
      </c>
      <c r="W136" s="1789"/>
      <c r="X136" s="1789"/>
      <c r="Y136" s="1789"/>
      <c r="Z136" s="1789"/>
      <c r="AA136" s="1789"/>
      <c r="AB136" s="1789"/>
      <c r="AC136" s="1789"/>
      <c r="AD136" s="1858"/>
      <c r="AE136" s="1789" t="s">
        <v>598</v>
      </c>
      <c r="AF136" s="1789"/>
      <c r="AG136" s="1789"/>
      <c r="AH136" s="1789"/>
      <c r="AI136" s="1789"/>
      <c r="AJ136" s="1789"/>
      <c r="AK136" s="1789"/>
      <c r="AL136" s="1789"/>
      <c r="AM136" s="1789"/>
      <c r="AN136" s="1789"/>
      <c r="AO136" s="1789"/>
      <c r="AP136" s="1789"/>
      <c r="AQ136" s="1789"/>
      <c r="AR136" s="1813"/>
    </row>
    <row r="137" spans="1:45" ht="11.25" customHeight="1">
      <c r="A137" s="332"/>
      <c r="B137" s="349"/>
      <c r="C137" s="282"/>
      <c r="D137" s="155"/>
      <c r="E137" s="1733"/>
      <c r="F137" s="1733"/>
      <c r="G137" s="1733"/>
      <c r="H137" s="1733"/>
      <c r="I137" s="1733"/>
      <c r="J137" s="1733"/>
      <c r="K137" s="1733"/>
      <c r="L137" s="1733"/>
      <c r="M137" s="1733"/>
      <c r="N137" s="1733"/>
      <c r="O137" s="1733"/>
      <c r="P137" s="1733"/>
      <c r="Q137" s="1733"/>
      <c r="R137" s="1733"/>
      <c r="S137" s="1733"/>
      <c r="T137" s="1733"/>
      <c r="U137" s="315"/>
      <c r="V137" s="1788"/>
      <c r="W137" s="1789"/>
      <c r="X137" s="1789"/>
      <c r="Y137" s="1789"/>
      <c r="Z137" s="1789"/>
      <c r="AA137" s="1789"/>
      <c r="AB137" s="1789"/>
      <c r="AC137" s="1789"/>
      <c r="AD137" s="1858"/>
      <c r="AE137" s="1789"/>
      <c r="AF137" s="1789"/>
      <c r="AG137" s="1789"/>
      <c r="AH137" s="1789"/>
      <c r="AI137" s="1789"/>
      <c r="AJ137" s="1789"/>
      <c r="AK137" s="1789"/>
      <c r="AL137" s="1789"/>
      <c r="AM137" s="1789"/>
      <c r="AN137" s="1789"/>
      <c r="AO137" s="1789"/>
      <c r="AP137" s="1789"/>
      <c r="AQ137" s="1789"/>
      <c r="AR137" s="1813"/>
    </row>
    <row r="138" spans="1:45" ht="6" customHeight="1">
      <c r="C138" s="282"/>
      <c r="D138" s="155"/>
      <c r="E138" s="1733"/>
      <c r="F138" s="1733"/>
      <c r="G138" s="1733"/>
      <c r="H138" s="1733"/>
      <c r="I138" s="1733"/>
      <c r="J138" s="1733"/>
      <c r="K138" s="1733"/>
      <c r="L138" s="1733"/>
      <c r="M138" s="1733"/>
      <c r="N138" s="1733"/>
      <c r="O138" s="1733"/>
      <c r="P138" s="1733"/>
      <c r="Q138" s="1733"/>
      <c r="R138" s="1733"/>
      <c r="S138" s="1733"/>
      <c r="T138" s="1733"/>
      <c r="U138" s="315"/>
      <c r="V138" s="254"/>
      <c r="W138" s="196"/>
      <c r="X138" s="196"/>
      <c r="Y138" s="196"/>
      <c r="Z138" s="196"/>
      <c r="AA138" s="196"/>
      <c r="AB138" s="196"/>
      <c r="AC138" s="196"/>
      <c r="AD138" s="1265"/>
      <c r="AE138" s="196"/>
      <c r="AF138" s="196"/>
      <c r="AG138" s="196"/>
      <c r="AH138" s="196"/>
      <c r="AI138" s="196"/>
      <c r="AJ138" s="196"/>
      <c r="AK138" s="196"/>
      <c r="AL138" s="196"/>
      <c r="AM138" s="196"/>
      <c r="AN138" s="196"/>
      <c r="AO138" s="196"/>
      <c r="AP138" s="196"/>
      <c r="AQ138" s="243"/>
      <c r="AR138" s="460"/>
    </row>
    <row r="139" spans="1:45" ht="6" customHeight="1">
      <c r="C139" s="282"/>
      <c r="D139" s="155"/>
      <c r="E139" s="1733"/>
      <c r="F139" s="1733"/>
      <c r="G139" s="1733"/>
      <c r="H139" s="1733"/>
      <c r="I139" s="1733"/>
      <c r="J139" s="1733"/>
      <c r="K139" s="1733"/>
      <c r="L139" s="1733"/>
      <c r="M139" s="1733"/>
      <c r="N139" s="1733"/>
      <c r="O139" s="1733"/>
      <c r="P139" s="1733"/>
      <c r="Q139" s="1733"/>
      <c r="R139" s="1733"/>
      <c r="S139" s="1733"/>
      <c r="T139" s="1733"/>
      <c r="U139" s="315"/>
      <c r="V139" s="256"/>
      <c r="W139" s="226"/>
      <c r="X139" s="226"/>
      <c r="Y139" s="226"/>
      <c r="Z139" s="226"/>
      <c r="AA139" s="226"/>
      <c r="AB139" s="226"/>
      <c r="AC139" s="226"/>
      <c r="AD139" s="1276"/>
      <c r="AE139" s="226"/>
      <c r="AF139" s="226"/>
      <c r="AG139" s="226"/>
      <c r="AH139" s="226"/>
      <c r="AI139" s="226"/>
      <c r="AJ139" s="226"/>
      <c r="AK139" s="226"/>
      <c r="AL139" s="226"/>
      <c r="AM139" s="226"/>
      <c r="AN139" s="226"/>
      <c r="AO139" s="226"/>
      <c r="AP139" s="226"/>
      <c r="AQ139" s="247"/>
      <c r="AR139" s="463"/>
    </row>
    <row r="140" spans="1:45" ht="11.25" customHeight="1">
      <c r="C140" s="282"/>
      <c r="D140" s="155"/>
      <c r="E140" s="1733"/>
      <c r="F140" s="1733"/>
      <c r="G140" s="1733"/>
      <c r="H140" s="1733"/>
      <c r="I140" s="1733"/>
      <c r="J140" s="1733"/>
      <c r="K140" s="1733"/>
      <c r="L140" s="1733"/>
      <c r="M140" s="1733"/>
      <c r="N140" s="1733"/>
      <c r="O140" s="1733"/>
      <c r="P140" s="1733"/>
      <c r="Q140" s="1733"/>
      <c r="R140" s="1733"/>
      <c r="S140" s="1733"/>
      <c r="T140" s="1733"/>
      <c r="U140" s="315"/>
      <c r="V140" s="1825" t="s">
        <v>560</v>
      </c>
      <c r="W140" s="1811"/>
      <c r="X140" s="1811"/>
      <c r="Y140" s="1811"/>
      <c r="Z140" s="1811" t="s">
        <v>561</v>
      </c>
      <c r="AA140" s="1811"/>
      <c r="AB140" s="1811"/>
      <c r="AC140" s="1811"/>
      <c r="AD140" s="1861"/>
      <c r="AE140" s="1811" t="s">
        <v>282</v>
      </c>
      <c r="AF140" s="1811"/>
      <c r="AG140" s="1811"/>
      <c r="AH140" s="1811"/>
      <c r="AI140" s="1811"/>
      <c r="AJ140" s="1811" t="s">
        <v>600</v>
      </c>
      <c r="AK140" s="1811"/>
      <c r="AL140" s="1811"/>
      <c r="AM140" s="1811"/>
      <c r="AN140" s="1811"/>
      <c r="AO140" s="1811" t="s">
        <v>601</v>
      </c>
      <c r="AP140" s="1811"/>
      <c r="AQ140" s="1811"/>
      <c r="AR140" s="1812"/>
      <c r="AS140" s="174"/>
    </row>
    <row r="141" spans="1:45" ht="11.25" customHeight="1">
      <c r="C141" s="282"/>
      <c r="D141" s="155"/>
      <c r="E141" s="1733"/>
      <c r="F141" s="1733"/>
      <c r="G141" s="1733"/>
      <c r="H141" s="1733"/>
      <c r="I141" s="1733"/>
      <c r="J141" s="1733"/>
      <c r="K141" s="1733"/>
      <c r="L141" s="1733"/>
      <c r="M141" s="1733"/>
      <c r="N141" s="1733"/>
      <c r="O141" s="1733"/>
      <c r="P141" s="1733"/>
      <c r="Q141" s="1733"/>
      <c r="R141" s="1733"/>
      <c r="S141" s="1733"/>
      <c r="T141" s="1733"/>
      <c r="U141" s="315"/>
      <c r="V141" s="1825"/>
      <c r="W141" s="1811"/>
      <c r="X141" s="1811"/>
      <c r="Y141" s="1811"/>
      <c r="Z141" s="1811"/>
      <c r="AA141" s="1811"/>
      <c r="AB141" s="1811"/>
      <c r="AC141" s="1811"/>
      <c r="AD141" s="1861"/>
      <c r="AE141" s="1811"/>
      <c r="AF141" s="1811"/>
      <c r="AG141" s="1811"/>
      <c r="AH141" s="1811"/>
      <c r="AI141" s="1811"/>
      <c r="AJ141" s="1811"/>
      <c r="AK141" s="1811"/>
      <c r="AL141" s="1811"/>
      <c r="AM141" s="1811"/>
      <c r="AN141" s="1811"/>
      <c r="AO141" s="1811"/>
      <c r="AP141" s="1811"/>
      <c r="AQ141" s="1811"/>
      <c r="AR141" s="1812"/>
      <c r="AS141" s="174"/>
    </row>
    <row r="142" spans="1:45" ht="11.25" customHeight="1">
      <c r="C142" s="282"/>
      <c r="D142" s="155"/>
      <c r="E142" s="1733"/>
      <c r="F142" s="1733"/>
      <c r="G142" s="1733"/>
      <c r="H142" s="1733"/>
      <c r="I142" s="1733"/>
      <c r="J142" s="1733"/>
      <c r="K142" s="1733"/>
      <c r="L142" s="1733"/>
      <c r="M142" s="1733"/>
      <c r="N142" s="1733"/>
      <c r="O142" s="1733"/>
      <c r="P142" s="1733"/>
      <c r="Q142" s="1733"/>
      <c r="R142" s="1733"/>
      <c r="S142" s="1733"/>
      <c r="T142" s="1733"/>
      <c r="U142" s="315"/>
      <c r="V142" s="1825"/>
      <c r="W142" s="1811"/>
      <c r="X142" s="1811"/>
      <c r="Y142" s="1811"/>
      <c r="Z142" s="1811"/>
      <c r="AA142" s="1811"/>
      <c r="AB142" s="1811"/>
      <c r="AC142" s="1811"/>
      <c r="AD142" s="1861"/>
      <c r="AE142" s="1811"/>
      <c r="AF142" s="1811"/>
      <c r="AG142" s="1811"/>
      <c r="AH142" s="1811"/>
      <c r="AI142" s="1811"/>
      <c r="AJ142" s="1811"/>
      <c r="AK142" s="1811"/>
      <c r="AL142" s="1811"/>
      <c r="AM142" s="1811"/>
      <c r="AN142" s="1811"/>
      <c r="AO142" s="1811"/>
      <c r="AP142" s="1811"/>
      <c r="AQ142" s="1811"/>
      <c r="AR142" s="1812"/>
      <c r="AS142" s="788"/>
    </row>
    <row r="143" spans="1:45" ht="11.25" customHeight="1">
      <c r="C143" s="282"/>
      <c r="D143" s="155"/>
      <c r="E143" s="1733"/>
      <c r="F143" s="1733"/>
      <c r="G143" s="1733"/>
      <c r="H143" s="1733"/>
      <c r="I143" s="1733"/>
      <c r="J143" s="1733"/>
      <c r="K143" s="1733"/>
      <c r="L143" s="1733"/>
      <c r="M143" s="1733"/>
      <c r="N143" s="1733"/>
      <c r="O143" s="1733"/>
      <c r="P143" s="1733"/>
      <c r="Q143" s="1733"/>
      <c r="R143" s="1733"/>
      <c r="S143" s="1733"/>
      <c r="T143" s="1733"/>
      <c r="U143" s="315"/>
      <c r="V143" s="1825"/>
      <c r="W143" s="1811"/>
      <c r="X143" s="1811"/>
      <c r="Y143" s="1811"/>
      <c r="Z143" s="1811"/>
      <c r="AA143" s="1811"/>
      <c r="AB143" s="1811"/>
      <c r="AC143" s="1811"/>
      <c r="AD143" s="1861"/>
      <c r="AE143" s="1811"/>
      <c r="AF143" s="1811"/>
      <c r="AG143" s="1811"/>
      <c r="AH143" s="1811"/>
      <c r="AI143" s="1811"/>
      <c r="AJ143" s="1811"/>
      <c r="AK143" s="1811"/>
      <c r="AL143" s="1811"/>
      <c r="AM143" s="1811"/>
      <c r="AN143" s="1811"/>
      <c r="AO143" s="1811"/>
      <c r="AP143" s="1811"/>
      <c r="AQ143" s="1811"/>
      <c r="AR143" s="1812"/>
      <c r="AS143" s="1229"/>
    </row>
    <row r="144" spans="1:45" ht="11.25" customHeight="1">
      <c r="C144" s="282"/>
      <c r="D144" s="155"/>
      <c r="E144" s="1733"/>
      <c r="F144" s="1733"/>
      <c r="G144" s="1733"/>
      <c r="H144" s="1733"/>
      <c r="I144" s="1733"/>
      <c r="J144" s="1733"/>
      <c r="K144" s="1733"/>
      <c r="L144" s="1733"/>
      <c r="M144" s="1733"/>
      <c r="N144" s="1733"/>
      <c r="O144" s="1733"/>
      <c r="P144" s="1733"/>
      <c r="Q144" s="1733"/>
      <c r="R144" s="1733"/>
      <c r="S144" s="1733"/>
      <c r="T144" s="1733"/>
      <c r="U144" s="315"/>
      <c r="V144" s="1825"/>
      <c r="W144" s="1811"/>
      <c r="X144" s="1811"/>
      <c r="Y144" s="1811"/>
      <c r="Z144" s="1811"/>
      <c r="AA144" s="1811"/>
      <c r="AB144" s="1811"/>
      <c r="AC144" s="1811"/>
      <c r="AD144" s="1861"/>
      <c r="AE144" s="1811"/>
      <c r="AF144" s="1811"/>
      <c r="AG144" s="1811"/>
      <c r="AH144" s="1811"/>
      <c r="AI144" s="1811"/>
      <c r="AJ144" s="1811"/>
      <c r="AK144" s="1811"/>
      <c r="AL144" s="1811"/>
      <c r="AM144" s="1811"/>
      <c r="AN144" s="1811"/>
      <c r="AO144" s="1811"/>
      <c r="AP144" s="1811"/>
      <c r="AQ144" s="1811"/>
      <c r="AR144" s="1812"/>
    </row>
    <row r="145" spans="1:50" ht="6" customHeight="1">
      <c r="C145" s="282"/>
      <c r="D145" s="155"/>
      <c r="E145" s="1733"/>
      <c r="F145" s="1733"/>
      <c r="G145" s="1733"/>
      <c r="H145" s="1733"/>
      <c r="I145" s="1733"/>
      <c r="J145" s="1733"/>
      <c r="K145" s="1733"/>
      <c r="L145" s="1733"/>
      <c r="M145" s="1733"/>
      <c r="N145" s="1733"/>
      <c r="O145" s="1733"/>
      <c r="P145" s="1733"/>
      <c r="Q145" s="1733"/>
      <c r="R145" s="1733"/>
      <c r="S145" s="1733"/>
      <c r="T145" s="1733"/>
      <c r="U145" s="46"/>
      <c r="V145" s="6"/>
      <c r="W145" s="7"/>
      <c r="X145" s="7"/>
      <c r="Y145" s="7"/>
      <c r="Z145" s="7"/>
      <c r="AA145" s="53"/>
      <c r="AB145" s="53"/>
      <c r="AC145" s="7"/>
      <c r="AD145" s="1274"/>
      <c r="AE145" s="53"/>
      <c r="AF145" s="53"/>
      <c r="AG145" s="53"/>
      <c r="AH145" s="53"/>
      <c r="AI145" s="53"/>
      <c r="AJ145" s="53"/>
      <c r="AK145" s="53"/>
      <c r="AL145" s="53"/>
      <c r="AM145" s="53"/>
      <c r="AN145" s="114"/>
      <c r="AO145" s="196"/>
      <c r="AP145" s="196"/>
      <c r="AQ145" s="101"/>
      <c r="AR145" s="242"/>
    </row>
    <row r="146" spans="1:50" ht="6" customHeight="1">
      <c r="C146" s="282"/>
      <c r="D146" s="155"/>
      <c r="E146" s="1733"/>
      <c r="F146" s="1733"/>
      <c r="G146" s="1733"/>
      <c r="H146" s="1733"/>
      <c r="I146" s="1733"/>
      <c r="J146" s="1733"/>
      <c r="K146" s="1733"/>
      <c r="L146" s="1733"/>
      <c r="M146" s="1733"/>
      <c r="N146" s="1733"/>
      <c r="O146" s="1733"/>
      <c r="P146" s="1733"/>
      <c r="Q146" s="1733"/>
      <c r="R146" s="1733"/>
      <c r="S146" s="1733"/>
      <c r="T146" s="1733"/>
      <c r="U146" s="350"/>
      <c r="V146" s="4"/>
      <c r="Y146" s="73"/>
      <c r="AD146" s="1282"/>
      <c r="AL146" s="1"/>
      <c r="AO146" s="1"/>
      <c r="AP146" s="1"/>
      <c r="AR146" s="350"/>
    </row>
    <row r="147" spans="1:50" ht="11.25" customHeight="1">
      <c r="B147" s="214" t="s">
        <v>131</v>
      </c>
      <c r="C147" s="282"/>
      <c r="D147" s="155"/>
      <c r="E147" s="1733"/>
      <c r="F147" s="1733"/>
      <c r="G147" s="1733"/>
      <c r="H147" s="1733"/>
      <c r="I147" s="1733"/>
      <c r="J147" s="1733"/>
      <c r="K147" s="1733"/>
      <c r="L147" s="1733"/>
      <c r="M147" s="1733"/>
      <c r="N147" s="1733"/>
      <c r="O147" s="1733"/>
      <c r="P147" s="1733"/>
      <c r="Q147" s="1733"/>
      <c r="R147" s="1733"/>
      <c r="S147" s="1733"/>
      <c r="T147" s="1733"/>
      <c r="U147" s="315"/>
      <c r="V147" s="808"/>
      <c r="W147" s="73"/>
      <c r="X147" s="537" t="s">
        <v>21</v>
      </c>
      <c r="Y147" s="73"/>
      <c r="Z147" s="336"/>
      <c r="AA147" s="336"/>
      <c r="AB147" s="537" t="s">
        <v>23</v>
      </c>
      <c r="AC147" s="73"/>
      <c r="AD147" s="1275"/>
      <c r="AE147" s="73"/>
      <c r="AF147" s="73"/>
      <c r="AG147" s="92" t="s">
        <v>25</v>
      </c>
      <c r="AH147" s="336"/>
      <c r="AI147" s="336"/>
      <c r="AJ147" s="73"/>
      <c r="AK147" s="73"/>
      <c r="AL147" s="537" t="s">
        <v>27</v>
      </c>
      <c r="AM147" s="537"/>
      <c r="AN147" s="18"/>
      <c r="AO147" s="73"/>
      <c r="AP147" s="336"/>
      <c r="AQ147" s="349" t="s">
        <v>29</v>
      </c>
      <c r="AR147" s="350"/>
    </row>
    <row r="148" spans="1:50" ht="11.25" customHeight="1">
      <c r="B148" s="214"/>
      <c r="C148" s="282"/>
      <c r="D148" s="155"/>
      <c r="E148" s="1733"/>
      <c r="F148" s="1733"/>
      <c r="G148" s="1733"/>
      <c r="H148" s="1733"/>
      <c r="I148" s="1733"/>
      <c r="J148" s="1733"/>
      <c r="K148" s="1733"/>
      <c r="L148" s="1733"/>
      <c r="M148" s="1733"/>
      <c r="N148" s="1733"/>
      <c r="O148" s="1733"/>
      <c r="P148" s="1733"/>
      <c r="Q148" s="1733"/>
      <c r="R148" s="1733"/>
      <c r="S148" s="1733"/>
      <c r="T148" s="1733"/>
      <c r="U148" s="315"/>
      <c r="V148" s="808"/>
      <c r="W148" s="73"/>
      <c r="X148" s="537"/>
      <c r="Y148" s="73"/>
      <c r="Z148" s="336"/>
      <c r="AA148" s="336"/>
      <c r="AB148" s="537"/>
      <c r="AC148" s="73"/>
      <c r="AD148" s="1275"/>
      <c r="AE148" s="73"/>
      <c r="AF148" s="73"/>
      <c r="AG148" s="92"/>
      <c r="AH148" s="336"/>
      <c r="AI148" s="336"/>
      <c r="AJ148" s="73"/>
      <c r="AK148" s="73"/>
      <c r="AL148" s="537"/>
      <c r="AM148" s="537"/>
      <c r="AN148" s="18"/>
      <c r="AO148" s="73"/>
      <c r="AP148" s="336"/>
      <c r="AQ148" s="349"/>
      <c r="AR148" s="350"/>
    </row>
    <row r="149" spans="1:50" ht="6" customHeight="1">
      <c r="B149" s="201"/>
      <c r="C149" s="282"/>
      <c r="D149" s="156"/>
      <c r="E149" s="7"/>
      <c r="F149" s="71"/>
      <c r="G149" s="71"/>
      <c r="H149" s="71"/>
      <c r="I149" s="71"/>
      <c r="J149" s="71"/>
      <c r="K149" s="71"/>
      <c r="L149" s="71"/>
      <c r="M149" s="71"/>
      <c r="N149" s="71"/>
      <c r="O149" s="71"/>
      <c r="P149" s="71"/>
      <c r="Q149" s="71"/>
      <c r="R149" s="71"/>
      <c r="S149" s="71"/>
      <c r="T149" s="71"/>
      <c r="U149" s="31"/>
      <c r="V149" s="949"/>
      <c r="W149" s="196"/>
      <c r="X149" s="196"/>
      <c r="Y149" s="196"/>
      <c r="Z149" s="196"/>
      <c r="AA149" s="196"/>
      <c r="AB149" s="196"/>
      <c r="AC149" s="196"/>
      <c r="AD149" s="1265"/>
      <c r="AE149" s="196"/>
      <c r="AF149" s="196"/>
      <c r="AG149" s="196"/>
      <c r="AH149" s="196"/>
      <c r="AI149" s="196"/>
      <c r="AJ149" s="196"/>
      <c r="AK149" s="196"/>
      <c r="AL149" s="196"/>
      <c r="AM149" s="196"/>
      <c r="AN149" s="114"/>
      <c r="AO149" s="196"/>
      <c r="AP149" s="196"/>
      <c r="AQ149" s="243"/>
      <c r="AR149" s="242"/>
    </row>
    <row r="150" spans="1:50" ht="6" customHeight="1">
      <c r="B150" s="201"/>
      <c r="C150" s="282"/>
      <c r="D150" s="155"/>
      <c r="F150" s="24"/>
      <c r="G150" s="24"/>
      <c r="H150" s="24"/>
      <c r="I150" s="24"/>
      <c r="J150" s="24"/>
      <c r="K150" s="24"/>
      <c r="L150" s="24"/>
      <c r="M150" s="24"/>
      <c r="N150" s="24"/>
      <c r="O150" s="24"/>
      <c r="P150" s="24"/>
      <c r="Q150" s="24"/>
      <c r="R150" s="24"/>
      <c r="S150" s="24"/>
      <c r="T150" s="24"/>
      <c r="U150" s="350"/>
      <c r="V150" s="808"/>
      <c r="W150" s="73"/>
      <c r="X150" s="73"/>
      <c r="Y150" s="73"/>
      <c r="Z150" s="73"/>
      <c r="AA150" s="73"/>
      <c r="AB150" s="73"/>
      <c r="AC150" s="73"/>
      <c r="AD150" s="1275"/>
      <c r="AE150" s="73"/>
      <c r="AF150" s="73"/>
      <c r="AG150" s="73"/>
      <c r="AH150" s="73"/>
      <c r="AI150" s="73"/>
      <c r="AJ150" s="73"/>
      <c r="AK150" s="73"/>
      <c r="AL150" s="73"/>
      <c r="AM150" s="73"/>
      <c r="AN150" s="18"/>
      <c r="AO150" s="73"/>
      <c r="AP150" s="73"/>
      <c r="AQ150" s="190"/>
      <c r="AR150" s="350"/>
    </row>
    <row r="151" spans="1:50" ht="11.25" customHeight="1">
      <c r="A151" s="313"/>
      <c r="B151" s="926" t="s">
        <v>132</v>
      </c>
      <c r="C151" s="1502"/>
      <c r="D151" s="1503"/>
      <c r="E151" s="1801" t="str">
        <f ca="1">VLOOKUP(CONCATENATE($B$136&amp;"-"&amp;INDIRECT(ADDRESS(ROW(),COLUMN()-3))),INDIRECT("translations[[Question Num]:["&amp; Language_Selected &amp;"]]"),MATCH(Language_Selected,Language_Options,0)+1,FALSE)</f>
        <v>ORAL POLIO VACCINE</v>
      </c>
      <c r="F151" s="1801"/>
      <c r="G151" s="1801"/>
      <c r="H151" s="1801"/>
      <c r="I151" s="1801"/>
      <c r="J151" s="1801"/>
      <c r="K151" s="1801"/>
      <c r="L151" s="1801"/>
      <c r="M151" s="1801"/>
      <c r="N151" s="1801"/>
      <c r="O151" s="1801"/>
      <c r="P151" s="1801"/>
      <c r="Q151" s="1801"/>
      <c r="R151" s="1801"/>
      <c r="S151" s="1801"/>
      <c r="T151" s="1801"/>
      <c r="U151" s="1460"/>
      <c r="V151" s="1504"/>
      <c r="W151" s="73"/>
      <c r="X151" s="537" t="s">
        <v>21</v>
      </c>
      <c r="Y151" s="73"/>
      <c r="Z151" s="336"/>
      <c r="AA151" s="336"/>
      <c r="AB151" s="537" t="s">
        <v>23</v>
      </c>
      <c r="AC151" s="73"/>
      <c r="AD151" s="1275"/>
      <c r="AE151" s="73"/>
      <c r="AF151" s="73"/>
      <c r="AG151" s="92" t="s">
        <v>25</v>
      </c>
      <c r="AH151" s="336"/>
      <c r="AI151" s="336"/>
      <c r="AJ151" s="73"/>
      <c r="AK151" s="73"/>
      <c r="AL151" s="537" t="s">
        <v>27</v>
      </c>
      <c r="AM151" s="537"/>
      <c r="AN151" s="18"/>
      <c r="AO151" s="73"/>
      <c r="AP151" s="336"/>
      <c r="AQ151" s="349" t="s">
        <v>29</v>
      </c>
      <c r="AR151" s="350"/>
      <c r="AS151" s="1323"/>
      <c r="AT151" s="1322"/>
      <c r="AU151" s="1322"/>
      <c r="AV151" s="1322"/>
    </row>
    <row r="152" spans="1:50" ht="6" customHeight="1">
      <c r="A152" s="313"/>
      <c r="B152" s="925"/>
      <c r="C152" s="1502"/>
      <c r="D152" s="1505"/>
      <c r="E152" s="310"/>
      <c r="F152" s="772"/>
      <c r="G152" s="772"/>
      <c r="H152" s="772"/>
      <c r="I152" s="772"/>
      <c r="J152" s="772"/>
      <c r="K152" s="772"/>
      <c r="L152" s="772"/>
      <c r="M152" s="772"/>
      <c r="N152" s="772"/>
      <c r="O152" s="772"/>
      <c r="P152" s="772"/>
      <c r="Q152" s="772"/>
      <c r="R152" s="772"/>
      <c r="S152" s="772"/>
      <c r="T152" s="772"/>
      <c r="U152" s="767"/>
      <c r="V152" s="1506"/>
      <c r="W152" s="196"/>
      <c r="X152" s="196"/>
      <c r="Y152" s="196"/>
      <c r="Z152" s="196"/>
      <c r="AA152" s="196"/>
      <c r="AB152" s="196"/>
      <c r="AC152" s="196"/>
      <c r="AD152" s="1265"/>
      <c r="AE152" s="196"/>
      <c r="AF152" s="196"/>
      <c r="AG152" s="196"/>
      <c r="AH152" s="196"/>
      <c r="AI152" s="196"/>
      <c r="AJ152" s="196"/>
      <c r="AK152" s="196"/>
      <c r="AL152" s="196"/>
      <c r="AM152" s="196"/>
      <c r="AN152" s="114"/>
      <c r="AO152" s="196"/>
      <c r="AP152" s="196"/>
      <c r="AQ152" s="243"/>
      <c r="AR152" s="242"/>
    </row>
    <row r="153" spans="1:50" ht="6" customHeight="1">
      <c r="A153" s="313"/>
      <c r="B153" s="925"/>
      <c r="C153" s="1502"/>
      <c r="D153" s="1503"/>
      <c r="E153" s="109"/>
      <c r="F153" s="986"/>
      <c r="G153" s="986"/>
      <c r="H153" s="986"/>
      <c r="I153" s="986"/>
      <c r="J153" s="986"/>
      <c r="K153" s="986"/>
      <c r="L153" s="986"/>
      <c r="M153" s="986"/>
      <c r="N153" s="986"/>
      <c r="O153" s="986"/>
      <c r="P153" s="986"/>
      <c r="Q153" s="986"/>
      <c r="R153" s="986"/>
      <c r="S153" s="986"/>
      <c r="T153" s="986"/>
      <c r="U153" s="1493"/>
      <c r="V153" s="1504"/>
      <c r="W153" s="73"/>
      <c r="X153" s="73"/>
      <c r="Y153" s="73"/>
      <c r="Z153" s="73"/>
      <c r="AA153" s="73"/>
      <c r="AB153" s="73"/>
      <c r="AC153" s="73"/>
      <c r="AD153" s="1275"/>
      <c r="AE153" s="73"/>
      <c r="AF153" s="73"/>
      <c r="AG153" s="73"/>
      <c r="AH153" s="73"/>
      <c r="AI153" s="73"/>
      <c r="AJ153" s="73"/>
      <c r="AK153" s="73"/>
      <c r="AL153" s="73"/>
      <c r="AM153" s="73"/>
      <c r="AN153" s="18"/>
      <c r="AO153" s="73"/>
      <c r="AP153" s="73"/>
      <c r="AQ153" s="190"/>
      <c r="AR153" s="350"/>
    </row>
    <row r="154" spans="1:50" ht="11.25" customHeight="1">
      <c r="A154" s="313"/>
      <c r="B154" s="926" t="s">
        <v>133</v>
      </c>
      <c r="C154" s="1502"/>
      <c r="D154" s="1503"/>
      <c r="E154" s="1801" t="str">
        <f ca="1">VLOOKUP(CONCATENATE($B$136&amp;"-"&amp;INDIRECT(ADDRESS(ROW(),COLUMN()-3))),INDIRECT("translations[[Question Num]:["&amp; Language_Selected &amp;"]]"),MATCH(Language_Selected,Language_Options,0)+1,FALSE)</f>
        <v>MEASLES VACCINE AND DILUENT</v>
      </c>
      <c r="F154" s="1801"/>
      <c r="G154" s="1801"/>
      <c r="H154" s="1801"/>
      <c r="I154" s="1801"/>
      <c r="J154" s="1801"/>
      <c r="K154" s="1801"/>
      <c r="L154" s="1801"/>
      <c r="M154" s="1801"/>
      <c r="N154" s="1801"/>
      <c r="O154" s="1801"/>
      <c r="P154" s="1801"/>
      <c r="Q154" s="1801"/>
      <c r="R154" s="1801"/>
      <c r="S154" s="1801"/>
      <c r="T154" s="1801"/>
      <c r="U154" s="1460"/>
      <c r="V154" s="1504"/>
      <c r="W154" s="73"/>
      <c r="X154" s="537" t="s">
        <v>21</v>
      </c>
      <c r="Y154" s="73"/>
      <c r="Z154" s="336"/>
      <c r="AA154" s="336"/>
      <c r="AB154" s="537" t="s">
        <v>23</v>
      </c>
      <c r="AC154" s="73"/>
      <c r="AD154" s="1275"/>
      <c r="AE154" s="73"/>
      <c r="AF154" s="73"/>
      <c r="AG154" s="92" t="s">
        <v>25</v>
      </c>
      <c r="AH154" s="336"/>
      <c r="AI154" s="336"/>
      <c r="AJ154" s="73"/>
      <c r="AK154" s="73"/>
      <c r="AL154" s="537" t="s">
        <v>27</v>
      </c>
      <c r="AM154" s="537"/>
      <c r="AN154" s="18"/>
      <c r="AO154" s="73"/>
      <c r="AP154" s="336"/>
      <c r="AQ154" s="349" t="s">
        <v>29</v>
      </c>
      <c r="AR154" s="350"/>
      <c r="AS154" s="717"/>
      <c r="AT154" s="608"/>
      <c r="AU154" s="608"/>
      <c r="AV154" s="608"/>
      <c r="AW154" s="608"/>
      <c r="AX154" s="608"/>
    </row>
    <row r="155" spans="1:50" ht="11.25" customHeight="1">
      <c r="A155" s="313"/>
      <c r="B155" s="926"/>
      <c r="C155" s="1502"/>
      <c r="D155" s="1503"/>
      <c r="E155" s="1801"/>
      <c r="F155" s="1801"/>
      <c r="G155" s="1801"/>
      <c r="H155" s="1801"/>
      <c r="I155" s="1801"/>
      <c r="J155" s="1801"/>
      <c r="K155" s="1801"/>
      <c r="L155" s="1801"/>
      <c r="M155" s="1801"/>
      <c r="N155" s="1801"/>
      <c r="O155" s="1801"/>
      <c r="P155" s="1801"/>
      <c r="Q155" s="1801"/>
      <c r="R155" s="1801"/>
      <c r="S155" s="1801"/>
      <c r="T155" s="1801"/>
      <c r="U155" s="1460"/>
      <c r="V155" s="1504"/>
      <c r="W155" s="73"/>
      <c r="X155" s="537"/>
      <c r="Y155" s="73"/>
      <c r="Z155" s="336"/>
      <c r="AA155" s="336"/>
      <c r="AB155" s="537"/>
      <c r="AC155" s="73"/>
      <c r="AD155" s="1275"/>
      <c r="AE155" s="73"/>
      <c r="AF155" s="73"/>
      <c r="AG155" s="92"/>
      <c r="AH155" s="336"/>
      <c r="AI155" s="336"/>
      <c r="AJ155" s="73"/>
      <c r="AK155" s="73"/>
      <c r="AL155" s="537"/>
      <c r="AM155" s="537"/>
      <c r="AN155" s="18"/>
      <c r="AO155" s="73"/>
      <c r="AP155" s="336"/>
      <c r="AQ155" s="349"/>
      <c r="AR155" s="350"/>
      <c r="AS155" s="717"/>
      <c r="AT155" s="608"/>
      <c r="AU155" s="608"/>
      <c r="AV155" s="608"/>
      <c r="AW155" s="608"/>
      <c r="AX155" s="608"/>
    </row>
    <row r="156" spans="1:50" ht="6" customHeight="1">
      <c r="A156" s="313"/>
      <c r="B156" s="925"/>
      <c r="C156" s="1502"/>
      <c r="D156" s="1505"/>
      <c r="E156" s="310"/>
      <c r="F156" s="772"/>
      <c r="G156" s="772"/>
      <c r="H156" s="772"/>
      <c r="I156" s="772"/>
      <c r="J156" s="772"/>
      <c r="K156" s="772"/>
      <c r="L156" s="772"/>
      <c r="M156" s="772"/>
      <c r="N156" s="772"/>
      <c r="O156" s="772"/>
      <c r="P156" s="772"/>
      <c r="Q156" s="772"/>
      <c r="R156" s="772"/>
      <c r="S156" s="772"/>
      <c r="T156" s="772"/>
      <c r="U156" s="767"/>
      <c r="V156" s="1506"/>
      <c r="W156" s="196"/>
      <c r="X156" s="196"/>
      <c r="Y156" s="196"/>
      <c r="Z156" s="196"/>
      <c r="AA156" s="196"/>
      <c r="AB156" s="196"/>
      <c r="AC156" s="196"/>
      <c r="AD156" s="1265"/>
      <c r="AE156" s="196"/>
      <c r="AF156" s="196"/>
      <c r="AG156" s="196"/>
      <c r="AH156" s="196"/>
      <c r="AI156" s="196"/>
      <c r="AJ156" s="196"/>
      <c r="AK156" s="196"/>
      <c r="AL156" s="196"/>
      <c r="AM156" s="196"/>
      <c r="AN156" s="114"/>
      <c r="AO156" s="196"/>
      <c r="AP156" s="196"/>
      <c r="AQ156" s="243"/>
      <c r="AR156" s="242"/>
      <c r="AS156" s="717"/>
      <c r="AT156" s="608"/>
      <c r="AU156" s="608"/>
      <c r="AV156" s="608"/>
      <c r="AW156" s="608"/>
      <c r="AX156" s="608"/>
    </row>
    <row r="157" spans="1:50" ht="6" customHeight="1">
      <c r="A157" s="313"/>
      <c r="B157" s="925"/>
      <c r="C157" s="1502"/>
      <c r="D157" s="1503"/>
      <c r="E157" s="109"/>
      <c r="F157" s="986"/>
      <c r="G157" s="986"/>
      <c r="H157" s="986"/>
      <c r="I157" s="986"/>
      <c r="J157" s="986"/>
      <c r="K157" s="986"/>
      <c r="L157" s="986"/>
      <c r="M157" s="986"/>
      <c r="N157" s="986"/>
      <c r="O157" s="986"/>
      <c r="P157" s="986"/>
      <c r="Q157" s="986"/>
      <c r="R157" s="986"/>
      <c r="S157" s="986"/>
      <c r="T157" s="986"/>
      <c r="U157" s="1493"/>
      <c r="V157" s="1504"/>
      <c r="W157" s="73"/>
      <c r="X157" s="73"/>
      <c r="Y157" s="73"/>
      <c r="Z157" s="73"/>
      <c r="AA157" s="73"/>
      <c r="AB157" s="73"/>
      <c r="AC157" s="73"/>
      <c r="AD157" s="1275"/>
      <c r="AE157" s="73"/>
      <c r="AF157" s="73"/>
      <c r="AG157" s="73"/>
      <c r="AH157" s="73"/>
      <c r="AI157" s="73"/>
      <c r="AJ157" s="73"/>
      <c r="AK157" s="73"/>
      <c r="AL157" s="73"/>
      <c r="AM157" s="73"/>
      <c r="AN157" s="18"/>
      <c r="AO157" s="73"/>
      <c r="AP157" s="73"/>
      <c r="AQ157" s="190"/>
      <c r="AR157" s="350"/>
      <c r="AS157" s="717"/>
      <c r="AT157" s="608"/>
      <c r="AU157" s="608"/>
      <c r="AV157" s="608"/>
      <c r="AW157" s="608"/>
      <c r="AX157" s="608"/>
    </row>
    <row r="158" spans="1:50" ht="11.25" customHeight="1">
      <c r="A158" s="313"/>
      <c r="B158" s="926" t="s">
        <v>134</v>
      </c>
      <c r="C158" s="1502"/>
      <c r="D158" s="1503"/>
      <c r="E158" s="1507" t="str">
        <f ca="1">VLOOKUP(CONCATENATE($B$136&amp;"-"&amp;INDIRECT(ADDRESS(ROW(),COLUMN()-3))),INDIRECT("translations[[Question Num]:["&amp; Language_Selected &amp;"]]"),MATCH(Language_Selected,Language_Options,0)+1,FALSE)</f>
        <v>BCG VACCINE AND DILUENT</v>
      </c>
      <c r="F158" s="986"/>
      <c r="G158" s="986"/>
      <c r="H158" s="986"/>
      <c r="I158" s="986"/>
      <c r="J158" s="986"/>
      <c r="K158" s="986"/>
      <c r="L158" s="986"/>
      <c r="M158" s="986"/>
      <c r="N158" s="986"/>
      <c r="O158" s="986"/>
      <c r="P158" s="986"/>
      <c r="Q158" s="986"/>
      <c r="R158" s="986"/>
      <c r="S158" s="986"/>
      <c r="T158" s="986"/>
      <c r="U158" s="1460"/>
      <c r="V158" s="1504"/>
      <c r="W158" s="73"/>
      <c r="X158" s="537" t="s">
        <v>21</v>
      </c>
      <c r="Y158" s="73"/>
      <c r="Z158" s="336"/>
      <c r="AA158" s="336"/>
      <c r="AB158" s="537" t="s">
        <v>23</v>
      </c>
      <c r="AC158" s="73"/>
      <c r="AD158" s="1275"/>
      <c r="AE158" s="73"/>
      <c r="AF158" s="73"/>
      <c r="AG158" s="92" t="s">
        <v>25</v>
      </c>
      <c r="AH158" s="336"/>
      <c r="AI158" s="336"/>
      <c r="AJ158" s="73"/>
      <c r="AK158" s="73"/>
      <c r="AL158" s="537" t="s">
        <v>27</v>
      </c>
      <c r="AM158" s="537"/>
      <c r="AN158" s="18"/>
      <c r="AO158" s="73"/>
      <c r="AP158" s="336"/>
      <c r="AQ158" s="349" t="s">
        <v>29</v>
      </c>
      <c r="AR158" s="350"/>
      <c r="AS158" s="717"/>
      <c r="AT158" s="608"/>
      <c r="AU158" s="608"/>
      <c r="AV158" s="608"/>
      <c r="AW158" s="608"/>
      <c r="AX158" s="608"/>
    </row>
    <row r="159" spans="1:50" ht="6" customHeight="1">
      <c r="A159" s="313"/>
      <c r="B159" s="925"/>
      <c r="C159" s="1502"/>
      <c r="D159" s="1505"/>
      <c r="E159" s="310"/>
      <c r="F159" s="772"/>
      <c r="G159" s="772"/>
      <c r="H159" s="772"/>
      <c r="I159" s="772"/>
      <c r="J159" s="772"/>
      <c r="K159" s="772"/>
      <c r="L159" s="772"/>
      <c r="M159" s="772"/>
      <c r="N159" s="772"/>
      <c r="O159" s="772"/>
      <c r="P159" s="772"/>
      <c r="Q159" s="772"/>
      <c r="R159" s="772"/>
      <c r="S159" s="772"/>
      <c r="T159" s="772"/>
      <c r="U159" s="767"/>
      <c r="V159" s="1506"/>
      <c r="W159" s="196"/>
      <c r="X159" s="196"/>
      <c r="Y159" s="196"/>
      <c r="Z159" s="196"/>
      <c r="AA159" s="196"/>
      <c r="AB159" s="196"/>
      <c r="AC159" s="196"/>
      <c r="AD159" s="1265"/>
      <c r="AE159" s="196"/>
      <c r="AF159" s="196"/>
      <c r="AG159" s="196"/>
      <c r="AH159" s="196"/>
      <c r="AI159" s="196"/>
      <c r="AJ159" s="196"/>
      <c r="AK159" s="196"/>
      <c r="AL159" s="196"/>
      <c r="AM159" s="196"/>
      <c r="AN159" s="114"/>
      <c r="AO159" s="196"/>
      <c r="AP159" s="196"/>
      <c r="AQ159" s="243"/>
      <c r="AR159" s="242"/>
      <c r="AS159" s="717"/>
      <c r="AT159" s="608"/>
      <c r="AU159" s="608"/>
      <c r="AV159" s="608"/>
      <c r="AW159" s="608"/>
      <c r="AX159" s="608"/>
    </row>
    <row r="160" spans="1:50" ht="6" customHeight="1">
      <c r="A160" s="313"/>
      <c r="B160" s="925"/>
      <c r="C160" s="1502"/>
      <c r="D160" s="1503"/>
      <c r="E160" s="109"/>
      <c r="F160" s="986"/>
      <c r="G160" s="986"/>
      <c r="H160" s="986"/>
      <c r="I160" s="986"/>
      <c r="J160" s="986"/>
      <c r="K160" s="986"/>
      <c r="L160" s="986"/>
      <c r="M160" s="986"/>
      <c r="N160" s="986"/>
      <c r="O160" s="986"/>
      <c r="P160" s="986"/>
      <c r="Q160" s="986"/>
      <c r="R160" s="986"/>
      <c r="S160" s="986"/>
      <c r="T160" s="986"/>
      <c r="U160" s="1493"/>
      <c r="V160" s="1504"/>
      <c r="W160" s="73"/>
      <c r="X160" s="73"/>
      <c r="Y160" s="73"/>
      <c r="Z160" s="73"/>
      <c r="AA160" s="73"/>
      <c r="AB160" s="73"/>
      <c r="AC160" s="73"/>
      <c r="AD160" s="1275"/>
      <c r="AE160" s="73"/>
      <c r="AF160" s="73"/>
      <c r="AG160" s="73"/>
      <c r="AH160" s="73"/>
      <c r="AI160" s="73"/>
      <c r="AJ160" s="73"/>
      <c r="AK160" s="73"/>
      <c r="AL160" s="73"/>
      <c r="AM160" s="73"/>
      <c r="AN160" s="18"/>
      <c r="AO160" s="73"/>
      <c r="AP160" s="73"/>
      <c r="AQ160" s="190"/>
      <c r="AR160" s="350"/>
      <c r="AS160" s="717"/>
      <c r="AT160" s="608"/>
      <c r="AU160" s="608"/>
      <c r="AV160" s="608"/>
      <c r="AW160" s="608"/>
      <c r="AX160" s="608"/>
    </row>
    <row r="161" spans="1:64" ht="11.25" customHeight="1">
      <c r="A161" s="313"/>
      <c r="B161" s="926" t="s">
        <v>135</v>
      </c>
      <c r="C161" s="1502"/>
      <c r="D161" s="1503"/>
      <c r="E161" s="1801" t="str">
        <f ca="1">VLOOKUP(CONCATENATE($B$136&amp;"-"&amp;INDIRECT(ADDRESS(ROW(),COLUMN()-3))),INDIRECT("translations[[Question Num]:["&amp; Language_Selected &amp;"]]"),MATCH(Language_Selected,Language_Options,0)+1,FALSE)</f>
        <v>PNEUMOCOCCAL CONJUGATE VACCINE</v>
      </c>
      <c r="F161" s="1801"/>
      <c r="G161" s="1801"/>
      <c r="H161" s="1801"/>
      <c r="I161" s="1801"/>
      <c r="J161" s="1801"/>
      <c r="K161" s="1801"/>
      <c r="L161" s="1801"/>
      <c r="M161" s="1801"/>
      <c r="N161" s="1801"/>
      <c r="O161" s="1801"/>
      <c r="P161" s="1801"/>
      <c r="Q161" s="1801"/>
      <c r="R161" s="1801"/>
      <c r="S161" s="1801"/>
      <c r="T161" s="1801"/>
      <c r="U161" s="1460"/>
      <c r="V161" s="1504"/>
      <c r="W161" s="73"/>
      <c r="X161" s="537" t="s">
        <v>21</v>
      </c>
      <c r="Y161" s="73"/>
      <c r="Z161" s="336"/>
      <c r="AA161" s="336"/>
      <c r="AB161" s="537" t="s">
        <v>23</v>
      </c>
      <c r="AC161" s="73"/>
      <c r="AD161" s="1275"/>
      <c r="AE161" s="73"/>
      <c r="AF161" s="73"/>
      <c r="AG161" s="92" t="s">
        <v>25</v>
      </c>
      <c r="AH161" s="336"/>
      <c r="AI161" s="336"/>
      <c r="AJ161" s="73"/>
      <c r="AK161" s="73"/>
      <c r="AL161" s="537" t="s">
        <v>27</v>
      </c>
      <c r="AM161" s="537"/>
      <c r="AN161" s="18"/>
      <c r="AO161" s="73"/>
      <c r="AP161" s="336"/>
      <c r="AQ161" s="349" t="s">
        <v>29</v>
      </c>
      <c r="AR161" s="350"/>
      <c r="AS161" s="717"/>
      <c r="AT161" s="608"/>
      <c r="AU161" s="608"/>
      <c r="AV161" s="608"/>
      <c r="AW161" s="608"/>
      <c r="AX161" s="608"/>
    </row>
    <row r="162" spans="1:64" ht="11.25" customHeight="1">
      <c r="A162" s="313"/>
      <c r="B162" s="926"/>
      <c r="C162" s="1502"/>
      <c r="D162" s="1503"/>
      <c r="E162" s="1801"/>
      <c r="F162" s="1801"/>
      <c r="G162" s="1801"/>
      <c r="H162" s="1801"/>
      <c r="I162" s="1801"/>
      <c r="J162" s="1801"/>
      <c r="K162" s="1801"/>
      <c r="L162" s="1801"/>
      <c r="M162" s="1801"/>
      <c r="N162" s="1801"/>
      <c r="O162" s="1801"/>
      <c r="P162" s="1801"/>
      <c r="Q162" s="1801"/>
      <c r="R162" s="1801"/>
      <c r="S162" s="1801"/>
      <c r="T162" s="1801"/>
      <c r="U162" s="1460"/>
      <c r="V162" s="1504"/>
      <c r="W162" s="73"/>
      <c r="X162" s="537"/>
      <c r="Y162" s="73"/>
      <c r="Z162" s="336"/>
      <c r="AA162" s="336"/>
      <c r="AB162" s="537"/>
      <c r="AC162" s="73"/>
      <c r="AD162" s="1275"/>
      <c r="AE162" s="73"/>
      <c r="AF162" s="73"/>
      <c r="AG162" s="92"/>
      <c r="AH162" s="336"/>
      <c r="AI162" s="336"/>
      <c r="AJ162" s="73"/>
      <c r="AK162" s="73"/>
      <c r="AL162" s="537"/>
      <c r="AM162" s="537"/>
      <c r="AN162" s="18"/>
      <c r="AO162" s="73"/>
      <c r="AP162" s="336"/>
      <c r="AQ162" s="349"/>
      <c r="AR162" s="350"/>
      <c r="AS162" s="717"/>
      <c r="AT162" s="608"/>
      <c r="AU162" s="608"/>
      <c r="AV162" s="608"/>
      <c r="AW162" s="608"/>
      <c r="AX162" s="608"/>
    </row>
    <row r="163" spans="1:64" ht="6" customHeight="1">
      <c r="A163" s="313"/>
      <c r="B163" s="925"/>
      <c r="C163" s="1502"/>
      <c r="D163" s="1505"/>
      <c r="E163" s="310"/>
      <c r="F163" s="772"/>
      <c r="G163" s="772"/>
      <c r="H163" s="772"/>
      <c r="I163" s="772"/>
      <c r="J163" s="772"/>
      <c r="K163" s="772"/>
      <c r="L163" s="772"/>
      <c r="M163" s="772"/>
      <c r="N163" s="772"/>
      <c r="O163" s="772"/>
      <c r="P163" s="772"/>
      <c r="Q163" s="772"/>
      <c r="R163" s="772"/>
      <c r="S163" s="772"/>
      <c r="T163" s="772"/>
      <c r="U163" s="767"/>
      <c r="V163" s="1506"/>
      <c r="W163" s="196"/>
      <c r="X163" s="196"/>
      <c r="Y163" s="196"/>
      <c r="Z163" s="196"/>
      <c r="AA163" s="196"/>
      <c r="AB163" s="196"/>
      <c r="AC163" s="196"/>
      <c r="AD163" s="1265"/>
      <c r="AE163" s="196"/>
      <c r="AF163" s="196"/>
      <c r="AG163" s="196"/>
      <c r="AH163" s="196"/>
      <c r="AI163" s="196"/>
      <c r="AJ163" s="196"/>
      <c r="AK163" s="196"/>
      <c r="AL163" s="196"/>
      <c r="AM163" s="196"/>
      <c r="AN163" s="114"/>
      <c r="AO163" s="196"/>
      <c r="AP163" s="196"/>
      <c r="AQ163" s="243"/>
      <c r="AR163" s="242"/>
      <c r="AS163" s="717"/>
      <c r="AT163" s="608"/>
      <c r="AU163" s="608"/>
      <c r="AV163" s="608"/>
      <c r="AW163" s="608"/>
      <c r="AX163" s="608"/>
    </row>
    <row r="164" spans="1:64" ht="6" customHeight="1">
      <c r="A164" s="313"/>
      <c r="B164" s="925"/>
      <c r="C164" s="1502"/>
      <c r="D164" s="1503"/>
      <c r="E164" s="109"/>
      <c r="F164" s="986"/>
      <c r="G164" s="986"/>
      <c r="H164" s="986"/>
      <c r="I164" s="986"/>
      <c r="J164" s="986"/>
      <c r="K164" s="986"/>
      <c r="L164" s="986"/>
      <c r="M164" s="986"/>
      <c r="N164" s="986"/>
      <c r="O164" s="986"/>
      <c r="P164" s="986"/>
      <c r="Q164" s="986"/>
      <c r="R164" s="986"/>
      <c r="S164" s="986"/>
      <c r="T164" s="986"/>
      <c r="U164" s="1493"/>
      <c r="V164" s="1504"/>
      <c r="W164" s="73"/>
      <c r="X164" s="73"/>
      <c r="Y164" s="73"/>
      <c r="Z164" s="73"/>
      <c r="AA164" s="73"/>
      <c r="AB164" s="73"/>
      <c r="AC164" s="73"/>
      <c r="AD164" s="1275"/>
      <c r="AE164" s="73"/>
      <c r="AF164" s="73"/>
      <c r="AG164" s="73"/>
      <c r="AH164" s="73"/>
      <c r="AI164" s="73"/>
      <c r="AJ164" s="73"/>
      <c r="AK164" s="73"/>
      <c r="AL164" s="73"/>
      <c r="AM164" s="73"/>
      <c r="AN164" s="18"/>
      <c r="AO164" s="73"/>
      <c r="AP164" s="73"/>
      <c r="AQ164" s="190"/>
      <c r="AR164" s="350"/>
      <c r="AS164" s="717"/>
      <c r="AT164" s="608"/>
      <c r="AU164" s="608"/>
      <c r="AV164" s="608"/>
      <c r="AW164" s="608"/>
      <c r="AX164" s="608"/>
    </row>
    <row r="165" spans="1:64" ht="11.25" customHeight="1">
      <c r="A165" s="313"/>
      <c r="B165" s="926" t="s">
        <v>136</v>
      </c>
      <c r="C165" s="1502"/>
      <c r="D165" s="1503"/>
      <c r="E165" s="1801" t="str">
        <f ca="1">VLOOKUP(CONCATENATE($B$136&amp;"-"&amp;INDIRECT(ADDRESS(ROW(),COLUMN()-3))),INDIRECT("translations[[Question Num]:["&amp; Language_Selected &amp;"]]"),MATCH(Language_Selected,Language_Options,0)+1,FALSE)</f>
        <v>ROTAVIRUS VACCINE</v>
      </c>
      <c r="F165" s="1801"/>
      <c r="G165" s="1801"/>
      <c r="H165" s="1801"/>
      <c r="I165" s="1801"/>
      <c r="J165" s="1801"/>
      <c r="K165" s="1801"/>
      <c r="L165" s="1801"/>
      <c r="M165" s="1801"/>
      <c r="N165" s="1801"/>
      <c r="O165" s="1801"/>
      <c r="P165" s="1801"/>
      <c r="Q165" s="1801"/>
      <c r="R165" s="1801"/>
      <c r="S165" s="1801"/>
      <c r="T165" s="1801"/>
      <c r="U165" s="1460"/>
      <c r="V165" s="1504"/>
      <c r="W165" s="73"/>
      <c r="X165" s="537" t="s">
        <v>21</v>
      </c>
      <c r="Y165" s="73"/>
      <c r="Z165" s="336"/>
      <c r="AA165" s="336"/>
      <c r="AB165" s="537" t="s">
        <v>23</v>
      </c>
      <c r="AC165" s="73"/>
      <c r="AD165" s="1275"/>
      <c r="AE165" s="73"/>
      <c r="AF165" s="73"/>
      <c r="AG165" s="92" t="s">
        <v>25</v>
      </c>
      <c r="AH165" s="336"/>
      <c r="AI165" s="336"/>
      <c r="AJ165" s="73"/>
      <c r="AK165" s="73"/>
      <c r="AL165" s="537" t="s">
        <v>27</v>
      </c>
      <c r="AM165" s="537"/>
      <c r="AN165" s="18"/>
      <c r="AO165" s="73"/>
      <c r="AP165" s="336"/>
      <c r="AQ165" s="349" t="s">
        <v>29</v>
      </c>
      <c r="AR165" s="350"/>
      <c r="AS165" s="717"/>
      <c r="AT165" s="608"/>
      <c r="AU165" s="608"/>
      <c r="AV165" s="608"/>
      <c r="AW165" s="608"/>
      <c r="AX165" s="608"/>
    </row>
    <row r="166" spans="1:64" ht="11.25" customHeight="1">
      <c r="A166" s="313"/>
      <c r="B166" s="926"/>
      <c r="C166" s="1502"/>
      <c r="D166" s="1503"/>
      <c r="E166" s="1801"/>
      <c r="F166" s="1801"/>
      <c r="G166" s="1801"/>
      <c r="H166" s="1801"/>
      <c r="I166" s="1801"/>
      <c r="J166" s="1801"/>
      <c r="K166" s="1801"/>
      <c r="L166" s="1801"/>
      <c r="M166" s="1801"/>
      <c r="N166" s="1801"/>
      <c r="O166" s="1801"/>
      <c r="P166" s="1801"/>
      <c r="Q166" s="1801"/>
      <c r="R166" s="1801"/>
      <c r="S166" s="1801"/>
      <c r="T166" s="1801"/>
      <c r="U166" s="1460"/>
      <c r="V166" s="1504"/>
      <c r="W166" s="73"/>
      <c r="X166" s="537"/>
      <c r="Y166" s="73"/>
      <c r="Z166" s="336"/>
      <c r="AA166" s="336"/>
      <c r="AB166" s="537"/>
      <c r="AC166" s="73"/>
      <c r="AD166" s="1275"/>
      <c r="AE166" s="73"/>
      <c r="AF166" s="73"/>
      <c r="AG166" s="92"/>
      <c r="AH166" s="336"/>
      <c r="AI166" s="336"/>
      <c r="AJ166" s="73"/>
      <c r="AK166" s="73"/>
      <c r="AL166" s="537"/>
      <c r="AM166" s="537"/>
      <c r="AN166" s="18"/>
      <c r="AO166" s="73"/>
      <c r="AP166" s="336"/>
      <c r="AQ166" s="349"/>
      <c r="AR166" s="350"/>
      <c r="AS166" s="717"/>
      <c r="AT166" s="608"/>
      <c r="AU166" s="608"/>
      <c r="AV166" s="608"/>
      <c r="AW166" s="608"/>
      <c r="AX166" s="608"/>
    </row>
    <row r="167" spans="1:64" ht="6" customHeight="1">
      <c r="A167" s="313"/>
      <c r="B167" s="925"/>
      <c r="C167" s="1502"/>
      <c r="D167" s="1505"/>
      <c r="E167" s="310"/>
      <c r="F167" s="772"/>
      <c r="G167" s="772"/>
      <c r="H167" s="772"/>
      <c r="I167" s="772"/>
      <c r="J167" s="772"/>
      <c r="K167" s="772"/>
      <c r="L167" s="772"/>
      <c r="M167" s="772"/>
      <c r="N167" s="772"/>
      <c r="O167" s="772"/>
      <c r="P167" s="772"/>
      <c r="Q167" s="772"/>
      <c r="R167" s="772"/>
      <c r="S167" s="772"/>
      <c r="T167" s="772"/>
      <c r="U167" s="767"/>
      <c r="V167" s="1506"/>
      <c r="W167" s="196"/>
      <c r="X167" s="196"/>
      <c r="Y167" s="196"/>
      <c r="Z167" s="196"/>
      <c r="AA167" s="196"/>
      <c r="AB167" s="196"/>
      <c r="AC167" s="196"/>
      <c r="AD167" s="1265"/>
      <c r="AE167" s="196"/>
      <c r="AF167" s="196"/>
      <c r="AG167" s="196"/>
      <c r="AH167" s="196"/>
      <c r="AI167" s="196"/>
      <c r="AJ167" s="196"/>
      <c r="AK167" s="196"/>
      <c r="AL167" s="196"/>
      <c r="AM167" s="196"/>
      <c r="AN167" s="114"/>
      <c r="AO167" s="196"/>
      <c r="AP167" s="196"/>
      <c r="AQ167" s="243"/>
      <c r="AR167" s="242"/>
      <c r="AS167" s="717"/>
      <c r="AT167" s="608"/>
      <c r="AU167" s="608"/>
      <c r="AV167" s="608"/>
      <c r="AW167" s="608"/>
      <c r="AX167" s="608"/>
    </row>
    <row r="168" spans="1:64" ht="6" customHeight="1">
      <c r="A168" s="313"/>
      <c r="B168" s="925"/>
      <c r="C168" s="1502"/>
      <c r="D168" s="1503"/>
      <c r="E168" s="109"/>
      <c r="F168" s="986"/>
      <c r="G168" s="986"/>
      <c r="H168" s="986"/>
      <c r="I168" s="986"/>
      <c r="J168" s="986"/>
      <c r="K168" s="986"/>
      <c r="L168" s="986"/>
      <c r="M168" s="986"/>
      <c r="N168" s="986"/>
      <c r="O168" s="986"/>
      <c r="P168" s="986"/>
      <c r="Q168" s="986"/>
      <c r="R168" s="986"/>
      <c r="S168" s="986"/>
      <c r="T168" s="986"/>
      <c r="U168" s="1493"/>
      <c r="V168" s="1504"/>
      <c r="W168" s="73"/>
      <c r="X168" s="73"/>
      <c r="Y168" s="73"/>
      <c r="Z168" s="73"/>
      <c r="AA168" s="73"/>
      <c r="AB168" s="73"/>
      <c r="AC168" s="73"/>
      <c r="AD168" s="1275"/>
      <c r="AE168" s="73"/>
      <c r="AF168" s="73"/>
      <c r="AG168" s="73"/>
      <c r="AH168" s="73"/>
      <c r="AI168" s="73"/>
      <c r="AJ168" s="73"/>
      <c r="AK168" s="73"/>
      <c r="AL168" s="73"/>
      <c r="AM168" s="73"/>
      <c r="AN168" s="18"/>
      <c r="AO168" s="73"/>
      <c r="AP168" s="73"/>
      <c r="AQ168" s="190"/>
      <c r="AR168" s="350"/>
      <c r="AS168" s="717"/>
      <c r="AT168" s="608"/>
      <c r="AU168" s="608"/>
      <c r="AV168" s="608"/>
      <c r="AW168" s="608"/>
      <c r="AX168" s="608"/>
    </row>
    <row r="169" spans="1:64" ht="11.25" customHeight="1">
      <c r="A169" s="313"/>
      <c r="B169" s="926" t="s">
        <v>137</v>
      </c>
      <c r="C169" s="1502"/>
      <c r="D169" s="1503"/>
      <c r="E169" s="1836" t="str">
        <f ca="1">VLOOKUP(CONCATENATE($B$136&amp;"-"&amp;INDIRECT(ADDRESS(ROW(),COLUMN()-3))),INDIRECT("translations[[Question Num]:["&amp; Language_Selected &amp;"]]"),MATCH(Language_Selected,Language_Options,0)+1,FALSE)</f>
        <v>INACTIVATED POLIO VACCINE</v>
      </c>
      <c r="F169" s="1836"/>
      <c r="G169" s="1836"/>
      <c r="H169" s="1836"/>
      <c r="I169" s="1836"/>
      <c r="J169" s="1836"/>
      <c r="K169" s="1836"/>
      <c r="L169" s="1836"/>
      <c r="M169" s="1836"/>
      <c r="N169" s="1836"/>
      <c r="O169" s="1836"/>
      <c r="P169" s="1836"/>
      <c r="Q169" s="1836"/>
      <c r="R169" s="1836"/>
      <c r="S169" s="1836"/>
      <c r="T169" s="1836"/>
      <c r="U169" s="1460"/>
      <c r="V169" s="1504"/>
      <c r="W169" s="73"/>
      <c r="X169" s="537" t="s">
        <v>21</v>
      </c>
      <c r="Y169" s="73"/>
      <c r="Z169" s="336"/>
      <c r="AA169" s="336"/>
      <c r="AB169" s="537" t="s">
        <v>23</v>
      </c>
      <c r="AC169" s="73"/>
      <c r="AD169" s="1275"/>
      <c r="AE169" s="73"/>
      <c r="AF169" s="73"/>
      <c r="AG169" s="92" t="s">
        <v>25</v>
      </c>
      <c r="AH169" s="336"/>
      <c r="AI169" s="336"/>
      <c r="AJ169" s="73"/>
      <c r="AK169" s="73"/>
      <c r="AL169" s="537" t="s">
        <v>27</v>
      </c>
      <c r="AM169" s="537"/>
      <c r="AN169" s="18"/>
      <c r="AO169" s="73"/>
      <c r="AP169" s="336"/>
      <c r="AQ169" s="349" t="s">
        <v>29</v>
      </c>
      <c r="AR169" s="350"/>
      <c r="AS169" s="1324"/>
      <c r="AT169" s="608"/>
      <c r="AU169" s="608"/>
      <c r="AV169" s="608"/>
      <c r="AW169" s="608"/>
      <c r="AX169" s="608"/>
    </row>
    <row r="170" spans="1:64" ht="11.25" customHeight="1">
      <c r="A170" s="313"/>
      <c r="B170" s="926"/>
      <c r="C170" s="1508"/>
      <c r="D170" s="1503"/>
      <c r="E170" s="1836"/>
      <c r="F170" s="1836"/>
      <c r="G170" s="1836"/>
      <c r="H170" s="1836"/>
      <c r="I170" s="1836"/>
      <c r="J170" s="1836"/>
      <c r="K170" s="1836"/>
      <c r="L170" s="1836"/>
      <c r="M170" s="1836"/>
      <c r="N170" s="1836"/>
      <c r="O170" s="1836"/>
      <c r="P170" s="1836"/>
      <c r="Q170" s="1836"/>
      <c r="R170" s="1836"/>
      <c r="S170" s="1836"/>
      <c r="T170" s="1836"/>
      <c r="U170" s="1460"/>
      <c r="V170" s="1504"/>
      <c r="W170" s="73"/>
      <c r="X170" s="537"/>
      <c r="Y170" s="73"/>
      <c r="Z170" s="336"/>
      <c r="AA170" s="336"/>
      <c r="AB170" s="537"/>
      <c r="AC170" s="73"/>
      <c r="AD170" s="1275"/>
      <c r="AE170" s="73"/>
      <c r="AF170" s="73"/>
      <c r="AG170" s="92"/>
      <c r="AH170" s="336"/>
      <c r="AI170" s="336"/>
      <c r="AJ170" s="73"/>
      <c r="AK170" s="73"/>
      <c r="AL170" s="537"/>
      <c r="AM170" s="537"/>
      <c r="AN170" s="18"/>
      <c r="AO170" s="73"/>
      <c r="AP170" s="336"/>
      <c r="AQ170" s="349"/>
      <c r="AR170" s="350"/>
    </row>
    <row r="171" spans="1:64" ht="6" customHeight="1">
      <c r="A171" s="313"/>
      <c r="B171" s="926"/>
      <c r="C171" s="1508"/>
      <c r="D171" s="1505"/>
      <c r="E171" s="1431"/>
      <c r="F171" s="1431"/>
      <c r="G171" s="1431"/>
      <c r="H171" s="1431"/>
      <c r="I171" s="1431"/>
      <c r="J171" s="1431"/>
      <c r="K171" s="1431"/>
      <c r="L171" s="1431"/>
      <c r="M171" s="1431"/>
      <c r="N171" s="1431"/>
      <c r="O171" s="1431"/>
      <c r="P171" s="1431"/>
      <c r="Q171" s="1431"/>
      <c r="R171" s="1431"/>
      <c r="S171" s="1431"/>
      <c r="T171" s="1431"/>
      <c r="U171" s="1509"/>
      <c r="V171" s="1506"/>
      <c r="W171" s="196"/>
      <c r="X171" s="541"/>
      <c r="Y171" s="196"/>
      <c r="Z171" s="545"/>
      <c r="AA171" s="545"/>
      <c r="AB171" s="541"/>
      <c r="AC171" s="196"/>
      <c r="AD171" s="1265"/>
      <c r="AE171" s="196"/>
      <c r="AF171" s="196"/>
      <c r="AG171" s="287"/>
      <c r="AH171" s="545"/>
      <c r="AI171" s="545"/>
      <c r="AJ171" s="196"/>
      <c r="AK171" s="196"/>
      <c r="AL171" s="541"/>
      <c r="AM171" s="541"/>
      <c r="AN171" s="114"/>
      <c r="AO171" s="196"/>
      <c r="AP171" s="545"/>
      <c r="AQ171" s="753"/>
      <c r="AR171" s="242"/>
    </row>
    <row r="172" spans="1:64" ht="6" customHeight="1">
      <c r="A172" s="313"/>
      <c r="B172" s="926"/>
      <c r="C172" s="1508"/>
      <c r="D172" s="1503"/>
      <c r="E172" s="1432"/>
      <c r="F172" s="1432"/>
      <c r="G172" s="1432"/>
      <c r="H172" s="1432"/>
      <c r="I172" s="1432"/>
      <c r="J172" s="1432"/>
      <c r="K172" s="1432"/>
      <c r="L172" s="1432"/>
      <c r="M172" s="1432"/>
      <c r="N172" s="1432"/>
      <c r="O172" s="1432"/>
      <c r="P172" s="1432"/>
      <c r="Q172" s="1432"/>
      <c r="R172" s="1432"/>
      <c r="S172" s="1432"/>
      <c r="T172" s="1432"/>
      <c r="U172" s="1460"/>
      <c r="V172" s="1504"/>
      <c r="W172" s="73"/>
      <c r="X172" s="537"/>
      <c r="Y172" s="73"/>
      <c r="Z172" s="336"/>
      <c r="AA172" s="336"/>
      <c r="AB172" s="537"/>
      <c r="AC172" s="73"/>
      <c r="AD172" s="1275"/>
      <c r="AE172" s="73"/>
      <c r="AF172" s="73"/>
      <c r="AG172" s="92"/>
      <c r="AH172" s="336"/>
      <c r="AI172" s="336"/>
      <c r="AJ172" s="73"/>
      <c r="AK172" s="73"/>
      <c r="AL172" s="537"/>
      <c r="AM172" s="537"/>
      <c r="AN172" s="18"/>
      <c r="AO172" s="73"/>
      <c r="AP172" s="336"/>
      <c r="AQ172" s="349"/>
      <c r="AR172" s="350"/>
    </row>
    <row r="173" spans="1:64" ht="11.25" customHeight="1">
      <c r="A173" s="313"/>
      <c r="B173" s="926" t="s">
        <v>138</v>
      </c>
      <c r="C173" s="1502"/>
      <c r="D173" s="1503"/>
      <c r="E173" s="1836" t="str">
        <f ca="1">VLOOKUP(CONCATENATE($B$136&amp;"-"&amp;INDIRECT(ADDRESS(ROW(),COLUMN()-3))),INDIRECT("translations[[Question Num]:["&amp; Language_Selected &amp;"]]"),MATCH(Language_Selected,Language_Options,0)+1,FALSE)</f>
        <v>[PER COUNTRY GUIDELINES]</v>
      </c>
      <c r="F173" s="1836"/>
      <c r="G173" s="1836"/>
      <c r="H173" s="1836"/>
      <c r="I173" s="1836"/>
      <c r="J173" s="1836"/>
      <c r="K173" s="1836"/>
      <c r="L173" s="1836"/>
      <c r="M173" s="1836"/>
      <c r="N173" s="1836"/>
      <c r="O173" s="1836"/>
      <c r="P173" s="1836"/>
      <c r="Q173" s="1836"/>
      <c r="R173" s="1836"/>
      <c r="S173" s="1836"/>
      <c r="T173" s="1836"/>
      <c r="U173" s="1460"/>
      <c r="V173" s="1504"/>
      <c r="W173" s="73"/>
      <c r="X173" s="537" t="s">
        <v>21</v>
      </c>
      <c r="Y173" s="73"/>
      <c r="Z173" s="336"/>
      <c r="AA173" s="336"/>
      <c r="AB173" s="537" t="s">
        <v>23</v>
      </c>
      <c r="AC173" s="73"/>
      <c r="AD173" s="1275"/>
      <c r="AE173" s="73"/>
      <c r="AF173" s="73"/>
      <c r="AG173" s="92" t="s">
        <v>25</v>
      </c>
      <c r="AH173" s="336"/>
      <c r="AI173" s="336"/>
      <c r="AJ173" s="73"/>
      <c r="AK173" s="73"/>
      <c r="AL173" s="537" t="s">
        <v>27</v>
      </c>
      <c r="AM173" s="537"/>
      <c r="AN173" s="18"/>
      <c r="AO173" s="73"/>
      <c r="AP173" s="336"/>
      <c r="AQ173" s="349" t="s">
        <v>29</v>
      </c>
      <c r="AR173" s="350"/>
      <c r="AS173" s="1323"/>
      <c r="AT173" s="1322"/>
      <c r="AU173" s="1322"/>
      <c r="AV173" s="1322"/>
      <c r="AW173" s="1322"/>
      <c r="AX173" s="1322"/>
    </row>
    <row r="174" spans="1:64" ht="6" customHeight="1">
      <c r="A174" s="314"/>
      <c r="B174" s="1690"/>
      <c r="C174" s="1691"/>
      <c r="D174" s="1505"/>
      <c r="E174" s="1431"/>
      <c r="F174" s="1431"/>
      <c r="G174" s="1431"/>
      <c r="H174" s="1431"/>
      <c r="I174" s="1431"/>
      <c r="J174" s="1431"/>
      <c r="K174" s="1431"/>
      <c r="L174" s="1431"/>
      <c r="M174" s="1431"/>
      <c r="N174" s="1431"/>
      <c r="O174" s="1431"/>
      <c r="P174" s="1431"/>
      <c r="Q174" s="1431"/>
      <c r="R174" s="1431"/>
      <c r="S174" s="1431"/>
      <c r="T174" s="1431"/>
      <c r="U174" s="1509"/>
      <c r="V174" s="1506"/>
      <c r="W174" s="196"/>
      <c r="X174" s="541"/>
      <c r="Y174" s="196"/>
      <c r="Z174" s="545"/>
      <c r="AA174" s="545"/>
      <c r="AB174" s="541"/>
      <c r="AC174" s="196"/>
      <c r="AD174" s="1265"/>
      <c r="AE174" s="196"/>
      <c r="AF174" s="196"/>
      <c r="AG174" s="287"/>
      <c r="AH174" s="545"/>
      <c r="AI174" s="545"/>
      <c r="AJ174" s="196"/>
      <c r="AK174" s="196"/>
      <c r="AL174" s="541"/>
      <c r="AM174" s="541"/>
      <c r="AN174" s="114"/>
      <c r="AO174" s="196"/>
      <c r="AP174" s="545"/>
      <c r="AQ174" s="753"/>
      <c r="AR174" s="242"/>
    </row>
    <row r="175" spans="1:64" ht="6" customHeight="1">
      <c r="A175" s="313"/>
      <c r="B175" s="1203"/>
      <c r="C175" s="1508"/>
      <c r="D175" s="1503"/>
      <c r="E175" s="1437"/>
      <c r="F175" s="1437"/>
      <c r="G175" s="1437"/>
      <c r="H175" s="1437"/>
      <c r="I175" s="1437"/>
      <c r="J175" s="1437"/>
      <c r="K175" s="1437"/>
      <c r="L175" s="1437"/>
      <c r="M175" s="1437"/>
      <c r="N175" s="1437"/>
      <c r="O175" s="1437"/>
      <c r="P175" s="1437"/>
      <c r="Q175" s="1437"/>
      <c r="R175" s="1437"/>
      <c r="S175" s="1437"/>
      <c r="T175" s="1437"/>
      <c r="U175" s="1460"/>
      <c r="V175" s="1504"/>
      <c r="W175" s="73"/>
      <c r="X175" s="537"/>
      <c r="Y175" s="73"/>
      <c r="Z175" s="336"/>
      <c r="AA175" s="336"/>
      <c r="AB175" s="537"/>
      <c r="AC175" s="73"/>
      <c r="AD175" s="1275"/>
      <c r="AE175" s="73"/>
      <c r="AF175" s="73"/>
      <c r="AG175" s="92"/>
      <c r="AH175" s="336"/>
      <c r="AI175" s="336"/>
      <c r="AJ175" s="73"/>
      <c r="AK175" s="73"/>
      <c r="AL175" s="537"/>
      <c r="AM175" s="537"/>
      <c r="AN175" s="18"/>
      <c r="AO175" s="73"/>
      <c r="AP175" s="336"/>
      <c r="AQ175" s="349"/>
      <c r="AR175" s="350"/>
    </row>
    <row r="176" spans="1:64" ht="11.25" customHeight="1">
      <c r="A176" s="313"/>
      <c r="B176" s="926" t="s">
        <v>139</v>
      </c>
      <c r="C176" s="1508"/>
      <c r="D176" s="1503"/>
      <c r="E176" s="1836" t="str">
        <f ca="1">VLOOKUP(CONCATENATE($B$136&amp;"-"&amp;INDIRECT(ADDRESS(ROW(),COLUMN()-3))),INDIRECT("translations[[Question Num]:["&amp; Language_Selected &amp;"]]"),MATCH(Language_Selected,Language_Options,0)+1,FALSE)</f>
        <v>[PER COUNTRY GUIDELINES]</v>
      </c>
      <c r="F176" s="1836"/>
      <c r="G176" s="1836"/>
      <c r="H176" s="1836"/>
      <c r="I176" s="1836"/>
      <c r="J176" s="1836"/>
      <c r="K176" s="1836"/>
      <c r="L176" s="1836"/>
      <c r="M176" s="1836"/>
      <c r="N176" s="1836"/>
      <c r="O176" s="1836"/>
      <c r="P176" s="1836"/>
      <c r="Q176" s="1836"/>
      <c r="R176" s="1836"/>
      <c r="S176" s="1836"/>
      <c r="T176" s="1836"/>
      <c r="U176" s="1460"/>
      <c r="V176" s="1504"/>
      <c r="W176" s="311"/>
      <c r="X176" s="935" t="s">
        <v>21</v>
      </c>
      <c r="Y176" s="311"/>
      <c r="Z176" s="936"/>
      <c r="AA176" s="936"/>
      <c r="AB176" s="935" t="s">
        <v>23</v>
      </c>
      <c r="AC176" s="311"/>
      <c r="AD176" s="1702"/>
      <c r="AE176" s="311"/>
      <c r="AF176" s="311"/>
      <c r="AG176" s="937" t="s">
        <v>25</v>
      </c>
      <c r="AH176" s="936"/>
      <c r="AI176" s="936"/>
      <c r="AJ176" s="311"/>
      <c r="AK176" s="311"/>
      <c r="AL176" s="935" t="s">
        <v>27</v>
      </c>
      <c r="AM176" s="935"/>
      <c r="AN176" s="1469"/>
      <c r="AO176" s="311"/>
      <c r="AP176" s="936"/>
      <c r="AQ176" s="1472" t="s">
        <v>29</v>
      </c>
      <c r="AR176" s="1692"/>
      <c r="AS176" s="1695"/>
      <c r="AT176" s="1460"/>
      <c r="AU176" s="1460"/>
      <c r="AV176" s="1460"/>
      <c r="AW176" s="1460"/>
      <c r="AX176" s="1460"/>
      <c r="AY176" s="1460"/>
      <c r="AZ176" s="1460"/>
      <c r="BA176" s="1460"/>
      <c r="BB176" s="1460"/>
      <c r="BC176" s="1460"/>
      <c r="BD176" s="1460"/>
      <c r="BE176" s="1460"/>
      <c r="BF176" s="1460"/>
      <c r="BG176" s="1460"/>
      <c r="BH176" s="1460"/>
      <c r="BI176" s="1460"/>
      <c r="BJ176" s="1460"/>
      <c r="BK176" s="1460"/>
      <c r="BL176" s="1460"/>
    </row>
    <row r="177" spans="1:87" ht="6" customHeight="1">
      <c r="A177" s="5"/>
      <c r="B177" s="1526"/>
      <c r="C177" s="314"/>
      <c r="D177" s="1505"/>
      <c r="E177" s="1870"/>
      <c r="F177" s="1870"/>
      <c r="G177" s="1870"/>
      <c r="H177" s="1870"/>
      <c r="I177" s="1870"/>
      <c r="J177" s="1870"/>
      <c r="K177" s="1870"/>
      <c r="L177" s="1870"/>
      <c r="M177" s="1870"/>
      <c r="N177" s="1870"/>
      <c r="O177" s="1870"/>
      <c r="P177" s="1870"/>
      <c r="Q177" s="1870"/>
      <c r="R177" s="1870"/>
      <c r="S177" s="1870"/>
      <c r="T177" s="1870"/>
      <c r="U177" s="1509"/>
      <c r="V177" s="761"/>
      <c r="W177" s="939"/>
      <c r="X177" s="769"/>
      <c r="Y177" s="939"/>
      <c r="Z177" s="310"/>
      <c r="AA177" s="310"/>
      <c r="AB177" s="1442"/>
      <c r="AC177" s="939"/>
      <c r="AD177" s="1703"/>
      <c r="AE177" s="939"/>
      <c r="AF177" s="939"/>
      <c r="AG177" s="769"/>
      <c r="AH177" s="310"/>
      <c r="AI177" s="310"/>
      <c r="AJ177" s="939"/>
      <c r="AK177" s="939"/>
      <c r="AL177" s="769"/>
      <c r="AM177" s="769"/>
      <c r="AN177" s="1525"/>
      <c r="AO177" s="939"/>
      <c r="AP177" s="310"/>
      <c r="AQ177" s="1704"/>
      <c r="AR177" s="1693"/>
      <c r="AS177" s="717"/>
    </row>
    <row r="178" spans="1:87" ht="6" customHeight="1">
      <c r="A178" s="36"/>
      <c r="B178" s="1477"/>
      <c r="C178" s="313"/>
      <c r="D178" s="762"/>
      <c r="E178" s="323"/>
      <c r="F178" s="109"/>
      <c r="G178" s="109"/>
      <c r="H178" s="109"/>
      <c r="I178" s="109"/>
      <c r="J178" s="109"/>
      <c r="K178" s="109"/>
      <c r="L178" s="109"/>
      <c r="M178" s="109"/>
      <c r="N178" s="109"/>
      <c r="O178" s="109"/>
      <c r="P178" s="109"/>
      <c r="Q178" s="109"/>
      <c r="R178" s="109"/>
      <c r="S178" s="311"/>
      <c r="T178" s="311"/>
      <c r="U178" s="311"/>
      <c r="V178" s="311"/>
      <c r="W178" s="311"/>
      <c r="X178" s="311"/>
      <c r="Y178" s="311"/>
      <c r="Z178" s="311"/>
      <c r="AA178" s="311"/>
      <c r="AB178" s="311"/>
      <c r="AC178" s="311"/>
      <c r="AD178" s="311"/>
      <c r="AE178" s="311"/>
      <c r="AF178" s="311"/>
      <c r="AG178" s="311"/>
      <c r="AH178" s="1469"/>
      <c r="AI178" s="311"/>
      <c r="AJ178" s="311"/>
      <c r="AK178" s="1469"/>
      <c r="AL178" s="311"/>
      <c r="AM178" s="1469"/>
      <c r="AN178" s="109"/>
      <c r="AO178" s="1705" t="s">
        <v>154</v>
      </c>
      <c r="AP178" s="312"/>
      <c r="AQ178" s="1706"/>
      <c r="AR178" s="45"/>
    </row>
    <row r="179" spans="1:87" ht="11.25" customHeight="1">
      <c r="A179" s="294"/>
      <c r="B179" s="926">
        <v>1018</v>
      </c>
      <c r="C179" s="1416"/>
      <c r="D179" s="762"/>
      <c r="E179" s="321" t="s">
        <v>673</v>
      </c>
      <c r="F179" s="1460"/>
      <c r="G179" s="1460"/>
      <c r="H179" s="936"/>
      <c r="I179" s="109"/>
      <c r="J179" s="109"/>
      <c r="K179" s="109"/>
      <c r="L179" s="109"/>
      <c r="M179" s="109"/>
      <c r="N179" s="109"/>
      <c r="O179" s="109"/>
      <c r="P179" s="109"/>
      <c r="Q179" s="109"/>
      <c r="R179" s="109"/>
      <c r="S179" s="109"/>
      <c r="T179" s="109"/>
      <c r="U179" s="109"/>
      <c r="V179" s="109"/>
      <c r="W179" s="877"/>
      <c r="X179" s="877"/>
      <c r="Y179" s="877"/>
      <c r="Z179" s="877"/>
      <c r="AA179" s="877"/>
      <c r="AB179" s="877"/>
      <c r="AC179" s="877"/>
      <c r="AD179" s="877"/>
      <c r="AE179" s="877"/>
      <c r="AF179" s="1460"/>
      <c r="AG179" s="1696"/>
      <c r="AH179" s="1696"/>
      <c r="AI179" s="1696"/>
      <c r="AJ179" s="1696"/>
      <c r="AK179" s="1696"/>
      <c r="AL179" s="877"/>
      <c r="AM179" s="1471"/>
      <c r="AN179" s="109"/>
      <c r="AO179" s="1705"/>
      <c r="AP179" s="312"/>
      <c r="AQ179" s="1706"/>
      <c r="AR179" s="45"/>
      <c r="BT179" s="608"/>
    </row>
    <row r="180" spans="1:87" ht="6" customHeight="1">
      <c r="A180" s="294"/>
      <c r="B180" s="926"/>
      <c r="C180" s="1416"/>
      <c r="D180" s="762"/>
      <c r="E180" s="321"/>
      <c r="F180" s="1460"/>
      <c r="G180" s="1460"/>
      <c r="H180" s="936"/>
      <c r="I180" s="109"/>
      <c r="J180" s="109"/>
      <c r="K180" s="109"/>
      <c r="L180" s="109"/>
      <c r="M180" s="109"/>
      <c r="N180" s="109"/>
      <c r="O180" s="109"/>
      <c r="P180" s="109"/>
      <c r="Q180" s="109"/>
      <c r="R180" s="109"/>
      <c r="S180" s="109"/>
      <c r="T180" s="109"/>
      <c r="U180" s="109"/>
      <c r="V180" s="109"/>
      <c r="W180" s="877"/>
      <c r="X180" s="877"/>
      <c r="Y180" s="877"/>
      <c r="Z180" s="877"/>
      <c r="AA180" s="877"/>
      <c r="AB180" s="877"/>
      <c r="AC180" s="877"/>
      <c r="AD180" s="877"/>
      <c r="AE180" s="877"/>
      <c r="AF180" s="1696"/>
      <c r="AG180" s="1696"/>
      <c r="AH180" s="1696"/>
      <c r="AI180" s="1696"/>
      <c r="AJ180" s="1696"/>
      <c r="AK180" s="109"/>
      <c r="AL180" s="877"/>
      <c r="AM180" s="1471"/>
      <c r="AN180" s="109"/>
      <c r="AO180" s="1705"/>
      <c r="AP180" s="312"/>
      <c r="AQ180" s="1706"/>
      <c r="AR180" s="45"/>
      <c r="BT180" s="608"/>
    </row>
    <row r="181" spans="1:87" ht="11.25" customHeight="1">
      <c r="A181" s="36"/>
      <c r="B181" s="1477"/>
      <c r="C181" s="1416"/>
      <c r="D181" s="762"/>
      <c r="E181" s="109"/>
      <c r="F181" s="109"/>
      <c r="G181" s="109"/>
      <c r="H181" s="109"/>
      <c r="I181" s="109"/>
      <c r="J181" s="109"/>
      <c r="K181" s="109"/>
      <c r="L181" s="109"/>
      <c r="M181" s="109"/>
      <c r="N181" s="1460"/>
      <c r="O181" s="1414"/>
      <c r="P181" s="109"/>
      <c r="Q181" s="1414"/>
      <c r="R181" s="109"/>
      <c r="S181" s="1414" t="s">
        <v>674</v>
      </c>
      <c r="T181" s="109"/>
      <c r="U181" s="109"/>
      <c r="V181" s="109"/>
      <c r="W181" s="877"/>
      <c r="X181" s="877"/>
      <c r="Y181" s="877"/>
      <c r="Z181" s="877"/>
      <c r="AA181" s="877"/>
      <c r="AB181" s="877"/>
      <c r="AC181" s="877"/>
      <c r="AD181" s="877"/>
      <c r="AE181" s="1707"/>
      <c r="AF181" s="1696"/>
      <c r="AG181" s="1696"/>
      <c r="AH181" s="1696"/>
      <c r="AI181" s="1696"/>
      <c r="AJ181" s="1696"/>
      <c r="AK181" s="1414" t="s">
        <v>675</v>
      </c>
      <c r="AL181" s="877"/>
      <c r="AM181" s="1471"/>
      <c r="AN181" s="1469"/>
      <c r="AO181" s="1470"/>
      <c r="AP181" s="1469"/>
      <c r="AQ181" s="1612"/>
      <c r="AR181" s="45"/>
      <c r="BT181" s="608"/>
      <c r="BU181" s="608"/>
      <c r="BV181" s="608"/>
      <c r="BW181" s="608"/>
      <c r="BX181" s="608"/>
      <c r="BY181" s="608"/>
      <c r="BZ181" s="608"/>
      <c r="CA181" s="608"/>
      <c r="CB181" s="608"/>
      <c r="CC181" s="608"/>
      <c r="CD181" s="608"/>
      <c r="CE181" s="608"/>
      <c r="CF181" s="608"/>
      <c r="CG181" s="608"/>
      <c r="CH181" s="608"/>
      <c r="CI181" s="608"/>
    </row>
    <row r="182" spans="1:87" ht="11.25" customHeight="1">
      <c r="A182" s="36"/>
      <c r="B182" s="1477"/>
      <c r="C182" s="1416"/>
      <c r="D182" s="762"/>
      <c r="E182" s="109"/>
      <c r="F182" s="109"/>
      <c r="G182" s="109"/>
      <c r="H182" s="109"/>
      <c r="I182" s="109"/>
      <c r="J182" s="109"/>
      <c r="K182" s="109"/>
      <c r="L182" s="109"/>
      <c r="M182" s="109"/>
      <c r="N182" s="1460"/>
      <c r="O182" s="1414"/>
      <c r="P182" s="109"/>
      <c r="Q182" s="1414"/>
      <c r="R182" s="109"/>
      <c r="S182" s="1414"/>
      <c r="T182" s="109"/>
      <c r="U182" s="109"/>
      <c r="V182" s="109"/>
      <c r="W182" s="877"/>
      <c r="X182" s="877"/>
      <c r="Y182" s="877"/>
      <c r="Z182" s="877"/>
      <c r="AA182" s="877"/>
      <c r="AB182" s="877"/>
      <c r="AC182" s="877"/>
      <c r="AD182" s="877"/>
      <c r="AE182" s="1707"/>
      <c r="AF182" s="1707"/>
      <c r="AG182" s="1707"/>
      <c r="AH182" s="1707"/>
      <c r="AI182" s="1707"/>
      <c r="AJ182" s="1707"/>
      <c r="AK182" s="1414" t="s">
        <v>676</v>
      </c>
      <c r="AL182" s="877"/>
      <c r="AM182" s="1471"/>
      <c r="AN182" s="1469"/>
      <c r="AO182" s="1470"/>
      <c r="AP182" s="1469"/>
      <c r="AQ182" s="1612">
        <v>1020</v>
      </c>
      <c r="AR182" s="45"/>
      <c r="BT182" s="608"/>
      <c r="BU182" s="608"/>
      <c r="BV182" s="608"/>
      <c r="BW182" s="608"/>
      <c r="BX182" s="608"/>
      <c r="BY182" s="608"/>
      <c r="BZ182" s="608"/>
      <c r="CA182" s="608"/>
      <c r="CB182" s="608"/>
      <c r="CC182" s="608"/>
      <c r="CD182" s="608"/>
      <c r="CE182" s="608"/>
      <c r="CF182" s="608"/>
      <c r="CG182" s="608"/>
      <c r="CH182" s="608"/>
      <c r="CI182" s="608"/>
    </row>
    <row r="183" spans="1:87" ht="6" customHeight="1" thickBot="1">
      <c r="A183" s="38"/>
      <c r="B183" s="1610"/>
      <c r="C183" s="812"/>
      <c r="D183" s="814"/>
      <c r="E183" s="1570"/>
      <c r="F183" s="816"/>
      <c r="G183" s="816"/>
      <c r="H183" s="816"/>
      <c r="I183" s="816"/>
      <c r="J183" s="816"/>
      <c r="K183" s="816"/>
      <c r="L183" s="816"/>
      <c r="M183" s="816"/>
      <c r="N183" s="816"/>
      <c r="O183" s="816"/>
      <c r="P183" s="816"/>
      <c r="Q183" s="816"/>
      <c r="R183" s="816"/>
      <c r="S183" s="816"/>
      <c r="T183" s="816"/>
      <c r="U183" s="816"/>
      <c r="V183" s="816"/>
      <c r="W183" s="816"/>
      <c r="X183" s="816"/>
      <c r="Y183" s="816"/>
      <c r="Z183" s="816"/>
      <c r="AA183" s="816"/>
      <c r="AB183" s="816"/>
      <c r="AC183" s="816"/>
      <c r="AD183" s="816"/>
      <c r="AE183" s="816"/>
      <c r="AF183" s="816"/>
      <c r="AG183" s="816"/>
      <c r="AH183" s="816"/>
      <c r="AI183" s="816"/>
      <c r="AJ183" s="816"/>
      <c r="AK183" s="816"/>
      <c r="AL183" s="816"/>
      <c r="AM183" s="816"/>
      <c r="AN183" s="1513"/>
      <c r="AO183" s="1708"/>
      <c r="AP183" s="1513"/>
      <c r="AQ183" s="1709"/>
      <c r="AR183" s="50"/>
      <c r="BT183" s="608"/>
      <c r="BU183" s="608"/>
      <c r="BV183" s="608"/>
      <c r="BW183" s="608"/>
      <c r="BX183" s="608"/>
      <c r="BY183" s="608"/>
      <c r="BZ183" s="608"/>
      <c r="CA183" s="608"/>
      <c r="CB183" s="608"/>
      <c r="CC183" s="608"/>
      <c r="CD183" s="608"/>
      <c r="CE183" s="608"/>
      <c r="CF183" s="608"/>
      <c r="CG183" s="608"/>
      <c r="CH183" s="608"/>
      <c r="CI183" s="608"/>
    </row>
    <row r="184" spans="1:87" ht="6" customHeight="1">
      <c r="B184" s="1477"/>
      <c r="C184" s="313"/>
      <c r="D184" s="1503"/>
      <c r="E184" s="323"/>
      <c r="F184" s="109"/>
      <c r="G184" s="109"/>
      <c r="H184" s="109"/>
      <c r="I184" s="109"/>
      <c r="J184" s="109"/>
      <c r="K184" s="109"/>
      <c r="L184" s="109"/>
      <c r="M184" s="109"/>
      <c r="N184" s="109"/>
      <c r="O184" s="109"/>
      <c r="P184" s="109"/>
      <c r="Q184" s="109"/>
      <c r="R184" s="109"/>
      <c r="S184" s="1460"/>
      <c r="T184" s="109"/>
      <c r="U184" s="109"/>
      <c r="V184" s="762"/>
      <c r="W184" s="311"/>
      <c r="X184" s="937"/>
      <c r="Y184" s="937"/>
      <c r="Z184" s="311"/>
      <c r="AA184" s="109"/>
      <c r="AB184" s="109"/>
      <c r="AC184" s="1424"/>
      <c r="AD184" s="311"/>
      <c r="AE184" s="311"/>
      <c r="AF184" s="311"/>
      <c r="AG184" s="311"/>
      <c r="AH184" s="937"/>
      <c r="AI184" s="109"/>
      <c r="AJ184" s="109"/>
      <c r="AK184" s="311"/>
      <c r="AL184" s="937"/>
      <c r="AM184" s="937"/>
      <c r="AN184" s="1522"/>
      <c r="AO184" s="311"/>
      <c r="AP184" s="109"/>
      <c r="AQ184" s="1710"/>
      <c r="AR184" s="73"/>
      <c r="AY184" s="1149"/>
      <c r="BT184" s="608"/>
      <c r="BU184" s="608"/>
      <c r="BV184" s="608"/>
      <c r="BW184" s="608"/>
      <c r="BX184" s="608"/>
      <c r="BY184" s="608"/>
      <c r="BZ184" s="608"/>
      <c r="CA184" s="608"/>
      <c r="CB184" s="608"/>
      <c r="CC184" s="608"/>
      <c r="CD184" s="608"/>
      <c r="CE184" s="608"/>
      <c r="CF184" s="608"/>
      <c r="CG184" s="608"/>
      <c r="CH184" s="608"/>
      <c r="CI184" s="608"/>
    </row>
    <row r="185" spans="1:87" ht="11.25" customHeight="1">
      <c r="B185" s="1472">
        <v>1019</v>
      </c>
      <c r="C185" s="1502"/>
      <c r="D185" s="1503"/>
      <c r="E185" s="1801" t="str">
        <f ca="1">VLOOKUP(INDIRECT(ADDRESS(ROW(),COLUMN()-3)),INDIRECT("translations[[Question Num]:["&amp; Language_Selected &amp;"]]"),MATCH(Language_Selected,Language_Options,0)+1,FALSE)</f>
        <v xml:space="preserve"> Is HPV vaccine and diluent available in the facility today? If available, I would like to see it.
[PER COUNTRY GUIDELINES]</v>
      </c>
      <c r="F185" s="1801"/>
      <c r="G185" s="1801"/>
      <c r="H185" s="1801"/>
      <c r="I185" s="1801"/>
      <c r="J185" s="1801"/>
      <c r="K185" s="1801"/>
      <c r="L185" s="1801"/>
      <c r="M185" s="1801"/>
      <c r="N185" s="1801"/>
      <c r="O185" s="1801"/>
      <c r="P185" s="1801"/>
      <c r="Q185" s="1801"/>
      <c r="R185" s="1801"/>
      <c r="S185" s="1801"/>
      <c r="T185" s="1801"/>
      <c r="U185" s="109"/>
      <c r="V185" s="762"/>
      <c r="W185" s="1696" t="s">
        <v>560</v>
      </c>
      <c r="X185" s="1696"/>
      <c r="Y185" s="1696"/>
      <c r="Z185" s="1696"/>
      <c r="AA185" s="1696"/>
      <c r="AB185" s="1696"/>
      <c r="AC185" s="1696"/>
      <c r="AD185" s="1696"/>
      <c r="AE185" s="1696"/>
      <c r="AF185" s="1696"/>
      <c r="AG185" s="877"/>
      <c r="AH185" s="877" t="s">
        <v>13</v>
      </c>
      <c r="AI185" s="877"/>
      <c r="AJ185" s="877"/>
      <c r="AK185" s="877"/>
      <c r="AL185" s="878"/>
      <c r="AM185" s="1471" t="s">
        <v>21</v>
      </c>
      <c r="AN185" s="1522"/>
      <c r="AO185" s="311"/>
      <c r="AP185" s="109"/>
      <c r="AQ185" s="1710"/>
      <c r="AR185" s="73"/>
      <c r="BT185" s="608"/>
      <c r="BU185" s="608"/>
      <c r="BV185" s="608"/>
      <c r="BW185" s="608"/>
      <c r="BX185" s="608"/>
      <c r="BY185" s="608"/>
      <c r="BZ185" s="608"/>
      <c r="CA185" s="608"/>
      <c r="CB185" s="608"/>
      <c r="CC185" s="608"/>
      <c r="CD185" s="608"/>
      <c r="CE185" s="608"/>
      <c r="CF185" s="608"/>
      <c r="CG185" s="608"/>
      <c r="CH185" s="608"/>
      <c r="CI185" s="608"/>
    </row>
    <row r="186" spans="1:87" ht="10.75">
      <c r="B186" s="1472"/>
      <c r="C186" s="1502"/>
      <c r="D186" s="1503"/>
      <c r="E186" s="1801"/>
      <c r="F186" s="1801"/>
      <c r="G186" s="1801"/>
      <c r="H186" s="1801"/>
      <c r="I186" s="1801"/>
      <c r="J186" s="1801"/>
      <c r="K186" s="1801"/>
      <c r="L186" s="1801"/>
      <c r="M186" s="1801"/>
      <c r="N186" s="1801"/>
      <c r="O186" s="1801"/>
      <c r="P186" s="1801"/>
      <c r="Q186" s="1801"/>
      <c r="R186" s="1801"/>
      <c r="S186" s="1801"/>
      <c r="T186" s="1801"/>
      <c r="U186" s="109"/>
      <c r="V186" s="762"/>
      <c r="W186" s="1696" t="s">
        <v>561</v>
      </c>
      <c r="X186" s="1696"/>
      <c r="Y186" s="1696"/>
      <c r="Z186" s="1696"/>
      <c r="AA186" s="1696"/>
      <c r="AB186" s="1696"/>
      <c r="AC186" s="1696"/>
      <c r="AD186" s="1696"/>
      <c r="AE186" s="1696"/>
      <c r="AF186" s="1696"/>
      <c r="AG186" s="1696"/>
      <c r="AH186" s="1696"/>
      <c r="AI186" s="877" t="s">
        <v>13</v>
      </c>
      <c r="AJ186" s="877"/>
      <c r="AK186" s="877"/>
      <c r="AL186" s="878"/>
      <c r="AM186" s="937" t="s">
        <v>23</v>
      </c>
      <c r="AN186" s="1522"/>
      <c r="AO186" s="311"/>
      <c r="AP186" s="109"/>
      <c r="AQ186" s="1710"/>
      <c r="AR186" s="73"/>
      <c r="BT186" s="608"/>
      <c r="BU186" s="608"/>
      <c r="BV186" s="608"/>
      <c r="BW186" s="608"/>
      <c r="BX186" s="608"/>
      <c r="BY186" s="608"/>
      <c r="BZ186" s="608"/>
      <c r="CA186" s="608"/>
      <c r="CB186" s="608"/>
      <c r="CC186" s="608"/>
      <c r="CD186" s="608"/>
      <c r="CE186" s="608"/>
      <c r="CF186" s="608"/>
      <c r="CG186" s="608"/>
      <c r="CH186" s="608"/>
      <c r="CI186" s="608"/>
    </row>
    <row r="187" spans="1:87" ht="11.25" customHeight="1">
      <c r="B187" s="1472"/>
      <c r="C187" s="1502"/>
      <c r="D187" s="1503"/>
      <c r="E187" s="1801"/>
      <c r="F187" s="1801"/>
      <c r="G187" s="1801"/>
      <c r="H187" s="1801"/>
      <c r="I187" s="1801"/>
      <c r="J187" s="1801"/>
      <c r="K187" s="1801"/>
      <c r="L187" s="1801"/>
      <c r="M187" s="1801"/>
      <c r="N187" s="1801"/>
      <c r="O187" s="1801"/>
      <c r="P187" s="1801"/>
      <c r="Q187" s="1801"/>
      <c r="R187" s="1801"/>
      <c r="S187" s="1801"/>
      <c r="T187" s="1801"/>
      <c r="U187" s="109"/>
      <c r="V187" s="762"/>
      <c r="W187" s="1696" t="s">
        <v>282</v>
      </c>
      <c r="X187" s="1696"/>
      <c r="Y187" s="1696"/>
      <c r="Z187" s="1696"/>
      <c r="AA187" s="1696"/>
      <c r="AB187" s="1696"/>
      <c r="AC187" s="1696"/>
      <c r="AD187" s="1696"/>
      <c r="AE187" s="1696"/>
      <c r="AF187" s="1696"/>
      <c r="AG187" s="1696"/>
      <c r="AH187" s="1696"/>
      <c r="AI187" s="877" t="s">
        <v>13</v>
      </c>
      <c r="AJ187" s="877"/>
      <c r="AK187" s="877"/>
      <c r="AL187" s="878"/>
      <c r="AM187" s="937" t="s">
        <v>25</v>
      </c>
      <c r="AN187" s="1522"/>
      <c r="AO187" s="311"/>
      <c r="AP187" s="109"/>
      <c r="AQ187" s="1710"/>
      <c r="AR187" s="73"/>
      <c r="BT187" s="608"/>
      <c r="BU187" s="608"/>
      <c r="BV187" s="608"/>
      <c r="BW187" s="608"/>
      <c r="BX187" s="608"/>
      <c r="BY187" s="608"/>
      <c r="BZ187" s="608"/>
      <c r="CA187" s="608"/>
      <c r="CB187" s="608"/>
      <c r="CC187" s="608"/>
      <c r="CD187" s="608"/>
      <c r="CE187" s="608"/>
      <c r="CF187" s="608"/>
      <c r="CG187" s="608"/>
      <c r="CH187" s="608"/>
      <c r="CI187" s="608"/>
    </row>
    <row r="188" spans="1:87" ht="11.25" customHeight="1">
      <c r="B188" s="1472"/>
      <c r="C188" s="1502"/>
      <c r="D188" s="1503"/>
      <c r="E188" s="1801"/>
      <c r="F188" s="1801"/>
      <c r="G188" s="1801"/>
      <c r="H188" s="1801"/>
      <c r="I188" s="1801"/>
      <c r="J188" s="1801"/>
      <c r="K188" s="1801"/>
      <c r="L188" s="1801"/>
      <c r="M188" s="1801"/>
      <c r="N188" s="1801"/>
      <c r="O188" s="1801"/>
      <c r="P188" s="1801"/>
      <c r="Q188" s="1801"/>
      <c r="R188" s="1801"/>
      <c r="S188" s="1801"/>
      <c r="T188" s="1801"/>
      <c r="U188" s="109"/>
      <c r="V188" s="762"/>
      <c r="W188" s="1696" t="s">
        <v>678</v>
      </c>
      <c r="X188" s="1696"/>
      <c r="Y188" s="1696"/>
      <c r="Z188" s="1696"/>
      <c r="AA188" s="1696"/>
      <c r="AB188" s="1696"/>
      <c r="AC188" s="1696"/>
      <c r="AD188" s="1696"/>
      <c r="AE188" s="1696"/>
      <c r="AF188" s="1696"/>
      <c r="AG188" s="1696"/>
      <c r="AH188" s="1696"/>
      <c r="AI188" s="1696"/>
      <c r="AJ188" s="1696"/>
      <c r="AK188" s="877" t="s">
        <v>13</v>
      </c>
      <c r="AL188" s="878"/>
      <c r="AM188" s="937" t="s">
        <v>27</v>
      </c>
      <c r="AN188" s="1522"/>
      <c r="AO188" s="311"/>
      <c r="AP188" s="109"/>
      <c r="AQ188" s="1710"/>
      <c r="AR188" s="73"/>
      <c r="BT188" s="608"/>
      <c r="BU188" s="608"/>
      <c r="BV188" s="608"/>
      <c r="BW188" s="608"/>
      <c r="BX188" s="608"/>
      <c r="BY188" s="608"/>
      <c r="BZ188" s="608"/>
      <c r="CA188" s="608"/>
      <c r="CB188" s="608"/>
      <c r="CC188" s="608"/>
      <c r="CD188" s="608"/>
      <c r="CE188" s="608"/>
      <c r="CF188" s="608"/>
      <c r="CG188" s="608"/>
      <c r="CH188" s="608"/>
      <c r="CI188" s="608"/>
    </row>
    <row r="189" spans="1:87" ht="11.25" customHeight="1">
      <c r="B189" s="1472"/>
      <c r="C189" s="1502"/>
      <c r="D189" s="1503"/>
      <c r="E189" s="1801"/>
      <c r="F189" s="1801"/>
      <c r="G189" s="1801"/>
      <c r="H189" s="1801"/>
      <c r="I189" s="1801"/>
      <c r="J189" s="1801"/>
      <c r="K189" s="1801"/>
      <c r="L189" s="1801"/>
      <c r="M189" s="1801"/>
      <c r="N189" s="1801"/>
      <c r="O189" s="1801"/>
      <c r="P189" s="1801"/>
      <c r="Q189" s="1801"/>
      <c r="R189" s="1801"/>
      <c r="S189" s="1801"/>
      <c r="T189" s="1801"/>
      <c r="U189" s="109"/>
      <c r="V189" s="762"/>
      <c r="W189" s="1696" t="s">
        <v>601</v>
      </c>
      <c r="X189" s="1696"/>
      <c r="Y189" s="1696"/>
      <c r="Z189" s="1696"/>
      <c r="AA189" s="1696"/>
      <c r="AB189" s="1696"/>
      <c r="AC189" s="1696"/>
      <c r="AD189" s="1696"/>
      <c r="AE189" s="1696"/>
      <c r="AF189" s="877" t="s">
        <v>13</v>
      </c>
      <c r="AG189" s="877"/>
      <c r="AH189" s="878"/>
      <c r="AI189" s="877"/>
      <c r="AJ189" s="877"/>
      <c r="AK189" s="877"/>
      <c r="AL189" s="878"/>
      <c r="AM189" s="937" t="s">
        <v>29</v>
      </c>
      <c r="AN189" s="1522"/>
      <c r="AO189" s="311"/>
      <c r="AP189" s="109"/>
      <c r="AQ189" s="1461"/>
      <c r="AR189" s="73"/>
      <c r="BT189" s="608"/>
      <c r="BU189" s="608"/>
      <c r="BV189" s="608"/>
      <c r="BW189" s="608"/>
      <c r="BX189" s="608"/>
      <c r="BY189" s="608"/>
      <c r="BZ189" s="608"/>
      <c r="CA189" s="608"/>
      <c r="CB189" s="608"/>
      <c r="CC189" s="608"/>
      <c r="CD189" s="608"/>
      <c r="CE189" s="608"/>
      <c r="CF189" s="608"/>
      <c r="CG189" s="608"/>
      <c r="CH189" s="608"/>
      <c r="CI189" s="608"/>
    </row>
    <row r="190" spans="1:87" ht="6" customHeight="1" thickBot="1">
      <c r="B190" s="1477"/>
      <c r="C190" s="1711"/>
      <c r="D190" s="1503"/>
      <c r="E190" s="323"/>
      <c r="F190" s="109"/>
      <c r="G190" s="109"/>
      <c r="H190" s="109"/>
      <c r="I190" s="109"/>
      <c r="J190" s="109"/>
      <c r="K190" s="109"/>
      <c r="L190" s="109"/>
      <c r="M190" s="109"/>
      <c r="N190" s="109"/>
      <c r="O190" s="109"/>
      <c r="P190" s="109"/>
      <c r="Q190" s="109"/>
      <c r="R190" s="109"/>
      <c r="S190" s="1460"/>
      <c r="T190" s="109"/>
      <c r="U190" s="109"/>
      <c r="V190" s="762"/>
      <c r="W190" s="311"/>
      <c r="X190" s="311"/>
      <c r="Y190" s="1423"/>
      <c r="Z190" s="1423"/>
      <c r="AA190" s="1423"/>
      <c r="AB190" s="1423"/>
      <c r="AC190" s="311"/>
      <c r="AD190" s="311"/>
      <c r="AE190" s="311"/>
      <c r="AF190" s="937"/>
      <c r="AG190" s="311"/>
      <c r="AH190" s="311"/>
      <c r="AI190" s="311"/>
      <c r="AJ190" s="311"/>
      <c r="AK190" s="937"/>
      <c r="AL190" s="1469"/>
      <c r="AM190" s="311"/>
      <c r="AN190" s="1522"/>
      <c r="AO190" s="311"/>
      <c r="AP190" s="109"/>
      <c r="AQ190" s="1612"/>
      <c r="AR190" s="73"/>
    </row>
    <row r="191" spans="1:87" ht="6" customHeight="1">
      <c r="A191" s="595"/>
      <c r="B191" s="1568"/>
      <c r="C191" s="1516"/>
      <c r="D191" s="883"/>
      <c r="E191" s="883"/>
      <c r="F191" s="883"/>
      <c r="G191" s="883"/>
      <c r="H191" s="883"/>
      <c r="I191" s="883"/>
      <c r="J191" s="883"/>
      <c r="K191" s="883"/>
      <c r="L191" s="883"/>
      <c r="M191" s="883"/>
      <c r="N191" s="883"/>
      <c r="O191" s="883"/>
      <c r="P191" s="883"/>
      <c r="Q191" s="883"/>
      <c r="R191" s="883"/>
      <c r="S191" s="883"/>
      <c r="T191" s="883"/>
      <c r="U191" s="883"/>
      <c r="V191" s="883"/>
      <c r="W191" s="883"/>
      <c r="X191" s="883"/>
      <c r="Y191" s="883"/>
      <c r="Z191" s="883"/>
      <c r="AA191" s="883"/>
      <c r="AB191" s="883"/>
      <c r="AC191" s="883"/>
      <c r="AD191" s="883"/>
      <c r="AE191" s="883"/>
      <c r="AF191" s="883"/>
      <c r="AG191" s="883"/>
      <c r="AH191" s="883"/>
      <c r="AI191" s="883"/>
      <c r="AJ191" s="883"/>
      <c r="AK191" s="1700"/>
      <c r="AL191" s="883"/>
      <c r="AM191" s="1701"/>
      <c r="AN191" s="883"/>
      <c r="AO191" s="1712" t="s">
        <v>154</v>
      </c>
      <c r="AP191" s="1701"/>
      <c r="AQ191" s="1606"/>
      <c r="AR191" s="44"/>
    </row>
    <row r="192" spans="1:87" ht="11.25" customHeight="1">
      <c r="A192" s="105"/>
      <c r="B192" s="926">
        <v>1020</v>
      </c>
      <c r="C192" s="1416"/>
      <c r="D192" s="109"/>
      <c r="E192" s="321" t="s">
        <v>679</v>
      </c>
      <c r="F192" s="109"/>
      <c r="G192" s="109"/>
      <c r="H192" s="109"/>
      <c r="I192" s="109"/>
      <c r="J192" s="109"/>
      <c r="K192" s="109"/>
      <c r="L192" s="109"/>
      <c r="M192" s="109"/>
      <c r="N192" s="109"/>
      <c r="O192" s="109"/>
      <c r="P192" s="109"/>
      <c r="Q192" s="109"/>
      <c r="R192" s="109"/>
      <c r="S192" s="109"/>
      <c r="T192" s="109"/>
      <c r="U192" s="109"/>
      <c r="V192" s="109"/>
      <c r="W192" s="109"/>
      <c r="X192" s="109"/>
      <c r="Y192" s="109"/>
      <c r="Z192" s="109"/>
      <c r="AA192" s="109"/>
      <c r="AB192" s="109"/>
      <c r="AC192" s="109"/>
      <c r="AD192" s="109"/>
      <c r="AE192" s="109"/>
      <c r="AF192" s="109"/>
      <c r="AG192" s="109"/>
      <c r="AH192" s="109"/>
      <c r="AI192" s="992" t="s">
        <v>680</v>
      </c>
      <c r="AJ192" s="109"/>
      <c r="AK192" s="937"/>
      <c r="AL192" s="109"/>
      <c r="AM192" s="312"/>
      <c r="AN192" s="109"/>
      <c r="AO192" s="1705"/>
      <c r="AP192" s="312"/>
      <c r="AQ192" s="1612">
        <v>1024</v>
      </c>
      <c r="AR192" s="45"/>
    </row>
    <row r="193" spans="1:71" ht="6" customHeight="1">
      <c r="A193" s="105"/>
      <c r="B193" s="926"/>
      <c r="C193" s="1416"/>
      <c r="D193" s="109"/>
      <c r="E193" s="321"/>
      <c r="F193" s="109"/>
      <c r="G193" s="109"/>
      <c r="H193" s="109"/>
      <c r="I193" s="109"/>
      <c r="J193" s="109"/>
      <c r="K193" s="109"/>
      <c r="L193" s="109"/>
      <c r="M193" s="109"/>
      <c r="N193" s="109"/>
      <c r="O193" s="109"/>
      <c r="P193" s="109"/>
      <c r="Q193" s="109"/>
      <c r="R193" s="109"/>
      <c r="S193" s="109"/>
      <c r="T193" s="109"/>
      <c r="U193" s="109"/>
      <c r="V193" s="109"/>
      <c r="W193" s="109"/>
      <c r="X193" s="109"/>
      <c r="Y193" s="109"/>
      <c r="Z193" s="109"/>
      <c r="AA193" s="109"/>
      <c r="AB193" s="109"/>
      <c r="AC193" s="109"/>
      <c r="AD193" s="109"/>
      <c r="AE193" s="109"/>
      <c r="AF193" s="109"/>
      <c r="AG193" s="109"/>
      <c r="AH193" s="109"/>
      <c r="AI193" s="109"/>
      <c r="AJ193" s="109"/>
      <c r="AK193" s="937"/>
      <c r="AL193" s="109"/>
      <c r="AM193" s="312"/>
      <c r="AN193" s="109"/>
      <c r="AO193" s="1705"/>
      <c r="AP193" s="312"/>
      <c r="AQ193" s="1612"/>
      <c r="AR193" s="45"/>
    </row>
    <row r="194" spans="1:71" ht="11.25" customHeight="1">
      <c r="A194" s="36"/>
      <c r="B194" s="925"/>
      <c r="C194" s="1416"/>
      <c r="D194" s="109"/>
      <c r="E194" s="109"/>
      <c r="F194" s="109"/>
      <c r="G194" s="109"/>
      <c r="H194" s="109"/>
      <c r="I194" s="109"/>
      <c r="J194" s="109"/>
      <c r="K194" s="109"/>
      <c r="L194" s="109"/>
      <c r="M194" s="109"/>
      <c r="N194" s="109"/>
      <c r="O194" s="109"/>
      <c r="P194" s="109"/>
      <c r="Q194" s="1460"/>
      <c r="R194" s="109"/>
      <c r="S194" s="1414" t="s">
        <v>681</v>
      </c>
      <c r="T194" s="109"/>
      <c r="U194" s="109"/>
      <c r="V194" s="109"/>
      <c r="W194" s="109"/>
      <c r="X194" s="109"/>
      <c r="Y194" s="109"/>
      <c r="Z194" s="109"/>
      <c r="AA194" s="109"/>
      <c r="AB194" s="109"/>
      <c r="AC194" s="109"/>
      <c r="AD194" s="109"/>
      <c r="AE194" s="109"/>
      <c r="AF194" s="109"/>
      <c r="AG194" s="109"/>
      <c r="AH194" s="109"/>
      <c r="AI194" s="109"/>
      <c r="AJ194" s="1460"/>
      <c r="AK194" s="1414" t="s">
        <v>682</v>
      </c>
      <c r="AL194" s="877"/>
      <c r="AM194" s="1471"/>
      <c r="AN194" s="109"/>
      <c r="AO194" s="1470"/>
      <c r="AP194" s="1469"/>
      <c r="AQ194" s="1414"/>
      <c r="AR194" s="45"/>
      <c r="AS194" s="1323"/>
      <c r="AT194" s="1322"/>
    </row>
    <row r="195" spans="1:71" ht="11.25" customHeight="1">
      <c r="A195" s="36"/>
      <c r="B195" s="925"/>
      <c r="C195" s="1416"/>
      <c r="D195" s="109"/>
      <c r="E195" s="109"/>
      <c r="F195" s="109"/>
      <c r="G195" s="109"/>
      <c r="H195" s="109"/>
      <c r="I195" s="109"/>
      <c r="J195" s="109"/>
      <c r="K195" s="109"/>
      <c r="L195" s="109"/>
      <c r="M195" s="109"/>
      <c r="N195" s="109"/>
      <c r="O195" s="109"/>
      <c r="P195" s="109"/>
      <c r="Q195" s="1460"/>
      <c r="R195" s="109"/>
      <c r="S195" s="1414" t="s">
        <v>683</v>
      </c>
      <c r="T195" s="109"/>
      <c r="U195" s="109"/>
      <c r="V195" s="109"/>
      <c r="W195" s="109"/>
      <c r="X195" s="109"/>
      <c r="Y195" s="109"/>
      <c r="Z195" s="109"/>
      <c r="AA195" s="109"/>
      <c r="AB195" s="109"/>
      <c r="AC195" s="109"/>
      <c r="AD195" s="109"/>
      <c r="AE195" s="109"/>
      <c r="AF195" s="109"/>
      <c r="AG195" s="109"/>
      <c r="AH195" s="109"/>
      <c r="AI195" s="109"/>
      <c r="AJ195" s="1460"/>
      <c r="AK195" s="1414" t="s">
        <v>684</v>
      </c>
      <c r="AL195" s="877"/>
      <c r="AM195" s="1471"/>
      <c r="AN195" s="1469"/>
      <c r="AO195" s="1713"/>
      <c r="AP195" s="1433"/>
      <c r="AQ195" s="991">
        <v>1023</v>
      </c>
      <c r="AR195" s="45"/>
    </row>
    <row r="196" spans="1:71" ht="6" customHeight="1" thickBot="1">
      <c r="A196" s="38"/>
      <c r="B196" s="1510"/>
      <c r="C196" s="1511"/>
      <c r="D196" s="816"/>
      <c r="E196" s="816"/>
      <c r="F196" s="816"/>
      <c r="G196" s="816"/>
      <c r="H196" s="816"/>
      <c r="I196" s="816"/>
      <c r="J196" s="816"/>
      <c r="K196" s="816"/>
      <c r="L196" s="816"/>
      <c r="M196" s="816"/>
      <c r="N196" s="816"/>
      <c r="O196" s="816"/>
      <c r="P196" s="816"/>
      <c r="Q196" s="816"/>
      <c r="R196" s="816"/>
      <c r="S196" s="816"/>
      <c r="T196" s="816"/>
      <c r="U196" s="816"/>
      <c r="V196" s="816"/>
      <c r="W196" s="816"/>
      <c r="X196" s="816"/>
      <c r="Y196" s="816"/>
      <c r="Z196" s="816"/>
      <c r="AA196" s="816"/>
      <c r="AB196" s="816"/>
      <c r="AC196" s="816"/>
      <c r="AD196" s="816"/>
      <c r="AE196" s="816"/>
      <c r="AF196" s="816"/>
      <c r="AG196" s="816"/>
      <c r="AH196" s="816"/>
      <c r="AI196" s="816"/>
      <c r="AJ196" s="816"/>
      <c r="AK196" s="1512"/>
      <c r="AL196" s="816"/>
      <c r="AM196" s="1513"/>
      <c r="AN196" s="1513"/>
      <c r="AO196" s="1708"/>
      <c r="AP196" s="1513"/>
      <c r="AQ196" s="1714"/>
      <c r="AR196" s="50"/>
    </row>
    <row r="197" spans="1:71" ht="6" customHeight="1">
      <c r="B197" s="925"/>
      <c r="C197" s="313"/>
      <c r="D197" s="762"/>
      <c r="E197" s="109"/>
      <c r="F197" s="109"/>
      <c r="G197" s="109"/>
      <c r="H197" s="109"/>
      <c r="I197" s="109"/>
      <c r="J197" s="109"/>
      <c r="K197" s="109"/>
      <c r="L197" s="109"/>
      <c r="M197" s="109"/>
      <c r="N197" s="109"/>
      <c r="O197" s="109"/>
      <c r="P197" s="109"/>
      <c r="Q197" s="109"/>
      <c r="R197" s="109"/>
      <c r="S197" s="109"/>
      <c r="T197" s="109"/>
      <c r="U197" s="766"/>
      <c r="V197" s="109"/>
      <c r="W197" s="109"/>
      <c r="X197" s="109"/>
      <c r="Y197" s="109"/>
      <c r="Z197" s="109"/>
      <c r="AA197" s="109"/>
      <c r="AB197" s="109"/>
      <c r="AC197" s="109"/>
      <c r="AD197" s="109"/>
      <c r="AE197" s="109"/>
      <c r="AF197" s="109"/>
      <c r="AG197" s="109"/>
      <c r="AH197" s="877"/>
      <c r="AI197" s="877"/>
      <c r="AJ197" s="1514"/>
      <c r="AK197" s="877"/>
      <c r="AL197" s="109"/>
      <c r="AM197" s="1469"/>
      <c r="AN197" s="311"/>
      <c r="AO197" s="762"/>
      <c r="AP197" s="109"/>
      <c r="AQ197" s="991"/>
      <c r="AR197" s="73"/>
      <c r="BB197" s="1149"/>
    </row>
    <row r="198" spans="1:71" ht="11.25" customHeight="1">
      <c r="A198" s="332"/>
      <c r="B198" s="926">
        <v>1021</v>
      </c>
      <c r="C198" s="313"/>
      <c r="D198" s="762"/>
      <c r="E198" s="1801" t="str">
        <f ca="1">VLOOKUP(INDIRECT(ADDRESS(ROW(),COLUMN()-3)),INDIRECT("translations[[Question Num]:["&amp; Language_Selected &amp;"]]"),MATCH(Language_Selected,Language_Options,0)+1,FALSE)</f>
        <v>CHECK THE THERMOMETER. 
WHAT IS THE TEMPERATURE IN THE VACCINE REFRIGERATOR?</v>
      </c>
      <c r="F198" s="1801"/>
      <c r="G198" s="1801"/>
      <c r="H198" s="1801"/>
      <c r="I198" s="1801"/>
      <c r="J198" s="1801"/>
      <c r="K198" s="1801"/>
      <c r="L198" s="1801"/>
      <c r="M198" s="1801"/>
      <c r="N198" s="1801"/>
      <c r="O198" s="1801"/>
      <c r="P198" s="1801"/>
      <c r="Q198" s="1801"/>
      <c r="R198" s="1801"/>
      <c r="S198" s="1801"/>
      <c r="T198" s="1801"/>
      <c r="U198" s="766"/>
      <c r="V198" s="109"/>
      <c r="W198" s="1696" t="s">
        <v>685</v>
      </c>
      <c r="X198" s="1696"/>
      <c r="Y198" s="1696"/>
      <c r="Z198" s="1696"/>
      <c r="AA198" s="1696"/>
      <c r="AB198" s="1696"/>
      <c r="AC198" s="1696"/>
      <c r="AD198" s="1696"/>
      <c r="AE198" s="1696"/>
      <c r="AF198" s="1696"/>
      <c r="AG198" s="1696"/>
      <c r="AH198" s="1696"/>
      <c r="AI198" s="1696"/>
      <c r="AJ198" s="1696"/>
      <c r="AK198" s="1696"/>
      <c r="AL198" s="877" t="s">
        <v>13</v>
      </c>
      <c r="AM198" s="1471" t="s">
        <v>21</v>
      </c>
      <c r="AN198" s="311"/>
      <c r="AO198" s="762"/>
      <c r="AP198" s="109"/>
      <c r="AQ198" s="991"/>
      <c r="AR198" s="73"/>
    </row>
    <row r="199" spans="1:71" ht="11.25" customHeight="1">
      <c r="B199" s="925"/>
      <c r="C199" s="313"/>
      <c r="D199" s="762"/>
      <c r="E199" s="1801"/>
      <c r="F199" s="1801"/>
      <c r="G199" s="1801"/>
      <c r="H199" s="1801"/>
      <c r="I199" s="1801"/>
      <c r="J199" s="1801"/>
      <c r="K199" s="1801"/>
      <c r="L199" s="1801"/>
      <c r="M199" s="1801"/>
      <c r="N199" s="1801"/>
      <c r="O199" s="1801"/>
      <c r="P199" s="1801"/>
      <c r="Q199" s="1801"/>
      <c r="R199" s="1801"/>
      <c r="S199" s="1801"/>
      <c r="T199" s="1801"/>
      <c r="U199" s="766"/>
      <c r="V199" s="109"/>
      <c r="W199" s="109" t="s">
        <v>686</v>
      </c>
      <c r="X199" s="109"/>
      <c r="Y199" s="109"/>
      <c r="Z199" s="109"/>
      <c r="AA199" s="109"/>
      <c r="AB199" s="109"/>
      <c r="AC199" s="109"/>
      <c r="AD199" s="109"/>
      <c r="AE199" s="109"/>
      <c r="AF199" s="109"/>
      <c r="AG199" s="877" t="s">
        <v>13</v>
      </c>
      <c r="AH199" s="877"/>
      <c r="AI199" s="877"/>
      <c r="AJ199" s="1514"/>
      <c r="AK199" s="877"/>
      <c r="AL199" s="877"/>
      <c r="AM199" s="937" t="s">
        <v>23</v>
      </c>
      <c r="AN199" s="311"/>
      <c r="AO199" s="762"/>
      <c r="AP199" s="109"/>
      <c r="AQ199" s="991"/>
      <c r="AR199" s="73"/>
    </row>
    <row r="200" spans="1:71" ht="11.25" customHeight="1">
      <c r="B200" s="925"/>
      <c r="C200" s="313"/>
      <c r="D200" s="762"/>
      <c r="E200" s="1801"/>
      <c r="F200" s="1801"/>
      <c r="G200" s="1801"/>
      <c r="H200" s="1801"/>
      <c r="I200" s="1801"/>
      <c r="J200" s="1801"/>
      <c r="K200" s="1801"/>
      <c r="L200" s="1801"/>
      <c r="M200" s="1801"/>
      <c r="N200" s="1801"/>
      <c r="O200" s="1801"/>
      <c r="P200" s="1801"/>
      <c r="Q200" s="1801"/>
      <c r="R200" s="1801"/>
      <c r="S200" s="1801"/>
      <c r="T200" s="1801"/>
      <c r="U200" s="109"/>
      <c r="V200" s="762"/>
      <c r="W200" s="109" t="s">
        <v>687</v>
      </c>
      <c r="X200" s="109"/>
      <c r="Y200" s="109"/>
      <c r="Z200" s="109"/>
      <c r="AA200" s="109"/>
      <c r="AB200" s="109"/>
      <c r="AC200" s="109"/>
      <c r="AD200" s="109"/>
      <c r="AE200" s="109"/>
      <c r="AF200" s="109"/>
      <c r="AG200" s="877" t="s">
        <v>13</v>
      </c>
      <c r="AH200" s="877"/>
      <c r="AI200" s="877"/>
      <c r="AJ200" s="1514"/>
      <c r="AK200" s="877"/>
      <c r="AL200" s="877"/>
      <c r="AM200" s="937" t="s">
        <v>25</v>
      </c>
      <c r="AN200" s="1469"/>
      <c r="AO200" s="1470"/>
      <c r="AP200" s="1469"/>
      <c r="AQ200" s="991"/>
      <c r="AR200" s="73"/>
    </row>
    <row r="201" spans="1:71" ht="11.25" customHeight="1">
      <c r="B201" s="925"/>
      <c r="C201" s="313"/>
      <c r="D201" s="762"/>
      <c r="E201" s="1801"/>
      <c r="F201" s="1801"/>
      <c r="G201" s="1801"/>
      <c r="H201" s="1801"/>
      <c r="I201" s="1801"/>
      <c r="J201" s="1801"/>
      <c r="K201" s="1801"/>
      <c r="L201" s="1801"/>
      <c r="M201" s="1801"/>
      <c r="N201" s="1801"/>
      <c r="O201" s="1801"/>
      <c r="P201" s="1801"/>
      <c r="Q201" s="1801"/>
      <c r="R201" s="1801"/>
      <c r="S201" s="1801"/>
      <c r="T201" s="1801"/>
      <c r="U201" s="109"/>
      <c r="V201" s="762"/>
      <c r="W201" s="1696" t="s">
        <v>688</v>
      </c>
      <c r="X201" s="1696"/>
      <c r="Y201" s="1696"/>
      <c r="Z201" s="1696"/>
      <c r="AA201" s="1696"/>
      <c r="AB201" s="1696"/>
      <c r="AC201" s="1696"/>
      <c r="AD201" s="1696"/>
      <c r="AE201" s="1696"/>
      <c r="AF201" s="1696"/>
      <c r="AG201" s="1696"/>
      <c r="AH201" s="1696"/>
      <c r="AI201" s="1696"/>
      <c r="AJ201" s="1696"/>
      <c r="AK201" s="1696"/>
      <c r="AL201" s="877"/>
      <c r="AM201" s="1460"/>
      <c r="AN201" s="311"/>
      <c r="AO201" s="1470"/>
      <c r="AP201" s="1469"/>
      <c r="AQ201" s="991"/>
      <c r="AR201" s="73"/>
    </row>
    <row r="202" spans="1:71" ht="11.25" customHeight="1">
      <c r="B202" s="925"/>
      <c r="C202" s="313"/>
      <c r="D202" s="762"/>
      <c r="E202" s="1801"/>
      <c r="F202" s="1801"/>
      <c r="G202" s="1801"/>
      <c r="H202" s="1801"/>
      <c r="I202" s="1801"/>
      <c r="J202" s="1801"/>
      <c r="K202" s="1801"/>
      <c r="L202" s="1801"/>
      <c r="M202" s="1801"/>
      <c r="N202" s="1801"/>
      <c r="O202" s="1801"/>
      <c r="P202" s="1801"/>
      <c r="Q202" s="1801"/>
      <c r="R202" s="1801"/>
      <c r="S202" s="1801"/>
      <c r="T202" s="1801"/>
      <c r="U202" s="109"/>
      <c r="V202" s="762"/>
      <c r="W202" s="1696"/>
      <c r="X202" s="1696" t="s">
        <v>689</v>
      </c>
      <c r="Y202" s="1696"/>
      <c r="Z202" s="1696"/>
      <c r="AA202" s="1696"/>
      <c r="AB202" s="1696"/>
      <c r="AC202" s="1696"/>
      <c r="AD202" s="1696"/>
      <c r="AE202" s="877" t="s">
        <v>13</v>
      </c>
      <c r="AF202" s="877"/>
      <c r="AG202" s="877"/>
      <c r="AH202" s="877"/>
      <c r="AI202" s="877"/>
      <c r="AJ202" s="877"/>
      <c r="AK202" s="877"/>
      <c r="AL202" s="877"/>
      <c r="AM202" s="937" t="s">
        <v>27</v>
      </c>
      <c r="AN202" s="311"/>
      <c r="AO202" s="1470"/>
      <c r="AP202" s="1469"/>
      <c r="AQ202" s="991"/>
      <c r="AR202" s="73"/>
      <c r="AS202" s="1324"/>
      <c r="AT202" s="1320"/>
      <c r="AU202" s="1320"/>
      <c r="AV202" s="1320"/>
      <c r="AW202" s="1320"/>
      <c r="AX202" s="1320"/>
      <c r="AY202" s="1320"/>
      <c r="AZ202" s="1320"/>
      <c r="BA202" s="1320"/>
      <c r="BB202" s="1320"/>
      <c r="BC202" s="1320"/>
      <c r="BD202" s="1320"/>
      <c r="BE202" s="1320"/>
      <c r="BF202" s="1320"/>
      <c r="BG202" s="1320"/>
      <c r="BH202" s="1320"/>
      <c r="BI202" s="1320"/>
      <c r="BJ202" s="1320"/>
      <c r="BK202" s="1320"/>
      <c r="BL202" s="1320"/>
      <c r="BM202" s="1320"/>
      <c r="BN202" s="1320"/>
      <c r="BO202" s="1320"/>
      <c r="BP202" s="1320"/>
      <c r="BQ202" s="1320"/>
      <c r="BR202" s="1320"/>
      <c r="BS202" s="1322"/>
    </row>
    <row r="203" spans="1:71" ht="11.25" customHeight="1">
      <c r="B203" s="925"/>
      <c r="C203" s="313"/>
      <c r="D203" s="762"/>
      <c r="E203" s="1801"/>
      <c r="F203" s="1801"/>
      <c r="G203" s="1801"/>
      <c r="H203" s="1801"/>
      <c r="I203" s="1801"/>
      <c r="J203" s="1801"/>
      <c r="K203" s="1801"/>
      <c r="L203" s="1801"/>
      <c r="M203" s="1801"/>
      <c r="N203" s="1801"/>
      <c r="O203" s="1801"/>
      <c r="P203" s="1801"/>
      <c r="Q203" s="1801"/>
      <c r="R203" s="1801"/>
      <c r="S203" s="1801"/>
      <c r="T203" s="1801"/>
      <c r="U203" s="109"/>
      <c r="V203" s="762"/>
      <c r="W203" s="1696" t="s">
        <v>690</v>
      </c>
      <c r="X203" s="1696"/>
      <c r="Y203" s="1696"/>
      <c r="Z203" s="1696"/>
      <c r="AA203" s="1696"/>
      <c r="AB203" s="1696"/>
      <c r="AC203" s="1696"/>
      <c r="AD203" s="1696"/>
      <c r="AE203" s="1696"/>
      <c r="AF203" s="1696"/>
      <c r="AG203" s="1696"/>
      <c r="AH203" s="877" t="s">
        <v>13</v>
      </c>
      <c r="AI203" s="877"/>
      <c r="AJ203" s="877"/>
      <c r="AK203" s="877"/>
      <c r="AL203" s="877"/>
      <c r="AM203" s="937" t="s">
        <v>29</v>
      </c>
      <c r="AN203" s="311"/>
      <c r="AO203" s="1470"/>
      <c r="AP203" s="1469"/>
      <c r="AQ203" s="991"/>
      <c r="AR203" s="73"/>
    </row>
    <row r="204" spans="1:71" ht="6" customHeight="1" thickBot="1">
      <c r="B204" s="925"/>
      <c r="C204" s="313"/>
      <c r="D204" s="762"/>
      <c r="E204" s="986"/>
      <c r="F204" s="986"/>
      <c r="G204" s="986"/>
      <c r="H204" s="986"/>
      <c r="I204" s="986"/>
      <c r="J204" s="986"/>
      <c r="K204" s="986"/>
      <c r="L204" s="986"/>
      <c r="M204" s="986"/>
      <c r="N204" s="986"/>
      <c r="O204" s="986"/>
      <c r="P204" s="986"/>
      <c r="Q204" s="986"/>
      <c r="R204" s="986"/>
      <c r="S204" s="986"/>
      <c r="T204" s="986"/>
      <c r="U204" s="109"/>
      <c r="V204" s="762"/>
      <c r="W204" s="109"/>
      <c r="X204" s="877"/>
      <c r="Y204" s="877"/>
      <c r="Z204" s="877"/>
      <c r="AA204" s="877"/>
      <c r="AB204" s="877"/>
      <c r="AC204" s="877"/>
      <c r="AD204" s="877"/>
      <c r="AE204" s="877"/>
      <c r="AF204" s="877"/>
      <c r="AG204" s="877"/>
      <c r="AH204" s="311"/>
      <c r="AI204" s="311"/>
      <c r="AJ204" s="1469"/>
      <c r="AK204" s="311"/>
      <c r="AL204" s="1469"/>
      <c r="AM204" s="937"/>
      <c r="AN204" s="311"/>
      <c r="AO204" s="1470"/>
      <c r="AP204" s="1469"/>
      <c r="AQ204" s="991"/>
      <c r="AR204" s="73"/>
    </row>
    <row r="205" spans="1:71" ht="6" customHeight="1">
      <c r="A205" s="595"/>
      <c r="B205" s="1515"/>
      <c r="C205" s="1516"/>
      <c r="D205" s="883"/>
      <c r="E205" s="1699"/>
      <c r="F205" s="1699"/>
      <c r="G205" s="1699"/>
      <c r="H205" s="1699"/>
      <c r="I205" s="1699"/>
      <c r="J205" s="1699"/>
      <c r="K205" s="1699"/>
      <c r="L205" s="1699"/>
      <c r="M205" s="1699"/>
      <c r="N205" s="1699"/>
      <c r="O205" s="1699"/>
      <c r="P205" s="1699"/>
      <c r="Q205" s="1699"/>
      <c r="R205" s="1699"/>
      <c r="S205" s="1699"/>
      <c r="T205" s="1699"/>
      <c r="U205" s="883"/>
      <c r="V205" s="883"/>
      <c r="W205" s="883"/>
      <c r="X205" s="883"/>
      <c r="Y205" s="883"/>
      <c r="Z205" s="883"/>
      <c r="AA205" s="883"/>
      <c r="AB205" s="883"/>
      <c r="AC205" s="883"/>
      <c r="AD205" s="883"/>
      <c r="AE205" s="883"/>
      <c r="AF205" s="883"/>
      <c r="AG205" s="883"/>
      <c r="AH205" s="883"/>
      <c r="AI205" s="883"/>
      <c r="AJ205" s="883"/>
      <c r="AK205" s="1700"/>
      <c r="AL205" s="883"/>
      <c r="AM205" s="1701"/>
      <c r="AN205" s="883"/>
      <c r="AO205" s="1712" t="s">
        <v>154</v>
      </c>
      <c r="AP205" s="1701"/>
      <c r="AQ205" s="1608"/>
      <c r="AR205" s="44"/>
    </row>
    <row r="206" spans="1:71" ht="11.25" customHeight="1">
      <c r="A206" s="105"/>
      <c r="B206" s="926">
        <v>1022</v>
      </c>
      <c r="C206" s="1416"/>
      <c r="D206" s="109"/>
      <c r="E206" s="312" t="s">
        <v>679</v>
      </c>
      <c r="F206" s="986"/>
      <c r="G206" s="986"/>
      <c r="H206" s="986"/>
      <c r="I206" s="986"/>
      <c r="J206" s="986"/>
      <c r="K206" s="986"/>
      <c r="L206" s="986"/>
      <c r="M206" s="986"/>
      <c r="N206" s="986"/>
      <c r="O206" s="986"/>
      <c r="P206" s="986"/>
      <c r="Q206" s="986"/>
      <c r="R206" s="986"/>
      <c r="S206" s="986"/>
      <c r="T206" s="986"/>
      <c r="U206" s="109"/>
      <c r="V206" s="109"/>
      <c r="W206" s="109"/>
      <c r="X206" s="109"/>
      <c r="Y206" s="109"/>
      <c r="Z206" s="109"/>
      <c r="AA206" s="109"/>
      <c r="AB206" s="109"/>
      <c r="AC206" s="109"/>
      <c r="AD206" s="109"/>
      <c r="AE206" s="109"/>
      <c r="AF206" s="109"/>
      <c r="AG206" s="109"/>
      <c r="AH206" s="109"/>
      <c r="AI206" s="992" t="s">
        <v>680</v>
      </c>
      <c r="AJ206" s="109"/>
      <c r="AK206" s="937"/>
      <c r="AL206" s="109"/>
      <c r="AM206" s="312"/>
      <c r="AN206" s="109"/>
      <c r="AO206" s="1705"/>
      <c r="AP206" s="312"/>
      <c r="AQ206" s="1612">
        <v>1024</v>
      </c>
      <c r="AR206" s="45"/>
    </row>
    <row r="207" spans="1:71" ht="6" customHeight="1">
      <c r="A207" s="105"/>
      <c r="B207" s="926"/>
      <c r="C207" s="1416"/>
      <c r="D207" s="109"/>
      <c r="E207" s="312"/>
      <c r="F207" s="986"/>
      <c r="G207" s="986"/>
      <c r="H207" s="986"/>
      <c r="I207" s="986"/>
      <c r="J207" s="986"/>
      <c r="K207" s="986"/>
      <c r="L207" s="986"/>
      <c r="M207" s="986"/>
      <c r="N207" s="986"/>
      <c r="O207" s="986"/>
      <c r="P207" s="986"/>
      <c r="Q207" s="986"/>
      <c r="R207" s="986"/>
      <c r="S207" s="986"/>
      <c r="T207" s="986"/>
      <c r="U207" s="109"/>
      <c r="V207" s="109"/>
      <c r="W207" s="109"/>
      <c r="X207" s="109"/>
      <c r="Y207" s="109"/>
      <c r="Z207" s="109"/>
      <c r="AA207" s="109"/>
      <c r="AB207" s="109"/>
      <c r="AC207" s="109"/>
      <c r="AD207" s="109"/>
      <c r="AE207" s="109"/>
      <c r="AF207" s="109"/>
      <c r="AG207" s="109"/>
      <c r="AH207" s="109"/>
      <c r="AI207" s="109"/>
      <c r="AJ207" s="109"/>
      <c r="AK207" s="937"/>
      <c r="AL207" s="109"/>
      <c r="AM207" s="312"/>
      <c r="AN207" s="109"/>
      <c r="AO207" s="55"/>
      <c r="AP207" s="37"/>
      <c r="AR207" s="45"/>
    </row>
    <row r="208" spans="1:71" ht="11.25" customHeight="1">
      <c r="A208" s="36"/>
      <c r="B208" s="925"/>
      <c r="C208" s="1416"/>
      <c r="D208" s="109"/>
      <c r="E208" s="986"/>
      <c r="F208" s="986"/>
      <c r="G208" s="986"/>
      <c r="H208" s="986"/>
      <c r="I208" s="986"/>
      <c r="J208" s="986"/>
      <c r="K208" s="986"/>
      <c r="L208" s="986"/>
      <c r="M208" s="986"/>
      <c r="N208" s="992"/>
      <c r="O208" s="986"/>
      <c r="P208" s="986"/>
      <c r="Q208" s="1517"/>
      <c r="R208" s="986"/>
      <c r="S208" s="992" t="s">
        <v>691</v>
      </c>
      <c r="T208" s="986"/>
      <c r="U208" s="109"/>
      <c r="V208" s="109"/>
      <c r="W208" s="109"/>
      <c r="X208" s="109"/>
      <c r="Y208" s="109"/>
      <c r="Z208" s="109"/>
      <c r="AA208" s="109"/>
      <c r="AB208" s="109"/>
      <c r="AC208" s="109"/>
      <c r="AD208" s="109"/>
      <c r="AE208" s="109"/>
      <c r="AF208" s="109"/>
      <c r="AG208" s="109"/>
      <c r="AH208" s="109"/>
      <c r="AI208" s="109"/>
      <c r="AJ208" s="1460"/>
      <c r="AK208" s="1414" t="s">
        <v>692</v>
      </c>
      <c r="AL208" s="877"/>
      <c r="AM208" s="1471"/>
      <c r="AN208" s="109"/>
      <c r="AO208" s="189"/>
      <c r="AP208" s="18"/>
      <c r="AQ208" s="1"/>
      <c r="AR208" s="45"/>
    </row>
    <row r="209" spans="1:85" ht="11.25" customHeight="1">
      <c r="A209" s="36"/>
      <c r="B209" s="925"/>
      <c r="C209" s="1416"/>
      <c r="D209" s="109"/>
      <c r="E209" s="986"/>
      <c r="F209" s="986"/>
      <c r="G209" s="986"/>
      <c r="H209" s="986"/>
      <c r="I209" s="986"/>
      <c r="J209" s="986"/>
      <c r="K209" s="986"/>
      <c r="L209" s="986"/>
      <c r="M209" s="986"/>
      <c r="N209" s="992"/>
      <c r="O209" s="986"/>
      <c r="P209" s="986"/>
      <c r="Q209" s="1517"/>
      <c r="R209" s="986"/>
      <c r="S209" s="992" t="s">
        <v>643</v>
      </c>
      <c r="T209" s="986"/>
      <c r="U209" s="109"/>
      <c r="V209" s="109"/>
      <c r="W209" s="109"/>
      <c r="X209" s="109"/>
      <c r="Y209" s="109"/>
      <c r="Z209" s="109"/>
      <c r="AA209" s="109"/>
      <c r="AB209" s="109"/>
      <c r="AC209" s="109"/>
      <c r="AD209" s="109"/>
      <c r="AE209" s="109"/>
      <c r="AF209" s="109"/>
      <c r="AG209" s="109"/>
      <c r="AH209" s="109"/>
      <c r="AI209" s="109"/>
      <c r="AJ209" s="1460"/>
      <c r="AK209" s="1414" t="s">
        <v>644</v>
      </c>
      <c r="AL209" s="877"/>
      <c r="AM209" s="1471"/>
      <c r="AN209" s="1469"/>
      <c r="AO209" s="461"/>
      <c r="AP209" s="91"/>
      <c r="AQ209" s="191">
        <v>1024</v>
      </c>
      <c r="AR209" s="45"/>
      <c r="AS209" s="717"/>
      <c r="AT209" s="608"/>
      <c r="AU209" s="608"/>
      <c r="AV209" s="608"/>
      <c r="AW209" s="608"/>
      <c r="AX209" s="608"/>
      <c r="AY209" s="608"/>
      <c r="AZ209" s="608"/>
      <c r="BA209" s="608"/>
      <c r="BB209" s="608"/>
      <c r="BC209" s="608"/>
      <c r="BD209" s="608"/>
      <c r="BE209" s="608"/>
      <c r="BF209" s="608"/>
      <c r="BG209" s="608"/>
      <c r="BH209" s="608"/>
      <c r="BI209" s="608"/>
      <c r="BJ209" s="608"/>
      <c r="BK209" s="608"/>
      <c r="BL209" s="608"/>
      <c r="BM209" s="608"/>
      <c r="BN209" s="608"/>
      <c r="BO209" s="608"/>
      <c r="BP209" s="608"/>
      <c r="BQ209" s="608"/>
      <c r="BR209" s="608"/>
      <c r="BS209" s="608"/>
      <c r="BT209" s="608"/>
      <c r="BU209" s="608"/>
      <c r="BV209" s="608"/>
      <c r="BW209" s="608"/>
      <c r="BX209" s="608"/>
      <c r="BY209" s="608"/>
      <c r="BZ209" s="608"/>
      <c r="CA209" s="608"/>
      <c r="CB209" s="608"/>
      <c r="CC209" s="608"/>
      <c r="CD209" s="608"/>
      <c r="CE209" s="608"/>
      <c r="CF209" s="608"/>
      <c r="CG209" s="608"/>
    </row>
    <row r="210" spans="1:85" ht="6" customHeight="1" thickBot="1">
      <c r="A210" s="38"/>
      <c r="B210" s="1510"/>
      <c r="C210" s="1511"/>
      <c r="D210" s="816"/>
      <c r="E210" s="1518"/>
      <c r="F210" s="1518"/>
      <c r="G210" s="1518"/>
      <c r="H210" s="1518"/>
      <c r="I210" s="1518"/>
      <c r="J210" s="1518"/>
      <c r="K210" s="1518"/>
      <c r="L210" s="1518"/>
      <c r="M210" s="1518"/>
      <c r="N210" s="1518"/>
      <c r="O210" s="1518"/>
      <c r="P210" s="1518"/>
      <c r="Q210" s="1518"/>
      <c r="R210" s="1518"/>
      <c r="S210" s="1518"/>
      <c r="T210" s="1518"/>
      <c r="U210" s="816"/>
      <c r="V210" s="816"/>
      <c r="W210" s="816"/>
      <c r="X210" s="816"/>
      <c r="Y210" s="816"/>
      <c r="Z210" s="816"/>
      <c r="AA210" s="816"/>
      <c r="AB210" s="816"/>
      <c r="AC210" s="816"/>
      <c r="AD210" s="816"/>
      <c r="AE210" s="816"/>
      <c r="AF210" s="816"/>
      <c r="AG210" s="816"/>
      <c r="AH210" s="816"/>
      <c r="AI210" s="816"/>
      <c r="AJ210" s="816"/>
      <c r="AK210" s="1512"/>
      <c r="AL210" s="816"/>
      <c r="AM210" s="1513"/>
      <c r="AN210" s="1513"/>
      <c r="AO210" s="119"/>
      <c r="AP210" s="151"/>
      <c r="AQ210" s="98"/>
      <c r="AR210" s="50"/>
    </row>
    <row r="211" spans="1:85" ht="6" customHeight="1">
      <c r="B211" s="925"/>
      <c r="C211" s="313"/>
      <c r="D211" s="762"/>
      <c r="E211" s="986"/>
      <c r="F211" s="986"/>
      <c r="G211" s="986"/>
      <c r="H211" s="986"/>
      <c r="I211" s="986"/>
      <c r="J211" s="986"/>
      <c r="K211" s="986"/>
      <c r="L211" s="986"/>
      <c r="M211" s="986"/>
      <c r="N211" s="986"/>
      <c r="O211" s="986"/>
      <c r="P211" s="986"/>
      <c r="Q211" s="986"/>
      <c r="R211" s="986"/>
      <c r="S211" s="986"/>
      <c r="T211" s="986"/>
      <c r="U211" s="766"/>
      <c r="V211" s="109"/>
      <c r="W211" s="109"/>
      <c r="X211" s="109"/>
      <c r="Y211" s="109"/>
      <c r="Z211" s="109"/>
      <c r="AA211" s="109"/>
      <c r="AB211" s="109"/>
      <c r="AC211" s="109"/>
      <c r="AD211" s="109"/>
      <c r="AE211" s="109"/>
      <c r="AF211" s="109"/>
      <c r="AG211" s="109"/>
      <c r="AH211" s="877"/>
      <c r="AI211" s="877"/>
      <c r="AJ211" s="1514"/>
      <c r="AK211" s="877"/>
      <c r="AL211" s="109"/>
      <c r="AM211" s="1469"/>
      <c r="AN211" s="311"/>
      <c r="AO211" s="4"/>
      <c r="AP211" s="1"/>
      <c r="AR211" s="73"/>
    </row>
    <row r="212" spans="1:85" ht="11.25" customHeight="1">
      <c r="A212" s="332"/>
      <c r="B212" s="926">
        <v>1023</v>
      </c>
      <c r="C212" s="313"/>
      <c r="D212" s="762"/>
      <c r="E212" s="1801" t="str">
        <f ca="1">VLOOKUP(INDIRECT(ADDRESS(ROW(),COLUMN()-3)),INDIRECT("translations[[Question Num]:["&amp; Language_Selected &amp;"]]"),MATCH(Language_Selected,Language_Options,0)+1,FALSE)</f>
        <v>CHECK THE FREEZE TAG. 
WHAT IS THE STATUS DISPLAYED ON THE FREEZE TAG IN THE VACCINE REFRIGERATOR?</v>
      </c>
      <c r="F212" s="1801"/>
      <c r="G212" s="1801"/>
      <c r="H212" s="1801"/>
      <c r="I212" s="1801"/>
      <c r="J212" s="1801"/>
      <c r="K212" s="1801"/>
      <c r="L212" s="1801"/>
      <c r="M212" s="1801"/>
      <c r="N212" s="1801"/>
      <c r="O212" s="1801"/>
      <c r="P212" s="1801"/>
      <c r="Q212" s="1801"/>
      <c r="R212" s="1801"/>
      <c r="S212" s="1801"/>
      <c r="T212" s="1801"/>
      <c r="U212" s="766"/>
      <c r="V212" s="109"/>
      <c r="W212" s="877" t="s">
        <v>693</v>
      </c>
      <c r="X212" s="877"/>
      <c r="Y212" s="877"/>
      <c r="Z212" s="109"/>
      <c r="AA212" s="877"/>
      <c r="AB212" s="877" t="s">
        <v>13</v>
      </c>
      <c r="AC212" s="877"/>
      <c r="AD212" s="877"/>
      <c r="AE212" s="877"/>
      <c r="AF212" s="877"/>
      <c r="AG212" s="877"/>
      <c r="AH212" s="877"/>
      <c r="AI212" s="877"/>
      <c r="AJ212" s="1514"/>
      <c r="AK212" s="877"/>
      <c r="AL212" s="877"/>
      <c r="AM212" s="1471" t="s">
        <v>21</v>
      </c>
      <c r="AN212" s="311"/>
      <c r="AO212" s="4"/>
      <c r="AP212" s="1"/>
      <c r="AR212" s="73"/>
    </row>
    <row r="213" spans="1:85" ht="11.25" customHeight="1">
      <c r="B213" s="925"/>
      <c r="C213" s="313"/>
      <c r="D213" s="762"/>
      <c r="E213" s="1801"/>
      <c r="F213" s="1801"/>
      <c r="G213" s="1801"/>
      <c r="H213" s="1801"/>
      <c r="I213" s="1801"/>
      <c r="J213" s="1801"/>
      <c r="K213" s="1801"/>
      <c r="L213" s="1801"/>
      <c r="M213" s="1801"/>
      <c r="N213" s="1801"/>
      <c r="O213" s="1801"/>
      <c r="P213" s="1801"/>
      <c r="Q213" s="1801"/>
      <c r="R213" s="1801"/>
      <c r="S213" s="1801"/>
      <c r="T213" s="1801"/>
      <c r="U213" s="766"/>
      <c r="V213" s="109"/>
      <c r="W213" s="109" t="s">
        <v>694</v>
      </c>
      <c r="X213" s="109"/>
      <c r="Y213" s="109"/>
      <c r="Z213" s="109"/>
      <c r="AA213" s="877"/>
      <c r="AB213" s="877" t="s">
        <v>13</v>
      </c>
      <c r="AC213" s="877"/>
      <c r="AD213" s="877"/>
      <c r="AE213" s="877"/>
      <c r="AF213" s="877"/>
      <c r="AG213" s="877"/>
      <c r="AH213" s="877"/>
      <c r="AI213" s="877"/>
      <c r="AJ213" s="1514"/>
      <c r="AK213" s="877"/>
      <c r="AL213" s="877"/>
      <c r="AM213" s="937" t="s">
        <v>23</v>
      </c>
      <c r="AN213" s="311"/>
      <c r="AO213" s="4"/>
      <c r="AP213" s="1"/>
      <c r="AR213" s="73"/>
    </row>
    <row r="214" spans="1:85" ht="11.25" customHeight="1">
      <c r="B214" s="925"/>
      <c r="C214" s="313"/>
      <c r="D214" s="762"/>
      <c r="E214" s="1801"/>
      <c r="F214" s="1801"/>
      <c r="G214" s="1801"/>
      <c r="H214" s="1801"/>
      <c r="I214" s="1801"/>
      <c r="J214" s="1801"/>
      <c r="K214" s="1801"/>
      <c r="L214" s="1801"/>
      <c r="M214" s="1801"/>
      <c r="N214" s="1801"/>
      <c r="O214" s="1801"/>
      <c r="P214" s="1801"/>
      <c r="Q214" s="1801"/>
      <c r="R214" s="1801"/>
      <c r="S214" s="1801"/>
      <c r="T214" s="1801"/>
      <c r="U214" s="109"/>
      <c r="V214" s="762"/>
      <c r="W214" s="109" t="s">
        <v>695</v>
      </c>
      <c r="X214" s="109"/>
      <c r="Y214" s="109"/>
      <c r="Z214" s="109"/>
      <c r="AA214" s="109"/>
      <c r="AB214" s="109"/>
      <c r="AC214" s="109"/>
      <c r="AD214" s="109"/>
      <c r="AE214" s="109"/>
      <c r="AF214" s="109"/>
      <c r="AG214" s="109"/>
      <c r="AH214" s="311"/>
      <c r="AI214" s="311"/>
      <c r="AJ214" s="109"/>
      <c r="AK214" s="877" t="s">
        <v>13</v>
      </c>
      <c r="AL214" s="877"/>
      <c r="AM214" s="937" t="s">
        <v>25</v>
      </c>
      <c r="AN214" s="1469"/>
      <c r="AO214" s="189"/>
      <c r="AP214" s="18"/>
      <c r="AR214" s="73"/>
    </row>
    <row r="215" spans="1:85" ht="11.25" customHeight="1">
      <c r="B215" s="925"/>
      <c r="C215" s="313"/>
      <c r="D215" s="762"/>
      <c r="E215" s="1801"/>
      <c r="F215" s="1801"/>
      <c r="G215" s="1801"/>
      <c r="H215" s="1801"/>
      <c r="I215" s="1801"/>
      <c r="J215" s="1801"/>
      <c r="K215" s="1801"/>
      <c r="L215" s="1801"/>
      <c r="M215" s="1801"/>
      <c r="N215" s="1801"/>
      <c r="O215" s="1801"/>
      <c r="P215" s="1801"/>
      <c r="Q215" s="1801"/>
      <c r="R215" s="1801"/>
      <c r="S215" s="1801"/>
      <c r="T215" s="1801"/>
      <c r="U215" s="109"/>
      <c r="V215" s="762"/>
      <c r="W215" s="109" t="s">
        <v>696</v>
      </c>
      <c r="X215" s="109"/>
      <c r="Y215" s="109"/>
      <c r="Z215" s="109"/>
      <c r="AA215" s="109"/>
      <c r="AB215" s="109"/>
      <c r="AC215" s="109"/>
      <c r="AD215" s="109"/>
      <c r="AE215" s="109"/>
      <c r="AF215" s="109"/>
      <c r="AG215" s="109"/>
      <c r="AH215" s="311"/>
      <c r="AI215" s="877" t="s">
        <v>13</v>
      </c>
      <c r="AJ215" s="1428"/>
      <c r="AK215" s="877"/>
      <c r="AL215" s="877"/>
      <c r="AM215" s="937" t="s">
        <v>27</v>
      </c>
      <c r="AN215" s="1469"/>
      <c r="AO215" s="189"/>
      <c r="AP215" s="18"/>
      <c r="AR215" s="73"/>
      <c r="AS215" s="1323"/>
      <c r="AT215" s="1322"/>
      <c r="AU215" s="1322"/>
      <c r="AV215" s="1322"/>
      <c r="AW215" s="1322"/>
      <c r="AX215" s="1322"/>
      <c r="AY215" s="1322"/>
      <c r="AZ215" s="1322"/>
      <c r="BA215" s="1322"/>
    </row>
    <row r="216" spans="1:85" ht="11.25" customHeight="1">
      <c r="B216" s="925"/>
      <c r="C216" s="313"/>
      <c r="D216" s="762"/>
      <c r="E216" s="1801"/>
      <c r="F216" s="1801"/>
      <c r="G216" s="1801"/>
      <c r="H216" s="1801"/>
      <c r="I216" s="1801"/>
      <c r="J216" s="1801"/>
      <c r="K216" s="1801"/>
      <c r="L216" s="1801"/>
      <c r="M216" s="1801"/>
      <c r="N216" s="1801"/>
      <c r="O216" s="1801"/>
      <c r="P216" s="1801"/>
      <c r="Q216" s="1801"/>
      <c r="R216" s="1801"/>
      <c r="S216" s="1801"/>
      <c r="T216" s="1801"/>
      <c r="U216" s="109"/>
      <c r="V216" s="762"/>
      <c r="W216" s="109"/>
      <c r="X216" s="109"/>
      <c r="Y216" s="109"/>
      <c r="Z216" s="109"/>
      <c r="AA216" s="109"/>
      <c r="AB216" s="109"/>
      <c r="AC216" s="109"/>
      <c r="AD216" s="109"/>
      <c r="AE216" s="109"/>
      <c r="AF216" s="109"/>
      <c r="AG216" s="109"/>
      <c r="AH216" s="311"/>
      <c r="AI216" s="311"/>
      <c r="AJ216" s="1469"/>
      <c r="AK216" s="311"/>
      <c r="AL216" s="1469"/>
      <c r="AM216" s="937"/>
      <c r="AN216" s="1469"/>
      <c r="AO216" s="189"/>
      <c r="AP216" s="18"/>
      <c r="AR216" s="73"/>
      <c r="AS216" s="1324"/>
      <c r="AT216" s="1320"/>
      <c r="AU216" s="1320"/>
      <c r="AV216" s="1320"/>
      <c r="AW216" s="1320"/>
      <c r="AX216" s="1320"/>
      <c r="AY216" s="1320"/>
      <c r="AZ216" s="1320"/>
      <c r="BA216" s="1320"/>
      <c r="BB216" s="608"/>
      <c r="BC216" s="608"/>
      <c r="BD216" s="608"/>
      <c r="BE216" s="608"/>
      <c r="BF216" s="608"/>
      <c r="BG216" s="608"/>
      <c r="BH216" s="608"/>
      <c r="BI216" s="608"/>
      <c r="BJ216" s="608"/>
      <c r="BK216" s="608"/>
      <c r="BL216" s="608"/>
      <c r="BM216" s="608"/>
      <c r="BN216" s="608"/>
    </row>
    <row r="217" spans="1:85" ht="6" customHeight="1">
      <c r="A217" s="5"/>
      <c r="B217" s="207"/>
      <c r="C217" s="5"/>
      <c r="D217" s="6"/>
      <c r="E217" s="865"/>
      <c r="F217" s="865"/>
      <c r="G217" s="865"/>
      <c r="H217" s="865"/>
      <c r="I217" s="865"/>
      <c r="J217" s="865"/>
      <c r="K217" s="865"/>
      <c r="L217" s="865"/>
      <c r="M217" s="865"/>
      <c r="N217" s="865"/>
      <c r="O217" s="865"/>
      <c r="P217" s="865"/>
      <c r="Q217" s="865"/>
      <c r="R217" s="865"/>
      <c r="S217" s="865"/>
      <c r="T217" s="865"/>
      <c r="U217" s="7"/>
      <c r="V217" s="6"/>
      <c r="W217" s="7"/>
      <c r="X217" s="53"/>
      <c r="Y217" s="53"/>
      <c r="Z217" s="53"/>
      <c r="AA217" s="53"/>
      <c r="AB217" s="53"/>
      <c r="AC217" s="53"/>
      <c r="AD217" s="53"/>
      <c r="AE217" s="53"/>
      <c r="AF217" s="53"/>
      <c r="AG217" s="53"/>
      <c r="AH217" s="196"/>
      <c r="AI217" s="196"/>
      <c r="AJ217" s="114"/>
      <c r="AK217" s="196"/>
      <c r="AL217" s="114"/>
      <c r="AM217" s="287"/>
      <c r="AN217" s="196"/>
      <c r="AO217" s="348"/>
      <c r="AP217" s="114"/>
      <c r="AQ217" s="101"/>
      <c r="AR217" s="196"/>
      <c r="AS217" s="1323"/>
      <c r="AT217" s="1322"/>
      <c r="AU217" s="1322"/>
      <c r="AV217" s="1322"/>
      <c r="AW217" s="1322"/>
      <c r="AX217" s="1322"/>
      <c r="AY217" s="1322"/>
      <c r="AZ217" s="1322"/>
    </row>
    <row r="218" spans="1:85" ht="6" customHeight="1">
      <c r="A218" s="10"/>
      <c r="B218" s="204"/>
      <c r="C218" s="10"/>
      <c r="D218" s="11"/>
      <c r="E218" s="72"/>
      <c r="F218" s="72"/>
      <c r="G218" s="72"/>
      <c r="H218" s="72"/>
      <c r="I218" s="72"/>
      <c r="J218" s="72"/>
      <c r="K218" s="72"/>
      <c r="L218" s="72"/>
      <c r="M218" s="72"/>
      <c r="N218" s="72"/>
      <c r="O218" s="72"/>
      <c r="P218" s="72"/>
      <c r="Q218" s="72"/>
      <c r="R218" s="72"/>
      <c r="S218" s="72"/>
      <c r="T218" s="72"/>
      <c r="U218" s="12"/>
      <c r="V218" s="11"/>
      <c r="W218" s="12"/>
      <c r="X218" s="14"/>
      <c r="Y218" s="14"/>
      <c r="Z218" s="14"/>
      <c r="AA218" s="14"/>
      <c r="AB218" s="14"/>
      <c r="AC218" s="14"/>
      <c r="AD218" s="14"/>
      <c r="AE218" s="14"/>
      <c r="AF218" s="14"/>
      <c r="AG218" s="14"/>
      <c r="AH218" s="226"/>
      <c r="AI218" s="226"/>
      <c r="AJ218" s="248"/>
      <c r="AK218" s="226"/>
      <c r="AL218" s="248"/>
      <c r="AM218" s="291"/>
      <c r="AN218" s="226"/>
      <c r="AO218" s="464"/>
      <c r="AP218" s="248"/>
      <c r="AQ218" s="244"/>
      <c r="AR218" s="226"/>
    </row>
    <row r="219" spans="1:85" ht="11.25" customHeight="1">
      <c r="A219" s="332"/>
      <c r="B219" s="214">
        <v>1024</v>
      </c>
      <c r="D219" s="4"/>
      <c r="E219" s="1769" t="str">
        <f ca="1">VLOOKUP(INDIRECT(ADDRESS(ROW(),COLUMN()-3)),INDIRECT("translations[[Question Num]:["&amp; Language_Selected &amp;"]]"),MATCH(Language_Selected,Language_Options,0)+1,FALSE)</f>
        <v xml:space="preserve">Does this facility routinely offer vitamin A supplementation during vaccination for children? </v>
      </c>
      <c r="F219" s="1769"/>
      <c r="G219" s="1769"/>
      <c r="H219" s="1769"/>
      <c r="I219" s="1769"/>
      <c r="J219" s="1769"/>
      <c r="K219" s="1769"/>
      <c r="L219" s="1769"/>
      <c r="M219" s="1769"/>
      <c r="N219" s="1769"/>
      <c r="O219" s="1769"/>
      <c r="P219" s="1769"/>
      <c r="Q219" s="1769"/>
      <c r="R219" s="1769"/>
      <c r="S219" s="1769"/>
      <c r="T219" s="1769"/>
      <c r="V219" s="4"/>
      <c r="W219" s="13" t="s">
        <v>129</v>
      </c>
      <c r="X219" s="15"/>
      <c r="Y219" s="15" t="s">
        <v>13</v>
      </c>
      <c r="Z219" s="15"/>
      <c r="AA219" s="15"/>
      <c r="AB219" s="15"/>
      <c r="AC219" s="15"/>
      <c r="AD219" s="15"/>
      <c r="AE219" s="15"/>
      <c r="AF219" s="15"/>
      <c r="AG219" s="15"/>
      <c r="AH219" s="15"/>
      <c r="AI219" s="15"/>
      <c r="AJ219" s="15"/>
      <c r="AK219" s="15"/>
      <c r="AL219" s="15"/>
      <c r="AM219" s="92" t="s">
        <v>21</v>
      </c>
      <c r="AN219" s="73"/>
      <c r="AO219" s="189"/>
      <c r="AP219" s="18"/>
    </row>
    <row r="220" spans="1:85" ht="11.25" customHeight="1">
      <c r="D220" s="4"/>
      <c r="E220" s="1769"/>
      <c r="F220" s="1769"/>
      <c r="G220" s="1769"/>
      <c r="H220" s="1769"/>
      <c r="I220" s="1769"/>
      <c r="J220" s="1769"/>
      <c r="K220" s="1769"/>
      <c r="L220" s="1769"/>
      <c r="M220" s="1769"/>
      <c r="N220" s="1769"/>
      <c r="O220" s="1769"/>
      <c r="P220" s="1769"/>
      <c r="Q220" s="1769"/>
      <c r="R220" s="1769"/>
      <c r="S220" s="1769"/>
      <c r="T220" s="1769"/>
      <c r="V220" s="4"/>
      <c r="W220" s="1" t="s">
        <v>130</v>
      </c>
      <c r="X220" s="15"/>
      <c r="Y220" s="15" t="s">
        <v>13</v>
      </c>
      <c r="Z220" s="15"/>
      <c r="AA220" s="15"/>
      <c r="AB220" s="15"/>
      <c r="AC220" s="15"/>
      <c r="AD220" s="15"/>
      <c r="AE220" s="15"/>
      <c r="AF220" s="15"/>
      <c r="AG220" s="15"/>
      <c r="AH220" s="15"/>
      <c r="AI220" s="15"/>
      <c r="AJ220" s="15"/>
      <c r="AK220" s="15"/>
      <c r="AL220" s="15"/>
      <c r="AM220" s="92" t="s">
        <v>23</v>
      </c>
      <c r="AN220" s="73"/>
      <c r="AO220" s="189"/>
      <c r="AP220" s="18"/>
    </row>
    <row r="221" spans="1:85" ht="11.25" customHeight="1">
      <c r="D221" s="4"/>
      <c r="E221" s="1769"/>
      <c r="F221" s="1769"/>
      <c r="G221" s="1769"/>
      <c r="H221" s="1769"/>
      <c r="I221" s="1769"/>
      <c r="J221" s="1769"/>
      <c r="K221" s="1769"/>
      <c r="L221" s="1769"/>
      <c r="M221" s="1769"/>
      <c r="N221" s="1769"/>
      <c r="O221" s="1769"/>
      <c r="P221" s="1769"/>
      <c r="Q221" s="1769"/>
      <c r="R221" s="1769"/>
      <c r="S221" s="1769"/>
      <c r="T221" s="1769"/>
      <c r="V221" s="4"/>
      <c r="X221" s="15"/>
      <c r="Y221" s="15"/>
      <c r="Z221" s="15"/>
      <c r="AA221" s="15"/>
      <c r="AB221" s="15"/>
      <c r="AC221" s="15"/>
      <c r="AD221" s="15"/>
      <c r="AE221" s="15"/>
      <c r="AF221" s="15"/>
      <c r="AG221" s="15"/>
      <c r="AH221" s="15"/>
      <c r="AI221" s="15"/>
      <c r="AJ221" s="15"/>
      <c r="AK221" s="15"/>
      <c r="AL221" s="15"/>
      <c r="AM221" s="92"/>
      <c r="AN221" s="73"/>
      <c r="AO221" s="189"/>
      <c r="AP221" s="18"/>
    </row>
    <row r="222" spans="1:85" ht="6" customHeight="1" thickBot="1">
      <c r="A222" s="40"/>
      <c r="B222" s="186"/>
      <c r="C222" s="40"/>
      <c r="D222" s="63"/>
      <c r="E222" s="28"/>
      <c r="F222" s="28"/>
      <c r="G222" s="28"/>
      <c r="H222" s="28"/>
      <c r="I222" s="28"/>
      <c r="J222" s="28"/>
      <c r="K222" s="28"/>
      <c r="L222" s="28"/>
      <c r="M222" s="28"/>
      <c r="N222" s="28"/>
      <c r="O222" s="28"/>
      <c r="P222" s="28"/>
      <c r="Q222" s="28"/>
      <c r="R222" s="28"/>
      <c r="S222" s="28"/>
      <c r="T222" s="28"/>
      <c r="U222" s="28"/>
      <c r="V222" s="63"/>
      <c r="W222" s="28"/>
      <c r="X222" s="117"/>
      <c r="Y222" s="117"/>
      <c r="Z222" s="117"/>
      <c r="AA222" s="117"/>
      <c r="AB222" s="117"/>
      <c r="AC222" s="117"/>
      <c r="AD222" s="117"/>
      <c r="AE222" s="117"/>
      <c r="AF222" s="117"/>
      <c r="AG222" s="117"/>
      <c r="AH222" s="59"/>
      <c r="AI222" s="59"/>
      <c r="AJ222" s="116"/>
      <c r="AK222" s="59"/>
      <c r="AL222" s="59"/>
      <c r="AM222" s="140"/>
      <c r="AN222" s="59"/>
      <c r="AO222" s="358"/>
      <c r="AP222" s="116"/>
      <c r="AQ222" s="98"/>
      <c r="AR222" s="28"/>
    </row>
    <row r="223" spans="1:85" ht="6" customHeight="1">
      <c r="A223" s="47"/>
      <c r="C223" s="1"/>
      <c r="E223" s="13"/>
      <c r="F223" s="13"/>
      <c r="G223" s="13"/>
      <c r="AC223" s="15"/>
      <c r="AL223" s="1"/>
      <c r="AO223" s="1"/>
      <c r="AP223" s="1"/>
      <c r="AQ223" s="1"/>
      <c r="AR223" s="45"/>
      <c r="AS223" s="1"/>
    </row>
    <row r="224" spans="1:85" ht="20.149999999999999" customHeight="1">
      <c r="A224" s="47"/>
      <c r="B224" s="1776" t="s">
        <v>162</v>
      </c>
      <c r="C224" s="1776"/>
      <c r="D224" s="1776"/>
      <c r="E224" s="1776"/>
      <c r="F224" s="1776"/>
      <c r="G224" s="1776"/>
      <c r="H224" s="1776"/>
      <c r="I224" s="1776"/>
      <c r="J224" s="1776"/>
      <c r="K224" s="1776"/>
      <c r="L224" s="1776"/>
      <c r="M224" s="1776"/>
      <c r="N224" s="1776"/>
      <c r="O224" s="1776"/>
      <c r="P224" s="1776"/>
      <c r="Q224" s="1776"/>
      <c r="R224" s="1776"/>
      <c r="S224" s="1776"/>
      <c r="T224" s="1776"/>
      <c r="U224" s="1776"/>
      <c r="V224" s="1776"/>
      <c r="W224" s="1776"/>
      <c r="X224" s="1776"/>
      <c r="Y224" s="1776"/>
      <c r="Z224" s="1776"/>
      <c r="AA224" s="1776"/>
      <c r="AB224" s="1776"/>
      <c r="AC224" s="1776"/>
      <c r="AD224" s="1776"/>
      <c r="AE224" s="1776"/>
      <c r="AF224" s="1776"/>
      <c r="AG224" s="1776"/>
      <c r="AH224" s="1776"/>
      <c r="AI224" s="1776"/>
      <c r="AJ224" s="1776"/>
      <c r="AK224" s="1776"/>
      <c r="AL224" s="1776"/>
      <c r="AM224" s="1776"/>
      <c r="AN224" s="1776"/>
      <c r="AO224" s="1776"/>
      <c r="AP224" s="1776"/>
      <c r="AQ224" s="1776"/>
      <c r="AR224" s="611"/>
      <c r="AS224" s="542"/>
    </row>
    <row r="225" spans="1:45" ht="6" customHeight="1" thickBot="1">
      <c r="A225" s="62"/>
      <c r="B225" s="186"/>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c r="AA225" s="28"/>
      <c r="AB225" s="28"/>
      <c r="AC225" s="117"/>
      <c r="AD225" s="28"/>
      <c r="AE225" s="28"/>
      <c r="AF225" s="28"/>
      <c r="AG225" s="28"/>
      <c r="AH225" s="28"/>
      <c r="AI225" s="28"/>
      <c r="AJ225" s="28"/>
      <c r="AK225" s="28"/>
      <c r="AL225" s="28"/>
      <c r="AM225" s="28"/>
      <c r="AN225" s="28"/>
      <c r="AO225" s="28"/>
      <c r="AP225" s="28"/>
      <c r="AQ225" s="28"/>
      <c r="AR225" s="50"/>
      <c r="AS225" s="1"/>
    </row>
    <row r="226" spans="1:45" ht="11.25" customHeight="1">
      <c r="A226" s="36"/>
    </row>
    <row r="227" spans="1:45" ht="11.25" customHeight="1">
      <c r="AS227" s="1351"/>
    </row>
  </sheetData>
  <mergeCells count="52">
    <mergeCell ref="V25:AG25"/>
    <mergeCell ref="E100:T104"/>
    <mergeCell ref="E91:T93"/>
    <mergeCell ref="D2:AR2"/>
    <mergeCell ref="M11:O11"/>
    <mergeCell ref="AI11:AK11"/>
    <mergeCell ref="E44:T45"/>
    <mergeCell ref="E60:T62"/>
    <mergeCell ref="E48:T48"/>
    <mergeCell ref="E41:T41"/>
    <mergeCell ref="E38:T38"/>
    <mergeCell ref="E35:T35"/>
    <mergeCell ref="E31:T32"/>
    <mergeCell ref="E20:AQ22"/>
    <mergeCell ref="D4:AR4"/>
    <mergeCell ref="E57:T57"/>
    <mergeCell ref="E54:T54"/>
    <mergeCell ref="E51:T51"/>
    <mergeCell ref="E14:AQ17"/>
    <mergeCell ref="E169:T170"/>
    <mergeCell ref="E65:T66"/>
    <mergeCell ref="E69:T71"/>
    <mergeCell ref="E82:T84"/>
    <mergeCell ref="E113:T116"/>
    <mergeCell ref="E120:T121"/>
    <mergeCell ref="E78:T79"/>
    <mergeCell ref="E96:T97"/>
    <mergeCell ref="E87:T88"/>
    <mergeCell ref="E107:T110"/>
    <mergeCell ref="E74:T75"/>
    <mergeCell ref="AH25:AR25"/>
    <mergeCell ref="E176:T177"/>
    <mergeCell ref="E173:T173"/>
    <mergeCell ref="E151:T151"/>
    <mergeCell ref="E154:T155"/>
    <mergeCell ref="E136:T148"/>
    <mergeCell ref="B224:AQ224"/>
    <mergeCell ref="E124:T125"/>
    <mergeCell ref="E128:T133"/>
    <mergeCell ref="AE136:AR137"/>
    <mergeCell ref="V136:AD137"/>
    <mergeCell ref="E165:T166"/>
    <mergeCell ref="V140:Y144"/>
    <mergeCell ref="Z140:AD144"/>
    <mergeCell ref="AE140:AI144"/>
    <mergeCell ref="AO140:AR144"/>
    <mergeCell ref="AJ140:AN144"/>
    <mergeCell ref="E212:T216"/>
    <mergeCell ref="E198:T203"/>
    <mergeCell ref="E161:T162"/>
    <mergeCell ref="E219:T221"/>
    <mergeCell ref="E185:T189"/>
  </mergeCells>
  <printOptions horizontalCentered="1"/>
  <pageMargins left="0.25" right="0.25" top="0.25" bottom="0.25" header="0.3" footer="0.3"/>
  <pageSetup paperSize="9" orientation="portrait" r:id="rId1"/>
  <headerFooter>
    <oddFooter>&amp;C&amp;A
page &amp;P of &amp;N</oddFooter>
  </headerFooter>
  <rowBreaks count="2" manualBreakCount="2">
    <brk id="85" max="43" man="1"/>
    <brk id="167" max="4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9E8C0-0F93-42B6-9E21-03314AA800FC}">
  <sheetPr codeName="Sheet17">
    <tabColor theme="4" tint="0.59999389629810485"/>
  </sheetPr>
  <dimension ref="A1:J12"/>
  <sheetViews>
    <sheetView view="pageBreakPreview" zoomScaleNormal="100" zoomScaleSheetLayoutView="100" workbookViewId="0">
      <selection activeCell="G577" sqref="G577"/>
    </sheetView>
  </sheetViews>
  <sheetFormatPr defaultRowHeight="10.3"/>
  <cols>
    <col min="1" max="1" width="3.36328125" customWidth="1"/>
  </cols>
  <sheetData>
    <row r="1" spans="1:10">
      <c r="A1" s="1"/>
      <c r="B1" s="1873" t="s">
        <v>697</v>
      </c>
      <c r="C1" s="1873"/>
      <c r="D1" s="1873"/>
      <c r="E1" s="1873"/>
      <c r="F1" s="1873"/>
      <c r="G1" s="1873"/>
      <c r="H1" s="1873"/>
      <c r="I1" s="1873"/>
      <c r="J1" s="1"/>
    </row>
    <row r="2" spans="1:10" ht="6" customHeight="1">
      <c r="A2" s="1"/>
      <c r="B2" s="779"/>
      <c r="C2" s="779"/>
      <c r="D2" s="779"/>
      <c r="E2" s="779"/>
      <c r="F2" s="779"/>
      <c r="G2" s="779"/>
      <c r="H2" s="779"/>
      <c r="I2" s="779"/>
      <c r="J2" s="1"/>
    </row>
    <row r="3" spans="1:10" ht="6" customHeight="1">
      <c r="A3" s="1"/>
      <c r="B3" s="1"/>
      <c r="C3" s="1"/>
      <c r="D3" s="1"/>
      <c r="E3" s="1"/>
      <c r="F3" s="1"/>
      <c r="G3" s="1"/>
      <c r="H3" s="1"/>
      <c r="I3" s="1"/>
      <c r="J3" s="1"/>
    </row>
    <row r="4" spans="1:10" ht="11.25" customHeight="1">
      <c r="A4" s="1"/>
      <c r="B4" s="1874" t="s">
        <v>698</v>
      </c>
      <c r="C4" s="1875"/>
      <c r="D4" s="1875"/>
      <c r="E4" s="1875"/>
      <c r="F4" s="1875"/>
      <c r="G4" s="1875"/>
      <c r="H4" s="1875"/>
      <c r="I4" s="1875"/>
      <c r="J4" s="785"/>
    </row>
    <row r="5" spans="1:10" ht="11.25" customHeight="1">
      <c r="A5" s="1"/>
      <c r="B5" s="1875"/>
      <c r="C5" s="1875"/>
      <c r="D5" s="1875"/>
      <c r="E5" s="1875"/>
      <c r="F5" s="1875"/>
      <c r="G5" s="1875"/>
      <c r="H5" s="1875"/>
      <c r="I5" s="1875"/>
      <c r="J5" s="785"/>
    </row>
    <row r="6" spans="1:10" ht="11.25" customHeight="1">
      <c r="A6" s="1"/>
      <c r="B6" s="1875"/>
      <c r="C6" s="1875"/>
      <c r="D6" s="1875"/>
      <c r="E6" s="1875"/>
      <c r="F6" s="1875"/>
      <c r="G6" s="1875"/>
      <c r="H6" s="1875"/>
      <c r="I6" s="1875"/>
      <c r="J6" s="785"/>
    </row>
    <row r="7" spans="1:10" ht="11.25" customHeight="1">
      <c r="A7" s="1"/>
      <c r="B7" s="1875"/>
      <c r="C7" s="1875"/>
      <c r="D7" s="1875"/>
      <c r="E7" s="1875"/>
      <c r="F7" s="1875"/>
      <c r="G7" s="1875"/>
      <c r="H7" s="1875"/>
      <c r="I7" s="1875"/>
      <c r="J7" s="785"/>
    </row>
    <row r="8" spans="1:10">
      <c r="A8" s="1"/>
      <c r="B8" s="1"/>
      <c r="C8" s="1"/>
      <c r="D8" s="1"/>
      <c r="E8" s="1"/>
      <c r="F8" s="1"/>
      <c r="G8" s="1"/>
      <c r="H8" s="1"/>
      <c r="I8" s="1"/>
      <c r="J8" s="1"/>
    </row>
    <row r="9" spans="1:10">
      <c r="A9" s="1"/>
      <c r="B9" s="1"/>
      <c r="C9" s="1"/>
      <c r="D9" s="1"/>
      <c r="E9" s="1"/>
      <c r="F9" s="1"/>
      <c r="G9" s="1"/>
      <c r="H9" s="1"/>
      <c r="I9" s="1"/>
      <c r="J9" s="1"/>
    </row>
    <row r="10" spans="1:10">
      <c r="A10" s="1"/>
      <c r="B10" s="1"/>
      <c r="C10" s="1"/>
      <c r="D10" s="1"/>
      <c r="E10" s="1"/>
      <c r="F10" s="1"/>
      <c r="G10" s="1"/>
      <c r="H10" s="1"/>
      <c r="I10" s="1"/>
      <c r="J10" s="1"/>
    </row>
    <row r="11" spans="1:10">
      <c r="A11" s="1"/>
      <c r="B11" s="1"/>
      <c r="C11" s="1"/>
      <c r="D11" s="1"/>
      <c r="E11" s="1"/>
      <c r="F11" s="1"/>
      <c r="G11" s="1"/>
      <c r="H11" s="1"/>
      <c r="I11" s="1"/>
      <c r="J11" s="1"/>
    </row>
    <row r="12" spans="1:10">
      <c r="A12" s="1"/>
      <c r="B12" s="1"/>
      <c r="C12" s="1"/>
      <c r="D12" s="1"/>
      <c r="E12" s="1"/>
      <c r="F12" s="1"/>
      <c r="G12" s="1"/>
      <c r="H12" s="1"/>
      <c r="I12" s="1"/>
      <c r="J12" s="1"/>
    </row>
  </sheetData>
  <mergeCells count="2">
    <mergeCell ref="B1:I1"/>
    <mergeCell ref="B4:I7"/>
  </mergeCells>
  <printOptions horizontalCentered="1"/>
  <pageMargins left="0.25" right="0.25" top="0.25" bottom="0.25" header="0.3" footer="0.3"/>
  <pageSetup paperSize="9" orientation="portrait" r:id="rId1"/>
  <headerFooter>
    <oddFooter>&amp;C&amp;A
page &amp;P of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41A80-046E-0646-B1C3-34FC599DCA66}">
  <sheetPr codeName="Sheet18">
    <tabColor theme="4" tint="0.59999389629810485"/>
  </sheetPr>
  <dimension ref="A1:CK190"/>
  <sheetViews>
    <sheetView view="pageBreakPreview" topLeftCell="A194" zoomScaleNormal="100" zoomScaleSheetLayoutView="100" workbookViewId="0">
      <selection activeCell="E19" sqref="E19:T38"/>
    </sheetView>
  </sheetViews>
  <sheetFormatPr defaultColWidth="2" defaultRowHeight="15.9"/>
  <cols>
    <col min="1" max="1" width="1.81640625" customWidth="1"/>
    <col min="2" max="2" width="5.36328125" style="750" customWidth="1"/>
    <col min="3" max="4" width="1.81640625" style="746" customWidth="1"/>
    <col min="5" max="20" width="2" style="746"/>
    <col min="21" max="22" width="1.81640625" style="746" customWidth="1"/>
    <col min="23" max="34" width="2" style="746"/>
    <col min="35" max="36" width="1.81640625" style="746" customWidth="1"/>
    <col min="37" max="39" width="2" style="746"/>
    <col min="40" max="42" width="1.81640625" style="746" customWidth="1"/>
    <col min="43" max="43" width="5" style="947" customWidth="1"/>
    <col min="44" max="44" width="1.81640625" style="746" customWidth="1"/>
    <col min="45" max="45" width="21" customWidth="1"/>
  </cols>
  <sheetData>
    <row r="1" spans="1:45" s="315" customFormat="1" ht="6" customHeight="1">
      <c r="A1" s="8"/>
      <c r="B1" s="190"/>
      <c r="C1" s="8"/>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25"/>
      <c r="AL1" s="1"/>
      <c r="AM1" s="1"/>
      <c r="AN1" s="17"/>
      <c r="AO1" s="1"/>
      <c r="AP1" s="1"/>
      <c r="AQ1" s="125"/>
      <c r="AR1" s="1"/>
      <c r="AS1" s="453"/>
    </row>
    <row r="2" spans="1:45" s="315" customFormat="1" ht="11.25" customHeight="1">
      <c r="B2" s="97"/>
      <c r="C2" s="37"/>
      <c r="D2" s="1824" t="s">
        <v>699</v>
      </c>
      <c r="E2" s="1824"/>
      <c r="F2" s="1824"/>
      <c r="G2" s="1824"/>
      <c r="H2" s="1824"/>
      <c r="I2" s="1824"/>
      <c r="J2" s="1824"/>
      <c r="K2" s="1824"/>
      <c r="L2" s="1824"/>
      <c r="M2" s="1824"/>
      <c r="N2" s="1824"/>
      <c r="O2" s="1824"/>
      <c r="P2" s="1824"/>
      <c r="Q2" s="1824"/>
      <c r="R2" s="1824"/>
      <c r="S2" s="1824"/>
      <c r="T2" s="1824"/>
      <c r="U2" s="1824"/>
      <c r="V2" s="1824"/>
      <c r="W2" s="1824"/>
      <c r="X2" s="1824"/>
      <c r="Y2" s="1824"/>
      <c r="Z2" s="1824"/>
      <c r="AA2" s="1824"/>
      <c r="AB2" s="1824"/>
      <c r="AC2" s="1824"/>
      <c r="AD2" s="1824"/>
      <c r="AE2" s="1824"/>
      <c r="AF2" s="1824"/>
      <c r="AG2" s="1824"/>
      <c r="AH2" s="1824"/>
      <c r="AI2" s="1824"/>
      <c r="AJ2" s="1824"/>
      <c r="AK2" s="1824"/>
      <c r="AL2" s="1824"/>
      <c r="AM2" s="1824"/>
      <c r="AN2" s="1824"/>
      <c r="AO2" s="1824"/>
      <c r="AP2" s="1824"/>
      <c r="AQ2" s="1824"/>
      <c r="AR2" s="1824"/>
      <c r="AS2" s="453"/>
    </row>
    <row r="3" spans="1:45" s="315" customFormat="1" ht="6" customHeight="1" thickBot="1">
      <c r="A3" s="40"/>
      <c r="B3" s="186"/>
      <c r="C3" s="40"/>
      <c r="D3" s="28"/>
      <c r="E3" s="28"/>
      <c r="F3" s="28"/>
      <c r="G3" s="28"/>
      <c r="H3" s="28"/>
      <c r="I3" s="28"/>
      <c r="J3" s="28"/>
      <c r="K3" s="28"/>
      <c r="L3" s="28"/>
      <c r="M3" s="28"/>
      <c r="N3" s="28"/>
      <c r="O3" s="28"/>
      <c r="P3" s="28"/>
      <c r="Q3" s="28"/>
      <c r="R3" s="28"/>
      <c r="S3" s="28"/>
      <c r="T3" s="28"/>
      <c r="U3" s="28"/>
      <c r="V3" s="28"/>
      <c r="W3" s="28"/>
      <c r="X3" s="117"/>
      <c r="Y3" s="117"/>
      <c r="Z3" s="117"/>
      <c r="AA3" s="117"/>
      <c r="AB3" s="117"/>
      <c r="AC3" s="117"/>
      <c r="AD3" s="117"/>
      <c r="AE3" s="117"/>
      <c r="AF3" s="117"/>
      <c r="AG3" s="117"/>
      <c r="AH3" s="117"/>
      <c r="AI3" s="117"/>
      <c r="AJ3" s="117"/>
      <c r="AK3" s="126"/>
      <c r="AL3" s="28"/>
      <c r="AM3" s="28"/>
      <c r="AN3" s="141"/>
      <c r="AO3" s="28"/>
      <c r="AP3" s="28"/>
      <c r="AQ3" s="126"/>
      <c r="AR3" s="28"/>
      <c r="AS3" s="453"/>
    </row>
    <row r="4" spans="1:45" s="315" customFormat="1" ht="6" customHeight="1">
      <c r="A4" s="35"/>
      <c r="B4" s="188"/>
      <c r="C4" s="41"/>
      <c r="D4" s="51"/>
      <c r="E4" s="42"/>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112"/>
      <c r="AP4" s="112"/>
      <c r="AQ4" s="123"/>
      <c r="AR4" s="44"/>
      <c r="AS4" s="453"/>
    </row>
    <row r="5" spans="1:45" s="315" customFormat="1" ht="11.25" customHeight="1">
      <c r="A5" s="218"/>
      <c r="B5" s="214">
        <v>1100</v>
      </c>
      <c r="C5" s="8"/>
      <c r="D5" s="4"/>
      <c r="E5" s="13" t="s">
        <v>700</v>
      </c>
      <c r="F5" s="1"/>
      <c r="G5" s="1"/>
      <c r="H5" s="1"/>
      <c r="I5" s="1"/>
      <c r="J5" s="1"/>
      <c r="K5" s="1"/>
      <c r="L5" s="1"/>
      <c r="M5" s="1"/>
      <c r="N5" s="1"/>
      <c r="P5" s="1"/>
      <c r="Q5" s="1"/>
      <c r="R5" s="1"/>
      <c r="S5" s="1"/>
      <c r="T5" s="1"/>
      <c r="U5" s="1"/>
      <c r="V5" s="1"/>
      <c r="W5" s="1"/>
      <c r="X5" s="1"/>
      <c r="Y5" s="1"/>
      <c r="Z5" s="1"/>
      <c r="AA5" s="1"/>
      <c r="AB5" s="1"/>
      <c r="AC5" s="1"/>
      <c r="AD5" s="1"/>
      <c r="AE5" s="1"/>
      <c r="AF5" s="1"/>
      <c r="AG5" s="1"/>
      <c r="AH5" s="1"/>
      <c r="AI5" s="1"/>
      <c r="AJ5" s="1"/>
      <c r="AL5" s="1"/>
      <c r="AM5" s="16"/>
      <c r="AN5" s="1"/>
      <c r="AO5" s="18"/>
      <c r="AP5" s="18"/>
      <c r="AQ5" s="125"/>
      <c r="AR5" s="45"/>
      <c r="AS5" s="453"/>
    </row>
    <row r="6" spans="1:45" s="315" customFormat="1" ht="6" customHeight="1">
      <c r="A6" s="218"/>
      <c r="B6" s="214"/>
      <c r="C6" s="8"/>
      <c r="D6" s="4"/>
      <c r="E6" s="13"/>
      <c r="F6" s="1"/>
      <c r="G6" s="1"/>
      <c r="H6" s="1"/>
      <c r="I6" s="1"/>
      <c r="J6" s="1"/>
      <c r="K6" s="1"/>
      <c r="L6" s="1"/>
      <c r="M6" s="1"/>
      <c r="N6" s="1"/>
      <c r="P6" s="1"/>
      <c r="Q6" s="1"/>
      <c r="R6" s="1"/>
      <c r="S6" s="1"/>
      <c r="T6" s="1"/>
      <c r="U6" s="1"/>
      <c r="V6" s="1"/>
      <c r="W6" s="1"/>
      <c r="X6" s="1"/>
      <c r="Y6" s="1"/>
      <c r="Z6" s="1"/>
      <c r="AA6" s="1"/>
      <c r="AB6" s="1"/>
      <c r="AC6" s="1"/>
      <c r="AD6" s="1"/>
      <c r="AE6" s="1"/>
      <c r="AF6" s="1"/>
      <c r="AG6" s="1"/>
      <c r="AH6" s="1"/>
      <c r="AI6" s="1"/>
      <c r="AJ6" s="1"/>
      <c r="AK6" s="25"/>
      <c r="AL6" s="1"/>
      <c r="AM6" s="16"/>
      <c r="AN6" s="1"/>
      <c r="AO6" s="18"/>
      <c r="AP6" s="18"/>
      <c r="AQ6" s="125"/>
      <c r="AR6" s="45"/>
      <c r="AS6" s="453"/>
    </row>
    <row r="7" spans="1:45" s="315" customFormat="1" ht="10.75">
      <c r="A7" s="218"/>
      <c r="B7" s="214"/>
      <c r="C7" s="8"/>
      <c r="D7" s="4"/>
      <c r="E7" s="13"/>
      <c r="F7" s="1"/>
      <c r="G7" s="1"/>
      <c r="H7" s="1"/>
      <c r="I7" s="1"/>
      <c r="J7" s="1"/>
      <c r="K7" s="1"/>
      <c r="L7" s="1"/>
      <c r="M7" s="1"/>
      <c r="N7" s="1"/>
      <c r="P7" s="1"/>
      <c r="Q7" s="1"/>
      <c r="R7" s="1"/>
      <c r="S7" s="1"/>
      <c r="T7" s="1"/>
      <c r="U7" s="1"/>
      <c r="V7" s="1"/>
      <c r="W7" s="1"/>
      <c r="X7" s="1"/>
      <c r="Y7" s="1"/>
      <c r="Z7" s="1"/>
      <c r="AA7" s="1"/>
      <c r="AB7" s="1"/>
      <c r="AC7" s="1"/>
      <c r="AD7" s="1"/>
      <c r="AE7" s="1"/>
      <c r="AF7" s="1"/>
      <c r="AG7" s="1"/>
      <c r="AH7" s="1"/>
      <c r="AI7" s="1"/>
      <c r="AJ7" s="1"/>
      <c r="AK7" s="25" t="s">
        <v>328</v>
      </c>
      <c r="AL7" s="1"/>
      <c r="AM7" s="16"/>
      <c r="AN7" s="1"/>
      <c r="AO7" s="18"/>
      <c r="AP7" s="18"/>
      <c r="AQ7" s="125"/>
      <c r="AR7" s="45"/>
      <c r="AS7" s="453"/>
    </row>
    <row r="8" spans="1:45" s="315" customFormat="1" ht="11.25" customHeight="1">
      <c r="A8" s="36"/>
      <c r="B8" s="201"/>
      <c r="C8" s="8"/>
      <c r="D8" s="4"/>
      <c r="E8" s="1"/>
      <c r="F8" s="1"/>
      <c r="G8" s="1"/>
      <c r="H8" s="1"/>
      <c r="I8" s="1"/>
      <c r="J8" s="1"/>
      <c r="K8" s="1"/>
      <c r="L8" s="1"/>
      <c r="M8" s="1"/>
      <c r="N8" s="1"/>
      <c r="O8" s="1"/>
      <c r="P8" s="1"/>
      <c r="Q8" s="25" t="s">
        <v>327</v>
      </c>
      <c r="R8" s="1"/>
      <c r="S8" s="1"/>
      <c r="T8" s="1"/>
      <c r="U8" s="1"/>
      <c r="V8" s="1"/>
      <c r="W8" s="1"/>
      <c r="X8" s="1"/>
      <c r="Y8" s="1"/>
      <c r="Z8" s="1"/>
      <c r="AA8" s="1"/>
      <c r="AB8" s="1"/>
      <c r="AC8" s="1"/>
      <c r="AD8" s="1"/>
      <c r="AE8" s="1"/>
      <c r="AF8" s="1"/>
      <c r="AG8" s="1"/>
      <c r="AH8" s="1"/>
      <c r="AI8" s="1"/>
      <c r="AJ8" s="1"/>
      <c r="AK8" s="25" t="s">
        <v>263</v>
      </c>
      <c r="AL8" s="1"/>
      <c r="AM8" s="16"/>
      <c r="AN8" s="1"/>
      <c r="AO8" s="18"/>
      <c r="AP8" s="18"/>
      <c r="AQ8" s="125"/>
      <c r="AR8" s="45"/>
      <c r="AS8" s="453"/>
    </row>
    <row r="9" spans="1:45" s="315" customFormat="1" ht="11.25" customHeight="1">
      <c r="A9" s="36"/>
      <c r="B9" s="201"/>
      <c r="C9" s="8"/>
      <c r="D9" s="4"/>
      <c r="E9" s="1"/>
      <c r="F9" s="1"/>
      <c r="G9" s="1"/>
      <c r="H9" s="1"/>
      <c r="I9" s="1"/>
      <c r="J9" s="1"/>
      <c r="K9" s="1"/>
      <c r="L9" s="1"/>
      <c r="M9" s="1"/>
      <c r="N9" s="1"/>
      <c r="O9" s="1"/>
      <c r="P9" s="1"/>
      <c r="Q9" s="25" t="s">
        <v>176</v>
      </c>
      <c r="R9" s="25"/>
      <c r="S9" s="1"/>
      <c r="T9" s="1"/>
      <c r="U9" s="1"/>
      <c r="V9" s="1"/>
      <c r="W9" s="1"/>
      <c r="X9" s="1"/>
      <c r="Y9" s="1"/>
      <c r="Z9" s="1"/>
      <c r="AA9" s="1"/>
      <c r="AB9" s="1"/>
      <c r="AC9" s="1"/>
      <c r="AD9" s="1"/>
      <c r="AE9" s="1"/>
      <c r="AF9" s="1"/>
      <c r="AG9" s="1"/>
      <c r="AH9" s="1"/>
      <c r="AI9" s="1"/>
      <c r="AJ9" s="1"/>
      <c r="AK9" s="25"/>
      <c r="AL9" s="1"/>
      <c r="AM9" s="16"/>
      <c r="AN9" s="1"/>
      <c r="AO9" s="18"/>
      <c r="AP9" s="18"/>
      <c r="AQ9" s="173"/>
      <c r="AR9" s="45"/>
      <c r="AS9" s="453"/>
    </row>
    <row r="10" spans="1:45" s="315" customFormat="1" ht="11.25" customHeight="1">
      <c r="A10" s="36"/>
      <c r="B10" s="201"/>
      <c r="C10" s="8"/>
      <c r="D10" s="4"/>
      <c r="E10" s="1"/>
      <c r="F10" s="1"/>
      <c r="G10" s="1"/>
      <c r="H10" s="1"/>
      <c r="I10" s="1"/>
      <c r="J10" s="1"/>
      <c r="K10" s="1"/>
      <c r="L10" s="1"/>
      <c r="M10" s="1"/>
      <c r="N10" s="1"/>
      <c r="O10" s="1"/>
      <c r="P10" s="1"/>
      <c r="Q10" s="1"/>
      <c r="R10" s="25"/>
      <c r="S10" s="1"/>
      <c r="T10" s="1"/>
      <c r="U10" s="1"/>
      <c r="V10" s="1"/>
      <c r="W10" s="1"/>
      <c r="X10" s="1"/>
      <c r="Y10" s="1"/>
      <c r="Z10" s="1"/>
      <c r="AA10" s="1"/>
      <c r="AB10" s="1"/>
      <c r="AC10" s="1"/>
      <c r="AD10" s="1"/>
      <c r="AE10" s="1"/>
      <c r="AF10" s="1"/>
      <c r="AG10" s="1"/>
      <c r="AH10" s="1"/>
      <c r="AI10" s="1"/>
      <c r="AJ10" s="1"/>
      <c r="AK10" s="25" t="s">
        <v>548</v>
      </c>
      <c r="AL10" s="1"/>
      <c r="AM10" s="16"/>
      <c r="AN10" s="1"/>
      <c r="AO10" s="18"/>
      <c r="AP10" s="18"/>
      <c r="AQ10" s="173"/>
      <c r="AR10" s="45"/>
      <c r="AS10" s="453"/>
    </row>
    <row r="11" spans="1:45" s="315" customFormat="1" ht="6" customHeight="1" thickBot="1">
      <c r="A11" s="36"/>
      <c r="B11" s="201"/>
      <c r="C11" s="8"/>
      <c r="D11" s="4"/>
      <c r="E11" s="13"/>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28"/>
      <c r="AO11" s="116"/>
      <c r="AP11" s="18"/>
      <c r="AQ11" s="125"/>
      <c r="AR11" s="45"/>
      <c r="AS11" s="453"/>
    </row>
    <row r="12" spans="1:45" s="315" customFormat="1" ht="6" customHeight="1">
      <c r="A12" s="35"/>
      <c r="B12" s="197"/>
      <c r="C12" s="142"/>
      <c r="D12" s="51"/>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27"/>
      <c r="AL12" s="112"/>
      <c r="AM12" s="27"/>
      <c r="AN12" s="27"/>
      <c r="AO12" s="145"/>
      <c r="AP12" s="145"/>
      <c r="AQ12" s="123"/>
      <c r="AR12" s="44"/>
      <c r="AS12" s="453"/>
    </row>
    <row r="13" spans="1:45" s="315" customFormat="1" ht="11.25" customHeight="1">
      <c r="A13" s="36"/>
      <c r="B13" s="214" t="s">
        <v>701</v>
      </c>
      <c r="C13" s="1235"/>
      <c r="D13" s="572"/>
      <c r="E13" s="1733" t="str">
        <f ca="1">VLOOKUP(INDIRECT(ADDRESS(ROW(),COLUMN()-3)),INDIRECT("translations[[Question Num]:["&amp; Language_Selected &amp;"]]"),MATCH(Language_Selected,Language_Options,0)+1,FALSE)</f>
        <v>ASK TO BE SHOWN THE LOCATION IN THE FACILITY WHERE CURATIVE CARE SERVICES ARE PROVIDED. FIND THE PERSON MOST KNOWLEDGEABLE ABOUT CURATIVE CARE SERVICES IN THE FACILITY. INTRODUCE YOURSELF, EXPLAIN THE PURPOSE OF THE SURVEY AND ASK THE FOLLOWING QUESTIONS.</v>
      </c>
      <c r="F13" s="1733"/>
      <c r="G13" s="1733"/>
      <c r="H13" s="1733"/>
      <c r="I13" s="1733"/>
      <c r="J13" s="1733"/>
      <c r="K13" s="1733"/>
      <c r="L13" s="1733"/>
      <c r="M13" s="1733"/>
      <c r="N13" s="1733"/>
      <c r="O13" s="1733"/>
      <c r="P13" s="1733"/>
      <c r="Q13" s="1733"/>
      <c r="R13" s="1733"/>
      <c r="S13" s="1733"/>
      <c r="T13" s="1733"/>
      <c r="U13" s="1733"/>
      <c r="V13" s="1733"/>
      <c r="W13" s="1733"/>
      <c r="X13" s="1733"/>
      <c r="Y13" s="1733"/>
      <c r="Z13" s="1733"/>
      <c r="AA13" s="1733"/>
      <c r="AB13" s="1733"/>
      <c r="AC13" s="1733"/>
      <c r="AD13" s="1733"/>
      <c r="AE13" s="1733"/>
      <c r="AF13" s="1733"/>
      <c r="AG13" s="1733"/>
      <c r="AH13" s="1733"/>
      <c r="AI13" s="1733"/>
      <c r="AJ13" s="1733"/>
      <c r="AK13" s="1733"/>
      <c r="AL13" s="1733"/>
      <c r="AM13" s="1733"/>
      <c r="AN13" s="1733"/>
      <c r="AO13" s="1733"/>
      <c r="AP13" s="1733"/>
      <c r="AQ13" s="1733"/>
      <c r="AR13" s="597"/>
      <c r="AS13" s="453"/>
    </row>
    <row r="14" spans="1:45" s="315" customFormat="1" ht="11.25" customHeight="1">
      <c r="A14" s="36"/>
      <c r="B14" s="273"/>
      <c r="C14" s="1235"/>
      <c r="D14" s="572"/>
      <c r="E14" s="1733"/>
      <c r="F14" s="1733"/>
      <c r="G14" s="1733"/>
      <c r="H14" s="1733"/>
      <c r="I14" s="1733"/>
      <c r="J14" s="1733"/>
      <c r="K14" s="1733"/>
      <c r="L14" s="1733"/>
      <c r="M14" s="1733"/>
      <c r="N14" s="1733"/>
      <c r="O14" s="1733"/>
      <c r="P14" s="1733"/>
      <c r="Q14" s="1733"/>
      <c r="R14" s="1733"/>
      <c r="S14" s="1733"/>
      <c r="T14" s="1733"/>
      <c r="U14" s="1733"/>
      <c r="V14" s="1733"/>
      <c r="W14" s="1733"/>
      <c r="X14" s="1733"/>
      <c r="Y14" s="1733"/>
      <c r="Z14" s="1733"/>
      <c r="AA14" s="1733"/>
      <c r="AB14" s="1733"/>
      <c r="AC14" s="1733"/>
      <c r="AD14" s="1733"/>
      <c r="AE14" s="1733"/>
      <c r="AF14" s="1733"/>
      <c r="AG14" s="1733"/>
      <c r="AH14" s="1733"/>
      <c r="AI14" s="1733"/>
      <c r="AJ14" s="1733"/>
      <c r="AK14" s="1733"/>
      <c r="AL14" s="1733"/>
      <c r="AM14" s="1733"/>
      <c r="AN14" s="1733"/>
      <c r="AO14" s="1733"/>
      <c r="AP14" s="1733"/>
      <c r="AQ14" s="1733"/>
      <c r="AR14" s="597"/>
      <c r="AS14" s="453"/>
    </row>
    <row r="15" spans="1:45" s="315" customFormat="1" ht="11.25" customHeight="1">
      <c r="A15" s="36"/>
      <c r="B15" s="273"/>
      <c r="C15" s="1235"/>
      <c r="D15" s="572"/>
      <c r="E15" s="1733"/>
      <c r="F15" s="1733"/>
      <c r="G15" s="1733"/>
      <c r="H15" s="1733"/>
      <c r="I15" s="1733"/>
      <c r="J15" s="1733"/>
      <c r="K15" s="1733"/>
      <c r="L15" s="1733"/>
      <c r="M15" s="1733"/>
      <c r="N15" s="1733"/>
      <c r="O15" s="1733"/>
      <c r="P15" s="1733"/>
      <c r="Q15" s="1733"/>
      <c r="R15" s="1733"/>
      <c r="S15" s="1733"/>
      <c r="T15" s="1733"/>
      <c r="U15" s="1733"/>
      <c r="V15" s="1733"/>
      <c r="W15" s="1733"/>
      <c r="X15" s="1733"/>
      <c r="Y15" s="1733"/>
      <c r="Z15" s="1733"/>
      <c r="AA15" s="1733"/>
      <c r="AB15" s="1733"/>
      <c r="AC15" s="1733"/>
      <c r="AD15" s="1733"/>
      <c r="AE15" s="1733"/>
      <c r="AF15" s="1733"/>
      <c r="AG15" s="1733"/>
      <c r="AH15" s="1733"/>
      <c r="AI15" s="1733"/>
      <c r="AJ15" s="1733"/>
      <c r="AK15" s="1733"/>
      <c r="AL15" s="1733"/>
      <c r="AM15" s="1733"/>
      <c r="AN15" s="1733"/>
      <c r="AO15" s="1733"/>
      <c r="AP15" s="1733"/>
      <c r="AQ15" s="1733"/>
      <c r="AR15" s="597"/>
      <c r="AS15" s="453"/>
    </row>
    <row r="16" spans="1:45" s="315" customFormat="1" ht="11.25" customHeight="1">
      <c r="A16" s="36"/>
      <c r="B16" s="273"/>
      <c r="C16" s="1235"/>
      <c r="D16" s="572"/>
      <c r="E16" s="1733"/>
      <c r="F16" s="1733"/>
      <c r="G16" s="1733"/>
      <c r="H16" s="1733"/>
      <c r="I16" s="1733"/>
      <c r="J16" s="1733"/>
      <c r="K16" s="1733"/>
      <c r="L16" s="1733"/>
      <c r="M16" s="1733"/>
      <c r="N16" s="1733"/>
      <c r="O16" s="1733"/>
      <c r="P16" s="1733"/>
      <c r="Q16" s="1733"/>
      <c r="R16" s="1733"/>
      <c r="S16" s="1733"/>
      <c r="T16" s="1733"/>
      <c r="U16" s="1733"/>
      <c r="V16" s="1733"/>
      <c r="W16" s="1733"/>
      <c r="X16" s="1733"/>
      <c r="Y16" s="1733"/>
      <c r="Z16" s="1733"/>
      <c r="AA16" s="1733"/>
      <c r="AB16" s="1733"/>
      <c r="AC16" s="1733"/>
      <c r="AD16" s="1733"/>
      <c r="AE16" s="1733"/>
      <c r="AF16" s="1733"/>
      <c r="AG16" s="1733"/>
      <c r="AH16" s="1733"/>
      <c r="AI16" s="1733"/>
      <c r="AJ16" s="1733"/>
      <c r="AK16" s="1733"/>
      <c r="AL16" s="1733"/>
      <c r="AM16" s="1733"/>
      <c r="AN16" s="1733"/>
      <c r="AO16" s="1733"/>
      <c r="AP16" s="1733"/>
      <c r="AQ16" s="1733"/>
      <c r="AR16" s="597"/>
      <c r="AS16" s="453"/>
    </row>
    <row r="17" spans="1:89" s="315" customFormat="1" ht="6" customHeight="1" thickBot="1">
      <c r="A17" s="38"/>
      <c r="B17" s="199"/>
      <c r="C17" s="157"/>
      <c r="D17" s="435"/>
      <c r="E17" s="28"/>
      <c r="F17" s="40"/>
      <c r="G17" s="40"/>
      <c r="H17" s="28"/>
      <c r="I17" s="28"/>
      <c r="J17" s="28"/>
      <c r="K17" s="28"/>
      <c r="L17" s="28"/>
      <c r="M17" s="28"/>
      <c r="N17" s="28"/>
      <c r="O17" s="40"/>
      <c r="P17" s="28"/>
      <c r="Q17" s="40"/>
      <c r="R17" s="40"/>
      <c r="S17" s="376"/>
      <c r="T17" s="377"/>
      <c r="U17" s="377"/>
      <c r="V17" s="378"/>
      <c r="W17" s="377"/>
      <c r="X17" s="378"/>
      <c r="Y17" s="378"/>
      <c r="Z17" s="377"/>
      <c r="AA17" s="377"/>
      <c r="AB17" s="377"/>
      <c r="AC17" s="378"/>
      <c r="AD17" s="377"/>
      <c r="AE17" s="378"/>
      <c r="AF17" s="377"/>
      <c r="AG17" s="377"/>
      <c r="AH17" s="28"/>
      <c r="AI17" s="28"/>
      <c r="AJ17" s="28"/>
      <c r="AK17" s="28"/>
      <c r="AL17" s="28"/>
      <c r="AM17" s="28"/>
      <c r="AN17" s="28"/>
      <c r="AO17" s="116"/>
      <c r="AP17" s="116"/>
      <c r="AQ17" s="126"/>
      <c r="AR17" s="50"/>
      <c r="AS17" s="453"/>
    </row>
    <row r="18" spans="1:89" s="315" customFormat="1" ht="6" customHeight="1">
      <c r="A18" s="8"/>
      <c r="B18" s="201"/>
      <c r="C18" s="8"/>
      <c r="D18" s="4"/>
      <c r="E18" s="8"/>
      <c r="F18" s="8"/>
      <c r="G18" s="8"/>
      <c r="H18" s="1"/>
      <c r="I18" s="1"/>
      <c r="J18" s="1"/>
      <c r="K18" s="1"/>
      <c r="L18" s="1"/>
      <c r="M18" s="1"/>
      <c r="N18" s="1"/>
      <c r="O18" s="8"/>
      <c r="P18" s="1"/>
      <c r="Q18" s="8"/>
      <c r="R18" s="8"/>
      <c r="S18" s="365"/>
      <c r="T18" s="445"/>
      <c r="U18" s="495"/>
      <c r="V18" s="490"/>
      <c r="W18" s="445"/>
      <c r="X18" s="446"/>
      <c r="Y18" s="446"/>
      <c r="Z18" s="445"/>
      <c r="AA18" s="445"/>
      <c r="AB18" s="445"/>
      <c r="AC18" s="446"/>
      <c r="AD18" s="445"/>
      <c r="AE18" s="446"/>
      <c r="AF18" s="445"/>
      <c r="AG18" s="445"/>
      <c r="AH18" s="1"/>
      <c r="AI18" s="27"/>
      <c r="AJ18" s="27"/>
      <c r="AK18" s="27"/>
      <c r="AL18" s="27"/>
      <c r="AM18" s="27"/>
      <c r="AN18" s="128"/>
      <c r="AO18" s="189"/>
      <c r="AP18" s="18"/>
      <c r="AQ18" s="17"/>
      <c r="AR18" s="73"/>
      <c r="AS18" s="453"/>
    </row>
    <row r="19" spans="1:89" s="315" customFormat="1" ht="11.25" customHeight="1">
      <c r="A19" s="332"/>
      <c r="B19" s="214">
        <v>1101</v>
      </c>
      <c r="C19" s="8"/>
      <c r="D19" s="4"/>
      <c r="E19" s="1733" t="str">
        <f ca="1">VLOOKUP(INDIRECT(ADDRESS(ROW(),COLUMN()-3)),INDIRECT("translations[[Question Num]:["&amp; Language_Selected &amp;"]]"),MATCH(Language_Selected,Language_Options,0)+1,FALSE)</f>
        <v>Please tell me if providers in this facility provide the following services as part of sick-child care.
Assess and/or treat child malnutrition</v>
      </c>
      <c r="F19" s="1733"/>
      <c r="G19" s="1733"/>
      <c r="H19" s="1733"/>
      <c r="I19" s="1733"/>
      <c r="J19" s="1733"/>
      <c r="K19" s="1733"/>
      <c r="L19" s="1733"/>
      <c r="M19" s="1733"/>
      <c r="N19" s="1733"/>
      <c r="O19" s="1733"/>
      <c r="P19" s="1733"/>
      <c r="Q19" s="1733"/>
      <c r="R19" s="1733"/>
      <c r="S19" s="1733"/>
      <c r="T19" s="1733"/>
      <c r="U19" s="888"/>
      <c r="V19" s="889"/>
      <c r="W19" s="683"/>
      <c r="X19" s="683"/>
      <c r="Y19" s="683"/>
      <c r="Z19" s="683"/>
      <c r="AA19" s="683"/>
      <c r="AB19" s="683"/>
      <c r="AC19" s="683"/>
      <c r="AD19" s="683"/>
      <c r="AE19" s="683"/>
      <c r="AF19" s="683"/>
      <c r="AG19" s="683"/>
      <c r="AH19" s="683"/>
      <c r="AI19" s="1"/>
      <c r="AJ19" s="1"/>
      <c r="AK19" s="1"/>
      <c r="AL19" s="1"/>
      <c r="AM19" s="1"/>
      <c r="AN19" s="46"/>
      <c r="AO19" s="354"/>
      <c r="AP19" s="191"/>
      <c r="AQ19" s="8"/>
      <c r="AR19" s="191"/>
      <c r="AS19" s="453"/>
    </row>
    <row r="20" spans="1:89" s="315" customFormat="1" ht="11.25" customHeight="1">
      <c r="A20" s="332"/>
      <c r="B20" s="214"/>
      <c r="C20" s="8"/>
      <c r="D20" s="4"/>
      <c r="E20" s="1733"/>
      <c r="F20" s="1733"/>
      <c r="G20" s="1733"/>
      <c r="H20" s="1733"/>
      <c r="I20" s="1733"/>
      <c r="J20" s="1733"/>
      <c r="K20" s="1733"/>
      <c r="L20" s="1733"/>
      <c r="M20" s="1733"/>
      <c r="N20" s="1733"/>
      <c r="O20" s="1733"/>
      <c r="P20" s="1733"/>
      <c r="Q20" s="1733"/>
      <c r="R20" s="1733"/>
      <c r="S20" s="1733"/>
      <c r="T20" s="1733"/>
      <c r="U20" s="888"/>
      <c r="V20" s="889"/>
      <c r="W20" s="683"/>
      <c r="X20" s="683"/>
      <c r="Y20" s="683"/>
      <c r="Z20" s="683"/>
      <c r="AA20" s="683"/>
      <c r="AB20" s="683"/>
      <c r="AC20" s="683"/>
      <c r="AD20" s="683"/>
      <c r="AE20" s="683"/>
      <c r="AF20" s="683"/>
      <c r="AG20" s="683"/>
      <c r="AH20" s="683"/>
      <c r="AI20" s="1"/>
      <c r="AJ20" s="1"/>
      <c r="AK20" s="1"/>
      <c r="AL20" s="1"/>
      <c r="AM20" s="1"/>
      <c r="AN20" s="46"/>
      <c r="AO20" s="354"/>
      <c r="AP20" s="191"/>
      <c r="AQ20" s="8"/>
      <c r="AR20" s="191"/>
      <c r="AS20" s="453"/>
    </row>
    <row r="21" spans="1:89" s="315" customFormat="1" ht="11.25" customHeight="1">
      <c r="A21" s="332"/>
      <c r="B21" s="214"/>
      <c r="C21" s="8"/>
      <c r="D21" s="4"/>
      <c r="E21" s="1733"/>
      <c r="F21" s="1733"/>
      <c r="G21" s="1733"/>
      <c r="H21" s="1733"/>
      <c r="I21" s="1733"/>
      <c r="J21" s="1733"/>
      <c r="K21" s="1733"/>
      <c r="L21" s="1733"/>
      <c r="M21" s="1733"/>
      <c r="N21" s="1733"/>
      <c r="O21" s="1733"/>
      <c r="P21" s="1733"/>
      <c r="Q21" s="1733"/>
      <c r="R21" s="1733"/>
      <c r="S21" s="1733"/>
      <c r="T21" s="1733"/>
      <c r="U21" s="888"/>
      <c r="V21" s="889"/>
      <c r="W21" s="683"/>
      <c r="X21" s="683"/>
      <c r="Y21" s="683"/>
      <c r="Z21" s="683"/>
      <c r="AA21" s="683"/>
      <c r="AB21" s="683"/>
      <c r="AC21" s="683"/>
      <c r="AD21" s="683"/>
      <c r="AG21" s="73" t="s">
        <v>129</v>
      </c>
      <c r="AH21" s="73"/>
      <c r="AI21" s="73"/>
      <c r="AJ21" s="73"/>
      <c r="AK21" s="73"/>
      <c r="AL21" s="750" t="s">
        <v>130</v>
      </c>
      <c r="AM21" s="73"/>
      <c r="AN21" s="350"/>
      <c r="AO21" s="886"/>
      <c r="AP21" s="887"/>
      <c r="AQ21" s="946"/>
      <c r="AR21" s="887"/>
      <c r="AS21" s="1688"/>
    </row>
    <row r="22" spans="1:89" s="315" customFormat="1" ht="6" customHeight="1">
      <c r="A22" s="8"/>
      <c r="B22" s="201"/>
      <c r="C22" s="102"/>
      <c r="D22" s="4"/>
      <c r="E22" s="1733"/>
      <c r="F22" s="1733"/>
      <c r="G22" s="1733"/>
      <c r="H22" s="1733"/>
      <c r="I22" s="1733"/>
      <c r="J22" s="1733"/>
      <c r="K22" s="1733"/>
      <c r="L22" s="1733"/>
      <c r="M22" s="1733"/>
      <c r="N22" s="1733"/>
      <c r="O22" s="1733"/>
      <c r="P22" s="1733"/>
      <c r="Q22" s="1733"/>
      <c r="R22" s="1733"/>
      <c r="S22" s="1733"/>
      <c r="T22" s="1733"/>
      <c r="U22" s="891"/>
      <c r="V22" s="890"/>
      <c r="W22" s="450"/>
      <c r="X22" s="465"/>
      <c r="Y22" s="465"/>
      <c r="Z22" s="450"/>
      <c r="AA22" s="450"/>
      <c r="AB22" s="450"/>
      <c r="AC22" s="465"/>
      <c r="AD22" s="450"/>
      <c r="AE22" s="7"/>
      <c r="AF22" s="7"/>
      <c r="AG22" s="7"/>
      <c r="AH22" s="7"/>
      <c r="AI22" s="7"/>
      <c r="AJ22" s="7"/>
      <c r="AK22" s="7"/>
      <c r="AL22" s="7"/>
      <c r="AM22" s="7"/>
      <c r="AN22" s="31"/>
      <c r="AO22" s="189"/>
      <c r="AP22" s="18"/>
      <c r="AQ22" s="17"/>
      <c r="AR22" s="73"/>
      <c r="AS22" s="453"/>
    </row>
    <row r="23" spans="1:89" s="315" customFormat="1" ht="6" customHeight="1">
      <c r="A23" s="8"/>
      <c r="B23" s="201"/>
      <c r="C23" s="8"/>
      <c r="D23" s="4"/>
      <c r="E23" s="1733"/>
      <c r="F23" s="1733"/>
      <c r="G23" s="1733"/>
      <c r="H23" s="1733"/>
      <c r="I23" s="1733"/>
      <c r="J23" s="1733"/>
      <c r="K23" s="1733"/>
      <c r="L23" s="1733"/>
      <c r="M23" s="1733"/>
      <c r="N23" s="1733"/>
      <c r="O23" s="1733"/>
      <c r="P23" s="1733"/>
      <c r="Q23" s="1733"/>
      <c r="R23" s="1733"/>
      <c r="S23" s="1733"/>
      <c r="T23" s="1733"/>
      <c r="U23" s="891"/>
      <c r="V23" s="892"/>
      <c r="W23" s="445"/>
      <c r="X23" s="446"/>
      <c r="Y23" s="446"/>
      <c r="Z23" s="445"/>
      <c r="AA23" s="445"/>
      <c r="AB23" s="445"/>
      <c r="AC23" s="446"/>
      <c r="AD23" s="445"/>
      <c r="AE23" s="1"/>
      <c r="AF23" s="1"/>
      <c r="AG23" s="1"/>
      <c r="AH23" s="1"/>
      <c r="AI23" s="1"/>
      <c r="AJ23" s="1"/>
      <c r="AK23" s="1"/>
      <c r="AL23" s="1"/>
      <c r="AM23" s="1"/>
      <c r="AN23" s="46"/>
      <c r="AO23" s="189"/>
      <c r="AP23" s="18"/>
      <c r="AQ23" s="17"/>
      <c r="AR23" s="73"/>
      <c r="AS23" s="453"/>
    </row>
    <row r="24" spans="1:89" s="315" customFormat="1" ht="11.25" customHeight="1">
      <c r="A24" s="8"/>
      <c r="B24" s="214" t="s">
        <v>131</v>
      </c>
      <c r="C24" s="8"/>
      <c r="D24" s="4"/>
      <c r="E24" s="1733"/>
      <c r="F24" s="1733"/>
      <c r="G24" s="1733"/>
      <c r="H24" s="1733"/>
      <c r="I24" s="1733"/>
      <c r="J24" s="1733"/>
      <c r="K24" s="1733"/>
      <c r="L24" s="1733"/>
      <c r="M24" s="1733"/>
      <c r="N24" s="1733"/>
      <c r="O24" s="1733"/>
      <c r="P24" s="1733"/>
      <c r="Q24" s="1733"/>
      <c r="R24" s="1733"/>
      <c r="S24" s="1733"/>
      <c r="T24" s="1733"/>
      <c r="U24" s="891"/>
      <c r="V24" s="892"/>
      <c r="W24" s="893" t="s">
        <v>131</v>
      </c>
      <c r="X24" s="894"/>
      <c r="Y24" s="896" t="s">
        <v>13</v>
      </c>
      <c r="Z24" s="847"/>
      <c r="AA24" s="847"/>
      <c r="AB24" s="847"/>
      <c r="AC24" s="896"/>
      <c r="AD24" s="847"/>
      <c r="AE24" s="847"/>
      <c r="AF24" s="897"/>
      <c r="AG24" s="16" t="s">
        <v>21</v>
      </c>
      <c r="AH24" s="16"/>
      <c r="AI24" s="1"/>
      <c r="AJ24" s="1"/>
      <c r="AK24" s="16"/>
      <c r="AL24" s="214" t="s">
        <v>23</v>
      </c>
      <c r="AM24" s="16"/>
      <c r="AN24" s="46"/>
      <c r="AO24" s="189"/>
      <c r="AP24" s="18"/>
      <c r="AQ24" s="573"/>
      <c r="AR24" s="73"/>
      <c r="AS24" s="1323"/>
      <c r="AT24" s="1322"/>
      <c r="AU24" s="1322"/>
      <c r="AV24" s="1322"/>
      <c r="AW24" s="1322"/>
      <c r="AX24" s="1322"/>
      <c r="AY24" s="1322"/>
      <c r="AZ24" s="1322"/>
      <c r="BA24" s="1322"/>
      <c r="BB24" s="1322"/>
      <c r="BC24" s="1322"/>
      <c r="BD24" s="1322"/>
      <c r="BE24" s="1322"/>
      <c r="BF24" s="1322"/>
      <c r="BG24" s="1322"/>
      <c r="BH24" s="1322"/>
      <c r="BI24" s="1322"/>
      <c r="BJ24" s="1322"/>
      <c r="BK24" s="1322"/>
      <c r="BL24" s="1322"/>
      <c r="BM24" s="1322"/>
      <c r="BN24" s="1322"/>
      <c r="BO24" s="1322"/>
      <c r="BP24" s="1322"/>
      <c r="BQ24" s="1322"/>
      <c r="BR24" s="1322"/>
      <c r="BS24" s="1322"/>
      <c r="BT24" s="1322"/>
      <c r="BU24" s="1322"/>
      <c r="BV24" s="1322"/>
      <c r="BW24" s="1322"/>
      <c r="BX24" s="1322"/>
    </row>
    <row r="25" spans="1:89" s="315" customFormat="1" ht="11.25" customHeight="1">
      <c r="A25" s="8"/>
      <c r="B25" s="214"/>
      <c r="C25" s="8"/>
      <c r="D25" s="4"/>
      <c r="E25" s="1733"/>
      <c r="F25" s="1733"/>
      <c r="G25" s="1733"/>
      <c r="H25" s="1733"/>
      <c r="I25" s="1733"/>
      <c r="J25" s="1733"/>
      <c r="K25" s="1733"/>
      <c r="L25" s="1733"/>
      <c r="M25" s="1733"/>
      <c r="N25" s="1733"/>
      <c r="O25" s="1733"/>
      <c r="P25" s="1733"/>
      <c r="Q25" s="1733"/>
      <c r="R25" s="1733"/>
      <c r="S25" s="1733"/>
      <c r="T25" s="1733"/>
      <c r="U25" s="891"/>
      <c r="V25" s="892"/>
      <c r="W25"/>
      <c r="X25" s="894"/>
      <c r="Y25" s="896"/>
      <c r="Z25" s="847"/>
      <c r="AA25" s="847"/>
      <c r="AB25" s="847"/>
      <c r="AC25" s="896"/>
      <c r="AD25" s="847"/>
      <c r="AE25" s="847"/>
      <c r="AF25" s="897"/>
      <c r="AG25" s="16"/>
      <c r="AH25" s="16"/>
      <c r="AI25" s="1"/>
      <c r="AJ25" s="1"/>
      <c r="AK25" s="16"/>
      <c r="AL25" s="214"/>
      <c r="AM25" s="16"/>
      <c r="AN25" s="46"/>
      <c r="AO25" s="189"/>
      <c r="AP25" s="18"/>
      <c r="AQ25" s="573"/>
      <c r="AR25" s="73"/>
      <c r="AS25" s="453"/>
    </row>
    <row r="26" spans="1:89" s="315" customFormat="1" ht="6" customHeight="1">
      <c r="A26" s="8"/>
      <c r="B26" s="201"/>
      <c r="C26" s="102"/>
      <c r="D26" s="6"/>
      <c r="E26" s="7" t="s">
        <v>556</v>
      </c>
      <c r="F26" s="7"/>
      <c r="G26" s="7"/>
      <c r="H26" s="7"/>
      <c r="I26" s="7"/>
      <c r="J26" s="7"/>
      <c r="K26" s="7"/>
      <c r="L26" s="7"/>
      <c r="M26" s="7"/>
      <c r="N26" s="7"/>
      <c r="O26" s="7"/>
      <c r="P26" s="7"/>
      <c r="Q26" s="7"/>
      <c r="R26" s="7"/>
      <c r="S26" s="450"/>
      <c r="T26" s="450"/>
      <c r="U26" s="494"/>
      <c r="V26" s="890"/>
      <c r="W26" s="26"/>
      <c r="X26" s="895"/>
      <c r="Y26" s="898"/>
      <c r="Z26" s="899"/>
      <c r="AA26" s="899"/>
      <c r="AB26" s="899"/>
      <c r="AC26" s="898"/>
      <c r="AD26" s="899"/>
      <c r="AE26" s="899"/>
      <c r="AF26" s="899"/>
      <c r="AG26" s="7"/>
      <c r="AH26" s="7"/>
      <c r="AI26" s="7"/>
      <c r="AJ26" s="7"/>
      <c r="AK26" s="7"/>
      <c r="AL26" s="207"/>
      <c r="AM26" s="7"/>
      <c r="AN26" s="31"/>
      <c r="AO26" s="189"/>
      <c r="AP26" s="18"/>
      <c r="AQ26" s="525"/>
      <c r="AR26" s="73"/>
      <c r="AS26" s="453"/>
    </row>
    <row r="27" spans="1:89" s="315" customFormat="1" ht="6" customHeight="1">
      <c r="A27" s="8"/>
      <c r="B27" s="201"/>
      <c r="C27" s="8"/>
      <c r="D27" s="4"/>
      <c r="E27" s="1"/>
      <c r="F27" s="1"/>
      <c r="G27" s="1"/>
      <c r="H27" s="1"/>
      <c r="I27" s="1"/>
      <c r="J27" s="1"/>
      <c r="K27" s="1"/>
      <c r="L27" s="1"/>
      <c r="M27" s="1"/>
      <c r="N27" s="1"/>
      <c r="O27" s="1"/>
      <c r="P27" s="1"/>
      <c r="Q27" s="1"/>
      <c r="R27" s="1"/>
      <c r="S27" s="445"/>
      <c r="T27" s="445"/>
      <c r="U27" s="891"/>
      <c r="V27" s="892"/>
      <c r="W27"/>
      <c r="X27" s="894"/>
      <c r="Y27" s="896"/>
      <c r="Z27" s="847"/>
      <c r="AA27" s="847"/>
      <c r="AB27" s="847"/>
      <c r="AC27" s="896"/>
      <c r="AD27" s="847"/>
      <c r="AE27" s="847"/>
      <c r="AF27" s="847"/>
      <c r="AG27" s="1"/>
      <c r="AH27" s="1"/>
      <c r="AI27" s="1"/>
      <c r="AJ27" s="1"/>
      <c r="AK27" s="1"/>
      <c r="AL27" s="201"/>
      <c r="AM27" s="1"/>
      <c r="AN27" s="46"/>
      <c r="AO27" s="189"/>
      <c r="AP27" s="18"/>
      <c r="AQ27" s="525"/>
      <c r="AR27" s="73"/>
      <c r="AS27" s="453"/>
    </row>
    <row r="28" spans="1:89" s="315" customFormat="1" ht="11.25" customHeight="1">
      <c r="A28" s="8"/>
      <c r="B28" s="214" t="s">
        <v>132</v>
      </c>
      <c r="C28" s="8"/>
      <c r="D28" s="4"/>
      <c r="E28" s="1733" t="str">
        <f ca="1">VLOOKUP(CONCATENATE($B$19&amp;"-"&amp;INDIRECT(ADDRESS(ROW(),COLUMN()-3))),INDIRECT("translations[[Question Num]:["&amp; Language_Selected &amp;"]]"),MATCH(Language_Selected,Language_Options,0)+1,FALSE)</f>
        <v>Provide vitamin A supplementation to children</v>
      </c>
      <c r="F28" s="1733"/>
      <c r="G28" s="1733"/>
      <c r="H28" s="1733"/>
      <c r="I28" s="1733"/>
      <c r="J28" s="1733"/>
      <c r="K28" s="1733"/>
      <c r="L28" s="1733"/>
      <c r="M28" s="1733"/>
      <c r="N28" s="1733"/>
      <c r="O28" s="1733"/>
      <c r="P28" s="1733"/>
      <c r="Q28" s="1733"/>
      <c r="R28" s="1733"/>
      <c r="S28" s="1733"/>
      <c r="T28" s="1733"/>
      <c r="U28" s="891"/>
      <c r="V28" s="892"/>
      <c r="W28" s="893" t="s">
        <v>132</v>
      </c>
      <c r="X28" s="894"/>
      <c r="Y28" s="896" t="s">
        <v>13</v>
      </c>
      <c r="Z28" s="847"/>
      <c r="AA28" s="847"/>
      <c r="AB28" s="847"/>
      <c r="AC28" s="896"/>
      <c r="AD28" s="847"/>
      <c r="AE28" s="847"/>
      <c r="AF28" s="897"/>
      <c r="AG28" s="16" t="s">
        <v>21</v>
      </c>
      <c r="AH28" s="16"/>
      <c r="AI28" s="1"/>
      <c r="AJ28" s="1"/>
      <c r="AK28" s="16"/>
      <c r="AL28" s="214" t="s">
        <v>23</v>
      </c>
      <c r="AM28" s="16"/>
      <c r="AN28" s="46"/>
      <c r="AO28" s="189"/>
      <c r="AP28" s="18"/>
      <c r="AQ28" s="573"/>
      <c r="AR28" s="73"/>
      <c r="AS28" s="453"/>
    </row>
    <row r="29" spans="1:89" s="315" customFormat="1" ht="11.25" customHeight="1">
      <c r="A29" s="8"/>
      <c r="B29" s="214"/>
      <c r="C29" s="8"/>
      <c r="D29" s="4"/>
      <c r="E29" s="1733"/>
      <c r="F29" s="1733"/>
      <c r="G29" s="1733"/>
      <c r="H29" s="1733"/>
      <c r="I29" s="1733"/>
      <c r="J29" s="1733"/>
      <c r="K29" s="1733"/>
      <c r="L29" s="1733"/>
      <c r="M29" s="1733"/>
      <c r="N29" s="1733"/>
      <c r="O29" s="1733"/>
      <c r="P29" s="1733"/>
      <c r="Q29" s="1733"/>
      <c r="R29" s="1733"/>
      <c r="S29" s="1733"/>
      <c r="T29" s="1733"/>
      <c r="U29" s="891"/>
      <c r="V29" s="892"/>
      <c r="W29"/>
      <c r="X29" s="894"/>
      <c r="Y29" s="896"/>
      <c r="Z29" s="847"/>
      <c r="AA29" s="847"/>
      <c r="AB29" s="847"/>
      <c r="AC29" s="896"/>
      <c r="AD29" s="847"/>
      <c r="AE29" s="847"/>
      <c r="AF29" s="897"/>
      <c r="AG29" s="16"/>
      <c r="AH29" s="16"/>
      <c r="AI29" s="1"/>
      <c r="AJ29" s="1"/>
      <c r="AK29" s="16"/>
      <c r="AL29" s="214"/>
      <c r="AM29" s="16"/>
      <c r="AN29" s="46"/>
      <c r="AO29" s="189"/>
      <c r="AP29" s="18"/>
      <c r="AQ29" s="573"/>
      <c r="AR29" s="73"/>
      <c r="AS29" s="453"/>
    </row>
    <row r="30" spans="1:89" s="315" customFormat="1" ht="6" customHeight="1">
      <c r="A30" s="8"/>
      <c r="B30" s="201"/>
      <c r="C30" s="102"/>
      <c r="D30" s="6"/>
      <c r="E30" s="7" t="s">
        <v>556</v>
      </c>
      <c r="F30" s="7"/>
      <c r="G30" s="7"/>
      <c r="H30" s="7"/>
      <c r="I30" s="7"/>
      <c r="J30" s="7"/>
      <c r="K30" s="7"/>
      <c r="L30" s="7"/>
      <c r="M30" s="7"/>
      <c r="N30" s="7"/>
      <c r="O30" s="7"/>
      <c r="P30" s="7"/>
      <c r="Q30" s="7"/>
      <c r="R30" s="7"/>
      <c r="S30" s="450"/>
      <c r="T30" s="450"/>
      <c r="U30" s="494"/>
      <c r="V30" s="890"/>
      <c r="W30" s="26"/>
      <c r="X30" s="895"/>
      <c r="Y30" s="898"/>
      <c r="Z30" s="899"/>
      <c r="AA30" s="899"/>
      <c r="AB30" s="899"/>
      <c r="AC30" s="898"/>
      <c r="AD30" s="899"/>
      <c r="AE30" s="899"/>
      <c r="AF30" s="899"/>
      <c r="AG30" s="7"/>
      <c r="AH30" s="7"/>
      <c r="AI30" s="7"/>
      <c r="AJ30" s="7"/>
      <c r="AK30" s="7"/>
      <c r="AL30" s="207"/>
      <c r="AM30" s="7"/>
      <c r="AN30" s="31"/>
      <c r="AO30" s="189"/>
      <c r="AP30" s="18"/>
      <c r="AQ30" s="525"/>
      <c r="AR30" s="73"/>
      <c r="AS30" s="453"/>
    </row>
    <row r="31" spans="1:89" s="315" customFormat="1" ht="6" customHeight="1">
      <c r="A31" s="8"/>
      <c r="B31" s="201"/>
      <c r="C31" s="8"/>
      <c r="D31" s="4"/>
      <c r="E31" s="1"/>
      <c r="F31" s="1"/>
      <c r="G31" s="1"/>
      <c r="H31" s="1"/>
      <c r="I31" s="1"/>
      <c r="J31" s="1"/>
      <c r="K31" s="1"/>
      <c r="L31" s="1"/>
      <c r="M31" s="1"/>
      <c r="N31" s="1"/>
      <c r="O31" s="1"/>
      <c r="P31" s="1"/>
      <c r="Q31" s="1"/>
      <c r="R31" s="1"/>
      <c r="S31" s="445"/>
      <c r="T31" s="445"/>
      <c r="U31" s="891"/>
      <c r="V31" s="892"/>
      <c r="W31"/>
      <c r="X31" s="894"/>
      <c r="Y31" s="896"/>
      <c r="Z31" s="847"/>
      <c r="AA31" s="847"/>
      <c r="AB31" s="847"/>
      <c r="AC31" s="896"/>
      <c r="AD31" s="847"/>
      <c r="AE31" s="847"/>
      <c r="AF31" s="847"/>
      <c r="AG31" s="1"/>
      <c r="AH31" s="1"/>
      <c r="AI31" s="1"/>
      <c r="AJ31" s="1"/>
      <c r="AK31" s="1"/>
      <c r="AL31" s="201"/>
      <c r="AM31" s="1"/>
      <c r="AN31" s="46"/>
      <c r="AO31" s="189"/>
      <c r="AP31" s="18"/>
      <c r="AQ31" s="525"/>
      <c r="AR31" s="73"/>
      <c r="AS31" s="453"/>
    </row>
    <row r="32" spans="1:89" s="315" customFormat="1" ht="11.25" customHeight="1">
      <c r="A32" s="8"/>
      <c r="B32" s="214" t="s">
        <v>133</v>
      </c>
      <c r="C32" s="8"/>
      <c r="D32" s="4"/>
      <c r="E32" s="1769" t="str">
        <f ca="1">VLOOKUP(CONCATENATE($B$19&amp;"-"&amp;INDIRECT(ADDRESS(ROW(),COLUMN()-3))),INDIRECT("translations[[Question Num]:["&amp; Language_Selected &amp;"]]"),MATCH(Language_Selected,Language_Options,0)+1,FALSE)</f>
        <v>Provide iron supplementation to children</v>
      </c>
      <c r="F32" s="1769"/>
      <c r="G32" s="1769"/>
      <c r="H32" s="1769"/>
      <c r="I32" s="1769"/>
      <c r="J32" s="1769"/>
      <c r="K32" s="1769"/>
      <c r="L32" s="1769"/>
      <c r="M32" s="1769"/>
      <c r="N32" s="1769"/>
      <c r="O32" s="1769"/>
      <c r="P32" s="1769"/>
      <c r="Q32" s="1769"/>
      <c r="R32" s="1769"/>
      <c r="S32" s="1769"/>
      <c r="T32" s="1769"/>
      <c r="U32" s="891"/>
      <c r="V32" s="892"/>
      <c r="W32" s="893" t="s">
        <v>133</v>
      </c>
      <c r="X32" s="894"/>
      <c r="Y32" s="896" t="s">
        <v>13</v>
      </c>
      <c r="Z32" s="847"/>
      <c r="AA32" s="847"/>
      <c r="AB32" s="847"/>
      <c r="AC32" s="896"/>
      <c r="AD32" s="847"/>
      <c r="AE32" s="847"/>
      <c r="AF32" s="897"/>
      <c r="AG32" s="16" t="s">
        <v>21</v>
      </c>
      <c r="AH32" s="16"/>
      <c r="AI32" s="1"/>
      <c r="AJ32" s="1"/>
      <c r="AK32" s="16"/>
      <c r="AL32" s="214" t="s">
        <v>23</v>
      </c>
      <c r="AM32" s="16"/>
      <c r="AN32" s="46"/>
      <c r="AO32" s="189"/>
      <c r="AP32" s="18"/>
      <c r="AQ32" s="573"/>
      <c r="AR32" s="73"/>
      <c r="AS32" s="1323"/>
      <c r="AT32" s="1322"/>
      <c r="AU32" s="1322"/>
      <c r="AV32" s="1322"/>
      <c r="AW32" s="1322"/>
      <c r="AX32" s="1322"/>
      <c r="AY32" s="1322"/>
      <c r="AZ32" s="1322"/>
      <c r="BA32" s="1322"/>
      <c r="BB32" s="1322"/>
      <c r="BC32" s="1322"/>
      <c r="BD32" s="1322"/>
      <c r="BE32" s="1322"/>
      <c r="BF32" s="1322"/>
      <c r="BG32" s="1322"/>
      <c r="BH32" s="1322"/>
      <c r="BI32" s="1322"/>
      <c r="BJ32" s="1322"/>
      <c r="BK32" s="1322"/>
      <c r="BL32" s="1322"/>
      <c r="BM32" s="1322"/>
      <c r="BN32" s="1322"/>
      <c r="BO32" s="1322"/>
      <c r="BP32" s="1322"/>
      <c r="BQ32" s="1322"/>
      <c r="BR32" s="1322"/>
      <c r="BS32" s="1322"/>
      <c r="BT32" s="1322"/>
      <c r="BU32" s="1322"/>
      <c r="BV32" s="1322"/>
      <c r="BW32" s="1322"/>
      <c r="BX32" s="1322"/>
      <c r="BY32" s="1322"/>
      <c r="BZ32" s="1322"/>
      <c r="CA32" s="1322"/>
      <c r="CB32" s="1322"/>
      <c r="CC32" s="1322"/>
      <c r="CD32" s="1322"/>
      <c r="CE32" s="1322"/>
      <c r="CF32" s="1322"/>
      <c r="CG32" s="1322"/>
      <c r="CH32" s="1322"/>
      <c r="CI32" s="1322"/>
      <c r="CJ32" s="1322"/>
      <c r="CK32" s="1322"/>
    </row>
    <row r="33" spans="1:89" s="315" customFormat="1" ht="11.25" customHeight="1">
      <c r="A33" s="8"/>
      <c r="B33" s="214"/>
      <c r="C33" s="8"/>
      <c r="D33" s="4"/>
      <c r="E33" s="1769"/>
      <c r="F33" s="1769"/>
      <c r="G33" s="1769"/>
      <c r="H33" s="1769"/>
      <c r="I33" s="1769"/>
      <c r="J33" s="1769"/>
      <c r="K33" s="1769"/>
      <c r="L33" s="1769"/>
      <c r="M33" s="1769"/>
      <c r="N33" s="1769"/>
      <c r="O33" s="1769"/>
      <c r="P33" s="1769"/>
      <c r="Q33" s="1769"/>
      <c r="R33" s="1769"/>
      <c r="S33" s="1769"/>
      <c r="T33" s="1769"/>
      <c r="U33" s="891"/>
      <c r="V33" s="892"/>
      <c r="W33" s="893"/>
      <c r="X33" s="894"/>
      <c r="Y33" s="896"/>
      <c r="Z33" s="847"/>
      <c r="AA33" s="847"/>
      <c r="AB33" s="847"/>
      <c r="AC33" s="896"/>
      <c r="AD33" s="847"/>
      <c r="AE33" s="847"/>
      <c r="AF33" s="897"/>
      <c r="AG33" s="16"/>
      <c r="AH33" s="16"/>
      <c r="AI33" s="1"/>
      <c r="AJ33" s="1"/>
      <c r="AK33" s="16"/>
      <c r="AL33" s="214"/>
      <c r="AM33" s="16"/>
      <c r="AN33" s="46"/>
      <c r="AO33" s="189"/>
      <c r="AP33" s="18"/>
      <c r="AQ33" s="573"/>
      <c r="AR33" s="73"/>
      <c r="AS33" s="1323"/>
      <c r="AT33" s="1322"/>
      <c r="AU33" s="1322"/>
      <c r="AV33" s="1322"/>
      <c r="AW33" s="1322"/>
      <c r="AX33" s="1322"/>
      <c r="AY33" s="1322"/>
      <c r="AZ33" s="1322"/>
      <c r="BA33" s="1322"/>
      <c r="BB33" s="1322"/>
      <c r="BC33" s="1322"/>
      <c r="BD33" s="1322"/>
      <c r="BE33" s="1322"/>
      <c r="BF33" s="1322"/>
      <c r="BG33" s="1322"/>
      <c r="BH33" s="1322"/>
      <c r="BI33" s="1322"/>
      <c r="BJ33" s="1322"/>
      <c r="BK33" s="1322"/>
      <c r="BL33" s="1322"/>
      <c r="BM33" s="1322"/>
      <c r="BN33" s="1322"/>
      <c r="BO33" s="1322"/>
      <c r="BP33" s="1322"/>
      <c r="BQ33" s="1322"/>
      <c r="BR33" s="1322"/>
      <c r="BS33" s="1322"/>
      <c r="BT33" s="1322"/>
      <c r="BU33" s="1322"/>
      <c r="BV33" s="1322"/>
      <c r="BW33" s="1322"/>
      <c r="BX33" s="1322"/>
      <c r="BY33" s="1322"/>
      <c r="BZ33" s="1322"/>
      <c r="CA33" s="1322"/>
      <c r="CB33" s="1322"/>
      <c r="CC33" s="1322"/>
      <c r="CD33" s="1322"/>
      <c r="CE33" s="1322"/>
      <c r="CF33" s="1322"/>
      <c r="CG33" s="1322"/>
      <c r="CH33" s="1322"/>
      <c r="CI33" s="1322"/>
      <c r="CJ33" s="1322"/>
      <c r="CK33" s="1322"/>
    </row>
    <row r="34" spans="1:89" s="315" customFormat="1" ht="6" customHeight="1">
      <c r="A34" s="8"/>
      <c r="B34" s="201"/>
      <c r="C34" s="102"/>
      <c r="D34" s="6"/>
      <c r="E34" s="7" t="s">
        <v>556</v>
      </c>
      <c r="F34" s="7"/>
      <c r="G34" s="7"/>
      <c r="H34" s="7"/>
      <c r="I34" s="7"/>
      <c r="J34" s="7"/>
      <c r="K34" s="7"/>
      <c r="L34" s="7"/>
      <c r="M34" s="7"/>
      <c r="N34" s="7"/>
      <c r="O34" s="7"/>
      <c r="P34" s="7"/>
      <c r="Q34" s="7"/>
      <c r="R34" s="7"/>
      <c r="S34" s="450"/>
      <c r="T34" s="450"/>
      <c r="U34" s="494"/>
      <c r="V34" s="890"/>
      <c r="W34" s="26"/>
      <c r="X34" s="895"/>
      <c r="Y34" s="898"/>
      <c r="Z34" s="899"/>
      <c r="AA34" s="899"/>
      <c r="AB34" s="899"/>
      <c r="AC34" s="898"/>
      <c r="AD34" s="899"/>
      <c r="AE34" s="899"/>
      <c r="AF34" s="899"/>
      <c r="AG34" s="7"/>
      <c r="AH34" s="7"/>
      <c r="AI34" s="7"/>
      <c r="AJ34" s="7"/>
      <c r="AK34" s="7"/>
      <c r="AL34" s="207"/>
      <c r="AM34" s="7"/>
      <c r="AN34" s="31"/>
      <c r="AO34" s="189"/>
      <c r="AP34" s="18"/>
      <c r="AQ34" s="525"/>
      <c r="AR34" s="73"/>
      <c r="AS34" s="453"/>
    </row>
    <row r="35" spans="1:89" s="315" customFormat="1" ht="6" customHeight="1">
      <c r="A35" s="8"/>
      <c r="B35" s="201"/>
      <c r="C35" s="8"/>
      <c r="D35" s="4"/>
      <c r="E35" s="1"/>
      <c r="F35" s="1"/>
      <c r="G35" s="1"/>
      <c r="H35" s="1"/>
      <c r="I35" s="1"/>
      <c r="J35" s="1"/>
      <c r="K35" s="1"/>
      <c r="L35" s="1"/>
      <c r="M35" s="1"/>
      <c r="N35" s="1"/>
      <c r="O35" s="1"/>
      <c r="P35" s="1"/>
      <c r="Q35" s="1"/>
      <c r="R35" s="1"/>
      <c r="S35" s="445"/>
      <c r="T35" s="445"/>
      <c r="U35" s="891"/>
      <c r="V35" s="892"/>
      <c r="W35"/>
      <c r="X35" s="894"/>
      <c r="Y35" s="896"/>
      <c r="Z35" s="847"/>
      <c r="AA35" s="847"/>
      <c r="AB35" s="847"/>
      <c r="AC35" s="896"/>
      <c r="AD35" s="847"/>
      <c r="AE35" s="847"/>
      <c r="AF35" s="847"/>
      <c r="AG35" s="1"/>
      <c r="AH35" s="1"/>
      <c r="AI35" s="1"/>
      <c r="AJ35" s="1"/>
      <c r="AK35" s="1"/>
      <c r="AL35" s="201"/>
      <c r="AM35" s="1"/>
      <c r="AN35" s="46"/>
      <c r="AO35" s="189"/>
      <c r="AP35" s="18"/>
      <c r="AQ35" s="525"/>
      <c r="AR35" s="73"/>
      <c r="AS35" s="453"/>
    </row>
    <row r="36" spans="1:89" s="315" customFormat="1" ht="11.25" customHeight="1">
      <c r="A36" s="8"/>
      <c r="B36" s="214" t="s">
        <v>134</v>
      </c>
      <c r="C36" s="8"/>
      <c r="D36" s="4"/>
      <c r="E36" s="1733" t="str">
        <f ca="1">VLOOKUP(CONCATENATE($B$19&amp;"-"&amp;INDIRECT(ADDRESS(ROW(),COLUMN()-3))),INDIRECT("translations[[Question Num]:["&amp; Language_Selected &amp;"]]"),MATCH(Language_Selected,Language_Options,0)+1,FALSE)</f>
        <v>Provide zinc supplementation to children</v>
      </c>
      <c r="F36" s="1733"/>
      <c r="G36" s="1733"/>
      <c r="H36" s="1733"/>
      <c r="I36" s="1733"/>
      <c r="J36" s="1733"/>
      <c r="K36" s="1733"/>
      <c r="L36" s="1733"/>
      <c r="M36" s="1733"/>
      <c r="N36" s="1733"/>
      <c r="O36" s="1733"/>
      <c r="P36" s="1733"/>
      <c r="Q36" s="1733"/>
      <c r="R36" s="1733"/>
      <c r="S36" s="1733"/>
      <c r="T36" s="1733"/>
      <c r="U36" s="891"/>
      <c r="V36" s="892"/>
      <c r="W36" s="893" t="s">
        <v>134</v>
      </c>
      <c r="X36" s="894"/>
      <c r="Y36" s="896" t="s">
        <v>13</v>
      </c>
      <c r="Z36" s="847"/>
      <c r="AA36" s="847"/>
      <c r="AB36" s="847"/>
      <c r="AC36" s="896"/>
      <c r="AD36" s="847"/>
      <c r="AE36" s="847"/>
      <c r="AF36" s="897"/>
      <c r="AG36" s="16" t="s">
        <v>21</v>
      </c>
      <c r="AH36" s="16"/>
      <c r="AI36" s="1"/>
      <c r="AJ36" s="1"/>
      <c r="AK36" s="16"/>
      <c r="AL36" s="214" t="s">
        <v>23</v>
      </c>
      <c r="AM36" s="16"/>
      <c r="AN36" s="46"/>
      <c r="AO36" s="189"/>
      <c r="AP36" s="18"/>
      <c r="AQ36" s="573"/>
      <c r="AR36" s="73"/>
      <c r="AS36" s="453"/>
    </row>
    <row r="37" spans="1:89" s="315" customFormat="1" ht="11.25" customHeight="1">
      <c r="A37" s="8"/>
      <c r="B37" s="214"/>
      <c r="C37" s="8"/>
      <c r="D37" s="4"/>
      <c r="E37" s="1733"/>
      <c r="F37" s="1733"/>
      <c r="G37" s="1733"/>
      <c r="H37" s="1733"/>
      <c r="I37" s="1733"/>
      <c r="J37" s="1733"/>
      <c r="K37" s="1733"/>
      <c r="L37" s="1733"/>
      <c r="M37" s="1733"/>
      <c r="N37" s="1733"/>
      <c r="O37" s="1733"/>
      <c r="P37" s="1733"/>
      <c r="Q37" s="1733"/>
      <c r="R37" s="1733"/>
      <c r="S37" s="1733"/>
      <c r="T37" s="1733"/>
      <c r="U37" s="891"/>
      <c r="V37" s="892"/>
      <c r="W37" s="445"/>
      <c r="X37" s="446"/>
      <c r="Y37" s="446"/>
      <c r="Z37" s="445"/>
      <c r="AA37" s="445"/>
      <c r="AB37" s="445"/>
      <c r="AC37" s="446"/>
      <c r="AD37" s="445"/>
      <c r="AE37" s="1"/>
      <c r="AF37" s="16"/>
      <c r="AG37" s="16"/>
      <c r="AH37" s="16"/>
      <c r="AI37" s="1"/>
      <c r="AJ37" s="1"/>
      <c r="AK37" s="16"/>
      <c r="AL37" s="214"/>
      <c r="AM37" s="16"/>
      <c r="AN37" s="46"/>
      <c r="AO37" s="189"/>
      <c r="AP37" s="18"/>
      <c r="AQ37" s="573"/>
      <c r="AR37" s="73"/>
      <c r="AS37" s="453"/>
    </row>
    <row r="38" spans="1:89" s="315" customFormat="1" ht="6" customHeight="1">
      <c r="A38" s="5"/>
      <c r="B38" s="753"/>
      <c r="C38" s="5"/>
      <c r="D38" s="6"/>
      <c r="E38" s="7"/>
      <c r="F38" s="7"/>
      <c r="G38" s="7"/>
      <c r="H38" s="7"/>
      <c r="I38" s="7"/>
      <c r="J38" s="7"/>
      <c r="K38" s="7"/>
      <c r="L38" s="7"/>
      <c r="M38" s="7"/>
      <c r="N38" s="7"/>
      <c r="O38" s="7"/>
      <c r="P38" s="7"/>
      <c r="Q38" s="7"/>
      <c r="R38" s="7"/>
      <c r="S38" s="450"/>
      <c r="T38" s="450"/>
      <c r="U38" s="494"/>
      <c r="V38" s="890"/>
      <c r="W38" s="450"/>
      <c r="X38" s="465"/>
      <c r="Y38" s="465"/>
      <c r="Z38" s="450"/>
      <c r="AA38" s="450"/>
      <c r="AB38" s="450"/>
      <c r="AC38" s="465"/>
      <c r="AD38" s="450"/>
      <c r="AE38" s="7"/>
      <c r="AF38" s="287"/>
      <c r="AG38" s="287"/>
      <c r="AH38" s="287"/>
      <c r="AI38" s="7"/>
      <c r="AJ38" s="7"/>
      <c r="AK38" s="287"/>
      <c r="AL38" s="287"/>
      <c r="AM38" s="287"/>
      <c r="AN38" s="31"/>
      <c r="AO38" s="348"/>
      <c r="AP38" s="114"/>
      <c r="AQ38" s="333"/>
      <c r="AR38" s="196"/>
      <c r="AS38" s="453"/>
    </row>
    <row r="39" spans="1:89" s="315" customFormat="1" ht="6" customHeight="1">
      <c r="A39" s="8"/>
      <c r="B39" s="349"/>
      <c r="C39" s="8"/>
      <c r="D39" s="4"/>
      <c r="E39" s="1"/>
      <c r="F39" s="1"/>
      <c r="G39" s="1"/>
      <c r="H39" s="1"/>
      <c r="I39" s="1"/>
      <c r="J39" s="1"/>
      <c r="K39" s="1"/>
      <c r="L39" s="1"/>
      <c r="M39" s="1"/>
      <c r="N39" s="1"/>
      <c r="O39" s="1"/>
      <c r="P39" s="1"/>
      <c r="Q39" s="1"/>
      <c r="R39" s="1"/>
      <c r="S39" s="1"/>
      <c r="T39" s="445"/>
      <c r="U39" s="445"/>
      <c r="V39" s="466"/>
      <c r="W39" s="446"/>
      <c r="X39" s="445"/>
      <c r="Y39" s="446"/>
      <c r="Z39" s="446"/>
      <c r="AA39" s="445"/>
      <c r="AB39" s="445"/>
      <c r="AC39" s="445"/>
      <c r="AD39" s="446"/>
      <c r="AE39" s="445"/>
      <c r="AF39" s="446"/>
      <c r="AG39" s="445"/>
      <c r="AH39" s="445"/>
      <c r="AI39" s="1"/>
      <c r="AJ39" s="1"/>
      <c r="AK39" s="12"/>
      <c r="AL39" s="291"/>
      <c r="AM39" s="73"/>
      <c r="AN39" s="1"/>
      <c r="AO39" s="189"/>
      <c r="AP39" s="18"/>
      <c r="AQ39" s="173"/>
      <c r="AR39" s="73"/>
      <c r="AS39" s="453"/>
    </row>
    <row r="40" spans="1:89" s="315" customFormat="1" ht="11.25" customHeight="1">
      <c r="A40" s="332"/>
      <c r="B40" s="214">
        <v>1102</v>
      </c>
      <c r="C40" s="8"/>
      <c r="D40" s="4"/>
      <c r="E40" s="1769" t="str">
        <f ca="1">VLOOKUP(INDIRECT(ADDRESS(ROW(),COLUMN()-3)),INDIRECT("translations[[Question Num]:["&amp; Language_Selected &amp;"]]"),MATCH(Language_Selected,Language_Options,0)+1,FALSE)</f>
        <v>Do providers of services for sick children in this facility follow the Integrated management of childhood Illness (IMCI) guidelines in the provision of services to children under 5 years?</v>
      </c>
      <c r="F40" s="1769"/>
      <c r="G40" s="1769"/>
      <c r="H40" s="1769"/>
      <c r="I40" s="1769"/>
      <c r="J40" s="1769"/>
      <c r="K40" s="1769"/>
      <c r="L40" s="1769"/>
      <c r="M40" s="1769"/>
      <c r="N40" s="1769"/>
      <c r="O40" s="1769"/>
      <c r="P40" s="1769"/>
      <c r="Q40" s="1769"/>
      <c r="R40" s="1769"/>
      <c r="S40" s="1769"/>
      <c r="T40" s="1769"/>
      <c r="U40" s="445"/>
      <c r="V40" s="458"/>
      <c r="W40" s="1" t="s">
        <v>129</v>
      </c>
      <c r="X40" s="1"/>
      <c r="Y40" s="15" t="s">
        <v>13</v>
      </c>
      <c r="Z40" s="15"/>
      <c r="AA40" s="15"/>
      <c r="AB40" s="15"/>
      <c r="AC40" s="15"/>
      <c r="AD40" s="15"/>
      <c r="AE40" s="15"/>
      <c r="AF40" s="15"/>
      <c r="AG40" s="15"/>
      <c r="AH40" s="15"/>
      <c r="AI40" s="15"/>
      <c r="AJ40" s="15"/>
      <c r="AK40" s="15"/>
      <c r="AL40" s="15"/>
      <c r="AM40" s="531" t="s">
        <v>21</v>
      </c>
      <c r="AN40" s="1"/>
      <c r="AO40" s="189"/>
      <c r="AP40" s="18"/>
      <c r="AQ40" s="173"/>
      <c r="AR40" s="73"/>
      <c r="AS40" s="453"/>
    </row>
    <row r="41" spans="1:89" s="315" customFormat="1" ht="11.25" customHeight="1">
      <c r="A41" s="8"/>
      <c r="B41" s="782" t="s">
        <v>187</v>
      </c>
      <c r="C41" s="8"/>
      <c r="D41" s="4"/>
      <c r="E41" s="1769"/>
      <c r="F41" s="1769"/>
      <c r="G41" s="1769"/>
      <c r="H41" s="1769"/>
      <c r="I41" s="1769"/>
      <c r="J41" s="1769"/>
      <c r="K41" s="1769"/>
      <c r="L41" s="1769"/>
      <c r="M41" s="1769"/>
      <c r="N41" s="1769"/>
      <c r="O41" s="1769"/>
      <c r="P41" s="1769"/>
      <c r="Q41" s="1769"/>
      <c r="R41" s="1769"/>
      <c r="S41" s="1769"/>
      <c r="T41" s="1769"/>
      <c r="U41" s="445"/>
      <c r="V41" s="458"/>
      <c r="W41" s="1" t="s">
        <v>130</v>
      </c>
      <c r="X41" s="1"/>
      <c r="Y41" s="15" t="s">
        <v>13</v>
      </c>
      <c r="Z41" s="15"/>
      <c r="AA41" s="15"/>
      <c r="AB41" s="15"/>
      <c r="AC41" s="15"/>
      <c r="AD41" s="15"/>
      <c r="AE41" s="15"/>
      <c r="AF41" s="15"/>
      <c r="AG41" s="15"/>
      <c r="AH41" s="15"/>
      <c r="AI41" s="15"/>
      <c r="AJ41" s="15"/>
      <c r="AK41" s="15"/>
      <c r="AL41" s="15"/>
      <c r="AM41" s="531" t="s">
        <v>23</v>
      </c>
      <c r="AN41" s="1"/>
      <c r="AO41" s="189"/>
      <c r="AP41" s="18"/>
      <c r="AQ41" s="173"/>
      <c r="AR41" s="73"/>
      <c r="AS41" s="453"/>
    </row>
    <row r="42" spans="1:89" s="315" customFormat="1" ht="11.25" customHeight="1">
      <c r="A42" s="8"/>
      <c r="B42" s="214"/>
      <c r="C42" s="8"/>
      <c r="D42" s="4"/>
      <c r="E42" s="1769"/>
      <c r="F42" s="1769"/>
      <c r="G42" s="1769"/>
      <c r="H42" s="1769"/>
      <c r="I42" s="1769"/>
      <c r="J42" s="1769"/>
      <c r="K42" s="1769"/>
      <c r="L42" s="1769"/>
      <c r="M42" s="1769"/>
      <c r="N42" s="1769"/>
      <c r="O42" s="1769"/>
      <c r="P42" s="1769"/>
      <c r="Q42" s="1769"/>
      <c r="R42" s="1769"/>
      <c r="S42" s="1769"/>
      <c r="T42" s="1769"/>
      <c r="U42" s="445"/>
      <c r="V42" s="458"/>
      <c r="W42" s="1"/>
      <c r="X42" s="1"/>
      <c r="Y42" s="15"/>
      <c r="Z42" s="15"/>
      <c r="AA42" s="15"/>
      <c r="AB42" s="15"/>
      <c r="AC42" s="15"/>
      <c r="AD42" s="15"/>
      <c r="AE42" s="15"/>
      <c r="AF42" s="15"/>
      <c r="AG42" s="15"/>
      <c r="AH42" s="15"/>
      <c r="AI42" s="15"/>
      <c r="AJ42" s="15"/>
      <c r="AK42" s="15"/>
      <c r="AL42" s="15"/>
      <c r="AM42" s="18"/>
      <c r="AN42" s="1"/>
      <c r="AO42" s="189"/>
      <c r="AP42" s="18"/>
      <c r="AQ42" s="173"/>
      <c r="AR42" s="73"/>
      <c r="AS42" s="453"/>
    </row>
    <row r="43" spans="1:89" s="315" customFormat="1" ht="11.25" customHeight="1">
      <c r="A43" s="8"/>
      <c r="B43" s="214"/>
      <c r="C43" s="8"/>
      <c r="D43" s="4"/>
      <c r="E43" s="1769"/>
      <c r="F43" s="1769"/>
      <c r="G43" s="1769"/>
      <c r="H43" s="1769"/>
      <c r="I43" s="1769"/>
      <c r="J43" s="1769"/>
      <c r="K43" s="1769"/>
      <c r="L43" s="1769"/>
      <c r="M43" s="1769"/>
      <c r="N43" s="1769"/>
      <c r="O43" s="1769"/>
      <c r="P43" s="1769"/>
      <c r="Q43" s="1769"/>
      <c r="R43" s="1769"/>
      <c r="S43" s="1769"/>
      <c r="T43" s="1769"/>
      <c r="U43" s="445"/>
      <c r="V43" s="458"/>
      <c r="W43" s="1"/>
      <c r="X43" s="1"/>
      <c r="Y43" s="1"/>
      <c r="Z43" s="1"/>
      <c r="AA43" s="1"/>
      <c r="AB43" s="1"/>
      <c r="AC43" s="1"/>
      <c r="AD43" s="1"/>
      <c r="AE43" s="1"/>
      <c r="AF43" s="1"/>
      <c r="AG43" s="1"/>
      <c r="AH43" s="1"/>
      <c r="AI43" s="1"/>
      <c r="AJ43" s="1"/>
      <c r="AK43" s="1"/>
      <c r="AL43" s="1"/>
      <c r="AM43" s="16"/>
      <c r="AN43" s="1"/>
      <c r="AO43" s="189"/>
      <c r="AP43" s="18"/>
      <c r="AQ43" s="173"/>
      <c r="AR43" s="73"/>
      <c r="AS43" s="453"/>
    </row>
    <row r="44" spans="1:89" s="315" customFormat="1" ht="11.25" customHeight="1">
      <c r="A44" s="8"/>
      <c r="B44" s="214"/>
      <c r="C44" s="8"/>
      <c r="D44" s="4"/>
      <c r="E44" s="1769"/>
      <c r="F44" s="1769"/>
      <c r="G44" s="1769"/>
      <c r="H44" s="1769"/>
      <c r="I44" s="1769"/>
      <c r="J44" s="1769"/>
      <c r="K44" s="1769"/>
      <c r="L44" s="1769"/>
      <c r="M44" s="1769"/>
      <c r="N44" s="1769"/>
      <c r="O44" s="1769"/>
      <c r="P44" s="1769"/>
      <c r="Q44" s="1769"/>
      <c r="R44" s="1769"/>
      <c r="S44" s="1769"/>
      <c r="T44" s="1769"/>
      <c r="U44" s="445"/>
      <c r="V44" s="458"/>
      <c r="W44" s="1"/>
      <c r="X44" s="1"/>
      <c r="Y44" s="1"/>
      <c r="Z44" s="1"/>
      <c r="AA44" s="1"/>
      <c r="AB44" s="1"/>
      <c r="AC44" s="1"/>
      <c r="AD44" s="1"/>
      <c r="AE44" s="1"/>
      <c r="AF44" s="1"/>
      <c r="AG44" s="1"/>
      <c r="AH44" s="1"/>
      <c r="AI44" s="1"/>
      <c r="AJ44" s="1"/>
      <c r="AK44" s="1"/>
      <c r="AL44" s="1"/>
      <c r="AM44" s="16"/>
      <c r="AN44" s="1"/>
      <c r="AO44" s="189"/>
      <c r="AP44" s="18"/>
      <c r="AQ44" s="173"/>
      <c r="AR44" s="73"/>
      <c r="AS44" s="453"/>
    </row>
    <row r="45" spans="1:89" s="315" customFormat="1" ht="11.25" customHeight="1">
      <c r="A45" s="8"/>
      <c r="B45" s="214"/>
      <c r="C45" s="8"/>
      <c r="D45" s="4"/>
      <c r="E45" s="1769"/>
      <c r="F45" s="1769"/>
      <c r="G45" s="1769"/>
      <c r="H45" s="1769"/>
      <c r="I45" s="1769"/>
      <c r="J45" s="1769"/>
      <c r="K45" s="1769"/>
      <c r="L45" s="1769"/>
      <c r="M45" s="1769"/>
      <c r="N45" s="1769"/>
      <c r="O45" s="1769"/>
      <c r="P45" s="1769"/>
      <c r="Q45" s="1769"/>
      <c r="R45" s="1769"/>
      <c r="S45" s="1769"/>
      <c r="T45" s="1769"/>
      <c r="U45" s="445"/>
      <c r="V45" s="458"/>
      <c r="W45" s="1"/>
      <c r="X45" s="1"/>
      <c r="Y45" s="1"/>
      <c r="Z45" s="1"/>
      <c r="AA45" s="1"/>
      <c r="AB45" s="1"/>
      <c r="AC45" s="1"/>
      <c r="AD45" s="1"/>
      <c r="AE45" s="1"/>
      <c r="AF45" s="1"/>
      <c r="AG45" s="1"/>
      <c r="AH45" s="1"/>
      <c r="AI45" s="1"/>
      <c r="AJ45" s="1"/>
      <c r="AK45" s="1"/>
      <c r="AL45" s="1"/>
      <c r="AM45" s="16"/>
      <c r="AN45" s="1"/>
      <c r="AO45" s="189"/>
      <c r="AP45" s="18"/>
      <c r="AQ45" s="173"/>
      <c r="AR45" s="73"/>
      <c r="AS45" s="453"/>
    </row>
    <row r="46" spans="1:89" s="315" customFormat="1" ht="6" customHeight="1">
      <c r="A46" s="5"/>
      <c r="B46" s="207"/>
      <c r="C46" s="5"/>
      <c r="D46" s="6"/>
      <c r="E46" s="71"/>
      <c r="F46" s="71"/>
      <c r="G46" s="71"/>
      <c r="H46" s="71"/>
      <c r="I46" s="71"/>
      <c r="J46" s="71"/>
      <c r="K46" s="71"/>
      <c r="L46" s="71"/>
      <c r="M46" s="71"/>
      <c r="N46" s="71"/>
      <c r="O46" s="71"/>
      <c r="P46" s="71"/>
      <c r="Q46" s="71"/>
      <c r="R46" s="71"/>
      <c r="S46" s="71"/>
      <c r="T46" s="71"/>
      <c r="U46" s="7"/>
      <c r="V46" s="6"/>
      <c r="W46" s="7"/>
      <c r="X46" s="7"/>
      <c r="Y46" s="7"/>
      <c r="Z46" s="7"/>
      <c r="AA46" s="7"/>
      <c r="AB46" s="7"/>
      <c r="AC46" s="7"/>
      <c r="AD46" s="7"/>
      <c r="AE46" s="7"/>
      <c r="AF46" s="7"/>
      <c r="AG46" s="7"/>
      <c r="AH46" s="7"/>
      <c r="AI46" s="7"/>
      <c r="AJ46" s="7"/>
      <c r="AK46" s="7"/>
      <c r="AL46" s="114"/>
      <c r="AM46" s="7"/>
      <c r="AN46" s="7"/>
      <c r="AO46" s="342"/>
      <c r="AP46" s="3"/>
      <c r="AQ46" s="241"/>
      <c r="AR46" s="196"/>
      <c r="AS46" s="453"/>
    </row>
    <row r="47" spans="1:89" s="315" customFormat="1" ht="6" customHeight="1">
      <c r="A47" s="8"/>
      <c r="B47" s="201"/>
      <c r="C47" s="8"/>
      <c r="D47" s="4"/>
      <c r="E47" s="24"/>
      <c r="F47" s="24"/>
      <c r="G47" s="24"/>
      <c r="H47" s="24"/>
      <c r="I47" s="24"/>
      <c r="J47" s="24"/>
      <c r="K47" s="24"/>
      <c r="L47" s="24"/>
      <c r="M47" s="24"/>
      <c r="N47" s="24"/>
      <c r="O47" s="24"/>
      <c r="P47" s="24"/>
      <c r="Q47" s="24"/>
      <c r="R47" s="65"/>
      <c r="S47" s="65"/>
      <c r="T47" s="65"/>
      <c r="U47" s="12"/>
      <c r="V47" s="11"/>
      <c r="W47" s="226"/>
      <c r="X47" s="226"/>
      <c r="Y47" s="226"/>
      <c r="Z47" s="226"/>
      <c r="AA47" s="226"/>
      <c r="AB47" s="226"/>
      <c r="AC47" s="226"/>
      <c r="AD47" s="226"/>
      <c r="AE47" s="226"/>
      <c r="AF47" s="226"/>
      <c r="AG47" s="226"/>
      <c r="AH47" s="226"/>
      <c r="AI47" s="226"/>
      <c r="AJ47" s="226"/>
      <c r="AK47" s="226"/>
      <c r="AL47" s="248"/>
      <c r="AM47" s="73"/>
      <c r="AN47" s="350"/>
      <c r="AO47" s="18"/>
      <c r="AP47" s="18"/>
      <c r="AQ47" s="125"/>
      <c r="AR47" s="73"/>
      <c r="AS47" s="453"/>
    </row>
    <row r="48" spans="1:89" s="315" customFormat="1" ht="11.25" customHeight="1">
      <c r="A48" s="332"/>
      <c r="B48" s="214">
        <v>1103</v>
      </c>
      <c r="C48" s="8"/>
      <c r="D48" s="4"/>
      <c r="E48" s="1774" t="str">
        <f ca="1">VLOOKUP(INDIRECT(ADDRESS(ROW(),COLUMN()-3)),INDIRECT("translations[[Question Num]:["&amp; Language_Selected &amp;"]]"),MATCH(Language_Selected,Language_Options,0)+1,FALSE)</f>
        <v>Do you have the IMCI guidelines (chart booklet) for the diagnosis and management of childhood illnesses available in this service area today?</v>
      </c>
      <c r="F48" s="1774"/>
      <c r="G48" s="1774"/>
      <c r="H48" s="1774"/>
      <c r="I48" s="1774"/>
      <c r="J48" s="1774"/>
      <c r="K48" s="1774"/>
      <c r="L48" s="1774"/>
      <c r="M48" s="1774"/>
      <c r="N48" s="1774"/>
      <c r="O48" s="1774"/>
      <c r="P48" s="1774"/>
      <c r="Q48" s="1774"/>
      <c r="R48" s="1774"/>
      <c r="S48" s="1774"/>
      <c r="T48" s="1774"/>
      <c r="U48" s="1"/>
      <c r="V48" s="4"/>
      <c r="W48" s="1" t="s">
        <v>129</v>
      </c>
      <c r="X48" s="1"/>
      <c r="Y48" s="15" t="s">
        <v>13</v>
      </c>
      <c r="Z48" s="15"/>
      <c r="AA48" s="15"/>
      <c r="AB48" s="15"/>
      <c r="AC48" s="15"/>
      <c r="AD48" s="15"/>
      <c r="AE48" s="15"/>
      <c r="AF48" s="15"/>
      <c r="AG48" s="15"/>
      <c r="AH48" s="15"/>
      <c r="AI48" s="15"/>
      <c r="AJ48" s="15"/>
      <c r="AK48" s="15"/>
      <c r="AL48" s="15"/>
      <c r="AM48" s="531" t="s">
        <v>21</v>
      </c>
      <c r="AN48" s="211"/>
      <c r="AO48" s="18"/>
      <c r="AP48" s="18"/>
      <c r="AQ48" s="125"/>
      <c r="AR48" s="73"/>
      <c r="AS48" s="1325"/>
      <c r="AT48" s="1326"/>
      <c r="AU48" s="1326"/>
      <c r="AV48" s="1322"/>
      <c r="AW48" s="1322"/>
      <c r="AX48" s="1322"/>
    </row>
    <row r="49" spans="1:60" s="315" customFormat="1" ht="11.25" customHeight="1">
      <c r="A49" s="8"/>
      <c r="B49" s="238" t="s">
        <v>187</v>
      </c>
      <c r="C49" s="8"/>
      <c r="D49" s="4"/>
      <c r="E49" s="1774"/>
      <c r="F49" s="1774"/>
      <c r="G49" s="1774"/>
      <c r="H49" s="1774"/>
      <c r="I49" s="1774"/>
      <c r="J49" s="1774"/>
      <c r="K49" s="1774"/>
      <c r="L49" s="1774"/>
      <c r="M49" s="1774"/>
      <c r="N49" s="1774"/>
      <c r="O49" s="1774"/>
      <c r="P49" s="1774"/>
      <c r="Q49" s="1774"/>
      <c r="R49" s="1774"/>
      <c r="S49" s="1774"/>
      <c r="T49" s="1774"/>
      <c r="U49" s="1"/>
      <c r="V49" s="4"/>
      <c r="W49" s="1" t="s">
        <v>130</v>
      </c>
      <c r="X49" s="1"/>
      <c r="Y49" s="15" t="s">
        <v>13</v>
      </c>
      <c r="Z49" s="15"/>
      <c r="AA49" s="15"/>
      <c r="AB49" s="15"/>
      <c r="AC49" s="15"/>
      <c r="AD49" s="15"/>
      <c r="AE49" s="15"/>
      <c r="AF49" s="15"/>
      <c r="AG49" s="15"/>
      <c r="AH49" s="15"/>
      <c r="AI49" s="15"/>
      <c r="AJ49" s="15"/>
      <c r="AK49" s="15"/>
      <c r="AL49" s="15"/>
      <c r="AM49" s="531" t="s">
        <v>23</v>
      </c>
      <c r="AN49" s="211"/>
      <c r="AO49" s="18"/>
      <c r="AP49" s="18"/>
      <c r="AQ49" s="93">
        <v>1105</v>
      </c>
      <c r="AR49" s="73"/>
      <c r="AS49" s="716"/>
    </row>
    <row r="50" spans="1:60" s="315" customFormat="1" ht="11.25" customHeight="1">
      <c r="A50" s="8"/>
      <c r="B50" s="238"/>
      <c r="C50" s="8"/>
      <c r="D50" s="4"/>
      <c r="E50" s="1774"/>
      <c r="F50" s="1774"/>
      <c r="G50" s="1774"/>
      <c r="H50" s="1774"/>
      <c r="I50" s="1774"/>
      <c r="J50" s="1774"/>
      <c r="K50" s="1774"/>
      <c r="L50" s="1774"/>
      <c r="M50" s="1774"/>
      <c r="N50" s="1774"/>
      <c r="O50" s="1774"/>
      <c r="P50" s="1774"/>
      <c r="Q50" s="1774"/>
      <c r="R50" s="1774"/>
      <c r="S50" s="1774"/>
      <c r="T50" s="1774"/>
      <c r="U50" s="1"/>
      <c r="V50" s="4"/>
      <c r="W50" s="1"/>
      <c r="X50" s="1"/>
      <c r="Y50" s="15"/>
      <c r="Z50" s="15"/>
      <c r="AA50" s="15"/>
      <c r="AB50" s="15"/>
      <c r="AC50" s="15"/>
      <c r="AD50" s="15"/>
      <c r="AE50" s="15"/>
      <c r="AF50" s="15"/>
      <c r="AG50" s="15"/>
      <c r="AH50" s="15"/>
      <c r="AI50" s="15"/>
      <c r="AJ50" s="15"/>
      <c r="AK50" s="15"/>
      <c r="AL50" s="15"/>
      <c r="AM50" s="531"/>
      <c r="AN50" s="211"/>
      <c r="AO50" s="18"/>
      <c r="AP50" s="18"/>
      <c r="AQ50" s="93"/>
      <c r="AR50" s="73"/>
      <c r="AS50" s="716"/>
    </row>
    <row r="51" spans="1:60" s="315" customFormat="1" ht="11.25" customHeight="1">
      <c r="A51" s="8"/>
      <c r="B51" s="201"/>
      <c r="C51" s="8"/>
      <c r="D51" s="4"/>
      <c r="E51" s="1774"/>
      <c r="F51" s="1774"/>
      <c r="G51" s="1774"/>
      <c r="H51" s="1774"/>
      <c r="I51" s="1774"/>
      <c r="J51" s="1774"/>
      <c r="K51" s="1774"/>
      <c r="L51" s="1774"/>
      <c r="M51" s="1774"/>
      <c r="N51" s="1774"/>
      <c r="O51" s="1774"/>
      <c r="P51" s="1774"/>
      <c r="Q51" s="1774"/>
      <c r="R51" s="1774"/>
      <c r="S51" s="1774"/>
      <c r="T51" s="1774"/>
      <c r="U51" s="1"/>
      <c r="V51" s="4"/>
      <c r="W51" s="1"/>
      <c r="X51" s="1"/>
      <c r="Y51" s="15"/>
      <c r="Z51" s="15"/>
      <c r="AA51" s="15"/>
      <c r="AB51" s="15"/>
      <c r="AC51" s="15"/>
      <c r="AD51" s="15"/>
      <c r="AE51" s="15"/>
      <c r="AF51" s="15"/>
      <c r="AG51" s="15"/>
      <c r="AH51" s="15"/>
      <c r="AI51" s="15"/>
      <c r="AJ51" s="15"/>
      <c r="AK51" s="15"/>
      <c r="AL51" s="15"/>
      <c r="AM51" s="570"/>
      <c r="AN51" s="211"/>
      <c r="AO51" s="18"/>
      <c r="AP51" s="18"/>
      <c r="AQ51" s="8"/>
      <c r="AR51" s="73"/>
      <c r="AS51" s="717"/>
    </row>
    <row r="52" spans="1:60" s="315" customFormat="1" ht="6" customHeight="1">
      <c r="A52" s="5"/>
      <c r="B52" s="207"/>
      <c r="C52" s="5"/>
      <c r="D52" s="6"/>
      <c r="E52" s="71"/>
      <c r="F52" s="71"/>
      <c r="G52" s="71"/>
      <c r="H52" s="71"/>
      <c r="I52" s="71"/>
      <c r="J52" s="71"/>
      <c r="K52" s="71"/>
      <c r="L52" s="71"/>
      <c r="M52" s="71"/>
      <c r="N52" s="71"/>
      <c r="O52" s="71"/>
      <c r="P52" s="71"/>
      <c r="Q52" s="71"/>
      <c r="R52" s="71"/>
      <c r="S52" s="71"/>
      <c r="T52" s="71"/>
      <c r="U52" s="7"/>
      <c r="V52" s="6"/>
      <c r="W52" s="7"/>
      <c r="X52" s="7"/>
      <c r="Y52" s="7"/>
      <c r="Z52" s="7"/>
      <c r="AA52" s="7"/>
      <c r="AB52" s="7"/>
      <c r="AC52" s="7"/>
      <c r="AD52" s="7"/>
      <c r="AE52" s="7"/>
      <c r="AF52" s="7"/>
      <c r="AG52" s="7"/>
      <c r="AH52" s="7"/>
      <c r="AI52" s="7"/>
      <c r="AJ52" s="7"/>
      <c r="AK52" s="7"/>
      <c r="AL52" s="114"/>
      <c r="AM52" s="338"/>
      <c r="AN52" s="7"/>
      <c r="AO52" s="342"/>
      <c r="AP52" s="3"/>
      <c r="AQ52" s="5"/>
      <c r="AR52" s="196"/>
      <c r="AS52" s="717"/>
    </row>
    <row r="53" spans="1:60" s="315" customFormat="1" ht="6" customHeight="1">
      <c r="A53" s="8"/>
      <c r="B53" s="201"/>
      <c r="C53" s="8"/>
      <c r="D53" s="4"/>
      <c r="E53" s="24"/>
      <c r="F53" s="24"/>
      <c r="G53" s="24"/>
      <c r="H53" s="24"/>
      <c r="I53" s="24"/>
      <c r="J53" s="24"/>
      <c r="K53" s="24"/>
      <c r="L53" s="24"/>
      <c r="M53" s="24"/>
      <c r="N53" s="24"/>
      <c r="O53" s="24"/>
      <c r="P53" s="24"/>
      <c r="Q53" s="24"/>
      <c r="R53" s="65"/>
      <c r="S53" s="65"/>
      <c r="T53" s="65"/>
      <c r="U53" s="12"/>
      <c r="V53" s="11"/>
      <c r="W53" s="226"/>
      <c r="X53" s="226"/>
      <c r="Y53" s="226"/>
      <c r="Z53" s="226"/>
      <c r="AA53" s="226"/>
      <c r="AB53" s="226"/>
      <c r="AC53" s="226"/>
      <c r="AD53" s="226"/>
      <c r="AE53" s="226"/>
      <c r="AF53" s="226"/>
      <c r="AG53" s="226"/>
      <c r="AH53" s="226"/>
      <c r="AI53" s="226"/>
      <c r="AJ53" s="226"/>
      <c r="AK53" s="226"/>
      <c r="AL53" s="248"/>
      <c r="AM53" s="272"/>
      <c r="AN53" s="350"/>
      <c r="AO53" s="18"/>
      <c r="AP53" s="18"/>
      <c r="AQ53" s="8"/>
      <c r="AR53" s="73"/>
      <c r="AS53" s="717"/>
    </row>
    <row r="54" spans="1:60" s="315" customFormat="1" ht="11.25" customHeight="1">
      <c r="A54" s="332"/>
      <c r="B54" s="201">
        <v>1104</v>
      </c>
      <c r="C54" s="8"/>
      <c r="D54" s="4"/>
      <c r="E54" s="1733" t="str">
        <f ca="1">VLOOKUP(INDIRECT(ADDRESS(ROW(),COLUMN()-3)),INDIRECT("translations[[Question Num]:["&amp; Language_Selected &amp;"]]"),MATCH(Language_Selected,Language_Options,0)+1,FALSE)</f>
        <v xml:space="preserve">May I see the IMCI guidelines? </v>
      </c>
      <c r="F54" s="1733"/>
      <c r="G54" s="1733"/>
      <c r="H54" s="1733"/>
      <c r="I54" s="1733"/>
      <c r="J54" s="1733"/>
      <c r="K54" s="1733"/>
      <c r="L54" s="1733"/>
      <c r="M54" s="1733"/>
      <c r="N54" s="1733"/>
      <c r="O54" s="1733"/>
      <c r="P54" s="1733"/>
      <c r="Q54" s="1733"/>
      <c r="R54" s="1733"/>
      <c r="S54" s="1733"/>
      <c r="T54" s="1733"/>
      <c r="U54" s="1"/>
      <c r="V54" s="4"/>
      <c r="W54" s="1793" t="s">
        <v>81</v>
      </c>
      <c r="X54" s="1793"/>
      <c r="Y54" s="1793"/>
      <c r="Z54" s="1793"/>
      <c r="AA54" s="1793"/>
      <c r="AB54" s="1793"/>
      <c r="AC54" s="15" t="s">
        <v>13</v>
      </c>
      <c r="AD54" s="15"/>
      <c r="AE54" s="15"/>
      <c r="AF54" s="15"/>
      <c r="AG54" s="15"/>
      <c r="AH54" s="15"/>
      <c r="AI54" s="15"/>
      <c r="AJ54" s="15"/>
      <c r="AK54" s="15"/>
      <c r="AL54" s="15"/>
      <c r="AM54" s="570" t="s">
        <v>21</v>
      </c>
      <c r="AN54" s="211"/>
      <c r="AO54" s="18"/>
      <c r="AP54" s="18"/>
      <c r="AQ54" s="93">
        <v>1107</v>
      </c>
      <c r="AR54" s="73"/>
      <c r="AS54" s="716"/>
    </row>
    <row r="55" spans="1:60" s="315" customFormat="1" ht="11.25" customHeight="1">
      <c r="A55" s="8"/>
      <c r="B55" s="238" t="s">
        <v>187</v>
      </c>
      <c r="C55" s="8"/>
      <c r="D55" s="4"/>
      <c r="E55" s="1733"/>
      <c r="F55" s="1733"/>
      <c r="G55" s="1733"/>
      <c r="H55" s="1733"/>
      <c r="I55" s="1733"/>
      <c r="J55" s="1733"/>
      <c r="K55" s="1733"/>
      <c r="L55" s="1733"/>
      <c r="M55" s="1733"/>
      <c r="N55" s="1733"/>
      <c r="O55" s="1733"/>
      <c r="P55" s="1733"/>
      <c r="Q55" s="1733"/>
      <c r="R55" s="1733"/>
      <c r="S55" s="1733"/>
      <c r="T55" s="1733"/>
      <c r="U55" s="1"/>
      <c r="V55" s="4"/>
      <c r="W55" s="1793" t="s">
        <v>282</v>
      </c>
      <c r="X55" s="1793"/>
      <c r="Y55" s="1793"/>
      <c r="Z55" s="1793"/>
      <c r="AA55" s="1793"/>
      <c r="AB55" s="1793"/>
      <c r="AC55" s="1793"/>
      <c r="AD55" s="1793"/>
      <c r="AE55" s="1793"/>
      <c r="AF55" s="1793"/>
      <c r="AG55" s="1793"/>
      <c r="AH55" s="15" t="s">
        <v>13</v>
      </c>
      <c r="AI55" s="15"/>
      <c r="AJ55" s="15"/>
      <c r="AK55" s="15"/>
      <c r="AL55" s="15"/>
      <c r="AM55" s="570" t="s">
        <v>23</v>
      </c>
      <c r="AN55" s="211"/>
      <c r="AO55" s="18"/>
      <c r="AP55" s="18"/>
      <c r="AQ55" s="8"/>
      <c r="AR55" s="73"/>
      <c r="AS55" s="453"/>
    </row>
    <row r="56" spans="1:60" s="315" customFormat="1" ht="6" customHeight="1">
      <c r="A56" s="5"/>
      <c r="B56" s="207"/>
      <c r="C56" s="5"/>
      <c r="D56" s="6"/>
      <c r="E56" s="71"/>
      <c r="F56" s="71"/>
      <c r="G56" s="71"/>
      <c r="H56" s="71"/>
      <c r="I56" s="71"/>
      <c r="J56" s="71"/>
      <c r="K56" s="71"/>
      <c r="L56" s="71"/>
      <c r="M56" s="71"/>
      <c r="N56" s="71"/>
      <c r="O56" s="71"/>
      <c r="P56" s="71"/>
      <c r="Q56" s="71"/>
      <c r="R56" s="71"/>
      <c r="S56" s="71"/>
      <c r="T56" s="71"/>
      <c r="U56" s="7"/>
      <c r="V56" s="6"/>
      <c r="W56" s="7"/>
      <c r="X56" s="7"/>
      <c r="Y56" s="7"/>
      <c r="Z56" s="7"/>
      <c r="AA56" s="7"/>
      <c r="AB56" s="7"/>
      <c r="AC56" s="7"/>
      <c r="AD56" s="7"/>
      <c r="AE56" s="7"/>
      <c r="AF56" s="7"/>
      <c r="AG56" s="7"/>
      <c r="AH56" s="7"/>
      <c r="AI56" s="7"/>
      <c r="AJ56" s="7"/>
      <c r="AK56" s="7"/>
      <c r="AL56" s="114"/>
      <c r="AM56" s="338"/>
      <c r="AN56" s="7"/>
      <c r="AO56" s="342"/>
      <c r="AP56" s="3"/>
      <c r="AQ56" s="5"/>
      <c r="AR56" s="196"/>
      <c r="AS56" s="453"/>
    </row>
    <row r="57" spans="1:60" s="315" customFormat="1" ht="6" customHeight="1">
      <c r="A57" s="8"/>
      <c r="B57" s="201"/>
      <c r="C57" s="8"/>
      <c r="D57" s="4"/>
      <c r="E57" s="24"/>
      <c r="F57" s="24"/>
      <c r="G57" s="24"/>
      <c r="H57" s="24"/>
      <c r="I57" s="24"/>
      <c r="J57" s="24"/>
      <c r="K57" s="24"/>
      <c r="L57" s="24"/>
      <c r="M57" s="24"/>
      <c r="N57" s="24"/>
      <c r="O57" s="24"/>
      <c r="P57" s="24"/>
      <c r="Q57" s="24"/>
      <c r="R57" s="65"/>
      <c r="S57" s="65"/>
      <c r="T57" s="65"/>
      <c r="U57" s="12"/>
      <c r="V57" s="11"/>
      <c r="W57" s="226"/>
      <c r="X57" s="226"/>
      <c r="Y57" s="226"/>
      <c r="Z57" s="226"/>
      <c r="AA57" s="226"/>
      <c r="AB57" s="226"/>
      <c r="AC57" s="226"/>
      <c r="AD57" s="226"/>
      <c r="AE57" s="226"/>
      <c r="AF57" s="226"/>
      <c r="AG57" s="226"/>
      <c r="AH57" s="226"/>
      <c r="AI57" s="226"/>
      <c r="AJ57" s="226"/>
      <c r="AK57" s="226"/>
      <c r="AL57" s="248"/>
      <c r="AM57" s="272"/>
      <c r="AN57" s="350"/>
      <c r="AO57" s="18"/>
      <c r="AP57" s="18"/>
      <c r="AQ57" s="8"/>
      <c r="AR57" s="73"/>
      <c r="AS57" s="453"/>
    </row>
    <row r="58" spans="1:60" s="315" customFormat="1" ht="11.25" customHeight="1">
      <c r="A58" s="332"/>
      <c r="B58" s="214">
        <v>1105</v>
      </c>
      <c r="C58" s="8"/>
      <c r="D58" s="4"/>
      <c r="E58" s="1774" t="str">
        <f ca="1">VLOOKUP(INDIRECT(ADDRESS(ROW(),COLUMN()-3)),INDIRECT("translations[[Question Num]:["&amp; Language_Selected &amp;"]]"),MATCH(Language_Selected,Language_Options,0)+1,FALSE)</f>
        <v>Do you have any (other) guidelines for the diagnosis and management of childhood illnesses available in this service site today?</v>
      </c>
      <c r="F58" s="1774"/>
      <c r="G58" s="1774"/>
      <c r="H58" s="1774"/>
      <c r="I58" s="1774"/>
      <c r="J58" s="1774"/>
      <c r="K58" s="1774"/>
      <c r="L58" s="1774"/>
      <c r="M58" s="1774"/>
      <c r="N58" s="1774"/>
      <c r="O58" s="1774"/>
      <c r="P58" s="1774"/>
      <c r="Q58" s="1774"/>
      <c r="R58" s="1774"/>
      <c r="S58" s="1774"/>
      <c r="T58" s="1774"/>
      <c r="U58" s="1"/>
      <c r="V58" s="4"/>
      <c r="W58" s="1" t="s">
        <v>129</v>
      </c>
      <c r="X58" s="1"/>
      <c r="Y58" s="15" t="s">
        <v>13</v>
      </c>
      <c r="Z58" s="15"/>
      <c r="AA58" s="15"/>
      <c r="AB58" s="15"/>
      <c r="AC58" s="15"/>
      <c r="AD58" s="15"/>
      <c r="AE58" s="15"/>
      <c r="AF58" s="15"/>
      <c r="AG58" s="15"/>
      <c r="AH58" s="15"/>
      <c r="AI58" s="15"/>
      <c r="AJ58" s="15"/>
      <c r="AK58" s="15"/>
      <c r="AL58" s="15"/>
      <c r="AM58" s="531" t="s">
        <v>21</v>
      </c>
      <c r="AN58" s="211"/>
      <c r="AO58" s="18"/>
      <c r="AP58" s="18"/>
      <c r="AQ58" s="8"/>
      <c r="AR58" s="73"/>
      <c r="AS58" s="715"/>
    </row>
    <row r="59" spans="1:60" s="315" customFormat="1" ht="11.25" customHeight="1">
      <c r="A59" s="8"/>
      <c r="B59" s="201"/>
      <c r="C59" s="8"/>
      <c r="D59" s="4"/>
      <c r="E59" s="1774"/>
      <c r="F59" s="1774"/>
      <c r="G59" s="1774"/>
      <c r="H59" s="1774"/>
      <c r="I59" s="1774"/>
      <c r="J59" s="1774"/>
      <c r="K59" s="1774"/>
      <c r="L59" s="1774"/>
      <c r="M59" s="1774"/>
      <c r="N59" s="1774"/>
      <c r="O59" s="1774"/>
      <c r="P59" s="1774"/>
      <c r="Q59" s="1774"/>
      <c r="R59" s="1774"/>
      <c r="S59" s="1774"/>
      <c r="T59" s="1774"/>
      <c r="U59" s="1"/>
      <c r="V59" s="4"/>
      <c r="W59" s="1" t="s">
        <v>130</v>
      </c>
      <c r="X59" s="1"/>
      <c r="Y59" s="15" t="s">
        <v>13</v>
      </c>
      <c r="Z59" s="15"/>
      <c r="AA59" s="15"/>
      <c r="AB59" s="15"/>
      <c r="AC59" s="15"/>
      <c r="AD59" s="15"/>
      <c r="AE59" s="15"/>
      <c r="AF59" s="15"/>
      <c r="AG59" s="15"/>
      <c r="AH59" s="15"/>
      <c r="AI59" s="15"/>
      <c r="AJ59" s="15"/>
      <c r="AK59" s="15"/>
      <c r="AL59" s="15"/>
      <c r="AM59" s="531" t="s">
        <v>23</v>
      </c>
      <c r="AN59" s="211"/>
      <c r="AO59" s="18"/>
      <c r="AP59" s="18"/>
      <c r="AQ59" s="93">
        <v>1107</v>
      </c>
      <c r="AR59" s="73"/>
      <c r="AS59" s="547"/>
      <c r="AT59" s="547"/>
      <c r="AU59" s="547"/>
      <c r="AV59" s="547"/>
      <c r="AW59" s="547"/>
      <c r="AX59" s="547"/>
      <c r="AY59" s="547"/>
      <c r="AZ59" s="547"/>
      <c r="BA59" s="547"/>
      <c r="BB59" s="547"/>
      <c r="BC59" s="547"/>
      <c r="BD59" s="547"/>
      <c r="BE59" s="547"/>
      <c r="BF59" s="547"/>
      <c r="BG59" s="547"/>
      <c r="BH59" s="547"/>
    </row>
    <row r="60" spans="1:60" s="315" customFormat="1" ht="11.25" customHeight="1">
      <c r="A60" s="8"/>
      <c r="B60" s="201"/>
      <c r="C60" s="8"/>
      <c r="D60" s="4"/>
      <c r="E60" s="1774"/>
      <c r="F60" s="1774"/>
      <c r="G60" s="1774"/>
      <c r="H60" s="1774"/>
      <c r="I60" s="1774"/>
      <c r="J60" s="1774"/>
      <c r="K60" s="1774"/>
      <c r="L60" s="1774"/>
      <c r="M60" s="1774"/>
      <c r="N60" s="1774"/>
      <c r="O60" s="1774"/>
      <c r="P60" s="1774"/>
      <c r="Q60" s="1774"/>
      <c r="R60" s="1774"/>
      <c r="S60" s="1774"/>
      <c r="T60" s="1774"/>
      <c r="U60" s="1"/>
      <c r="V60" s="4"/>
      <c r="W60" s="1"/>
      <c r="X60" s="1"/>
      <c r="Y60" s="15"/>
      <c r="Z60" s="15"/>
      <c r="AA60" s="15"/>
      <c r="AB60" s="15"/>
      <c r="AC60" s="15"/>
      <c r="AD60" s="15"/>
      <c r="AE60" s="15"/>
      <c r="AF60" s="15"/>
      <c r="AG60" s="15"/>
      <c r="AH60" s="15"/>
      <c r="AI60" s="15"/>
      <c r="AJ60" s="15"/>
      <c r="AK60" s="15"/>
      <c r="AL60" s="15"/>
      <c r="AM60" s="531"/>
      <c r="AN60" s="211"/>
      <c r="AO60" s="18"/>
      <c r="AP60" s="18"/>
      <c r="AQ60" s="93"/>
      <c r="AR60" s="73"/>
      <c r="AS60" s="547"/>
      <c r="AT60" s="547"/>
      <c r="AU60" s="547"/>
      <c r="AV60" s="547"/>
      <c r="AW60" s="547"/>
      <c r="AX60" s="547"/>
      <c r="AY60" s="547"/>
      <c r="AZ60" s="547"/>
      <c r="BA60" s="547"/>
      <c r="BB60" s="547"/>
      <c r="BC60" s="547"/>
      <c r="BD60" s="547"/>
      <c r="BE60" s="547"/>
      <c r="BF60" s="547"/>
      <c r="BG60" s="547"/>
      <c r="BH60" s="547"/>
    </row>
    <row r="61" spans="1:60" s="315" customFormat="1" ht="11.25" customHeight="1">
      <c r="A61" s="8"/>
      <c r="B61" s="201"/>
      <c r="C61" s="8"/>
      <c r="D61" s="4"/>
      <c r="E61" s="1774"/>
      <c r="F61" s="1774"/>
      <c r="G61" s="1774"/>
      <c r="H61" s="1774"/>
      <c r="I61" s="1774"/>
      <c r="J61" s="1774"/>
      <c r="K61" s="1774"/>
      <c r="L61" s="1774"/>
      <c r="M61" s="1774"/>
      <c r="N61" s="1774"/>
      <c r="O61" s="1774"/>
      <c r="P61" s="1774"/>
      <c r="Q61" s="1774"/>
      <c r="R61" s="1774"/>
      <c r="S61" s="1774"/>
      <c r="T61" s="1774"/>
      <c r="U61" s="1"/>
      <c r="V61" s="4"/>
      <c r="W61" s="1"/>
      <c r="X61" s="1"/>
      <c r="Y61" s="15"/>
      <c r="Z61" s="15"/>
      <c r="AA61" s="15"/>
      <c r="AB61" s="15"/>
      <c r="AC61" s="15"/>
      <c r="AD61" s="15"/>
      <c r="AE61" s="15"/>
      <c r="AF61" s="15"/>
      <c r="AG61" s="15"/>
      <c r="AH61" s="15"/>
      <c r="AI61" s="15"/>
      <c r="AJ61" s="15"/>
      <c r="AK61" s="15"/>
      <c r="AL61" s="15"/>
      <c r="AM61" s="570"/>
      <c r="AN61" s="211"/>
      <c r="AO61" s="18"/>
      <c r="AP61" s="18"/>
      <c r="AQ61" s="125"/>
      <c r="AR61" s="73"/>
      <c r="AS61" s="547"/>
      <c r="AT61" s="547"/>
      <c r="AU61" s="547"/>
      <c r="AV61" s="547"/>
      <c r="AW61" s="547"/>
      <c r="AX61" s="547"/>
      <c r="AY61" s="547"/>
      <c r="AZ61" s="547"/>
      <c r="BA61" s="547"/>
      <c r="BB61" s="547"/>
      <c r="BC61" s="547"/>
      <c r="BD61" s="547"/>
      <c r="BE61" s="547"/>
      <c r="BF61" s="547"/>
      <c r="BG61" s="547"/>
      <c r="BH61" s="547"/>
    </row>
    <row r="62" spans="1:60" s="315" customFormat="1" ht="6" customHeight="1">
      <c r="A62" s="5"/>
      <c r="B62" s="207"/>
      <c r="C62" s="5"/>
      <c r="D62" s="6"/>
      <c r="E62" s="71"/>
      <c r="F62" s="71"/>
      <c r="G62" s="71"/>
      <c r="H62" s="71"/>
      <c r="I62" s="71"/>
      <c r="J62" s="71"/>
      <c r="K62" s="71"/>
      <c r="L62" s="71"/>
      <c r="M62" s="71"/>
      <c r="N62" s="71"/>
      <c r="O62" s="71"/>
      <c r="P62" s="71"/>
      <c r="Q62" s="71"/>
      <c r="R62" s="71"/>
      <c r="S62" s="71"/>
      <c r="T62" s="71"/>
      <c r="U62" s="7"/>
      <c r="V62" s="6"/>
      <c r="W62" s="7"/>
      <c r="X62" s="7"/>
      <c r="Y62" s="7"/>
      <c r="Z62" s="7"/>
      <c r="AA62" s="7"/>
      <c r="AB62" s="7"/>
      <c r="AC62" s="7"/>
      <c r="AD62" s="7"/>
      <c r="AE62" s="7"/>
      <c r="AF62" s="7"/>
      <c r="AG62" s="7"/>
      <c r="AH62" s="7"/>
      <c r="AI62" s="7"/>
      <c r="AJ62" s="7"/>
      <c r="AK62" s="7"/>
      <c r="AL62" s="114"/>
      <c r="AM62" s="338"/>
      <c r="AN62" s="7"/>
      <c r="AO62" s="342"/>
      <c r="AP62" s="3"/>
      <c r="AQ62" s="241"/>
      <c r="AR62" s="196"/>
      <c r="AS62" s="547"/>
      <c r="AT62" s="547"/>
      <c r="AU62" s="547"/>
      <c r="AV62" s="547"/>
      <c r="AW62" s="547"/>
      <c r="AX62" s="547"/>
      <c r="AY62" s="547"/>
      <c r="AZ62" s="547"/>
      <c r="BA62" s="547"/>
      <c r="BB62" s="547"/>
      <c r="BC62" s="547"/>
      <c r="BD62" s="547"/>
      <c r="BE62" s="547"/>
      <c r="BF62" s="547"/>
      <c r="BG62" s="547"/>
      <c r="BH62" s="547"/>
    </row>
    <row r="63" spans="1:60" s="315" customFormat="1" ht="6" customHeight="1">
      <c r="A63" s="8"/>
      <c r="B63" s="201"/>
      <c r="C63" s="8"/>
      <c r="D63" s="4"/>
      <c r="E63" s="24"/>
      <c r="F63" s="24"/>
      <c r="G63" s="24"/>
      <c r="H63" s="24"/>
      <c r="I63" s="24"/>
      <c r="J63" s="24"/>
      <c r="K63" s="24"/>
      <c r="L63" s="24"/>
      <c r="M63" s="24"/>
      <c r="N63" s="24"/>
      <c r="O63" s="24"/>
      <c r="P63" s="24"/>
      <c r="Q63" s="24"/>
      <c r="R63" s="65"/>
      <c r="S63" s="65"/>
      <c r="T63" s="65"/>
      <c r="U63" s="12"/>
      <c r="V63" s="11"/>
      <c r="W63" s="226"/>
      <c r="X63" s="226"/>
      <c r="Y63" s="226"/>
      <c r="Z63" s="226"/>
      <c r="AA63" s="226"/>
      <c r="AB63" s="226"/>
      <c r="AC63" s="226"/>
      <c r="AD63" s="226"/>
      <c r="AE63" s="226"/>
      <c r="AF63" s="226"/>
      <c r="AG63" s="226"/>
      <c r="AH63" s="226"/>
      <c r="AI63" s="226"/>
      <c r="AJ63" s="226"/>
      <c r="AK63" s="226"/>
      <c r="AL63" s="248"/>
      <c r="AM63" s="272"/>
      <c r="AN63" s="350"/>
      <c r="AO63" s="18"/>
      <c r="AP63" s="18"/>
      <c r="AQ63" s="125"/>
      <c r="AR63" s="73"/>
      <c r="AS63" s="453"/>
    </row>
    <row r="64" spans="1:60" s="315" customFormat="1" ht="11.25" customHeight="1">
      <c r="A64" s="93"/>
      <c r="B64" s="201">
        <v>1106</v>
      </c>
      <c r="C64" s="8"/>
      <c r="D64" s="4"/>
      <c r="E64" s="1733" t="str">
        <f ca="1">VLOOKUP(INDIRECT(ADDRESS(ROW(),COLUMN()-3)),INDIRECT("translations[[Question Num]:["&amp; Language_Selected &amp;"]]"),MATCH(Language_Selected,Language_Options,0)+1,FALSE)</f>
        <v xml:space="preserve">May I see the other guidelines? </v>
      </c>
      <c r="F64" s="1733"/>
      <c r="G64" s="1733"/>
      <c r="H64" s="1733"/>
      <c r="I64" s="1733"/>
      <c r="J64" s="1733"/>
      <c r="K64" s="1733"/>
      <c r="L64" s="1733"/>
      <c r="M64" s="1733"/>
      <c r="N64" s="1733"/>
      <c r="O64" s="1733"/>
      <c r="P64" s="1733"/>
      <c r="Q64" s="1733"/>
      <c r="R64" s="1733"/>
      <c r="S64" s="1733"/>
      <c r="T64" s="1733"/>
      <c r="U64" s="1"/>
      <c r="V64" s="4"/>
      <c r="W64" s="1793" t="s">
        <v>81</v>
      </c>
      <c r="X64" s="1793"/>
      <c r="Y64" s="1793"/>
      <c r="Z64" s="1793"/>
      <c r="AA64" s="1793"/>
      <c r="AB64" s="1793"/>
      <c r="AC64" s="15" t="s">
        <v>13</v>
      </c>
      <c r="AD64" s="15"/>
      <c r="AE64" s="15"/>
      <c r="AF64" s="15"/>
      <c r="AG64" s="15"/>
      <c r="AH64" s="15"/>
      <c r="AI64" s="15"/>
      <c r="AJ64" s="15"/>
      <c r="AK64" s="15"/>
      <c r="AL64" s="15"/>
      <c r="AM64" s="570" t="s">
        <v>21</v>
      </c>
      <c r="AN64" s="211"/>
      <c r="AO64" s="18"/>
      <c r="AP64" s="18"/>
      <c r="AQ64" s="125"/>
      <c r="AR64" s="73"/>
      <c r="AS64" s="453"/>
    </row>
    <row r="65" spans="1:69" s="315" customFormat="1" ht="11.25" customHeight="1">
      <c r="A65" s="8"/>
      <c r="B65" s="190"/>
      <c r="C65" s="8"/>
      <c r="D65" s="4"/>
      <c r="E65" s="1733"/>
      <c r="F65" s="1733"/>
      <c r="G65" s="1733"/>
      <c r="H65" s="1733"/>
      <c r="I65" s="1733"/>
      <c r="J65" s="1733"/>
      <c r="K65" s="1733"/>
      <c r="L65" s="1733"/>
      <c r="M65" s="1733"/>
      <c r="N65" s="1733"/>
      <c r="O65" s="1733"/>
      <c r="P65" s="1733"/>
      <c r="Q65" s="1733"/>
      <c r="R65" s="1733"/>
      <c r="S65" s="1733"/>
      <c r="T65" s="1733"/>
      <c r="U65" s="1"/>
      <c r="V65" s="4"/>
      <c r="W65" s="1793" t="s">
        <v>282</v>
      </c>
      <c r="X65" s="1793"/>
      <c r="Y65" s="1793"/>
      <c r="Z65" s="1793"/>
      <c r="AA65" s="1793"/>
      <c r="AB65" s="1793"/>
      <c r="AC65" s="1793"/>
      <c r="AD65" s="1793"/>
      <c r="AE65" s="1793"/>
      <c r="AF65" s="1793"/>
      <c r="AG65" s="1793"/>
      <c r="AH65" s="15" t="s">
        <v>13</v>
      </c>
      <c r="AI65" s="15"/>
      <c r="AJ65" s="15"/>
      <c r="AK65" s="15"/>
      <c r="AL65" s="15"/>
      <c r="AM65" s="570" t="s">
        <v>23</v>
      </c>
      <c r="AN65" s="211"/>
      <c r="AO65" s="18"/>
      <c r="AP65" s="18"/>
      <c r="AQ65" s="125"/>
      <c r="AR65" s="73"/>
      <c r="AS65" s="453"/>
    </row>
    <row r="66" spans="1:69" s="315" customFormat="1" ht="6" customHeight="1">
      <c r="A66" s="5"/>
      <c r="B66" s="243"/>
      <c r="C66" s="5"/>
      <c r="D66" s="6"/>
      <c r="E66" s="71"/>
      <c r="F66" s="71"/>
      <c r="G66" s="71"/>
      <c r="H66" s="71"/>
      <c r="I66" s="71"/>
      <c r="J66" s="71"/>
      <c r="K66" s="71"/>
      <c r="L66" s="71"/>
      <c r="M66" s="71"/>
      <c r="N66" s="71"/>
      <c r="O66" s="71"/>
      <c r="P66" s="71"/>
      <c r="Q66" s="71"/>
      <c r="R66" s="71"/>
      <c r="S66" s="71"/>
      <c r="T66" s="71"/>
      <c r="U66" s="31"/>
      <c r="V66" s="6"/>
      <c r="W66" s="196"/>
      <c r="X66" s="7"/>
      <c r="Y66" s="196"/>
      <c r="Z66" s="196"/>
      <c r="AA66" s="196"/>
      <c r="AB66" s="196"/>
      <c r="AC66" s="196"/>
      <c r="AD66" s="196"/>
      <c r="AE66" s="196"/>
      <c r="AF66" s="196"/>
      <c r="AG66" s="196"/>
      <c r="AH66" s="196"/>
      <c r="AI66" s="196"/>
      <c r="AJ66" s="196"/>
      <c r="AK66" s="114"/>
      <c r="AL66" s="196"/>
      <c r="AM66" s="114"/>
      <c r="AN66" s="460"/>
      <c r="AO66" s="114"/>
      <c r="AP66" s="114"/>
      <c r="AQ66" s="241"/>
      <c r="AR66" s="196"/>
      <c r="AS66" s="453"/>
    </row>
    <row r="67" spans="1:69" s="315" customFormat="1" ht="6" customHeight="1">
      <c r="A67" s="313"/>
      <c r="B67" s="925"/>
      <c r="C67" s="313"/>
      <c r="D67" s="762"/>
      <c r="E67" s="986"/>
      <c r="F67" s="986"/>
      <c r="G67" s="986"/>
      <c r="H67" s="986"/>
      <c r="I67" s="986"/>
      <c r="J67" s="986"/>
      <c r="K67" s="986"/>
      <c r="L67" s="986"/>
      <c r="M67" s="986"/>
      <c r="N67" s="986"/>
      <c r="O67" s="986"/>
      <c r="P67" s="986"/>
      <c r="Q67" s="986"/>
      <c r="R67" s="986"/>
      <c r="S67" s="986"/>
      <c r="T67" s="109"/>
      <c r="U67" s="766"/>
      <c r="V67" s="109"/>
      <c r="W67" s="109"/>
      <c r="X67" s="877"/>
      <c r="Y67" s="877"/>
      <c r="Z67" s="877"/>
      <c r="AA67" s="877"/>
      <c r="AB67" s="877"/>
      <c r="AC67" s="877"/>
      <c r="AD67" s="877"/>
      <c r="AE67" s="877"/>
      <c r="AF67" s="877"/>
      <c r="AG67" s="877"/>
      <c r="AH67" s="877"/>
      <c r="AI67" s="877"/>
      <c r="AJ67" s="1414"/>
      <c r="AK67" s="109"/>
      <c r="AL67" s="109"/>
      <c r="AM67" s="992"/>
      <c r="AN67" s="766"/>
      <c r="AO67" s="311"/>
      <c r="AP67" s="311"/>
      <c r="AQ67" s="1414"/>
      <c r="AR67" s="109"/>
      <c r="AS67" s="717"/>
      <c r="AT67" s="608"/>
      <c r="AU67" s="608"/>
      <c r="AV67" s="608"/>
      <c r="AW67" s="608"/>
      <c r="AX67" s="608"/>
      <c r="AY67" s="608"/>
      <c r="AZ67" s="608"/>
      <c r="BA67" s="608"/>
      <c r="BB67" s="608"/>
      <c r="BC67" s="608"/>
      <c r="BD67" s="608"/>
      <c r="BE67" s="608"/>
      <c r="BF67" s="608"/>
      <c r="BG67" s="608"/>
      <c r="BH67" s="608"/>
      <c r="BI67" s="608"/>
      <c r="BJ67" s="608"/>
      <c r="BK67" s="608"/>
      <c r="BL67" s="608"/>
      <c r="BM67" s="608"/>
      <c r="BN67" s="608"/>
      <c r="BO67" s="608"/>
      <c r="BP67" s="608"/>
      <c r="BQ67" s="608"/>
    </row>
    <row r="68" spans="1:69" s="315" customFormat="1" ht="11.25" customHeight="1">
      <c r="A68" s="313"/>
      <c r="B68" s="926">
        <v>1107</v>
      </c>
      <c r="C68" s="313"/>
      <c r="D68" s="762"/>
      <c r="E68" s="1836" t="str">
        <f ca="1">VLOOKUP(INDIRECT(ADDRESS(ROW(),COLUMN()-3)),INDIRECT("translations[[Question Num]:["&amp; Language_Selected &amp;"]]"),MATCH(Language_Selected,Language_Options,0)+1,FALSE)</f>
        <v>Does this facility have a system whereby certain observations or parameters are routinely carried out on sick children before the consultation for the presenting illness? 
IF YES, ASK TO SEE THE PLACE WHERE THESE ACTIVITIES TAKE PLACE BEFORE THE CONSULTATION</v>
      </c>
      <c r="F68" s="1836"/>
      <c r="G68" s="1836"/>
      <c r="H68" s="1836"/>
      <c r="I68" s="1836"/>
      <c r="J68" s="1836"/>
      <c r="K68" s="1836"/>
      <c r="L68" s="1836"/>
      <c r="M68" s="1836"/>
      <c r="N68" s="1836"/>
      <c r="O68" s="1836"/>
      <c r="P68" s="1836"/>
      <c r="Q68" s="1836"/>
      <c r="R68" s="1836"/>
      <c r="S68" s="1836"/>
      <c r="T68" s="311"/>
      <c r="U68" s="766"/>
      <c r="V68" s="109"/>
      <c r="W68" s="109" t="s">
        <v>129</v>
      </c>
      <c r="X68" s="109"/>
      <c r="Y68" s="877" t="s">
        <v>13</v>
      </c>
      <c r="Z68" s="877"/>
      <c r="AA68" s="877"/>
      <c r="AB68" s="877"/>
      <c r="AC68" s="877"/>
      <c r="AD68" s="877"/>
      <c r="AE68" s="877"/>
      <c r="AF68" s="877"/>
      <c r="AG68" s="877"/>
      <c r="AH68" s="877"/>
      <c r="AI68" s="877"/>
      <c r="AJ68" s="877"/>
      <c r="AK68" s="877"/>
      <c r="AL68" s="877"/>
      <c r="AM68" s="990" t="s">
        <v>21</v>
      </c>
      <c r="AN68" s="311"/>
      <c r="AO68" s="1523"/>
      <c r="AP68" s="311"/>
      <c r="AQ68" s="1414"/>
      <c r="AR68" s="109"/>
      <c r="AS68" s="717"/>
      <c r="AT68" s="608"/>
      <c r="AU68" s="608"/>
      <c r="AV68" s="608"/>
      <c r="AW68" s="608"/>
      <c r="AX68" s="608"/>
      <c r="AY68" s="608"/>
      <c r="AZ68" s="608"/>
      <c r="BA68" s="608"/>
      <c r="BB68" s="608"/>
      <c r="BC68" s="608"/>
      <c r="BD68" s="608"/>
      <c r="BE68" s="608"/>
      <c r="BF68" s="608"/>
      <c r="BG68" s="608"/>
      <c r="BH68" s="608"/>
      <c r="BI68" s="608"/>
      <c r="BJ68" s="608"/>
      <c r="BK68" s="608"/>
      <c r="BL68" s="608"/>
      <c r="BM68" s="608"/>
      <c r="BN68" s="608"/>
      <c r="BO68" s="608"/>
      <c r="BP68" s="608"/>
      <c r="BQ68" s="608"/>
    </row>
    <row r="69" spans="1:69" s="315" customFormat="1" ht="11.25" customHeight="1">
      <c r="A69" s="313"/>
      <c r="B69" s="925"/>
      <c r="C69" s="313"/>
      <c r="D69" s="762"/>
      <c r="E69" s="1836"/>
      <c r="F69" s="1836"/>
      <c r="G69" s="1836"/>
      <c r="H69" s="1836"/>
      <c r="I69" s="1836"/>
      <c r="J69" s="1836"/>
      <c r="K69" s="1836"/>
      <c r="L69" s="1836"/>
      <c r="M69" s="1836"/>
      <c r="N69" s="1836"/>
      <c r="O69" s="1836"/>
      <c r="P69" s="1836"/>
      <c r="Q69" s="1836"/>
      <c r="R69" s="1836"/>
      <c r="S69" s="1836"/>
      <c r="T69" s="311"/>
      <c r="U69" s="766"/>
      <c r="V69" s="109"/>
      <c r="W69" s="109" t="s">
        <v>130</v>
      </c>
      <c r="X69" s="109"/>
      <c r="Y69" s="877" t="s">
        <v>13</v>
      </c>
      <c r="Z69" s="877"/>
      <c r="AA69" s="877"/>
      <c r="AB69" s="877"/>
      <c r="AC69" s="877"/>
      <c r="AD69" s="877"/>
      <c r="AE69" s="877"/>
      <c r="AF69" s="877"/>
      <c r="AG69" s="877"/>
      <c r="AH69" s="877"/>
      <c r="AI69" s="877"/>
      <c r="AJ69" s="877"/>
      <c r="AK69" s="877"/>
      <c r="AL69" s="877"/>
      <c r="AM69" s="990" t="s">
        <v>23</v>
      </c>
      <c r="AN69" s="311"/>
      <c r="AO69" s="762"/>
      <c r="AP69" s="109"/>
      <c r="AQ69" s="1439">
        <v>1109</v>
      </c>
      <c r="AR69" s="109"/>
      <c r="AS69" s="717"/>
      <c r="AT69" s="608"/>
      <c r="AU69" s="608"/>
      <c r="AV69" s="608"/>
      <c r="AW69" s="608"/>
      <c r="AX69" s="608"/>
      <c r="AY69" s="608"/>
      <c r="AZ69" s="608"/>
      <c r="BA69" s="608"/>
      <c r="BB69" s="608"/>
      <c r="BC69" s="608"/>
      <c r="BD69" s="608"/>
      <c r="BE69" s="608"/>
      <c r="BF69" s="608"/>
      <c r="BG69" s="608"/>
      <c r="BH69" s="608"/>
      <c r="BI69" s="608"/>
      <c r="BJ69" s="608"/>
      <c r="BK69" s="608"/>
      <c r="BL69" s="608"/>
      <c r="BM69" s="608"/>
      <c r="BN69" s="608"/>
      <c r="BO69" s="608"/>
      <c r="BP69" s="608"/>
      <c r="BQ69" s="608"/>
    </row>
    <row r="70" spans="1:69" s="315" customFormat="1" ht="11.25" customHeight="1">
      <c r="A70" s="313"/>
      <c r="B70" s="925"/>
      <c r="C70" s="313"/>
      <c r="D70" s="762"/>
      <c r="E70" s="1836"/>
      <c r="F70" s="1836"/>
      <c r="G70" s="1836"/>
      <c r="H70" s="1836"/>
      <c r="I70" s="1836"/>
      <c r="J70" s="1836"/>
      <c r="K70" s="1836"/>
      <c r="L70" s="1836"/>
      <c r="M70" s="1836"/>
      <c r="N70" s="1836"/>
      <c r="O70" s="1836"/>
      <c r="P70" s="1836"/>
      <c r="Q70" s="1836"/>
      <c r="R70" s="1836"/>
      <c r="S70" s="1836"/>
      <c r="T70" s="311"/>
      <c r="U70" s="766"/>
      <c r="V70" s="109"/>
      <c r="W70" s="109"/>
      <c r="X70" s="877"/>
      <c r="Y70" s="877"/>
      <c r="Z70" s="877"/>
      <c r="AA70" s="877"/>
      <c r="AB70" s="877"/>
      <c r="AC70" s="877"/>
      <c r="AD70" s="877"/>
      <c r="AE70" s="877"/>
      <c r="AF70" s="877"/>
      <c r="AG70" s="877"/>
      <c r="AH70" s="877"/>
      <c r="AI70" s="877"/>
      <c r="AJ70" s="877"/>
      <c r="AK70" s="877"/>
      <c r="AL70" s="877"/>
      <c r="AM70" s="987"/>
      <c r="AN70" s="311"/>
      <c r="AO70" s="762"/>
      <c r="AP70" s="109"/>
      <c r="AQ70" s="1439"/>
      <c r="AR70" s="109"/>
      <c r="AS70" s="453"/>
      <c r="AU70" s="1149"/>
    </row>
    <row r="71" spans="1:69" s="315" customFormat="1" ht="11.25" customHeight="1">
      <c r="A71" s="313"/>
      <c r="B71" s="925"/>
      <c r="C71" s="313"/>
      <c r="D71" s="762"/>
      <c r="E71" s="1836"/>
      <c r="F71" s="1836"/>
      <c r="G71" s="1836"/>
      <c r="H71" s="1836"/>
      <c r="I71" s="1836"/>
      <c r="J71" s="1836"/>
      <c r="K71" s="1836"/>
      <c r="L71" s="1836"/>
      <c r="M71" s="1836"/>
      <c r="N71" s="1836"/>
      <c r="O71" s="1836"/>
      <c r="P71" s="1836"/>
      <c r="Q71" s="1836"/>
      <c r="R71" s="1836"/>
      <c r="S71" s="1836"/>
      <c r="T71" s="311"/>
      <c r="U71" s="766"/>
      <c r="V71" s="109"/>
      <c r="W71" s="109"/>
      <c r="X71" s="877"/>
      <c r="Y71" s="877"/>
      <c r="Z71" s="877"/>
      <c r="AA71" s="877"/>
      <c r="AB71" s="877"/>
      <c r="AC71" s="877"/>
      <c r="AD71" s="877"/>
      <c r="AE71" s="877"/>
      <c r="AF71" s="877"/>
      <c r="AG71" s="877"/>
      <c r="AH71" s="877"/>
      <c r="AI71" s="877"/>
      <c r="AJ71" s="877"/>
      <c r="AK71" s="877"/>
      <c r="AL71" s="877"/>
      <c r="AM71" s="987"/>
      <c r="AN71" s="311"/>
      <c r="AO71" s="762"/>
      <c r="AP71" s="109"/>
      <c r="AQ71" s="1439"/>
      <c r="AR71" s="109"/>
      <c r="AS71" s="453"/>
    </row>
    <row r="72" spans="1:69" s="315" customFormat="1" ht="11.25" customHeight="1">
      <c r="A72" s="313"/>
      <c r="B72" s="925"/>
      <c r="C72" s="313"/>
      <c r="D72" s="762"/>
      <c r="E72" s="1836"/>
      <c r="F72" s="1836"/>
      <c r="G72" s="1836"/>
      <c r="H72" s="1836"/>
      <c r="I72" s="1836"/>
      <c r="J72" s="1836"/>
      <c r="K72" s="1836"/>
      <c r="L72" s="1836"/>
      <c r="M72" s="1836"/>
      <c r="N72" s="1836"/>
      <c r="O72" s="1836"/>
      <c r="P72" s="1836"/>
      <c r="Q72" s="1836"/>
      <c r="R72" s="1836"/>
      <c r="S72" s="1836"/>
      <c r="T72" s="311"/>
      <c r="U72" s="766"/>
      <c r="V72" s="109"/>
      <c r="W72" s="109"/>
      <c r="X72" s="877"/>
      <c r="Y72" s="877"/>
      <c r="Z72" s="877"/>
      <c r="AA72" s="877"/>
      <c r="AB72" s="877"/>
      <c r="AC72" s="877"/>
      <c r="AD72" s="877"/>
      <c r="AE72" s="877"/>
      <c r="AF72" s="877"/>
      <c r="AG72" s="877"/>
      <c r="AH72" s="877"/>
      <c r="AI72" s="877"/>
      <c r="AJ72" s="877"/>
      <c r="AK72" s="877"/>
      <c r="AL72" s="877"/>
      <c r="AM72" s="987"/>
      <c r="AN72" s="311"/>
      <c r="AO72" s="762"/>
      <c r="AP72" s="109"/>
      <c r="AQ72" s="1439"/>
      <c r="AR72" s="109"/>
      <c r="AS72" s="453"/>
    </row>
    <row r="73" spans="1:69" s="315" customFormat="1" ht="11.25" customHeight="1">
      <c r="A73" s="313"/>
      <c r="B73" s="925"/>
      <c r="C73" s="313"/>
      <c r="D73" s="762"/>
      <c r="E73" s="1836"/>
      <c r="F73" s="1836"/>
      <c r="G73" s="1836"/>
      <c r="H73" s="1836"/>
      <c r="I73" s="1836"/>
      <c r="J73" s="1836"/>
      <c r="K73" s="1836"/>
      <c r="L73" s="1836"/>
      <c r="M73" s="1836"/>
      <c r="N73" s="1836"/>
      <c r="O73" s="1836"/>
      <c r="P73" s="1836"/>
      <c r="Q73" s="1836"/>
      <c r="R73" s="1836"/>
      <c r="S73" s="1836"/>
      <c r="T73" s="311"/>
      <c r="U73" s="766"/>
      <c r="V73" s="109"/>
      <c r="W73" s="109"/>
      <c r="X73" s="877"/>
      <c r="Y73" s="877"/>
      <c r="Z73" s="877"/>
      <c r="AA73" s="877"/>
      <c r="AB73" s="877"/>
      <c r="AC73" s="877"/>
      <c r="AD73" s="877"/>
      <c r="AE73" s="877"/>
      <c r="AF73" s="877"/>
      <c r="AG73" s="877"/>
      <c r="AH73" s="877"/>
      <c r="AI73" s="877"/>
      <c r="AJ73" s="877"/>
      <c r="AK73" s="877"/>
      <c r="AL73" s="877"/>
      <c r="AM73" s="987"/>
      <c r="AN73" s="311"/>
      <c r="AO73" s="762"/>
      <c r="AP73" s="109"/>
      <c r="AQ73" s="1439"/>
      <c r="AR73" s="109"/>
      <c r="AS73" s="453"/>
    </row>
    <row r="74" spans="1:69" s="315" customFormat="1" ht="11.25" customHeight="1">
      <c r="A74" s="313"/>
      <c r="B74" s="925"/>
      <c r="C74" s="313"/>
      <c r="D74" s="762"/>
      <c r="E74" s="1836"/>
      <c r="F74" s="1836"/>
      <c r="G74" s="1836"/>
      <c r="H74" s="1836"/>
      <c r="I74" s="1836"/>
      <c r="J74" s="1836"/>
      <c r="K74" s="1836"/>
      <c r="L74" s="1836"/>
      <c r="M74" s="1836"/>
      <c r="N74" s="1836"/>
      <c r="O74" s="1836"/>
      <c r="P74" s="1836"/>
      <c r="Q74" s="1836"/>
      <c r="R74" s="1836"/>
      <c r="S74" s="1836"/>
      <c r="T74" s="311"/>
      <c r="U74" s="766"/>
      <c r="V74" s="109"/>
      <c r="W74" s="109"/>
      <c r="X74" s="877"/>
      <c r="Y74" s="877"/>
      <c r="Z74" s="877"/>
      <c r="AA74" s="877"/>
      <c r="AB74" s="877"/>
      <c r="AC74" s="877"/>
      <c r="AD74" s="877"/>
      <c r="AE74" s="877"/>
      <c r="AF74" s="877"/>
      <c r="AG74" s="877"/>
      <c r="AH74" s="877"/>
      <c r="AI74" s="877"/>
      <c r="AJ74" s="877"/>
      <c r="AK74" s="877"/>
      <c r="AL74" s="877"/>
      <c r="AM74" s="987"/>
      <c r="AN74" s="311"/>
      <c r="AO74" s="762"/>
      <c r="AP74" s="109"/>
      <c r="AQ74" s="1439"/>
      <c r="AR74" s="109"/>
      <c r="AS74" s="453"/>
    </row>
    <row r="75" spans="1:69" s="315" customFormat="1" ht="11.25" customHeight="1">
      <c r="A75" s="313"/>
      <c r="B75" s="925"/>
      <c r="C75" s="313"/>
      <c r="D75" s="762"/>
      <c r="E75" s="1836"/>
      <c r="F75" s="1836"/>
      <c r="G75" s="1836"/>
      <c r="H75" s="1836"/>
      <c r="I75" s="1836"/>
      <c r="J75" s="1836"/>
      <c r="K75" s="1836"/>
      <c r="L75" s="1836"/>
      <c r="M75" s="1836"/>
      <c r="N75" s="1836"/>
      <c r="O75" s="1836"/>
      <c r="P75" s="1836"/>
      <c r="Q75" s="1836"/>
      <c r="R75" s="1836"/>
      <c r="S75" s="1836"/>
      <c r="T75" s="311"/>
      <c r="U75" s="766"/>
      <c r="V75" s="109"/>
      <c r="W75" s="109"/>
      <c r="X75" s="877"/>
      <c r="Y75" s="877"/>
      <c r="Z75" s="877"/>
      <c r="AA75" s="877"/>
      <c r="AB75" s="877"/>
      <c r="AC75" s="877"/>
      <c r="AD75" s="877"/>
      <c r="AE75" s="877"/>
      <c r="AF75" s="877"/>
      <c r="AG75" s="877"/>
      <c r="AH75" s="877"/>
      <c r="AI75" s="877"/>
      <c r="AJ75" s="877"/>
      <c r="AK75" s="877"/>
      <c r="AL75" s="877"/>
      <c r="AM75" s="987"/>
      <c r="AN75" s="311"/>
      <c r="AO75" s="762"/>
      <c r="AP75" s="109"/>
      <c r="AQ75" s="1439"/>
      <c r="AR75" s="109"/>
      <c r="AS75" s="453"/>
    </row>
    <row r="76" spans="1:69" s="315" customFormat="1" ht="11.25" customHeight="1">
      <c r="A76" s="313"/>
      <c r="B76" s="925"/>
      <c r="C76" s="313"/>
      <c r="D76" s="762"/>
      <c r="E76" s="1836"/>
      <c r="F76" s="1836"/>
      <c r="G76" s="1836"/>
      <c r="H76" s="1836"/>
      <c r="I76" s="1836"/>
      <c r="J76" s="1836"/>
      <c r="K76" s="1836"/>
      <c r="L76" s="1836"/>
      <c r="M76" s="1836"/>
      <c r="N76" s="1836"/>
      <c r="O76" s="1836"/>
      <c r="P76" s="1836"/>
      <c r="Q76" s="1836"/>
      <c r="R76" s="1836"/>
      <c r="S76" s="1836"/>
      <c r="T76" s="311"/>
      <c r="U76" s="766"/>
      <c r="V76" s="109"/>
      <c r="W76" s="109"/>
      <c r="X76" s="877"/>
      <c r="Y76" s="877"/>
      <c r="Z76" s="877"/>
      <c r="AA76" s="877"/>
      <c r="AB76" s="877"/>
      <c r="AC76" s="877"/>
      <c r="AD76" s="877"/>
      <c r="AE76" s="877"/>
      <c r="AF76" s="877"/>
      <c r="AG76" s="877"/>
      <c r="AH76" s="877"/>
      <c r="AI76" s="877"/>
      <c r="AJ76" s="877"/>
      <c r="AK76" s="877"/>
      <c r="AL76" s="877"/>
      <c r="AM76" s="987"/>
      <c r="AN76" s="311"/>
      <c r="AO76" s="762"/>
      <c r="AP76" s="109"/>
      <c r="AQ76" s="1439"/>
      <c r="AR76" s="109"/>
      <c r="AS76" s="453"/>
    </row>
    <row r="77" spans="1:69" s="315" customFormat="1" ht="11.25" customHeight="1">
      <c r="A77" s="313"/>
      <c r="B77" s="925"/>
      <c r="C77" s="313"/>
      <c r="D77" s="762"/>
      <c r="E77" s="1836"/>
      <c r="F77" s="1836"/>
      <c r="G77" s="1836"/>
      <c r="H77" s="1836"/>
      <c r="I77" s="1836"/>
      <c r="J77" s="1836"/>
      <c r="K77" s="1836"/>
      <c r="L77" s="1836"/>
      <c r="M77" s="1836"/>
      <c r="N77" s="1836"/>
      <c r="O77" s="1836"/>
      <c r="P77" s="1836"/>
      <c r="Q77" s="1836"/>
      <c r="R77" s="1836"/>
      <c r="S77" s="1836"/>
      <c r="T77" s="311"/>
      <c r="U77" s="766"/>
      <c r="V77" s="109"/>
      <c r="W77" s="109"/>
      <c r="X77" s="109"/>
      <c r="Y77" s="109"/>
      <c r="Z77" s="109"/>
      <c r="AA77" s="109"/>
      <c r="AB77" s="109"/>
      <c r="AC77" s="109"/>
      <c r="AD77" s="109"/>
      <c r="AE77" s="109"/>
      <c r="AF77" s="109"/>
      <c r="AG77" s="109"/>
      <c r="AH77" s="109"/>
      <c r="AI77" s="109"/>
      <c r="AJ77" s="109"/>
      <c r="AK77" s="311"/>
      <c r="AL77" s="109"/>
      <c r="AM77" s="987"/>
      <c r="AN77" s="311"/>
      <c r="AO77" s="762"/>
      <c r="AP77" s="109"/>
      <c r="AQ77" s="1439"/>
      <c r="AR77" s="109"/>
      <c r="AS77" s="453"/>
    </row>
    <row r="78" spans="1:69" s="315" customFormat="1" ht="6" customHeight="1">
      <c r="A78" s="314"/>
      <c r="B78" s="1546"/>
      <c r="C78" s="314"/>
      <c r="D78" s="761"/>
      <c r="E78" s="772"/>
      <c r="F78" s="772"/>
      <c r="G78" s="772"/>
      <c r="H78" s="772"/>
      <c r="I78" s="772"/>
      <c r="J78" s="772"/>
      <c r="K78" s="772"/>
      <c r="L78" s="772"/>
      <c r="M78" s="772"/>
      <c r="N78" s="772"/>
      <c r="O78" s="772"/>
      <c r="P78" s="772"/>
      <c r="Q78" s="772"/>
      <c r="R78" s="772"/>
      <c r="S78" s="772"/>
      <c r="T78" s="310"/>
      <c r="U78" s="767"/>
      <c r="V78" s="310"/>
      <c r="W78" s="310"/>
      <c r="X78" s="310"/>
      <c r="Y78" s="310"/>
      <c r="Z78" s="773"/>
      <c r="AA78" s="773"/>
      <c r="AB78" s="773"/>
      <c r="AC78" s="773"/>
      <c r="AD78" s="773"/>
      <c r="AE78" s="773"/>
      <c r="AF78" s="773"/>
      <c r="AG78" s="773"/>
      <c r="AH78" s="773"/>
      <c r="AI78" s="773"/>
      <c r="AJ78" s="773"/>
      <c r="AK78" s="773"/>
      <c r="AL78" s="1441"/>
      <c r="AM78" s="310"/>
      <c r="AN78" s="939"/>
      <c r="AO78" s="1524"/>
      <c r="AP78" s="939"/>
      <c r="AQ78" s="1441"/>
      <c r="AR78" s="310"/>
      <c r="AS78" s="453"/>
    </row>
    <row r="79" spans="1:69" s="315" customFormat="1" ht="6" customHeight="1">
      <c r="A79" s="574"/>
      <c r="B79" s="1547"/>
      <c r="C79" s="574"/>
      <c r="D79" s="764"/>
      <c r="E79" s="1520"/>
      <c r="F79" s="1520"/>
      <c r="G79" s="1520"/>
      <c r="H79" s="1520"/>
      <c r="I79" s="1520"/>
      <c r="J79" s="1520"/>
      <c r="K79" s="1520"/>
      <c r="L79" s="1520"/>
      <c r="M79" s="1520"/>
      <c r="N79" s="1520"/>
      <c r="O79" s="1520"/>
      <c r="P79" s="1548"/>
      <c r="Q79" s="1548"/>
      <c r="R79" s="1548"/>
      <c r="S79" s="1548"/>
      <c r="T79" s="1548"/>
      <c r="U79" s="1464"/>
      <c r="V79" s="764"/>
      <c r="W79" s="576"/>
      <c r="X79" s="576"/>
      <c r="Y79" s="576"/>
      <c r="Z79" s="576"/>
      <c r="AA79" s="576"/>
      <c r="AB79" s="576"/>
      <c r="AC79" s="576"/>
      <c r="AD79" s="576"/>
      <c r="AE79" s="576"/>
      <c r="AF79" s="576"/>
      <c r="AG79" s="576"/>
      <c r="AH79" s="576"/>
      <c r="AI79" s="576"/>
      <c r="AJ79" s="576"/>
      <c r="AK79" s="576"/>
      <c r="AL79" s="576"/>
      <c r="AM79" s="1466"/>
      <c r="AN79" s="1466"/>
      <c r="AO79" s="1466"/>
      <c r="AP79" s="1466"/>
      <c r="AQ79" s="1549"/>
      <c r="AR79" s="1482"/>
      <c r="AS79" s="717"/>
    </row>
    <row r="80" spans="1:69" s="315" customFormat="1" ht="11.25" customHeight="1">
      <c r="A80" s="1550"/>
      <c r="B80" s="926">
        <v>1108</v>
      </c>
      <c r="C80" s="313"/>
      <c r="D80" s="762"/>
      <c r="E80" s="1801" t="str">
        <f ca="1">VLOOKUP(INDIRECT(ADDRESS(ROW(),COLUMN()-3)),INDIRECT("translations[[Question Num]:["&amp; Language_Selected &amp;"]]"),MATCH(Language_Selected,Language_Options,0)+1,FALSE)</f>
        <v>OBSERVE IF THE BELOW ACTIVITIES ARE BEING DONE ROUTINELY. IF YOU DO NOT SEE AN ACTIVITY, ASK: 
Is [ACTIVITY YOU DO NOT SEE] routinely done for all sick children?
Weighing  the child</v>
      </c>
      <c r="F80" s="1801"/>
      <c r="G80" s="1801"/>
      <c r="H80" s="1801"/>
      <c r="I80" s="1801"/>
      <c r="J80" s="1801"/>
      <c r="K80" s="1801"/>
      <c r="L80" s="1801"/>
      <c r="M80" s="1801"/>
      <c r="N80" s="1801"/>
      <c r="O80" s="1801"/>
      <c r="P80" s="1801"/>
      <c r="Q80" s="1801"/>
      <c r="R80" s="1801"/>
      <c r="S80" s="1801"/>
      <c r="T80" s="1801"/>
      <c r="U80" s="1468"/>
      <c r="V80" s="1551"/>
      <c r="W80" s="1422"/>
      <c r="X80" s="1422"/>
      <c r="Y80" s="1422"/>
      <c r="Z80" s="1422"/>
      <c r="AA80" s="1422"/>
      <c r="AB80" s="1422"/>
      <c r="AC80" s="1422"/>
      <c r="AD80" s="1422"/>
      <c r="AE80" s="1422"/>
      <c r="AF80" s="1422"/>
      <c r="AG80" s="1422"/>
      <c r="AH80" s="1422"/>
      <c r="AI80" s="1422"/>
      <c r="AJ80" s="1422"/>
      <c r="AK80" s="1422"/>
      <c r="AL80" s="1422"/>
      <c r="AM80" s="1422"/>
      <c r="AN80" s="1422"/>
      <c r="AO80" s="1422"/>
      <c r="AP80" s="1422"/>
      <c r="AQ80" s="1422"/>
      <c r="AR80" s="1435"/>
      <c r="AS80" s="717"/>
    </row>
    <row r="81" spans="1:45" s="315" customFormat="1" ht="11.25" customHeight="1">
      <c r="A81" s="1550"/>
      <c r="B81" s="926"/>
      <c r="C81" s="313"/>
      <c r="D81" s="762"/>
      <c r="E81" s="1801"/>
      <c r="F81" s="1801"/>
      <c r="G81" s="1801"/>
      <c r="H81" s="1801"/>
      <c r="I81" s="1801"/>
      <c r="J81" s="1801"/>
      <c r="K81" s="1801"/>
      <c r="L81" s="1801"/>
      <c r="M81" s="1801"/>
      <c r="N81" s="1801"/>
      <c r="O81" s="1801"/>
      <c r="P81" s="1801"/>
      <c r="Q81" s="1801"/>
      <c r="R81" s="1801"/>
      <c r="S81" s="1801"/>
      <c r="T81" s="1801"/>
      <c r="U81" s="1468"/>
      <c r="V81" s="1422"/>
      <c r="W81" s="1422"/>
      <c r="X81" s="1422"/>
      <c r="Y81" s="1422"/>
      <c r="Z81" s="1422"/>
      <c r="AA81" s="1422"/>
      <c r="AB81" s="1422"/>
      <c r="AC81" s="1422"/>
      <c r="AD81" s="1422"/>
      <c r="AE81" s="1422"/>
      <c r="AF81" s="1422"/>
      <c r="AG81" s="1422"/>
      <c r="AH81" s="1422"/>
      <c r="AI81" s="1422"/>
      <c r="AJ81" s="1422"/>
      <c r="AK81" s="1422"/>
      <c r="AL81" s="1422"/>
      <c r="AM81" s="1422"/>
      <c r="AN81" s="1422"/>
      <c r="AO81" s="1422"/>
      <c r="AP81" s="1422"/>
      <c r="AQ81" s="1422"/>
      <c r="AR81" s="1435"/>
      <c r="AS81" s="717"/>
    </row>
    <row r="82" spans="1:45" s="315" customFormat="1" ht="11.25" customHeight="1">
      <c r="A82" s="1550"/>
      <c r="B82" s="926"/>
      <c r="C82" s="313"/>
      <c r="D82" s="762"/>
      <c r="E82" s="1801"/>
      <c r="F82" s="1801"/>
      <c r="G82" s="1801"/>
      <c r="H82" s="1801"/>
      <c r="I82" s="1801"/>
      <c r="J82" s="1801"/>
      <c r="K82" s="1801"/>
      <c r="L82" s="1801"/>
      <c r="M82" s="1801"/>
      <c r="N82" s="1801"/>
      <c r="O82" s="1801"/>
      <c r="P82" s="1801"/>
      <c r="Q82" s="1801"/>
      <c r="R82" s="1801"/>
      <c r="S82" s="1801"/>
      <c r="T82" s="1801"/>
      <c r="U82" s="1468"/>
      <c r="V82" s="1460"/>
      <c r="W82" s="1460"/>
      <c r="X82" s="1460"/>
      <c r="Y82" s="1460"/>
      <c r="Z82" s="1460"/>
      <c r="AA82" s="1460"/>
      <c r="AB82" s="1460"/>
      <c r="AC82" s="1460"/>
      <c r="AD82" s="1460"/>
      <c r="AE82" s="1460"/>
      <c r="AF82" s="1460"/>
      <c r="AG82" s="1460"/>
      <c r="AH82" s="1460"/>
      <c r="AI82" s="1460"/>
      <c r="AJ82" s="1460"/>
      <c r="AK82" s="1460"/>
      <c r="AL82" s="1460"/>
      <c r="AM82" s="1460"/>
      <c r="AN82" s="1460"/>
      <c r="AO82" s="109"/>
      <c r="AP82" s="109"/>
      <c r="AQ82" s="1508"/>
      <c r="AR82" s="766"/>
      <c r="AS82" s="453"/>
    </row>
    <row r="83" spans="1:45" s="315" customFormat="1" ht="11.25" customHeight="1">
      <c r="A83" s="313"/>
      <c r="B83" s="925"/>
      <c r="C83" s="313"/>
      <c r="D83" s="762"/>
      <c r="E83" s="1801"/>
      <c r="F83" s="1801"/>
      <c r="G83" s="1801"/>
      <c r="H83" s="1801"/>
      <c r="I83" s="1801"/>
      <c r="J83" s="1801"/>
      <c r="K83" s="1801"/>
      <c r="L83" s="1801"/>
      <c r="M83" s="1801"/>
      <c r="N83" s="1801"/>
      <c r="O83" s="1801"/>
      <c r="P83" s="1801"/>
      <c r="Q83" s="1801"/>
      <c r="R83" s="1801"/>
      <c r="S83" s="1801"/>
      <c r="T83" s="1801"/>
      <c r="U83" s="1468"/>
      <c r="V83" s="1552"/>
      <c r="W83" s="1552" t="s">
        <v>702</v>
      </c>
      <c r="X83" s="1552"/>
      <c r="Y83" s="1552"/>
      <c r="Z83" s="1552"/>
      <c r="AA83" s="1552"/>
      <c r="AB83" s="1552"/>
      <c r="AC83" s="1552" t="s">
        <v>702</v>
      </c>
      <c r="AD83" s="1553"/>
      <c r="AE83" s="311"/>
      <c r="AF83" s="311"/>
      <c r="AG83" s="311"/>
      <c r="AH83" s="323" t="s">
        <v>703</v>
      </c>
      <c r="AI83" s="311"/>
      <c r="AJ83" s="1414"/>
      <c r="AK83" s="311"/>
      <c r="AL83" s="311"/>
      <c r="AM83" s="311"/>
      <c r="AN83" s="311"/>
      <c r="AO83" s="109" t="s">
        <v>704</v>
      </c>
      <c r="AP83" s="109"/>
      <c r="AQ83" s="1414"/>
      <c r="AR83" s="766"/>
      <c r="AS83" s="453"/>
    </row>
    <row r="84" spans="1:45" s="315" customFormat="1" ht="11.25" customHeight="1">
      <c r="A84" s="313"/>
      <c r="B84" s="925"/>
      <c r="C84" s="313"/>
      <c r="D84" s="762"/>
      <c r="E84" s="1801"/>
      <c r="F84" s="1801"/>
      <c r="G84" s="1801"/>
      <c r="H84" s="1801"/>
      <c r="I84" s="1801"/>
      <c r="J84" s="1801"/>
      <c r="K84" s="1801"/>
      <c r="L84" s="1801"/>
      <c r="M84" s="1801"/>
      <c r="N84" s="1801"/>
      <c r="O84" s="1801"/>
      <c r="P84" s="1801"/>
      <c r="Q84" s="1801"/>
      <c r="R84" s="1801"/>
      <c r="S84" s="1801"/>
      <c r="T84" s="1801"/>
      <c r="U84" s="1468"/>
      <c r="V84" s="1552"/>
      <c r="W84" s="1552" t="s">
        <v>81</v>
      </c>
      <c r="X84" s="1552"/>
      <c r="Y84" s="1552"/>
      <c r="Z84" s="1552"/>
      <c r="AA84" s="1552"/>
      <c r="AB84" s="1552"/>
      <c r="AC84" s="1552" t="s">
        <v>705</v>
      </c>
      <c r="AD84" s="1553"/>
      <c r="AE84" s="311"/>
      <c r="AF84" s="311"/>
      <c r="AG84" s="311"/>
      <c r="AH84" s="323" t="s">
        <v>706</v>
      </c>
      <c r="AI84" s="311"/>
      <c r="AJ84" s="1414"/>
      <c r="AK84" s="311"/>
      <c r="AL84" s="311"/>
      <c r="AM84" s="311"/>
      <c r="AN84" s="311"/>
      <c r="AO84" s="109" t="s">
        <v>339</v>
      </c>
      <c r="AP84" s="109"/>
      <c r="AQ84" s="1414"/>
      <c r="AR84" s="766"/>
      <c r="AS84" s="453"/>
    </row>
    <row r="85" spans="1:45" s="315" customFormat="1" ht="11.25" customHeight="1">
      <c r="A85" s="313"/>
      <c r="B85" s="925"/>
      <c r="C85" s="313"/>
      <c r="D85" s="762"/>
      <c r="E85" s="1801"/>
      <c r="F85" s="1801"/>
      <c r="G85" s="1801"/>
      <c r="H85" s="1801"/>
      <c r="I85" s="1801"/>
      <c r="J85" s="1801"/>
      <c r="K85" s="1801"/>
      <c r="L85" s="1801"/>
      <c r="M85" s="1801"/>
      <c r="N85" s="1801"/>
      <c r="O85" s="1801"/>
      <c r="P85" s="1801"/>
      <c r="Q85" s="1801"/>
      <c r="R85" s="1801"/>
      <c r="S85" s="1801"/>
      <c r="T85" s="1801"/>
      <c r="U85" s="1468"/>
      <c r="V85" s="1552"/>
      <c r="W85" s="1552"/>
      <c r="X85" s="1552"/>
      <c r="Y85" s="1552"/>
      <c r="Z85" s="1552"/>
      <c r="AA85" s="1552"/>
      <c r="AB85" s="1552"/>
      <c r="AC85" s="1552" t="s">
        <v>575</v>
      </c>
      <c r="AD85" s="1553"/>
      <c r="AE85" s="311"/>
      <c r="AF85" s="311"/>
      <c r="AG85" s="311"/>
      <c r="AH85" s="323" t="s">
        <v>707</v>
      </c>
      <c r="AI85" s="311"/>
      <c r="AJ85" s="1414"/>
      <c r="AK85" s="311"/>
      <c r="AL85" s="311"/>
      <c r="AM85" s="311"/>
      <c r="AN85" s="311"/>
      <c r="AO85" s="109"/>
      <c r="AP85" s="109"/>
      <c r="AQ85" s="1414"/>
      <c r="AR85" s="766"/>
      <c r="AS85" s="453"/>
    </row>
    <row r="86" spans="1:45" s="315" customFormat="1" ht="6" customHeight="1">
      <c r="A86" s="313"/>
      <c r="B86" s="925"/>
      <c r="C86" s="313"/>
      <c r="D86" s="762"/>
      <c r="E86" s="1801"/>
      <c r="F86" s="1801"/>
      <c r="G86" s="1801"/>
      <c r="H86" s="1801"/>
      <c r="I86" s="1801"/>
      <c r="J86" s="1801"/>
      <c r="K86" s="1801"/>
      <c r="L86" s="1801"/>
      <c r="M86" s="1801"/>
      <c r="N86" s="1801"/>
      <c r="O86" s="1801"/>
      <c r="P86" s="1801"/>
      <c r="Q86" s="1801"/>
      <c r="R86" s="1801"/>
      <c r="S86" s="1801"/>
      <c r="T86" s="1801"/>
      <c r="U86" s="1468"/>
      <c r="V86" s="1554"/>
      <c r="W86" s="1554"/>
      <c r="X86" s="1554"/>
      <c r="Y86" s="1554"/>
      <c r="Z86" s="1554"/>
      <c r="AA86" s="1554"/>
      <c r="AB86" s="1554"/>
      <c r="AC86" s="1554"/>
      <c r="AD86" s="1555"/>
      <c r="AE86" s="939"/>
      <c r="AF86" s="939"/>
      <c r="AG86" s="939"/>
      <c r="AH86" s="939"/>
      <c r="AI86" s="939"/>
      <c r="AJ86" s="1441"/>
      <c r="AK86" s="939"/>
      <c r="AL86" s="939"/>
      <c r="AM86" s="939"/>
      <c r="AN86" s="939"/>
      <c r="AO86" s="310"/>
      <c r="AP86" s="310"/>
      <c r="AQ86" s="1441"/>
      <c r="AR86" s="767"/>
      <c r="AS86" s="453"/>
    </row>
    <row r="87" spans="1:45" s="315" customFormat="1" ht="6" customHeight="1">
      <c r="A87" s="313"/>
      <c r="B87" s="925"/>
      <c r="C87" s="313"/>
      <c r="D87" s="762"/>
      <c r="E87" s="1801"/>
      <c r="F87" s="1801"/>
      <c r="G87" s="1801"/>
      <c r="H87" s="1801"/>
      <c r="I87" s="1801"/>
      <c r="J87" s="1801"/>
      <c r="K87" s="1801"/>
      <c r="L87" s="1801"/>
      <c r="M87" s="1801"/>
      <c r="N87" s="1801"/>
      <c r="O87" s="1801"/>
      <c r="P87" s="1801"/>
      <c r="Q87" s="1801"/>
      <c r="R87" s="1801"/>
      <c r="S87" s="1801"/>
      <c r="T87" s="1801"/>
      <c r="U87" s="1468"/>
      <c r="V87" s="1467"/>
      <c r="W87" s="323"/>
      <c r="X87" s="323"/>
      <c r="Y87" s="323"/>
      <c r="Z87" s="323"/>
      <c r="AA87" s="323"/>
      <c r="AB87" s="323"/>
      <c r="AC87" s="323"/>
      <c r="AD87" s="323"/>
      <c r="AE87" s="323"/>
      <c r="AF87" s="877"/>
      <c r="AG87" s="877"/>
      <c r="AH87" s="323"/>
      <c r="AI87" s="877"/>
      <c r="AJ87" s="877"/>
      <c r="AK87" s="877"/>
      <c r="AL87" s="877"/>
      <c r="AM87" s="877"/>
      <c r="AN87" s="877"/>
      <c r="AO87" s="877"/>
      <c r="AP87" s="877"/>
      <c r="AQ87" s="1508"/>
      <c r="AR87" s="927"/>
      <c r="AS87" s="453"/>
    </row>
    <row r="88" spans="1:45" s="315" customFormat="1" ht="11.25" customHeight="1">
      <c r="A88" s="313"/>
      <c r="B88" s="925"/>
      <c r="C88" s="313"/>
      <c r="D88" s="762"/>
      <c r="E88" s="1801"/>
      <c r="F88" s="1801"/>
      <c r="G88" s="1801"/>
      <c r="H88" s="1801"/>
      <c r="I88" s="1801"/>
      <c r="J88" s="1801"/>
      <c r="K88" s="1801"/>
      <c r="L88" s="1801"/>
      <c r="M88" s="1801"/>
      <c r="N88" s="1801"/>
      <c r="O88" s="1801"/>
      <c r="P88" s="1801"/>
      <c r="Q88" s="1801"/>
      <c r="R88" s="1801"/>
      <c r="S88" s="1801"/>
      <c r="T88" s="1801"/>
      <c r="U88" s="1468"/>
      <c r="V88" s="1467"/>
      <c r="W88" s="323"/>
      <c r="X88" s="323"/>
      <c r="Y88" s="323"/>
      <c r="Z88" s="323"/>
      <c r="AA88" s="323"/>
      <c r="AB88" s="323"/>
      <c r="AC88" s="323"/>
      <c r="AD88" s="323"/>
      <c r="AE88" s="323"/>
      <c r="AF88" s="877"/>
      <c r="AG88" s="877"/>
      <c r="AH88" s="323"/>
      <c r="AI88" s="877"/>
      <c r="AJ88" s="877"/>
      <c r="AK88" s="877"/>
      <c r="AL88" s="877"/>
      <c r="AM88" s="877"/>
      <c r="AN88" s="877"/>
      <c r="AO88" s="877"/>
      <c r="AP88" s="877"/>
      <c r="AQ88" s="1508"/>
      <c r="AR88" s="927"/>
      <c r="AS88" s="453"/>
    </row>
    <row r="89" spans="1:45" s="315" customFormat="1" ht="11.25" customHeight="1">
      <c r="A89" s="313"/>
      <c r="C89" s="313"/>
      <c r="D89" s="762"/>
      <c r="E89" s="1801"/>
      <c r="F89" s="1801"/>
      <c r="G89" s="1801"/>
      <c r="H89" s="1801"/>
      <c r="I89" s="1801"/>
      <c r="J89" s="1801"/>
      <c r="K89" s="1801"/>
      <c r="L89" s="1801"/>
      <c r="M89" s="1801"/>
      <c r="N89" s="1801"/>
      <c r="O89" s="1801"/>
      <c r="P89" s="1801"/>
      <c r="Q89" s="1801"/>
      <c r="R89" s="1801"/>
      <c r="S89" s="1801"/>
      <c r="T89" s="1801"/>
      <c r="U89" s="1468"/>
      <c r="V89" s="1556"/>
      <c r="AR89" s="1560"/>
      <c r="AS89" s="453"/>
    </row>
    <row r="90" spans="1:45" s="315" customFormat="1" ht="11.25" customHeight="1">
      <c r="A90" s="313"/>
      <c r="B90" s="926" t="s">
        <v>131</v>
      </c>
      <c r="C90" s="313"/>
      <c r="D90" s="762"/>
      <c r="E90" s="1801"/>
      <c r="F90" s="1801"/>
      <c r="G90" s="1801"/>
      <c r="H90" s="1801"/>
      <c r="I90" s="1801"/>
      <c r="J90" s="1801"/>
      <c r="K90" s="1801"/>
      <c r="L90" s="1801"/>
      <c r="M90" s="1801"/>
      <c r="N90" s="1801"/>
      <c r="O90" s="1801"/>
      <c r="P90" s="1801"/>
      <c r="Q90" s="1801"/>
      <c r="R90" s="1801"/>
      <c r="S90" s="1801"/>
      <c r="T90" s="1801"/>
      <c r="U90" s="1468"/>
      <c r="V90" s="1556"/>
      <c r="W90" s="1876" t="s">
        <v>21</v>
      </c>
      <c r="X90" s="1876"/>
      <c r="Y90" s="1429"/>
      <c r="Z90" s="1429"/>
      <c r="AA90" s="1429"/>
      <c r="AB90" s="1429"/>
      <c r="AC90" s="1030"/>
      <c r="AD90" s="1429"/>
      <c r="AE90" s="1557" t="s">
        <v>23</v>
      </c>
      <c r="AF90" s="1429"/>
      <c r="AG90" s="1429"/>
      <c r="AH90" s="1030"/>
      <c r="AI90" s="1429"/>
      <c r="AJ90" s="1558"/>
      <c r="AK90" s="1557" t="s">
        <v>25</v>
      </c>
      <c r="AL90" s="1558"/>
      <c r="AM90" s="1558"/>
      <c r="AN90" s="1558"/>
      <c r="AO90" s="1558"/>
      <c r="AP90" s="1536" t="s">
        <v>35</v>
      </c>
      <c r="AQ90" s="1559"/>
      <c r="AR90" s="1560"/>
      <c r="AS90" s="453"/>
    </row>
    <row r="91" spans="1:45" s="315" customFormat="1" ht="6" customHeight="1">
      <c r="A91" s="313"/>
      <c r="B91" s="925"/>
      <c r="C91" s="313"/>
      <c r="D91" s="761"/>
      <c r="E91" s="772"/>
      <c r="F91" s="772"/>
      <c r="G91" s="772"/>
      <c r="H91" s="772"/>
      <c r="I91" s="772"/>
      <c r="J91" s="772"/>
      <c r="K91" s="772"/>
      <c r="L91" s="772"/>
      <c r="M91" s="772"/>
      <c r="N91" s="772"/>
      <c r="O91" s="772"/>
      <c r="P91" s="772"/>
      <c r="Q91" s="772"/>
      <c r="R91" s="772"/>
      <c r="S91" s="772"/>
      <c r="T91" s="772"/>
      <c r="U91" s="1519"/>
      <c r="V91" s="761"/>
      <c r="W91" s="938"/>
      <c r="X91" s="938"/>
      <c r="Y91" s="938"/>
      <c r="Z91" s="938"/>
      <c r="AA91" s="938"/>
      <c r="AB91" s="938"/>
      <c r="AC91" s="938"/>
      <c r="AD91" s="938"/>
      <c r="AE91" s="939"/>
      <c r="AF91" s="939"/>
      <c r="AG91" s="939"/>
      <c r="AH91" s="938"/>
      <c r="AI91" s="939"/>
      <c r="AJ91" s="939"/>
      <c r="AK91" s="938"/>
      <c r="AL91" s="939"/>
      <c r="AM91" s="939"/>
      <c r="AN91" s="939"/>
      <c r="AO91" s="939"/>
      <c r="AP91" s="939"/>
      <c r="AQ91" s="1525"/>
      <c r="AR91" s="1493"/>
      <c r="AS91" s="453"/>
    </row>
    <row r="92" spans="1:45" s="315" customFormat="1" ht="6" customHeight="1">
      <c r="A92" s="313"/>
      <c r="B92" s="925"/>
      <c r="C92" s="313"/>
      <c r="D92" s="762"/>
      <c r="E92" s="986"/>
      <c r="F92" s="986"/>
      <c r="G92" s="986"/>
      <c r="H92" s="1520"/>
      <c r="I92" s="1520"/>
      <c r="J92" s="986"/>
      <c r="K92" s="986"/>
      <c r="L92" s="986"/>
      <c r="M92" s="986"/>
      <c r="N92" s="986"/>
      <c r="O92" s="986"/>
      <c r="P92" s="986"/>
      <c r="Q92" s="986"/>
      <c r="R92" s="986"/>
      <c r="S92" s="986"/>
      <c r="T92" s="986"/>
      <c r="U92" s="1521"/>
      <c r="V92" s="762"/>
      <c r="W92" s="936"/>
      <c r="X92" s="936"/>
      <c r="Y92" s="936"/>
      <c r="Z92" s="936"/>
      <c r="AA92" s="936"/>
      <c r="AB92" s="936"/>
      <c r="AC92" s="936"/>
      <c r="AD92" s="936"/>
      <c r="AE92" s="311"/>
      <c r="AF92" s="311"/>
      <c r="AG92" s="311"/>
      <c r="AH92" s="936"/>
      <c r="AI92" s="311"/>
      <c r="AJ92" s="311"/>
      <c r="AK92" s="936"/>
      <c r="AL92" s="311"/>
      <c r="AM92" s="311"/>
      <c r="AN92" s="311"/>
      <c r="AO92" s="311"/>
      <c r="AP92" s="311"/>
      <c r="AQ92" s="1469"/>
      <c r="AR92" s="1497"/>
      <c r="AS92" s="453"/>
    </row>
    <row r="93" spans="1:45" s="315" customFormat="1" ht="11.25" customHeight="1">
      <c r="A93" s="313"/>
      <c r="B93" s="926" t="s">
        <v>132</v>
      </c>
      <c r="C93" s="313"/>
      <c r="D93" s="762"/>
      <c r="E93" s="1801" t="str">
        <f ca="1">VLOOKUP(CONCATENATE($B$80&amp;"-"&amp;INDIRECT(ADDRESS(ROW(),COLUMN()-3))),INDIRECT("translations[[Question Num]:["&amp; Language_Selected &amp;"]]"),MATCH(Language_Selected,Language_Options,0)+1,FALSE)</f>
        <v>Measuring child's height or length</v>
      </c>
      <c r="F93" s="1801"/>
      <c r="G93" s="1801"/>
      <c r="H93" s="1801"/>
      <c r="I93" s="1801"/>
      <c r="J93" s="1801"/>
      <c r="K93" s="1801"/>
      <c r="L93" s="1801"/>
      <c r="M93" s="1801"/>
      <c r="N93" s="1801"/>
      <c r="O93" s="1801"/>
      <c r="P93" s="1801"/>
      <c r="Q93" s="1801"/>
      <c r="R93" s="1801"/>
      <c r="S93" s="1801"/>
      <c r="T93" s="1801"/>
      <c r="U93" s="1468"/>
      <c r="V93" s="762"/>
      <c r="W93" s="1876" t="s">
        <v>21</v>
      </c>
      <c r="X93" s="1876"/>
      <c r="Y93" s="1429"/>
      <c r="Z93" s="1429"/>
      <c r="AA93" s="1429"/>
      <c r="AB93" s="1429"/>
      <c r="AC93" s="1030"/>
      <c r="AD93" s="1429"/>
      <c r="AE93" s="1557" t="s">
        <v>23</v>
      </c>
      <c r="AF93" s="1429"/>
      <c r="AG93" s="1429"/>
      <c r="AH93" s="1030"/>
      <c r="AI93" s="1429"/>
      <c r="AJ93" s="1558"/>
      <c r="AK93" s="1557" t="s">
        <v>25</v>
      </c>
      <c r="AL93" s="1558"/>
      <c r="AM93" s="1558"/>
      <c r="AN93" s="1558"/>
      <c r="AO93" s="1558"/>
      <c r="AP93" s="1536" t="s">
        <v>35</v>
      </c>
      <c r="AQ93" s="1471"/>
      <c r="AR93" s="1493"/>
      <c r="AS93" s="453"/>
    </row>
    <row r="94" spans="1:45" s="315" customFormat="1" ht="11.25" customHeight="1">
      <c r="A94" s="313"/>
      <c r="B94" s="926"/>
      <c r="C94" s="313"/>
      <c r="D94" s="762"/>
      <c r="E94" s="1801"/>
      <c r="F94" s="1801"/>
      <c r="G94" s="1801"/>
      <c r="H94" s="1801"/>
      <c r="I94" s="1801"/>
      <c r="J94" s="1801"/>
      <c r="K94" s="1801"/>
      <c r="L94" s="1801"/>
      <c r="M94" s="1801"/>
      <c r="N94" s="1801"/>
      <c r="O94" s="1801"/>
      <c r="P94" s="1801"/>
      <c r="Q94" s="1801"/>
      <c r="R94" s="1801"/>
      <c r="S94" s="1801"/>
      <c r="T94" s="1801"/>
      <c r="U94" s="1468"/>
      <c r="V94" s="762"/>
      <c r="W94" s="935"/>
      <c r="X94" s="936"/>
      <c r="Y94" s="936"/>
      <c r="Z94" s="936"/>
      <c r="AA94" s="936"/>
      <c r="AB94" s="935"/>
      <c r="AC94" s="936"/>
      <c r="AD94" s="936"/>
      <c r="AE94" s="311"/>
      <c r="AF94" s="311"/>
      <c r="AG94" s="311"/>
      <c r="AH94" s="1472"/>
      <c r="AI94" s="311"/>
      <c r="AJ94" s="311"/>
      <c r="AK94" s="1562"/>
      <c r="AL94" s="311"/>
      <c r="AM94" s="311"/>
      <c r="AN94" s="311"/>
      <c r="AO94" s="935"/>
      <c r="AP94" s="311"/>
      <c r="AQ94" s="1471"/>
      <c r="AR94" s="766"/>
      <c r="AS94" s="453"/>
    </row>
    <row r="95" spans="1:45" s="315" customFormat="1" ht="6" customHeight="1">
      <c r="A95" s="313"/>
      <c r="B95" s="925"/>
      <c r="C95" s="313"/>
      <c r="D95" s="761"/>
      <c r="E95" s="772"/>
      <c r="F95" s="772"/>
      <c r="G95" s="772"/>
      <c r="H95" s="772"/>
      <c r="I95" s="772"/>
      <c r="J95" s="772"/>
      <c r="K95" s="772"/>
      <c r="L95" s="772"/>
      <c r="M95" s="772"/>
      <c r="N95" s="772"/>
      <c r="O95" s="772"/>
      <c r="P95" s="772"/>
      <c r="Q95" s="772"/>
      <c r="R95" s="772"/>
      <c r="S95" s="772"/>
      <c r="T95" s="772"/>
      <c r="U95" s="1519"/>
      <c r="V95" s="761"/>
      <c r="W95" s="938"/>
      <c r="X95" s="938"/>
      <c r="Y95" s="938"/>
      <c r="Z95" s="938"/>
      <c r="AA95" s="938"/>
      <c r="AB95" s="938"/>
      <c r="AC95" s="938"/>
      <c r="AD95" s="938"/>
      <c r="AE95" s="939"/>
      <c r="AF95" s="939"/>
      <c r="AG95" s="939"/>
      <c r="AH95" s="938"/>
      <c r="AI95" s="939"/>
      <c r="AJ95" s="939"/>
      <c r="AK95" s="938"/>
      <c r="AL95" s="939"/>
      <c r="AM95" s="939"/>
      <c r="AN95" s="939"/>
      <c r="AO95" s="939"/>
      <c r="AP95" s="939"/>
      <c r="AQ95" s="1525"/>
      <c r="AR95" s="1493"/>
      <c r="AS95" s="453"/>
    </row>
    <row r="96" spans="1:45" s="315" customFormat="1" ht="6" customHeight="1">
      <c r="A96" s="313"/>
      <c r="B96" s="925"/>
      <c r="C96" s="313"/>
      <c r="D96" s="762"/>
      <c r="E96" s="986"/>
      <c r="F96" s="986"/>
      <c r="G96" s="986"/>
      <c r="H96" s="1520"/>
      <c r="I96" s="1520"/>
      <c r="J96" s="986"/>
      <c r="K96" s="986"/>
      <c r="L96" s="986"/>
      <c r="M96" s="986"/>
      <c r="N96" s="986"/>
      <c r="O96" s="986"/>
      <c r="P96" s="986"/>
      <c r="Q96" s="986"/>
      <c r="R96" s="986"/>
      <c r="S96" s="986"/>
      <c r="T96" s="986"/>
      <c r="U96" s="1521"/>
      <c r="V96" s="762"/>
      <c r="W96" s="936"/>
      <c r="X96" s="936"/>
      <c r="Y96" s="936"/>
      <c r="Z96" s="936"/>
      <c r="AA96" s="936"/>
      <c r="AB96" s="936"/>
      <c r="AC96" s="936"/>
      <c r="AD96" s="936"/>
      <c r="AE96" s="311"/>
      <c r="AF96" s="311"/>
      <c r="AG96" s="311"/>
      <c r="AH96" s="936"/>
      <c r="AI96" s="311"/>
      <c r="AJ96" s="311"/>
      <c r="AK96" s="936"/>
      <c r="AL96" s="311"/>
      <c r="AM96" s="311"/>
      <c r="AN96" s="311"/>
      <c r="AO96" s="311"/>
      <c r="AP96" s="311"/>
      <c r="AQ96" s="1469"/>
      <c r="AR96" s="1497"/>
      <c r="AS96" s="453"/>
    </row>
    <row r="97" spans="1:70" s="315" customFormat="1" ht="11.25" customHeight="1">
      <c r="A97" s="313"/>
      <c r="B97" s="926" t="s">
        <v>133</v>
      </c>
      <c r="C97" s="313"/>
      <c r="D97" s="762"/>
      <c r="E97" s="1801" t="str">
        <f ca="1">VLOOKUP(CONCATENATE($B$80&amp;"-"&amp;INDIRECT(ADDRESS(ROW(),COLUMN()-3))),INDIRECT("translations[[Question Num]:["&amp; Language_Selected &amp;"]]"),MATCH(Language_Selected,Language_Options,0)+1,FALSE)</f>
        <v>Taking child’s temperature</v>
      </c>
      <c r="F97" s="1801"/>
      <c r="G97" s="1801"/>
      <c r="H97" s="1801"/>
      <c r="I97" s="1801"/>
      <c r="J97" s="1801"/>
      <c r="K97" s="1801"/>
      <c r="L97" s="1801"/>
      <c r="M97" s="1801"/>
      <c r="N97" s="1801"/>
      <c r="O97" s="1801"/>
      <c r="P97" s="1801"/>
      <c r="Q97" s="1801"/>
      <c r="R97" s="1801"/>
      <c r="S97" s="1801"/>
      <c r="T97" s="1801"/>
      <c r="U97" s="1468"/>
      <c r="V97" s="762"/>
      <c r="W97" s="1876" t="s">
        <v>21</v>
      </c>
      <c r="X97" s="1876"/>
      <c r="Y97" s="1429"/>
      <c r="Z97" s="1429"/>
      <c r="AA97" s="1429"/>
      <c r="AB97" s="1429"/>
      <c r="AC97" s="1030"/>
      <c r="AD97" s="1429"/>
      <c r="AE97" s="1557" t="s">
        <v>23</v>
      </c>
      <c r="AF97" s="1429"/>
      <c r="AG97" s="1429"/>
      <c r="AH97" s="1030"/>
      <c r="AI97" s="1429"/>
      <c r="AJ97" s="1558"/>
      <c r="AK97" s="1557" t="s">
        <v>25</v>
      </c>
      <c r="AL97" s="1558"/>
      <c r="AM97" s="1558"/>
      <c r="AN97" s="1558"/>
      <c r="AO97" s="1558"/>
      <c r="AP97" s="1536" t="s">
        <v>35</v>
      </c>
      <c r="AQ97" s="1471"/>
      <c r="AR97" s="766"/>
      <c r="AS97" s="453"/>
    </row>
    <row r="98" spans="1:70" s="315" customFormat="1" ht="11.25" customHeight="1">
      <c r="A98" s="313"/>
      <c r="B98" s="926"/>
      <c r="C98" s="313"/>
      <c r="D98" s="762"/>
      <c r="E98" s="1801"/>
      <c r="F98" s="1801"/>
      <c r="G98" s="1801"/>
      <c r="H98" s="1801"/>
      <c r="I98" s="1801"/>
      <c r="J98" s="1801"/>
      <c r="K98" s="1801"/>
      <c r="L98" s="1801"/>
      <c r="M98" s="1801"/>
      <c r="N98" s="1801"/>
      <c r="O98" s="1801"/>
      <c r="P98" s="1801"/>
      <c r="Q98" s="1801"/>
      <c r="R98" s="1801"/>
      <c r="S98" s="1801"/>
      <c r="T98" s="1801"/>
      <c r="U98" s="1468"/>
      <c r="V98" s="762"/>
      <c r="W98" s="935"/>
      <c r="X98" s="936"/>
      <c r="Y98" s="936"/>
      <c r="Z98" s="936"/>
      <c r="AA98" s="936"/>
      <c r="AB98" s="935"/>
      <c r="AC98" s="936"/>
      <c r="AD98" s="936"/>
      <c r="AE98" s="311"/>
      <c r="AF98" s="311"/>
      <c r="AG98" s="311"/>
      <c r="AH98" s="1472"/>
      <c r="AI98" s="311"/>
      <c r="AJ98" s="311"/>
      <c r="AK98" s="1562"/>
      <c r="AL98" s="311"/>
      <c r="AM98" s="311"/>
      <c r="AN98" s="311"/>
      <c r="AO98" s="937"/>
      <c r="AP98" s="937"/>
      <c r="AQ98" s="1471"/>
      <c r="AR98" s="766"/>
      <c r="AS98" s="453"/>
    </row>
    <row r="99" spans="1:70" s="315" customFormat="1" ht="6" customHeight="1">
      <c r="A99" s="313"/>
      <c r="B99" s="925"/>
      <c r="C99" s="313"/>
      <c r="D99" s="761"/>
      <c r="E99" s="772"/>
      <c r="F99" s="772"/>
      <c r="G99" s="772"/>
      <c r="H99" s="772"/>
      <c r="I99" s="772"/>
      <c r="J99" s="772"/>
      <c r="K99" s="772"/>
      <c r="L99" s="772"/>
      <c r="M99" s="772"/>
      <c r="N99" s="772"/>
      <c r="O99" s="772"/>
      <c r="P99" s="772"/>
      <c r="Q99" s="772"/>
      <c r="R99" s="772"/>
      <c r="S99" s="772"/>
      <c r="T99" s="772"/>
      <c r="U99" s="1519"/>
      <c r="V99" s="761"/>
      <c r="W99" s="938"/>
      <c r="X99" s="938"/>
      <c r="Y99" s="938"/>
      <c r="Z99" s="938"/>
      <c r="AA99" s="938"/>
      <c r="AB99" s="938"/>
      <c r="AC99" s="938"/>
      <c r="AD99" s="938"/>
      <c r="AE99" s="939"/>
      <c r="AF99" s="939"/>
      <c r="AG99" s="939"/>
      <c r="AH99" s="938"/>
      <c r="AI99" s="939"/>
      <c r="AJ99" s="939"/>
      <c r="AK99" s="938"/>
      <c r="AL99" s="939"/>
      <c r="AM99" s="939"/>
      <c r="AN99" s="939"/>
      <c r="AO99" s="939"/>
      <c r="AP99" s="939"/>
      <c r="AQ99" s="1525"/>
      <c r="AR99" s="1494"/>
      <c r="AS99" s="453"/>
    </row>
    <row r="100" spans="1:70" s="315" customFormat="1" ht="6" customHeight="1">
      <c r="A100" s="313"/>
      <c r="B100" s="925"/>
      <c r="C100" s="313"/>
      <c r="D100" s="764"/>
      <c r="E100" s="1520"/>
      <c r="F100" s="1520"/>
      <c r="G100" s="1520"/>
      <c r="H100" s="1520"/>
      <c r="I100" s="1520"/>
      <c r="J100" s="1520"/>
      <c r="K100" s="1520"/>
      <c r="L100" s="1520"/>
      <c r="M100" s="1520"/>
      <c r="N100" s="1520"/>
      <c r="O100" s="1520"/>
      <c r="P100" s="1520"/>
      <c r="Q100" s="1520"/>
      <c r="R100" s="1520"/>
      <c r="S100" s="1520"/>
      <c r="T100" s="1520"/>
      <c r="U100" s="1563"/>
      <c r="V100" s="764"/>
      <c r="W100" s="1564"/>
      <c r="X100" s="1564"/>
      <c r="Y100" s="1564"/>
      <c r="Z100" s="1564"/>
      <c r="AA100" s="1564"/>
      <c r="AB100" s="1564"/>
      <c r="AC100" s="1564"/>
      <c r="AD100" s="1564"/>
      <c r="AE100" s="1466"/>
      <c r="AF100" s="1466"/>
      <c r="AG100" s="1466"/>
      <c r="AH100" s="1564"/>
      <c r="AI100" s="1466"/>
      <c r="AJ100" s="311"/>
      <c r="AK100" s="936"/>
      <c r="AL100" s="1466"/>
      <c r="AM100" s="1466"/>
      <c r="AN100" s="1466"/>
      <c r="AO100" s="1466"/>
      <c r="AP100" s="1466"/>
      <c r="AQ100" s="1565"/>
      <c r="AR100" s="1497"/>
      <c r="AS100" s="453"/>
    </row>
    <row r="101" spans="1:70" s="315" customFormat="1" ht="11.25" customHeight="1">
      <c r="A101" s="313"/>
      <c r="B101" s="926" t="s">
        <v>134</v>
      </c>
      <c r="C101" s="313"/>
      <c r="D101" s="762"/>
      <c r="E101" s="1801" t="str">
        <f ca="1">VLOOKUP(CONCATENATE($B$80&amp;"-"&amp;INDIRECT(ADDRESS(ROW(),COLUMN()-3))),INDIRECT("translations[[Question Num]:["&amp; Language_Selected &amp;"]]"),MATCH(Language_Selected,Language_Options,0)+1,FALSE)</f>
        <v>Other measurements</v>
      </c>
      <c r="F101" s="1801"/>
      <c r="G101" s="1801"/>
      <c r="H101" s="1801"/>
      <c r="I101" s="1801"/>
      <c r="J101" s="1801"/>
      <c r="K101" s="1801"/>
      <c r="L101" s="1801"/>
      <c r="M101" s="1801"/>
      <c r="N101" s="1801"/>
      <c r="O101" s="1801"/>
      <c r="P101" s="1801"/>
      <c r="Q101" s="1801"/>
      <c r="R101" s="1801"/>
      <c r="S101" s="1801"/>
      <c r="T101" s="1801"/>
      <c r="U101" s="1468"/>
      <c r="V101" s="762"/>
      <c r="W101" s="1876" t="s">
        <v>21</v>
      </c>
      <c r="X101" s="1876"/>
      <c r="Y101" s="1429"/>
      <c r="Z101" s="1429"/>
      <c r="AA101" s="1429"/>
      <c r="AB101" s="1429"/>
      <c r="AC101" s="1030"/>
      <c r="AD101" s="1429"/>
      <c r="AE101" s="1557" t="s">
        <v>23</v>
      </c>
      <c r="AF101" s="1429"/>
      <c r="AG101" s="1429"/>
      <c r="AH101" s="1030"/>
      <c r="AI101" s="1429"/>
      <c r="AJ101" s="1558"/>
      <c r="AK101" s="1557" t="s">
        <v>25</v>
      </c>
      <c r="AL101" s="1558"/>
      <c r="AM101" s="1558"/>
      <c r="AN101" s="1558"/>
      <c r="AO101" s="1558"/>
      <c r="AP101" s="1536" t="s">
        <v>35</v>
      </c>
      <c r="AQ101" s="1471"/>
      <c r="AR101" s="766"/>
      <c r="AS101" s="453"/>
    </row>
    <row r="102" spans="1:70" s="315" customFormat="1" ht="11.25" customHeight="1">
      <c r="A102" s="313"/>
      <c r="B102" s="926"/>
      <c r="C102" s="313"/>
      <c r="D102" s="762"/>
      <c r="E102" s="1801"/>
      <c r="F102" s="1801"/>
      <c r="G102" s="1801"/>
      <c r="H102" s="1801"/>
      <c r="I102" s="1801"/>
      <c r="J102" s="1801"/>
      <c r="K102" s="1801"/>
      <c r="L102" s="1801"/>
      <c r="M102" s="1801"/>
      <c r="N102" s="1801"/>
      <c r="O102" s="1801"/>
      <c r="P102" s="1801"/>
      <c r="Q102" s="1801"/>
      <c r="R102" s="1801"/>
      <c r="S102" s="1801"/>
      <c r="T102" s="1801"/>
      <c r="U102" s="1468"/>
      <c r="V102" s="762"/>
      <c r="W102" s="935"/>
      <c r="X102" s="936"/>
      <c r="Y102" s="936"/>
      <c r="Z102" s="1566"/>
      <c r="AA102" s="936"/>
      <c r="AB102" s="935"/>
      <c r="AC102" s="936"/>
      <c r="AD102" s="936"/>
      <c r="AE102" s="311"/>
      <c r="AF102" s="311"/>
      <c r="AG102" s="311"/>
      <c r="AH102" s="1472"/>
      <c r="AI102" s="311"/>
      <c r="AJ102" s="311"/>
      <c r="AK102" s="1562"/>
      <c r="AL102" s="311"/>
      <c r="AM102" s="311"/>
      <c r="AN102" s="311"/>
      <c r="AO102" s="937"/>
      <c r="AP102" s="937"/>
      <c r="AQ102" s="1471"/>
      <c r="AR102" s="766"/>
      <c r="AS102" s="453"/>
    </row>
    <row r="103" spans="1:70" s="315" customFormat="1" ht="11.25" customHeight="1">
      <c r="A103" s="313"/>
      <c r="B103" s="926"/>
      <c r="C103" s="313"/>
      <c r="D103" s="764"/>
      <c r="E103" s="1877" t="s">
        <v>708</v>
      </c>
      <c r="F103" s="1877"/>
      <c r="G103" s="1877"/>
      <c r="H103" s="1877"/>
      <c r="I103" s="1877"/>
      <c r="J103" s="1877"/>
      <c r="K103" s="1877"/>
      <c r="L103" s="1877"/>
      <c r="M103" s="1877"/>
      <c r="N103" s="1877"/>
      <c r="O103" s="1877"/>
      <c r="P103" s="1877"/>
      <c r="Q103" s="1877"/>
      <c r="R103" s="1877"/>
      <c r="S103" s="1877"/>
      <c r="T103" s="1069"/>
      <c r="U103" s="1053"/>
      <c r="V103" s="762"/>
      <c r="W103" s="935"/>
      <c r="X103" s="936"/>
      <c r="Y103" s="936"/>
      <c r="Z103" s="1566"/>
      <c r="AA103" s="936"/>
      <c r="AB103" s="935"/>
      <c r="AC103" s="936"/>
      <c r="AD103" s="936"/>
      <c r="AE103" s="311"/>
      <c r="AF103" s="311"/>
      <c r="AG103" s="311"/>
      <c r="AH103" s="1472"/>
      <c r="AI103" s="311"/>
      <c r="AJ103" s="311"/>
      <c r="AK103" s="1562"/>
      <c r="AL103" s="311"/>
      <c r="AM103" s="311"/>
      <c r="AN103" s="311"/>
      <c r="AO103" s="937"/>
      <c r="AP103" s="937"/>
      <c r="AQ103" s="1471"/>
      <c r="AR103" s="766"/>
      <c r="AS103" s="453"/>
    </row>
    <row r="104" spans="1:70" s="315" customFormat="1" ht="6" customHeight="1">
      <c r="A104" s="8"/>
      <c r="B104" s="201"/>
      <c r="C104" s="8"/>
      <c r="D104" s="6"/>
      <c r="E104" s="71"/>
      <c r="F104" s="71"/>
      <c r="G104" s="71"/>
      <c r="H104" s="71"/>
      <c r="I104" s="71"/>
      <c r="J104" s="71"/>
      <c r="K104" s="71"/>
      <c r="L104" s="71"/>
      <c r="M104" s="71"/>
      <c r="N104" s="71"/>
      <c r="O104" s="71"/>
      <c r="P104" s="71"/>
      <c r="Q104" s="71"/>
      <c r="R104" s="71"/>
      <c r="S104" s="71"/>
      <c r="T104" s="71"/>
      <c r="U104" s="129"/>
      <c r="V104" s="6"/>
      <c r="W104" s="545"/>
      <c r="X104" s="545"/>
      <c r="Y104" s="545"/>
      <c r="Z104" s="545"/>
      <c r="AA104" s="545"/>
      <c r="AB104" s="545"/>
      <c r="AC104" s="545"/>
      <c r="AD104" s="545"/>
      <c r="AE104" s="196"/>
      <c r="AF104" s="196"/>
      <c r="AG104" s="196"/>
      <c r="AH104" s="545"/>
      <c r="AI104" s="196"/>
      <c r="AJ104" s="196"/>
      <c r="AK104" s="545"/>
      <c r="AL104" s="196"/>
      <c r="AM104" s="196"/>
      <c r="AN104" s="196"/>
      <c r="AO104" s="196"/>
      <c r="AP104" s="196"/>
      <c r="AQ104" s="114"/>
      <c r="AR104" s="460"/>
      <c r="AS104" s="453"/>
    </row>
    <row r="105" spans="1:70" s="315" customFormat="1" ht="6" customHeight="1">
      <c r="A105" s="10"/>
      <c r="B105" s="247"/>
      <c r="C105" s="10"/>
      <c r="D105" s="11"/>
      <c r="E105" s="65"/>
      <c r="F105" s="65"/>
      <c r="G105" s="65"/>
      <c r="H105" s="65"/>
      <c r="I105" s="65"/>
      <c r="J105" s="65"/>
      <c r="K105" s="65"/>
      <c r="L105" s="65"/>
      <c r="M105" s="65"/>
      <c r="N105" s="65"/>
      <c r="O105" s="65"/>
      <c r="P105" s="1150"/>
      <c r="Q105" s="1150"/>
      <c r="R105" s="1150"/>
      <c r="S105" s="1150"/>
      <c r="T105" s="876"/>
      <c r="U105" s="403"/>
      <c r="V105" s="11"/>
      <c r="W105" s="12"/>
      <c r="X105" s="12"/>
      <c r="Y105" s="12"/>
      <c r="Z105" s="12"/>
      <c r="AA105" s="12"/>
      <c r="AB105" s="12"/>
      <c r="AC105" s="12"/>
      <c r="AD105" s="12"/>
      <c r="AE105" s="12"/>
      <c r="AF105" s="12"/>
      <c r="AG105" s="12"/>
      <c r="AH105" s="12"/>
      <c r="AI105" s="1"/>
      <c r="AJ105" s="46"/>
      <c r="AK105" s="4"/>
      <c r="AL105" s="12"/>
      <c r="AM105" s="226"/>
      <c r="AN105" s="226"/>
      <c r="AO105" s="226"/>
      <c r="AP105" s="226"/>
      <c r="AQ105" s="249"/>
      <c r="AR105" s="1682"/>
      <c r="AS105" s="453"/>
    </row>
    <row r="106" spans="1:70" s="315" customFormat="1" ht="11.25" customHeight="1">
      <c r="A106" s="332"/>
      <c r="B106" s="926">
        <v>1109</v>
      </c>
      <c r="C106" s="8"/>
      <c r="D106" s="4"/>
      <c r="E106" s="1733" t="str">
        <f ca="1">VLOOKUP(INDIRECT(ADDRESS(ROW(),COLUMN()-3)),INDIRECT("translations[[Question Num]:["&amp; Language_Selected &amp;"]]"),MATCH(Language_Selected,Language_Options,0)+1,FALSE)</f>
        <v>I would like to know if the following items are available in this service area. I would like to see them. For equipment and instruments, I would like to know if they are functioning.
READ OUT EACH ITEM LISTED IN CAPITAL LETTERS
CHILD WEIGHING SCALE
(100 GRAM GRADATION)</v>
      </c>
      <c r="F106" s="1733"/>
      <c r="G106" s="1733"/>
      <c r="H106" s="1733"/>
      <c r="I106" s="1733"/>
      <c r="J106" s="1733"/>
      <c r="K106" s="1733"/>
      <c r="L106" s="1733"/>
      <c r="M106" s="1733"/>
      <c r="N106" s="1733"/>
      <c r="O106" s="1733"/>
      <c r="P106" s="1733"/>
      <c r="Q106" s="1733"/>
      <c r="R106" s="1733"/>
      <c r="S106" s="1733"/>
      <c r="T106" s="1733"/>
      <c r="U106" s="403"/>
      <c r="V106" s="1878" t="s">
        <v>537</v>
      </c>
      <c r="W106" s="1779"/>
      <c r="X106" s="1779"/>
      <c r="Y106" s="1779"/>
      <c r="Z106" s="1779"/>
      <c r="AA106" s="1779"/>
      <c r="AB106" s="1779"/>
      <c r="AC106" s="1779"/>
      <c r="AD106" s="1779"/>
      <c r="AE106" s="1779"/>
      <c r="AF106" s="1779"/>
      <c r="AG106" s="1779"/>
      <c r="AH106" s="1779"/>
      <c r="AI106" s="1779"/>
      <c r="AJ106" s="1879"/>
      <c r="AK106" s="1878" t="s">
        <v>442</v>
      </c>
      <c r="AL106" s="1779"/>
      <c r="AM106" s="1779"/>
      <c r="AN106" s="1779"/>
      <c r="AO106" s="1779"/>
      <c r="AP106" s="1779"/>
      <c r="AQ106" s="1779"/>
      <c r="AR106" s="1879"/>
      <c r="AS106" s="1327"/>
      <c r="AT106" s="1320"/>
      <c r="AU106" s="1322"/>
      <c r="AV106" s="1322"/>
      <c r="AW106" s="1322"/>
      <c r="AX106" s="1322"/>
      <c r="AY106" s="1322"/>
      <c r="AZ106" s="1322"/>
      <c r="BA106" s="1322"/>
      <c r="BB106" s="1322"/>
      <c r="BC106" s="1322"/>
      <c r="BD106" s="1322"/>
      <c r="BE106" s="1322"/>
      <c r="BF106" s="1322"/>
      <c r="BG106" s="1322"/>
      <c r="BH106" s="1322"/>
      <c r="BI106" s="1322"/>
      <c r="BJ106" s="1322"/>
      <c r="BK106" s="1322"/>
      <c r="BL106" s="1322"/>
      <c r="BM106" s="1322"/>
      <c r="BN106" s="1322"/>
      <c r="BO106" s="1322"/>
      <c r="BP106" s="1322"/>
      <c r="BQ106" s="1322"/>
      <c r="BR106" s="1322"/>
    </row>
    <row r="107" spans="1:70" s="315" customFormat="1" ht="6" customHeight="1">
      <c r="A107" s="332"/>
      <c r="B107" s="214"/>
      <c r="C107" s="8"/>
      <c r="D107" s="4"/>
      <c r="E107" s="1733"/>
      <c r="F107" s="1733"/>
      <c r="G107" s="1733"/>
      <c r="H107" s="1733"/>
      <c r="I107" s="1733"/>
      <c r="J107" s="1733"/>
      <c r="K107" s="1733"/>
      <c r="L107" s="1733"/>
      <c r="M107" s="1733"/>
      <c r="N107" s="1733"/>
      <c r="O107" s="1733"/>
      <c r="P107" s="1733"/>
      <c r="Q107" s="1733"/>
      <c r="R107" s="1733"/>
      <c r="S107" s="1733"/>
      <c r="T107" s="1733"/>
      <c r="U107" s="403"/>
      <c r="V107" s="402"/>
      <c r="W107" s="367"/>
      <c r="X107" s="367"/>
      <c r="Y107" s="367"/>
      <c r="Z107" s="367"/>
      <c r="AA107" s="367"/>
      <c r="AB107" s="367"/>
      <c r="AC107" s="367"/>
      <c r="AD107" s="367"/>
      <c r="AE107" s="367"/>
      <c r="AF107" s="367"/>
      <c r="AG107" s="367"/>
      <c r="AH107" s="367"/>
      <c r="AI107" s="367"/>
      <c r="AJ107" s="407"/>
      <c r="AK107" s="402"/>
      <c r="AL107" s="367"/>
      <c r="AM107" s="367"/>
      <c r="AN107" s="367"/>
      <c r="AO107" s="7"/>
      <c r="AP107" s="7"/>
      <c r="AQ107" s="241"/>
      <c r="AR107" s="31"/>
      <c r="AS107" s="453"/>
    </row>
    <row r="108" spans="1:70" s="315" customFormat="1" ht="6" customHeight="1">
      <c r="A108" s="8"/>
      <c r="B108" s="1206"/>
      <c r="C108" s="8"/>
      <c r="D108" s="4"/>
      <c r="E108" s="1733"/>
      <c r="F108" s="1733"/>
      <c r="G108" s="1733"/>
      <c r="H108" s="1733"/>
      <c r="I108" s="1733"/>
      <c r="J108" s="1733"/>
      <c r="K108" s="1733"/>
      <c r="L108" s="1733"/>
      <c r="M108" s="1733"/>
      <c r="N108" s="1733"/>
      <c r="O108" s="1733"/>
      <c r="P108" s="1733"/>
      <c r="Q108" s="1733"/>
      <c r="R108" s="1733"/>
      <c r="S108" s="1733"/>
      <c r="T108" s="1733"/>
      <c r="U108" s="403"/>
      <c r="V108" s="32"/>
      <c r="W108" s="9"/>
      <c r="X108" s="9"/>
      <c r="Y108" s="9"/>
      <c r="Z108" s="9"/>
      <c r="AA108" s="9"/>
      <c r="AB108" s="9"/>
      <c r="AC108" s="9"/>
      <c r="AD108" s="9"/>
      <c r="AE108" s="9"/>
      <c r="AF108" s="14"/>
      <c r="AG108" s="14"/>
      <c r="AH108" s="9"/>
      <c r="AI108" s="14"/>
      <c r="AJ108" s="49"/>
      <c r="AK108" s="48"/>
      <c r="AL108" s="14"/>
      <c r="AM108" s="14"/>
      <c r="AN108" s="14"/>
      <c r="AO108" s="14"/>
      <c r="AP108" s="14"/>
      <c r="AQ108" s="249"/>
      <c r="AR108" s="33"/>
      <c r="AS108" s="453"/>
    </row>
    <row r="109" spans="1:70" s="315" customFormat="1" ht="6" customHeight="1">
      <c r="A109" s="8"/>
      <c r="B109" s="201"/>
      <c r="C109" s="8"/>
      <c r="D109" s="4"/>
      <c r="E109" s="1733"/>
      <c r="F109" s="1733"/>
      <c r="G109" s="1733"/>
      <c r="H109" s="1733"/>
      <c r="I109" s="1733"/>
      <c r="J109" s="1733"/>
      <c r="K109" s="1733"/>
      <c r="L109" s="1733"/>
      <c r="M109" s="1733"/>
      <c r="N109" s="1733"/>
      <c r="O109" s="1733"/>
      <c r="P109" s="1733"/>
      <c r="Q109" s="1733"/>
      <c r="R109" s="1733"/>
      <c r="S109" s="1733"/>
      <c r="T109" s="1733"/>
      <c r="U109" s="403"/>
      <c r="V109" s="335"/>
      <c r="W109" s="13"/>
      <c r="X109" s="13"/>
      <c r="Y109" s="13"/>
      <c r="Z109" s="13"/>
      <c r="AA109" s="13"/>
      <c r="AB109" s="13"/>
      <c r="AC109" s="13"/>
      <c r="AD109" s="13"/>
      <c r="AE109" s="13"/>
      <c r="AF109" s="15"/>
      <c r="AG109" s="15"/>
      <c r="AH109" s="13"/>
      <c r="AI109" s="15"/>
      <c r="AJ109" s="60"/>
      <c r="AK109" s="258"/>
      <c r="AL109" s="15"/>
      <c r="AM109" s="15"/>
      <c r="AN109" s="15"/>
      <c r="AO109" s="15"/>
      <c r="AP109" s="15"/>
      <c r="AQ109" s="125"/>
      <c r="AR109" s="64"/>
      <c r="AS109" s="453"/>
    </row>
    <row r="110" spans="1:70" s="315" customFormat="1" ht="6" customHeight="1">
      <c r="A110" s="8"/>
      <c r="B110" s="201"/>
      <c r="C110" s="8"/>
      <c r="D110" s="4"/>
      <c r="E110" s="1733"/>
      <c r="F110" s="1733"/>
      <c r="G110" s="1733"/>
      <c r="H110" s="1733"/>
      <c r="I110" s="1733"/>
      <c r="J110" s="1733"/>
      <c r="K110" s="1733"/>
      <c r="L110" s="1733"/>
      <c r="M110" s="1733"/>
      <c r="N110" s="1733"/>
      <c r="O110" s="1733"/>
      <c r="P110" s="1733"/>
      <c r="Q110" s="1733"/>
      <c r="R110" s="1733"/>
      <c r="S110" s="1733"/>
      <c r="T110" s="1733"/>
      <c r="U110" s="403"/>
      <c r="V110" s="335"/>
      <c r="W110" s="13"/>
      <c r="X110" s="13"/>
      <c r="Y110" s="13"/>
      <c r="Z110" s="13"/>
      <c r="AA110" s="13"/>
      <c r="AB110" s="13"/>
      <c r="AC110" s="13"/>
      <c r="AD110" s="13"/>
      <c r="AE110" s="13"/>
      <c r="AF110" s="15"/>
      <c r="AG110" s="15"/>
      <c r="AH110" s="13"/>
      <c r="AI110" s="15"/>
      <c r="AJ110" s="60"/>
      <c r="AK110" s="258"/>
      <c r="AL110" s="15"/>
      <c r="AM110" s="15"/>
      <c r="AN110" s="15"/>
      <c r="AO110" s="15"/>
      <c r="AP110" s="15"/>
      <c r="AQ110" s="125"/>
      <c r="AR110" s="64"/>
      <c r="AS110" s="453"/>
    </row>
    <row r="111" spans="1:70" s="315" customFormat="1" ht="6" customHeight="1">
      <c r="A111" s="8"/>
      <c r="B111" s="201"/>
      <c r="C111" s="8"/>
      <c r="D111" s="4"/>
      <c r="E111" s="1733"/>
      <c r="F111" s="1733"/>
      <c r="G111" s="1733"/>
      <c r="H111" s="1733"/>
      <c r="I111" s="1733"/>
      <c r="J111" s="1733"/>
      <c r="K111" s="1733"/>
      <c r="L111" s="1733"/>
      <c r="M111" s="1733"/>
      <c r="N111" s="1733"/>
      <c r="O111" s="1733"/>
      <c r="P111" s="1733"/>
      <c r="Q111" s="1733"/>
      <c r="R111" s="1733"/>
      <c r="S111" s="1733"/>
      <c r="T111" s="1733"/>
      <c r="U111" s="403"/>
      <c r="V111" s="335"/>
      <c r="W111" s="13"/>
      <c r="X111" s="13"/>
      <c r="Y111" s="13"/>
      <c r="Z111" s="13"/>
      <c r="AA111" s="13"/>
      <c r="AB111" s="13"/>
      <c r="AC111" s="13"/>
      <c r="AD111" s="13"/>
      <c r="AE111" s="13"/>
      <c r="AF111" s="15"/>
      <c r="AG111" s="15"/>
      <c r="AH111" s="13"/>
      <c r="AI111" s="15"/>
      <c r="AJ111" s="60"/>
      <c r="AK111" s="258"/>
      <c r="AL111" s="15"/>
      <c r="AM111" s="15"/>
      <c r="AN111" s="15"/>
      <c r="AO111" s="15"/>
      <c r="AP111" s="15"/>
      <c r="AQ111" s="125"/>
      <c r="AR111" s="64"/>
      <c r="AS111" s="453"/>
    </row>
    <row r="112" spans="1:70" s="315" customFormat="1" ht="6" customHeight="1">
      <c r="A112" s="8"/>
      <c r="B112" s="201"/>
      <c r="C112" s="8"/>
      <c r="D112" s="4"/>
      <c r="E112" s="1733"/>
      <c r="F112" s="1733"/>
      <c r="G112" s="1733"/>
      <c r="H112" s="1733"/>
      <c r="I112" s="1733"/>
      <c r="J112" s="1733"/>
      <c r="K112" s="1733"/>
      <c r="L112" s="1733"/>
      <c r="M112" s="1733"/>
      <c r="N112" s="1733"/>
      <c r="O112" s="1733"/>
      <c r="P112" s="1733"/>
      <c r="Q112" s="1733"/>
      <c r="R112" s="1733"/>
      <c r="S112" s="1733"/>
      <c r="T112" s="1733"/>
      <c r="U112" s="403"/>
      <c r="V112" s="335"/>
      <c r="W112" s="13"/>
      <c r="X112" s="13"/>
      <c r="Y112" s="13"/>
      <c r="Z112" s="13"/>
      <c r="AA112" s="13"/>
      <c r="AB112" s="13"/>
      <c r="AC112" s="13"/>
      <c r="AD112" s="13"/>
      <c r="AE112" s="13"/>
      <c r="AF112" s="15"/>
      <c r="AG112" s="15"/>
      <c r="AH112" s="13"/>
      <c r="AI112" s="15"/>
      <c r="AJ112" s="60"/>
      <c r="AK112" s="258"/>
      <c r="AL112" s="15"/>
      <c r="AM112" s="15"/>
      <c r="AN112" s="15"/>
      <c r="AO112" s="15"/>
      <c r="AP112" s="15"/>
      <c r="AQ112" s="125"/>
      <c r="AR112" s="64"/>
      <c r="AS112" s="453"/>
    </row>
    <row r="113" spans="1:45" s="315" customFormat="1" ht="11.25" customHeight="1">
      <c r="A113" s="8"/>
      <c r="B113" s="201"/>
      <c r="C113" s="8"/>
      <c r="D113" s="4"/>
      <c r="E113" s="1733"/>
      <c r="F113" s="1733"/>
      <c r="G113" s="1733"/>
      <c r="H113" s="1733"/>
      <c r="I113" s="1733"/>
      <c r="J113" s="1733"/>
      <c r="K113" s="1733"/>
      <c r="L113" s="1733"/>
      <c r="M113" s="1733"/>
      <c r="N113" s="1733"/>
      <c r="O113" s="1733"/>
      <c r="P113" s="1733"/>
      <c r="Q113" s="1733"/>
      <c r="R113" s="1733"/>
      <c r="S113" s="1733"/>
      <c r="T113" s="1733"/>
      <c r="U113" s="403"/>
      <c r="V113" s="1842" t="s">
        <v>81</v>
      </c>
      <c r="W113" s="1843"/>
      <c r="X113" s="1843"/>
      <c r="Y113" s="1843"/>
      <c r="Z113" s="1843"/>
      <c r="AA113" s="1811" t="s">
        <v>282</v>
      </c>
      <c r="AB113" s="1811"/>
      <c r="AC113" s="1811"/>
      <c r="AD113" s="1811"/>
      <c r="AE113" s="1811"/>
      <c r="AF113" s="1811" t="s">
        <v>427</v>
      </c>
      <c r="AG113" s="1811"/>
      <c r="AH113" s="1811"/>
      <c r="AI113" s="1811"/>
      <c r="AJ113" s="1812"/>
      <c r="AK113" s="1842" t="s">
        <v>129</v>
      </c>
      <c r="AL113" s="1843"/>
      <c r="AM113" s="1843"/>
      <c r="AN113" s="1843" t="s">
        <v>130</v>
      </c>
      <c r="AO113" s="1843"/>
      <c r="AP113" s="1843"/>
      <c r="AQ113" s="1811" t="s">
        <v>158</v>
      </c>
      <c r="AR113" s="1812"/>
      <c r="AS113" s="453"/>
    </row>
    <row r="114" spans="1:45" s="315" customFormat="1" ht="11.25" customHeight="1">
      <c r="A114" s="8"/>
      <c r="B114" s="201"/>
      <c r="C114" s="8"/>
      <c r="D114" s="4"/>
      <c r="E114" s="1733"/>
      <c r="F114" s="1733"/>
      <c r="G114" s="1733"/>
      <c r="H114" s="1733"/>
      <c r="I114" s="1733"/>
      <c r="J114" s="1733"/>
      <c r="K114" s="1733"/>
      <c r="L114" s="1733"/>
      <c r="M114" s="1733"/>
      <c r="N114" s="1733"/>
      <c r="O114" s="1733"/>
      <c r="P114" s="1733"/>
      <c r="Q114" s="1733"/>
      <c r="R114" s="1733"/>
      <c r="S114" s="1733"/>
      <c r="T114" s="1733"/>
      <c r="U114" s="403"/>
      <c r="V114" s="1842"/>
      <c r="W114" s="1843"/>
      <c r="X114" s="1843"/>
      <c r="Y114" s="1843"/>
      <c r="Z114" s="1843"/>
      <c r="AA114" s="1811"/>
      <c r="AB114" s="1811"/>
      <c r="AC114" s="1811"/>
      <c r="AD114" s="1811"/>
      <c r="AE114" s="1811"/>
      <c r="AF114" s="1811"/>
      <c r="AG114" s="1811"/>
      <c r="AH114" s="1811"/>
      <c r="AI114" s="1811"/>
      <c r="AJ114" s="1812"/>
      <c r="AK114" s="1842"/>
      <c r="AL114" s="1843"/>
      <c r="AM114" s="1843"/>
      <c r="AN114" s="1843"/>
      <c r="AO114" s="1843"/>
      <c r="AP114" s="1843"/>
      <c r="AQ114" s="1811"/>
      <c r="AR114" s="1812"/>
      <c r="AS114" s="1229"/>
    </row>
    <row r="115" spans="1:45" s="315" customFormat="1" ht="11.25" customHeight="1">
      <c r="A115" s="8"/>
      <c r="B115" s="201"/>
      <c r="C115" s="8"/>
      <c r="D115" s="4"/>
      <c r="E115" s="1733"/>
      <c r="F115" s="1733"/>
      <c r="G115" s="1733"/>
      <c r="H115" s="1733"/>
      <c r="I115" s="1733"/>
      <c r="J115" s="1733"/>
      <c r="K115" s="1733"/>
      <c r="L115" s="1733"/>
      <c r="M115" s="1733"/>
      <c r="N115" s="1733"/>
      <c r="O115" s="1733"/>
      <c r="P115" s="1733"/>
      <c r="Q115" s="1733"/>
      <c r="R115" s="1733"/>
      <c r="S115" s="1733"/>
      <c r="T115" s="1733"/>
      <c r="U115" s="403"/>
      <c r="V115" s="1842"/>
      <c r="W115" s="1843"/>
      <c r="X115" s="1843"/>
      <c r="Y115" s="1843"/>
      <c r="Z115" s="1843"/>
      <c r="AA115" s="1811"/>
      <c r="AB115" s="1811"/>
      <c r="AC115" s="1811"/>
      <c r="AD115" s="1811"/>
      <c r="AE115" s="1811"/>
      <c r="AF115" s="1811"/>
      <c r="AG115" s="1811"/>
      <c r="AH115" s="1811"/>
      <c r="AI115" s="1811"/>
      <c r="AJ115" s="1812"/>
      <c r="AK115" s="1842"/>
      <c r="AL115" s="1843"/>
      <c r="AM115" s="1843"/>
      <c r="AN115" s="1843"/>
      <c r="AO115" s="1843"/>
      <c r="AP115" s="1843"/>
      <c r="AQ115" s="1811"/>
      <c r="AR115" s="1812"/>
      <c r="AS115" s="453"/>
    </row>
    <row r="116" spans="1:45" s="315" customFormat="1" ht="6" customHeight="1">
      <c r="A116" s="8"/>
      <c r="B116" s="214"/>
      <c r="C116" s="8"/>
      <c r="D116" s="4"/>
      <c r="E116" s="1733"/>
      <c r="F116" s="1733"/>
      <c r="G116" s="1733"/>
      <c r="H116" s="1733"/>
      <c r="I116" s="1733"/>
      <c r="J116" s="1733"/>
      <c r="K116" s="1733"/>
      <c r="L116" s="1733"/>
      <c r="M116" s="1733"/>
      <c r="N116" s="1733"/>
      <c r="O116" s="1733"/>
      <c r="P116" s="1733"/>
      <c r="Q116" s="1733"/>
      <c r="R116" s="1733"/>
      <c r="S116" s="1733"/>
      <c r="T116" s="1733"/>
      <c r="U116" s="403"/>
      <c r="V116" s="6"/>
      <c r="W116" s="7"/>
      <c r="X116" s="7"/>
      <c r="Y116" s="7"/>
      <c r="Z116" s="7"/>
      <c r="AA116" s="7"/>
      <c r="AB116" s="7"/>
      <c r="AC116" s="7"/>
      <c r="AD116" s="7"/>
      <c r="AE116" s="53"/>
      <c r="AF116" s="7"/>
      <c r="AG116" s="7"/>
      <c r="AH116" s="53"/>
      <c r="AI116" s="53"/>
      <c r="AJ116" s="129"/>
      <c r="AK116" s="260"/>
      <c r="AL116" s="53"/>
      <c r="AM116" s="53"/>
      <c r="AN116" s="53"/>
      <c r="AO116" s="53"/>
      <c r="AP116" s="53"/>
      <c r="AQ116" s="241"/>
      <c r="AR116" s="242"/>
      <c r="AS116" s="453"/>
    </row>
    <row r="117" spans="1:45" s="315" customFormat="1" ht="6" customHeight="1">
      <c r="A117" s="8"/>
      <c r="B117" s="201"/>
      <c r="C117" s="8"/>
      <c r="D117" s="4"/>
      <c r="E117" s="1733"/>
      <c r="F117" s="1733"/>
      <c r="G117" s="1733"/>
      <c r="H117" s="1733"/>
      <c r="I117" s="1733"/>
      <c r="J117" s="1733"/>
      <c r="K117" s="1733"/>
      <c r="L117" s="1733"/>
      <c r="M117" s="1733"/>
      <c r="N117" s="1733"/>
      <c r="O117" s="1733"/>
      <c r="P117" s="1733"/>
      <c r="Q117" s="1733"/>
      <c r="R117" s="1733"/>
      <c r="S117" s="1733"/>
      <c r="T117" s="1733"/>
      <c r="U117" s="403"/>
      <c r="V117" s="4"/>
      <c r="W117" s="1"/>
      <c r="X117" s="1"/>
      <c r="Y117" s="1"/>
      <c r="Z117" s="1"/>
      <c r="AA117" s="1"/>
      <c r="AB117" s="1"/>
      <c r="AC117" s="1"/>
      <c r="AD117" s="1"/>
      <c r="AE117" s="15"/>
      <c r="AF117" s="1"/>
      <c r="AG117" s="1"/>
      <c r="AH117" s="15"/>
      <c r="AI117" s="15"/>
      <c r="AJ117" s="49"/>
      <c r="AK117" s="399"/>
      <c r="AL117" s="15"/>
      <c r="AM117" s="15"/>
      <c r="AN117" s="15"/>
      <c r="AO117" s="15"/>
      <c r="AP117" s="15"/>
      <c r="AQ117" s="249"/>
      <c r="AR117" s="350"/>
      <c r="AS117" s="453"/>
    </row>
    <row r="118" spans="1:45" s="315" customFormat="1" ht="11.25" customHeight="1">
      <c r="A118" s="8"/>
      <c r="B118" s="214" t="s">
        <v>131</v>
      </c>
      <c r="C118" s="8"/>
      <c r="D118" s="4"/>
      <c r="E118" s="1733"/>
      <c r="F118" s="1733"/>
      <c r="G118" s="1733"/>
      <c r="H118" s="1733"/>
      <c r="I118" s="1733"/>
      <c r="J118" s="1733"/>
      <c r="K118" s="1733"/>
      <c r="L118" s="1733"/>
      <c r="M118" s="1733"/>
      <c r="N118" s="1733"/>
      <c r="O118" s="1733"/>
      <c r="P118" s="1733"/>
      <c r="Q118" s="1733"/>
      <c r="R118" s="1733"/>
      <c r="S118" s="1733"/>
      <c r="T118" s="1733"/>
      <c r="U118" s="403"/>
      <c r="V118" s="4"/>
      <c r="W118" s="537" t="s">
        <v>21</v>
      </c>
      <c r="X118" s="336"/>
      <c r="Y118" s="537" t="s">
        <v>227</v>
      </c>
      <c r="Z118" s="336"/>
      <c r="AA118" s="336"/>
      <c r="AB118" s="537" t="s">
        <v>23</v>
      </c>
      <c r="AC118" s="336"/>
      <c r="AD118" s="537" t="s">
        <v>227</v>
      </c>
      <c r="AE118" s="73"/>
      <c r="AF118" s="73"/>
      <c r="AG118" s="73"/>
      <c r="AH118" s="537" t="s">
        <v>25</v>
      </c>
      <c r="AI118" s="336"/>
      <c r="AJ118" s="350"/>
      <c r="AK118" s="948"/>
      <c r="AL118" s="537" t="s">
        <v>21</v>
      </c>
      <c r="AM118" s="73"/>
      <c r="AN118" s="73"/>
      <c r="AO118" s="537" t="s">
        <v>23</v>
      </c>
      <c r="AP118" s="537"/>
      <c r="AQ118" s="175" t="s">
        <v>35</v>
      </c>
      <c r="AR118" s="350"/>
      <c r="AS118" s="453"/>
    </row>
    <row r="119" spans="1:45" s="315" customFormat="1" ht="11.25" customHeight="1">
      <c r="A119" s="8"/>
      <c r="B119" s="214"/>
      <c r="C119" s="8"/>
      <c r="D119" s="4"/>
      <c r="E119" s="1733"/>
      <c r="F119" s="1733"/>
      <c r="G119" s="1733"/>
      <c r="H119" s="1733"/>
      <c r="I119" s="1733"/>
      <c r="J119" s="1733"/>
      <c r="K119" s="1733"/>
      <c r="L119" s="1733"/>
      <c r="M119" s="1733"/>
      <c r="N119" s="1733"/>
      <c r="O119" s="1733"/>
      <c r="P119" s="1733"/>
      <c r="Q119" s="1733"/>
      <c r="R119" s="1733"/>
      <c r="S119" s="1733"/>
      <c r="T119" s="1733"/>
      <c r="U119" s="403"/>
      <c r="V119" s="4"/>
      <c r="W119" s="537"/>
      <c r="X119" s="336"/>
      <c r="Y119" s="537"/>
      <c r="Z119" s="336"/>
      <c r="AA119" s="336"/>
      <c r="AB119" s="537"/>
      <c r="AC119" s="336"/>
      <c r="AD119" s="336"/>
      <c r="AE119" s="73"/>
      <c r="AF119" s="73"/>
      <c r="AG119" s="73"/>
      <c r="AH119" s="349" t="s">
        <v>132</v>
      </c>
      <c r="AI119" s="73"/>
      <c r="AJ119" s="350"/>
      <c r="AK119" s="948"/>
      <c r="AL119" s="73"/>
      <c r="AM119" s="73"/>
      <c r="AN119" s="73"/>
      <c r="AO119" s="537"/>
      <c r="AP119" s="73"/>
      <c r="AQ119" s="175"/>
      <c r="AR119" s="350"/>
      <c r="AS119" s="453"/>
    </row>
    <row r="120" spans="1:45" s="315" customFormat="1" ht="6" customHeight="1">
      <c r="A120" s="8"/>
      <c r="B120" s="201"/>
      <c r="C120" s="8"/>
      <c r="D120" s="6"/>
      <c r="E120" s="71"/>
      <c r="F120" s="71"/>
      <c r="G120" s="71"/>
      <c r="H120" s="71"/>
      <c r="I120" s="71"/>
      <c r="J120" s="71"/>
      <c r="K120" s="71"/>
      <c r="L120" s="71"/>
      <c r="M120" s="71"/>
      <c r="N120" s="71"/>
      <c r="O120" s="71"/>
      <c r="P120" s="71"/>
      <c r="Q120" s="71"/>
      <c r="R120" s="71"/>
      <c r="S120" s="71"/>
      <c r="T120" s="71"/>
      <c r="U120" s="129"/>
      <c r="V120" s="6"/>
      <c r="W120" s="545"/>
      <c r="X120" s="545"/>
      <c r="Y120" s="545"/>
      <c r="Z120" s="545"/>
      <c r="AA120" s="545"/>
      <c r="AB120" s="545"/>
      <c r="AC120" s="545"/>
      <c r="AD120" s="545"/>
      <c r="AE120" s="196"/>
      <c r="AF120" s="196"/>
      <c r="AG120" s="196"/>
      <c r="AH120" s="545"/>
      <c r="AI120" s="196"/>
      <c r="AJ120" s="242"/>
      <c r="AK120" s="949"/>
      <c r="AL120" s="196"/>
      <c r="AM120" s="196"/>
      <c r="AN120" s="196"/>
      <c r="AO120" s="196"/>
      <c r="AP120" s="196"/>
      <c r="AQ120" s="114"/>
      <c r="AR120" s="350"/>
      <c r="AS120" s="453"/>
    </row>
    <row r="121" spans="1:45" s="315" customFormat="1" ht="6" customHeight="1">
      <c r="A121" s="8"/>
      <c r="B121" s="201"/>
      <c r="C121" s="8"/>
      <c r="D121" s="4"/>
      <c r="E121" s="24"/>
      <c r="F121" s="24"/>
      <c r="G121" s="24"/>
      <c r="H121" s="65"/>
      <c r="I121" s="65"/>
      <c r="J121" s="24"/>
      <c r="K121" s="24"/>
      <c r="L121" s="24"/>
      <c r="M121" s="24"/>
      <c r="N121" s="24"/>
      <c r="O121" s="24"/>
      <c r="P121" s="24"/>
      <c r="Q121" s="24"/>
      <c r="R121" s="24"/>
      <c r="S121" s="24"/>
      <c r="T121" s="24"/>
      <c r="U121" s="60"/>
      <c r="V121" s="4"/>
      <c r="W121" s="336"/>
      <c r="X121" s="336"/>
      <c r="Y121" s="336"/>
      <c r="Z121" s="336"/>
      <c r="AA121" s="336"/>
      <c r="AB121" s="336"/>
      <c r="AC121" s="336"/>
      <c r="AD121" s="336"/>
      <c r="AE121" s="73"/>
      <c r="AF121" s="73"/>
      <c r="AG121" s="73"/>
      <c r="AH121" s="336"/>
      <c r="AI121" s="73"/>
      <c r="AJ121" s="350"/>
      <c r="AK121" s="808"/>
      <c r="AL121" s="73"/>
      <c r="AM121" s="73"/>
      <c r="AN121" s="73"/>
      <c r="AO121" s="73"/>
      <c r="AP121" s="73"/>
      <c r="AQ121" s="18"/>
      <c r="AR121" s="250"/>
      <c r="AS121" s="453"/>
    </row>
    <row r="122" spans="1:45" s="315" customFormat="1" ht="11.25" customHeight="1">
      <c r="A122" s="8"/>
      <c r="B122" s="214" t="s">
        <v>132</v>
      </c>
      <c r="C122" s="8"/>
      <c r="D122" s="4"/>
      <c r="E122" s="1733" t="str">
        <f ca="1">VLOOKUP(CONCATENATE($B$106&amp;"-"&amp;INDIRECT(ADDRESS(ROW(),COLUMN()-3))),INDIRECT("translations[[Question Num]:["&amp; Language_Selected &amp;"]]"),MATCH(Language_Selected,Language_Options,0)+1,FALSE)</f>
        <v>INFANT WEIGHING SCALE 
(10 GRAM GRADATION)</v>
      </c>
      <c r="F122" s="1733"/>
      <c r="G122" s="1733"/>
      <c r="H122" s="1733"/>
      <c r="I122" s="1733"/>
      <c r="J122" s="1733"/>
      <c r="K122" s="1733"/>
      <c r="L122" s="1733"/>
      <c r="M122" s="1733"/>
      <c r="N122" s="1733"/>
      <c r="O122" s="1733"/>
      <c r="P122" s="1733"/>
      <c r="Q122" s="1733"/>
      <c r="R122" s="1733"/>
      <c r="S122" s="1733"/>
      <c r="T122" s="1733"/>
      <c r="U122" s="403"/>
      <c r="V122" s="4"/>
      <c r="W122" s="537" t="s">
        <v>21</v>
      </c>
      <c r="X122" s="336"/>
      <c r="Y122" s="537" t="s">
        <v>227</v>
      </c>
      <c r="Z122" s="336"/>
      <c r="AA122" s="336"/>
      <c r="AB122" s="537" t="s">
        <v>23</v>
      </c>
      <c r="AC122" s="336"/>
      <c r="AD122" s="537" t="s">
        <v>227</v>
      </c>
      <c r="AE122" s="73"/>
      <c r="AF122" s="73"/>
      <c r="AG122" s="73"/>
      <c r="AH122" s="537" t="s">
        <v>25</v>
      </c>
      <c r="AI122" s="73"/>
      <c r="AJ122" s="350"/>
      <c r="AK122" s="948"/>
      <c r="AL122" s="537" t="s">
        <v>21</v>
      </c>
      <c r="AM122" s="73"/>
      <c r="AN122" s="73"/>
      <c r="AO122" s="537" t="s">
        <v>23</v>
      </c>
      <c r="AP122" s="537"/>
      <c r="AQ122" s="175" t="s">
        <v>35</v>
      </c>
      <c r="AR122" s="350"/>
      <c r="AS122" s="453"/>
    </row>
    <row r="123" spans="1:45" s="315" customFormat="1" ht="11.25" customHeight="1">
      <c r="A123" s="8"/>
      <c r="B123" s="214"/>
      <c r="C123" s="8"/>
      <c r="D123" s="4"/>
      <c r="E123" s="1733"/>
      <c r="F123" s="1733"/>
      <c r="G123" s="1733"/>
      <c r="H123" s="1733"/>
      <c r="I123" s="1733"/>
      <c r="J123" s="1733"/>
      <c r="K123" s="1733"/>
      <c r="L123" s="1733"/>
      <c r="M123" s="1733"/>
      <c r="N123" s="1733"/>
      <c r="O123" s="1733"/>
      <c r="P123" s="1733"/>
      <c r="Q123" s="1733"/>
      <c r="R123" s="1733"/>
      <c r="S123" s="1733"/>
      <c r="T123" s="1733"/>
      <c r="U123" s="403"/>
      <c r="V123" s="4"/>
      <c r="W123" s="537"/>
      <c r="X123" s="336"/>
      <c r="Y123" s="336"/>
      <c r="Z123" s="336"/>
      <c r="AA123" s="336"/>
      <c r="AB123" s="537"/>
      <c r="AC123" s="336"/>
      <c r="AD123" s="336"/>
      <c r="AE123" s="73"/>
      <c r="AF123" s="73"/>
      <c r="AG123" s="73"/>
      <c r="AH123" s="349" t="s">
        <v>133</v>
      </c>
      <c r="AI123" s="73"/>
      <c r="AJ123" s="350"/>
      <c r="AK123" s="948"/>
      <c r="AL123" s="73"/>
      <c r="AM123" s="73"/>
      <c r="AN123" s="73"/>
      <c r="AO123" s="537"/>
      <c r="AP123" s="73"/>
      <c r="AQ123" s="175"/>
      <c r="AR123" s="46"/>
      <c r="AS123" s="453"/>
    </row>
    <row r="124" spans="1:45" s="315" customFormat="1" ht="6" customHeight="1">
      <c r="A124" s="8"/>
      <c r="B124" s="201"/>
      <c r="C124" s="8"/>
      <c r="D124" s="6"/>
      <c r="E124" s="71"/>
      <c r="F124" s="71"/>
      <c r="G124" s="71"/>
      <c r="H124" s="71"/>
      <c r="I124" s="71"/>
      <c r="J124" s="71"/>
      <c r="K124" s="71"/>
      <c r="L124" s="71"/>
      <c r="M124" s="71"/>
      <c r="N124" s="71"/>
      <c r="O124" s="71"/>
      <c r="P124" s="71"/>
      <c r="Q124" s="71"/>
      <c r="R124" s="71"/>
      <c r="S124" s="71"/>
      <c r="T124" s="71"/>
      <c r="U124" s="129"/>
      <c r="V124" s="6"/>
      <c r="W124" s="545"/>
      <c r="X124" s="545"/>
      <c r="Y124" s="545"/>
      <c r="Z124" s="545"/>
      <c r="AA124" s="545"/>
      <c r="AB124" s="545"/>
      <c r="AC124" s="545"/>
      <c r="AD124" s="545"/>
      <c r="AE124" s="196"/>
      <c r="AF124" s="196"/>
      <c r="AG124" s="196"/>
      <c r="AH124" s="545"/>
      <c r="AI124" s="196"/>
      <c r="AJ124" s="242"/>
      <c r="AK124" s="949"/>
      <c r="AL124" s="196"/>
      <c r="AM124" s="196"/>
      <c r="AN124" s="196"/>
      <c r="AO124" s="196"/>
      <c r="AP124" s="196"/>
      <c r="AQ124" s="114"/>
      <c r="AR124" s="350"/>
      <c r="AS124" s="453"/>
    </row>
    <row r="125" spans="1:45" s="315" customFormat="1" ht="6" customHeight="1">
      <c r="A125" s="8"/>
      <c r="B125" s="201"/>
      <c r="C125" s="8"/>
      <c r="D125" s="4"/>
      <c r="E125" s="24"/>
      <c r="F125" s="24"/>
      <c r="G125" s="24"/>
      <c r="H125" s="65"/>
      <c r="I125" s="65"/>
      <c r="J125" s="24"/>
      <c r="K125" s="24"/>
      <c r="L125" s="24"/>
      <c r="M125" s="24"/>
      <c r="N125" s="24"/>
      <c r="O125" s="24"/>
      <c r="P125" s="24"/>
      <c r="Q125" s="24"/>
      <c r="R125" s="24"/>
      <c r="S125" s="24"/>
      <c r="T125" s="24"/>
      <c r="U125" s="60"/>
      <c r="V125" s="4"/>
      <c r="W125" s="336"/>
      <c r="X125" s="336"/>
      <c r="Y125" s="336"/>
      <c r="Z125" s="336"/>
      <c r="AA125" s="336"/>
      <c r="AB125" s="336"/>
      <c r="AC125" s="336"/>
      <c r="AD125" s="336"/>
      <c r="AE125" s="73"/>
      <c r="AF125" s="73"/>
      <c r="AG125" s="73"/>
      <c r="AH125" s="336"/>
      <c r="AI125" s="73"/>
      <c r="AJ125" s="350"/>
      <c r="AK125" s="808"/>
      <c r="AL125" s="73"/>
      <c r="AM125" s="73"/>
      <c r="AN125" s="73"/>
      <c r="AO125" s="73"/>
      <c r="AP125" s="73"/>
      <c r="AQ125" s="18"/>
      <c r="AR125" s="250"/>
      <c r="AS125" s="453"/>
    </row>
    <row r="126" spans="1:45" s="315" customFormat="1" ht="11.25" customHeight="1">
      <c r="A126" s="8"/>
      <c r="B126" s="214" t="s">
        <v>133</v>
      </c>
      <c r="C126" s="8"/>
      <c r="D126" s="4"/>
      <c r="E126" s="1733" t="str">
        <f ca="1">VLOOKUP(CONCATENATE($B$106&amp;"-"&amp;INDIRECT(ADDRESS(ROW(),COLUMN()-3))),INDIRECT("translations[[Question Num]:["&amp; Language_Selected &amp;"]]"),MATCH(Language_Selected,Language_Options,0)+1,FALSE)</f>
        <v>HEIGHT BOARD</v>
      </c>
      <c r="F126" s="1733"/>
      <c r="G126" s="1733"/>
      <c r="H126" s="1733"/>
      <c r="I126" s="1733"/>
      <c r="J126" s="1733"/>
      <c r="K126" s="1733"/>
      <c r="L126" s="1733"/>
      <c r="M126" s="1733"/>
      <c r="N126" s="1733"/>
      <c r="O126" s="1733"/>
      <c r="P126" s="1733"/>
      <c r="Q126" s="1733"/>
      <c r="R126" s="1733"/>
      <c r="S126" s="1733"/>
      <c r="T126" s="1733"/>
      <c r="U126" s="403"/>
      <c r="V126" s="4"/>
      <c r="W126" s="537" t="s">
        <v>21</v>
      </c>
      <c r="X126" s="336"/>
      <c r="Y126" s="537" t="s">
        <v>227</v>
      </c>
      <c r="Z126" s="336"/>
      <c r="AA126" s="336"/>
      <c r="AB126" s="537" t="s">
        <v>23</v>
      </c>
      <c r="AC126" s="336"/>
      <c r="AD126" s="537" t="s">
        <v>227</v>
      </c>
      <c r="AE126" s="73"/>
      <c r="AF126" s="73"/>
      <c r="AG126" s="73"/>
      <c r="AH126" s="537" t="s">
        <v>25</v>
      </c>
      <c r="AI126" s="73"/>
      <c r="AJ126" s="350"/>
      <c r="AK126" s="948"/>
      <c r="AL126" s="537" t="s">
        <v>21</v>
      </c>
      <c r="AM126" s="73"/>
      <c r="AN126" s="73"/>
      <c r="AO126" s="537" t="s">
        <v>23</v>
      </c>
      <c r="AP126" s="537"/>
      <c r="AQ126" s="175" t="s">
        <v>35</v>
      </c>
      <c r="AR126" s="46"/>
      <c r="AS126" s="453"/>
    </row>
    <row r="127" spans="1:45" s="315" customFormat="1" ht="11.25" customHeight="1">
      <c r="A127" s="8"/>
      <c r="B127" s="214"/>
      <c r="C127" s="8"/>
      <c r="D127" s="4"/>
      <c r="E127" s="1733"/>
      <c r="F127" s="1733"/>
      <c r="G127" s="1733"/>
      <c r="H127" s="1733"/>
      <c r="I127" s="1733"/>
      <c r="J127" s="1733"/>
      <c r="K127" s="1733"/>
      <c r="L127" s="1733"/>
      <c r="M127" s="1733"/>
      <c r="N127" s="1733"/>
      <c r="O127" s="1733"/>
      <c r="P127" s="1733"/>
      <c r="Q127" s="1733"/>
      <c r="R127" s="1733"/>
      <c r="S127" s="1733"/>
      <c r="T127" s="1733"/>
      <c r="U127" s="403"/>
      <c r="V127" s="4"/>
      <c r="W127" s="537"/>
      <c r="X127" s="336"/>
      <c r="Y127" s="336"/>
      <c r="Z127" s="336"/>
      <c r="AA127" s="336"/>
      <c r="AB127" s="537"/>
      <c r="AC127" s="336"/>
      <c r="AD127" s="336"/>
      <c r="AE127" s="73"/>
      <c r="AF127" s="73"/>
      <c r="AG127" s="73"/>
      <c r="AH127" s="349" t="s">
        <v>134</v>
      </c>
      <c r="AI127" s="73"/>
      <c r="AJ127" s="350"/>
      <c r="AK127" s="948"/>
      <c r="AL127" s="73"/>
      <c r="AM127" s="73"/>
      <c r="AN127" s="73"/>
      <c r="AO127" s="92"/>
      <c r="AP127" s="92"/>
      <c r="AQ127" s="175"/>
      <c r="AR127" s="46"/>
      <c r="AS127" s="453"/>
    </row>
    <row r="128" spans="1:45" s="315" customFormat="1" ht="6" customHeight="1">
      <c r="A128" s="8"/>
      <c r="B128" s="201"/>
      <c r="C128" s="8"/>
      <c r="D128" s="6"/>
      <c r="E128" s="71"/>
      <c r="F128" s="71"/>
      <c r="G128" s="71"/>
      <c r="H128" s="71"/>
      <c r="I128" s="71"/>
      <c r="J128" s="71"/>
      <c r="K128" s="71"/>
      <c r="L128" s="71"/>
      <c r="M128" s="71"/>
      <c r="N128" s="71"/>
      <c r="O128" s="71"/>
      <c r="P128" s="71"/>
      <c r="Q128" s="71"/>
      <c r="R128" s="71"/>
      <c r="S128" s="71"/>
      <c r="T128" s="71"/>
      <c r="U128" s="129"/>
      <c r="V128" s="6"/>
      <c r="W128" s="545"/>
      <c r="X128" s="545"/>
      <c r="Y128" s="545"/>
      <c r="Z128" s="545"/>
      <c r="AA128" s="545"/>
      <c r="AB128" s="545"/>
      <c r="AC128" s="545"/>
      <c r="AD128" s="545"/>
      <c r="AE128" s="196"/>
      <c r="AF128" s="196"/>
      <c r="AG128" s="196"/>
      <c r="AH128" s="545"/>
      <c r="AI128" s="196"/>
      <c r="AJ128" s="242"/>
      <c r="AK128" s="949"/>
      <c r="AL128" s="196"/>
      <c r="AM128" s="196"/>
      <c r="AN128" s="196"/>
      <c r="AO128" s="196"/>
      <c r="AP128" s="196"/>
      <c r="AQ128" s="114"/>
      <c r="AR128" s="242"/>
      <c r="AS128" s="453"/>
    </row>
    <row r="129" spans="1:45" s="315" customFormat="1" ht="6" customHeight="1">
      <c r="A129" s="8"/>
      <c r="B129" s="201"/>
      <c r="C129" s="8"/>
      <c r="D129" s="11"/>
      <c r="E129" s="65"/>
      <c r="F129" s="65"/>
      <c r="G129" s="65"/>
      <c r="H129" s="65"/>
      <c r="I129" s="65"/>
      <c r="J129" s="65"/>
      <c r="K129" s="65"/>
      <c r="L129" s="65"/>
      <c r="M129" s="65"/>
      <c r="N129" s="65"/>
      <c r="O129" s="65"/>
      <c r="P129" s="65"/>
      <c r="Q129" s="65"/>
      <c r="R129" s="65"/>
      <c r="S129" s="65"/>
      <c r="T129" s="65"/>
      <c r="U129" s="49"/>
      <c r="V129" s="11"/>
      <c r="W129" s="548"/>
      <c r="X129" s="548"/>
      <c r="Y129" s="548"/>
      <c r="Z129" s="548"/>
      <c r="AA129" s="548"/>
      <c r="AB129" s="548"/>
      <c r="AC129" s="548"/>
      <c r="AD129" s="548"/>
      <c r="AE129" s="226"/>
      <c r="AF129" s="226"/>
      <c r="AG129" s="226"/>
      <c r="AH129" s="548"/>
      <c r="AI129" s="226"/>
      <c r="AJ129" s="250"/>
      <c r="AK129" s="950"/>
      <c r="AL129" s="226"/>
      <c r="AM129" s="226"/>
      <c r="AN129" s="226"/>
      <c r="AO129" s="226"/>
      <c r="AP129" s="226"/>
      <c r="AQ129" s="248"/>
      <c r="AR129" s="250"/>
      <c r="AS129" s="453"/>
    </row>
    <row r="130" spans="1:45" s="315" customFormat="1" ht="11.25" customHeight="1">
      <c r="A130" s="8"/>
      <c r="B130" s="214" t="s">
        <v>134</v>
      </c>
      <c r="C130" s="8"/>
      <c r="D130" s="4"/>
      <c r="E130" s="1733" t="str">
        <f ca="1">VLOOKUP(CONCATENATE($B$106&amp;"-"&amp;INDIRECT(ADDRESS(ROW(),COLUMN()-3))),INDIRECT("translations[[Question Num]:["&amp; Language_Selected &amp;"]]"),MATCH(Language_Selected,Language_Options,0)+1,FALSE)</f>
        <v>LENGTH BOARD</v>
      </c>
      <c r="F130" s="1733"/>
      <c r="G130" s="1733"/>
      <c r="H130" s="1733"/>
      <c r="I130" s="1733"/>
      <c r="J130" s="1733"/>
      <c r="K130" s="1733"/>
      <c r="L130" s="1733"/>
      <c r="M130" s="1733"/>
      <c r="N130" s="1733"/>
      <c r="O130" s="1733"/>
      <c r="P130" s="1733"/>
      <c r="Q130" s="1733"/>
      <c r="R130" s="1733"/>
      <c r="S130" s="1733"/>
      <c r="T130" s="1733"/>
      <c r="U130" s="403"/>
      <c r="V130" s="4"/>
      <c r="W130" s="537" t="s">
        <v>21</v>
      </c>
      <c r="X130" s="336"/>
      <c r="Y130" s="537" t="s">
        <v>227</v>
      </c>
      <c r="Z130" s="336"/>
      <c r="AA130" s="336"/>
      <c r="AB130" s="537" t="s">
        <v>23</v>
      </c>
      <c r="AC130" s="336"/>
      <c r="AD130" s="537" t="s">
        <v>227</v>
      </c>
      <c r="AE130" s="73"/>
      <c r="AF130" s="73"/>
      <c r="AG130" s="73"/>
      <c r="AH130" s="537" t="s">
        <v>25</v>
      </c>
      <c r="AI130" s="73"/>
      <c r="AJ130" s="350"/>
      <c r="AK130" s="948"/>
      <c r="AL130" s="537" t="s">
        <v>21</v>
      </c>
      <c r="AM130" s="73"/>
      <c r="AN130" s="73"/>
      <c r="AO130" s="537" t="s">
        <v>23</v>
      </c>
      <c r="AP130" s="537"/>
      <c r="AQ130" s="175" t="s">
        <v>35</v>
      </c>
      <c r="AR130" s="46"/>
      <c r="AS130" s="453"/>
    </row>
    <row r="131" spans="1:45" s="315" customFormat="1" ht="11.25" customHeight="1">
      <c r="A131" s="8"/>
      <c r="B131" s="214"/>
      <c r="C131" s="8"/>
      <c r="D131" s="4"/>
      <c r="E131" s="1733"/>
      <c r="F131" s="1733"/>
      <c r="G131" s="1733"/>
      <c r="H131" s="1733"/>
      <c r="I131" s="1733"/>
      <c r="J131" s="1733"/>
      <c r="K131" s="1733"/>
      <c r="L131" s="1733"/>
      <c r="M131" s="1733"/>
      <c r="N131" s="1733"/>
      <c r="O131" s="1733"/>
      <c r="P131" s="1733"/>
      <c r="Q131" s="1733"/>
      <c r="R131" s="1733"/>
      <c r="S131" s="1733"/>
      <c r="T131" s="1733"/>
      <c r="U131" s="403"/>
      <c r="V131" s="4"/>
      <c r="W131" s="537"/>
      <c r="X131" s="336"/>
      <c r="Y131" s="336"/>
      <c r="Z131" s="1101"/>
      <c r="AA131" s="336"/>
      <c r="AB131" s="537"/>
      <c r="AC131" s="336"/>
      <c r="AD131" s="336"/>
      <c r="AE131" s="73"/>
      <c r="AF131" s="73"/>
      <c r="AG131" s="73"/>
      <c r="AH131" s="349" t="s">
        <v>135</v>
      </c>
      <c r="AI131" s="73"/>
      <c r="AJ131" s="350"/>
      <c r="AK131" s="948"/>
      <c r="AL131" s="73"/>
      <c r="AM131" s="73"/>
      <c r="AN131" s="73"/>
      <c r="AO131" s="92"/>
      <c r="AP131" s="92"/>
      <c r="AQ131" s="175"/>
      <c r="AR131" s="46"/>
      <c r="AS131" s="453"/>
    </row>
    <row r="132" spans="1:45" s="315" customFormat="1" ht="6" customHeight="1">
      <c r="A132" s="8"/>
      <c r="B132" s="201"/>
      <c r="C132" s="8"/>
      <c r="D132" s="6"/>
      <c r="E132" s="71"/>
      <c r="F132" s="71"/>
      <c r="G132" s="71"/>
      <c r="H132" s="71"/>
      <c r="I132" s="71"/>
      <c r="J132" s="71"/>
      <c r="K132" s="71"/>
      <c r="L132" s="71"/>
      <c r="M132" s="71"/>
      <c r="N132" s="71"/>
      <c r="O132" s="71"/>
      <c r="P132" s="71"/>
      <c r="Q132" s="71"/>
      <c r="R132" s="71"/>
      <c r="S132" s="71"/>
      <c r="T132" s="71"/>
      <c r="U132" s="129"/>
      <c r="V132" s="6"/>
      <c r="W132" s="545"/>
      <c r="X132" s="545"/>
      <c r="Y132" s="545"/>
      <c r="Z132" s="545"/>
      <c r="AA132" s="545"/>
      <c r="AB132" s="545"/>
      <c r="AC132" s="545"/>
      <c r="AD132" s="545"/>
      <c r="AE132" s="196"/>
      <c r="AF132" s="196"/>
      <c r="AG132" s="196"/>
      <c r="AH132" s="545"/>
      <c r="AI132" s="196"/>
      <c r="AJ132" s="242"/>
      <c r="AK132" s="949"/>
      <c r="AL132" s="196"/>
      <c r="AM132" s="196"/>
      <c r="AN132" s="196"/>
      <c r="AO132" s="196"/>
      <c r="AP132" s="196"/>
      <c r="AQ132" s="114"/>
      <c r="AR132" s="350"/>
      <c r="AS132" s="453"/>
    </row>
    <row r="133" spans="1:45" s="315" customFormat="1" ht="6" customHeight="1">
      <c r="A133" s="8"/>
      <c r="B133" s="201"/>
      <c r="C133" s="8"/>
      <c r="D133" s="4"/>
      <c r="E133" s="24"/>
      <c r="F133" s="24"/>
      <c r="G133" s="24"/>
      <c r="H133" s="65"/>
      <c r="I133" s="65"/>
      <c r="J133" s="24"/>
      <c r="K133" s="24"/>
      <c r="L133" s="24"/>
      <c r="M133" s="24"/>
      <c r="N133" s="24"/>
      <c r="O133" s="24"/>
      <c r="P133" s="24"/>
      <c r="Q133" s="24"/>
      <c r="R133" s="24"/>
      <c r="S133" s="24"/>
      <c r="T133" s="24"/>
      <c r="U133" s="60"/>
      <c r="V133" s="4"/>
      <c r="W133" s="336"/>
      <c r="X133" s="336"/>
      <c r="Y133" s="336"/>
      <c r="Z133" s="336"/>
      <c r="AA133" s="336"/>
      <c r="AB133" s="336"/>
      <c r="AC133" s="336"/>
      <c r="AD133" s="73"/>
      <c r="AE133" s="73"/>
      <c r="AF133" s="73"/>
      <c r="AG133" s="73"/>
      <c r="AH133" s="336"/>
      <c r="AI133" s="73"/>
      <c r="AJ133" s="350"/>
      <c r="AK133" s="951"/>
      <c r="AL133" s="266"/>
      <c r="AM133" s="266"/>
      <c r="AN133" s="266"/>
      <c r="AO133" s="266"/>
      <c r="AP133" s="266"/>
      <c r="AQ133" s="552"/>
      <c r="AR133" s="900"/>
      <c r="AS133" s="453"/>
    </row>
    <row r="134" spans="1:45" s="315" customFormat="1" ht="11.25" customHeight="1">
      <c r="A134" s="8"/>
      <c r="B134" s="214" t="s">
        <v>135</v>
      </c>
      <c r="C134" s="8"/>
      <c r="D134" s="4"/>
      <c r="E134" s="1774" t="str">
        <f ca="1">VLOOKUP(CONCATENATE($B$106&amp;"-"&amp;INDIRECT(ADDRESS(ROW(),COLUMN()-3))),INDIRECT("translations[[Question Num]:["&amp; Language_Selected &amp;"]]"),MATCH(Language_Selected,Language_Options,0)+1,FALSE)</f>
        <v>MID UPPER ARM CIRCUMFERENCE (MUAC) MEASURING TAPE FOR CHILDREN</v>
      </c>
      <c r="F134" s="1774"/>
      <c r="G134" s="1774"/>
      <c r="H134" s="1774"/>
      <c r="I134" s="1774"/>
      <c r="J134" s="1774"/>
      <c r="K134" s="1774"/>
      <c r="L134" s="1774"/>
      <c r="M134" s="1774"/>
      <c r="N134" s="1774"/>
      <c r="O134" s="1774"/>
      <c r="P134" s="1774"/>
      <c r="Q134" s="1774"/>
      <c r="R134" s="1774"/>
      <c r="S134" s="1774"/>
      <c r="T134" s="1774"/>
      <c r="U134" s="403"/>
      <c r="V134" s="4"/>
      <c r="W134" s="537" t="s">
        <v>21</v>
      </c>
      <c r="X134" s="336"/>
      <c r="Y134" s="537"/>
      <c r="Z134" s="336"/>
      <c r="AA134" s="336"/>
      <c r="AB134" s="537" t="s">
        <v>23</v>
      </c>
      <c r="AC134" s="336"/>
      <c r="AD134" s="537"/>
      <c r="AE134" s="73"/>
      <c r="AF134" s="73"/>
      <c r="AG134" s="73"/>
      <c r="AH134" s="537" t="s">
        <v>25</v>
      </c>
      <c r="AI134" s="73"/>
      <c r="AJ134" s="350"/>
      <c r="AK134" s="952"/>
      <c r="AL134" s="845"/>
      <c r="AM134" s="932"/>
      <c r="AN134" s="932"/>
      <c r="AO134" s="932"/>
      <c r="AP134" s="932"/>
      <c r="AQ134" s="846"/>
      <c r="AR134" s="430"/>
      <c r="AS134" s="453"/>
    </row>
    <row r="135" spans="1:45" s="315" customFormat="1" ht="11.25" customHeight="1">
      <c r="A135" s="8"/>
      <c r="B135" s="214"/>
      <c r="C135" s="8"/>
      <c r="D135" s="4"/>
      <c r="E135" s="1774"/>
      <c r="F135" s="1774"/>
      <c r="G135" s="1774"/>
      <c r="H135" s="1774"/>
      <c r="I135" s="1774"/>
      <c r="J135" s="1774"/>
      <c r="K135" s="1774"/>
      <c r="L135" s="1774"/>
      <c r="M135" s="1774"/>
      <c r="N135" s="1774"/>
      <c r="O135" s="1774"/>
      <c r="P135" s="1774"/>
      <c r="Q135" s="1774"/>
      <c r="R135" s="1774"/>
      <c r="S135" s="1774"/>
      <c r="T135" s="1774"/>
      <c r="U135" s="403"/>
      <c r="V135" s="4"/>
      <c r="W135" s="537"/>
      <c r="X135" s="336"/>
      <c r="Y135" s="537"/>
      <c r="Z135" s="336"/>
      <c r="AA135" s="336"/>
      <c r="AB135" s="537"/>
      <c r="AC135" s="336"/>
      <c r="AD135" s="537"/>
      <c r="AE135" s="73"/>
      <c r="AF135" s="73"/>
      <c r="AG135" s="73"/>
      <c r="AH135" s="537"/>
      <c r="AI135" s="73"/>
      <c r="AJ135" s="350"/>
      <c r="AK135" s="952"/>
      <c r="AL135" s="845"/>
      <c r="AM135" s="932"/>
      <c r="AN135" s="932"/>
      <c r="AO135" s="932"/>
      <c r="AP135" s="932"/>
      <c r="AQ135" s="846"/>
      <c r="AR135" s="430"/>
      <c r="AS135" s="453"/>
    </row>
    <row r="136" spans="1:45" s="315" customFormat="1" ht="11.25" customHeight="1">
      <c r="A136" s="8"/>
      <c r="B136" s="214"/>
      <c r="C136" s="8"/>
      <c r="D136" s="4"/>
      <c r="E136" s="1774"/>
      <c r="F136" s="1774"/>
      <c r="G136" s="1774"/>
      <c r="H136" s="1774"/>
      <c r="I136" s="1774"/>
      <c r="J136" s="1774"/>
      <c r="K136" s="1774"/>
      <c r="L136" s="1774"/>
      <c r="M136" s="1774"/>
      <c r="N136" s="1774"/>
      <c r="O136" s="1774"/>
      <c r="P136" s="1774"/>
      <c r="Q136" s="1774"/>
      <c r="R136" s="1774"/>
      <c r="S136" s="1774"/>
      <c r="T136" s="1774"/>
      <c r="U136" s="403"/>
      <c r="V136" s="4"/>
      <c r="W136" s="537"/>
      <c r="X136" s="336"/>
      <c r="Y136" s="537"/>
      <c r="Z136" s="336"/>
      <c r="AA136" s="336"/>
      <c r="AB136" s="537"/>
      <c r="AC136" s="336"/>
      <c r="AD136" s="537"/>
      <c r="AE136" s="73"/>
      <c r="AF136" s="73"/>
      <c r="AG136" s="73"/>
      <c r="AH136" s="537"/>
      <c r="AI136" s="73"/>
      <c r="AJ136" s="350"/>
      <c r="AK136" s="952"/>
      <c r="AL136" s="845"/>
      <c r="AM136" s="932"/>
      <c r="AN136" s="932"/>
      <c r="AO136" s="932"/>
      <c r="AP136" s="932"/>
      <c r="AQ136" s="846"/>
      <c r="AR136" s="430"/>
      <c r="AS136" s="453"/>
    </row>
    <row r="137" spans="1:45" s="315" customFormat="1" ht="6" customHeight="1">
      <c r="A137" s="8"/>
      <c r="B137" s="201"/>
      <c r="C137" s="8"/>
      <c r="D137" s="6"/>
      <c r="E137" s="71"/>
      <c r="F137" s="71"/>
      <c r="G137" s="71"/>
      <c r="H137" s="71"/>
      <c r="I137" s="71"/>
      <c r="J137" s="71"/>
      <c r="K137" s="71"/>
      <c r="L137" s="71"/>
      <c r="M137" s="71"/>
      <c r="N137" s="71"/>
      <c r="O137" s="71"/>
      <c r="P137" s="71"/>
      <c r="Q137" s="71"/>
      <c r="R137" s="71"/>
      <c r="S137" s="71"/>
      <c r="T137" s="71"/>
      <c r="U137" s="129"/>
      <c r="V137" s="6"/>
      <c r="W137" s="545"/>
      <c r="X137" s="545"/>
      <c r="Y137" s="545"/>
      <c r="Z137" s="545"/>
      <c r="AA137" s="545"/>
      <c r="AB137" s="545"/>
      <c r="AC137" s="545"/>
      <c r="AD137" s="545"/>
      <c r="AE137" s="196"/>
      <c r="AF137" s="196"/>
      <c r="AG137" s="196"/>
      <c r="AH137" s="545"/>
      <c r="AI137" s="196"/>
      <c r="AJ137" s="242"/>
      <c r="AK137" s="953"/>
      <c r="AL137" s="845"/>
      <c r="AM137" s="845"/>
      <c r="AN137" s="845"/>
      <c r="AO137" s="845"/>
      <c r="AP137" s="845"/>
      <c r="AQ137" s="846"/>
      <c r="AR137" s="901"/>
      <c r="AS137" s="453"/>
    </row>
    <row r="138" spans="1:45" s="315" customFormat="1" ht="6" customHeight="1">
      <c r="A138" s="8"/>
      <c r="B138" s="201"/>
      <c r="C138" s="8"/>
      <c r="D138" s="4"/>
      <c r="E138" s="24"/>
      <c r="F138" s="24"/>
      <c r="G138" s="24"/>
      <c r="H138" s="65"/>
      <c r="I138" s="65"/>
      <c r="J138" s="24"/>
      <c r="K138" s="24"/>
      <c r="L138" s="24"/>
      <c r="M138" s="24"/>
      <c r="N138" s="24"/>
      <c r="O138" s="24"/>
      <c r="P138" s="24"/>
      <c r="Q138" s="24"/>
      <c r="R138" s="24"/>
      <c r="S138" s="24"/>
      <c r="T138" s="24"/>
      <c r="U138" s="60"/>
      <c r="V138" s="4"/>
      <c r="W138" s="336"/>
      <c r="X138" s="336"/>
      <c r="Y138" s="336"/>
      <c r="Z138" s="336"/>
      <c r="AA138" s="336"/>
      <c r="AB138" s="336"/>
      <c r="AC138" s="336"/>
      <c r="AD138" s="73"/>
      <c r="AE138" s="73"/>
      <c r="AF138" s="73"/>
      <c r="AG138" s="73"/>
      <c r="AH138" s="336"/>
      <c r="AI138" s="73"/>
      <c r="AJ138" s="350"/>
      <c r="AK138" s="953"/>
      <c r="AL138" s="845"/>
      <c r="AM138" s="845"/>
      <c r="AN138" s="845"/>
      <c r="AO138" s="845"/>
      <c r="AP138" s="845"/>
      <c r="AQ138" s="846"/>
      <c r="AR138" s="901"/>
      <c r="AS138" s="453"/>
    </row>
    <row r="139" spans="1:45" s="315" customFormat="1" ht="11.25" customHeight="1">
      <c r="A139" s="8"/>
      <c r="B139" s="214" t="s">
        <v>136</v>
      </c>
      <c r="C139" s="8"/>
      <c r="D139" s="4"/>
      <c r="E139" s="1733" t="str">
        <f ca="1">VLOOKUP(CONCATENATE($B$106&amp;"-"&amp;INDIRECT(ADDRESS(ROW(),COLUMN()-3))),INDIRECT("translations[[Question Num]:["&amp; Language_Selected &amp;"]]"),MATCH(Language_Selected,Language_Options,0)+1,FALSE)</f>
        <v>MEASURING TAPE (GENERAL USE) 
(1 MILLIMETER GRADATION)</v>
      </c>
      <c r="F139" s="1733"/>
      <c r="G139" s="1733"/>
      <c r="H139" s="1733"/>
      <c r="I139" s="1733"/>
      <c r="J139" s="1733"/>
      <c r="K139" s="1733"/>
      <c r="L139" s="1733"/>
      <c r="M139" s="1733"/>
      <c r="N139" s="1733"/>
      <c r="O139" s="1733"/>
      <c r="P139" s="1733"/>
      <c r="Q139" s="1733"/>
      <c r="R139" s="1733"/>
      <c r="S139" s="1733"/>
      <c r="T139" s="1733"/>
      <c r="U139" s="403"/>
      <c r="V139" s="4"/>
      <c r="W139" s="537" t="s">
        <v>21</v>
      </c>
      <c r="X139" s="336"/>
      <c r="Y139" s="537"/>
      <c r="Z139" s="336"/>
      <c r="AA139" s="336"/>
      <c r="AB139" s="537" t="s">
        <v>23</v>
      </c>
      <c r="AC139" s="336"/>
      <c r="AD139" s="537"/>
      <c r="AE139" s="73"/>
      <c r="AF139" s="73"/>
      <c r="AG139" s="73"/>
      <c r="AH139" s="537" t="s">
        <v>25</v>
      </c>
      <c r="AI139" s="73"/>
      <c r="AJ139" s="350"/>
      <c r="AK139" s="952"/>
      <c r="AL139" s="845"/>
      <c r="AM139" s="932"/>
      <c r="AN139" s="932"/>
      <c r="AO139" s="932"/>
      <c r="AP139" s="932"/>
      <c r="AQ139" s="846"/>
      <c r="AR139" s="430"/>
      <c r="AS139" s="453"/>
    </row>
    <row r="140" spans="1:45" s="315" customFormat="1" ht="11.25" customHeight="1">
      <c r="A140" s="8"/>
      <c r="B140" s="214"/>
      <c r="C140" s="8"/>
      <c r="D140" s="4"/>
      <c r="E140" s="1733"/>
      <c r="F140" s="1733"/>
      <c r="G140" s="1733"/>
      <c r="H140" s="1733"/>
      <c r="I140" s="1733"/>
      <c r="J140" s="1733"/>
      <c r="K140" s="1733"/>
      <c r="L140" s="1733"/>
      <c r="M140" s="1733"/>
      <c r="N140" s="1733"/>
      <c r="O140" s="1733"/>
      <c r="P140" s="1733"/>
      <c r="Q140" s="1733"/>
      <c r="R140" s="1733"/>
      <c r="S140" s="1733"/>
      <c r="T140" s="1733"/>
      <c r="U140" s="403"/>
      <c r="V140" s="4"/>
      <c r="W140" s="537"/>
      <c r="X140" s="336"/>
      <c r="Y140" s="537"/>
      <c r="Z140" s="336"/>
      <c r="AA140" s="336"/>
      <c r="AB140" s="537"/>
      <c r="AC140" s="336"/>
      <c r="AD140" s="537"/>
      <c r="AE140" s="73"/>
      <c r="AF140" s="73"/>
      <c r="AG140" s="73"/>
      <c r="AH140" s="537"/>
      <c r="AI140" s="73"/>
      <c r="AJ140" s="350"/>
      <c r="AK140" s="952"/>
      <c r="AL140" s="845"/>
      <c r="AM140" s="932"/>
      <c r="AN140" s="932"/>
      <c r="AO140" s="932"/>
      <c r="AP140" s="932"/>
      <c r="AQ140" s="846"/>
      <c r="AR140" s="430"/>
      <c r="AS140" s="716"/>
    </row>
    <row r="141" spans="1:45" s="315" customFormat="1" ht="6" customHeight="1">
      <c r="A141" s="8"/>
      <c r="B141" s="201"/>
      <c r="C141" s="8"/>
      <c r="D141" s="6"/>
      <c r="E141" s="71"/>
      <c r="F141" s="71"/>
      <c r="G141" s="71"/>
      <c r="H141" s="71"/>
      <c r="I141" s="71"/>
      <c r="J141" s="71"/>
      <c r="K141" s="71"/>
      <c r="L141" s="71"/>
      <c r="M141" s="71"/>
      <c r="N141" s="71"/>
      <c r="O141" s="71"/>
      <c r="P141" s="71"/>
      <c r="Q141" s="71"/>
      <c r="R141" s="71"/>
      <c r="S141" s="71"/>
      <c r="T141" s="71"/>
      <c r="U141" s="129"/>
      <c r="V141" s="6"/>
      <c r="W141" s="545"/>
      <c r="X141" s="545"/>
      <c r="Y141" s="545"/>
      <c r="Z141" s="545"/>
      <c r="AA141" s="545"/>
      <c r="AB141" s="545"/>
      <c r="AC141" s="545"/>
      <c r="AD141" s="545"/>
      <c r="AE141" s="196"/>
      <c r="AF141" s="196"/>
      <c r="AG141" s="196"/>
      <c r="AH141" s="545"/>
      <c r="AI141" s="196"/>
      <c r="AJ141" s="242"/>
      <c r="AK141" s="953"/>
      <c r="AL141" s="845"/>
      <c r="AM141" s="845"/>
      <c r="AN141" s="845"/>
      <c r="AO141" s="845"/>
      <c r="AP141" s="845"/>
      <c r="AQ141" s="846"/>
      <c r="AR141" s="901"/>
      <c r="AS141" s="453"/>
    </row>
    <row r="142" spans="1:45" s="315" customFormat="1" ht="6" customHeight="1">
      <c r="A142" s="8"/>
      <c r="B142" s="201"/>
      <c r="C142" s="8"/>
      <c r="D142" s="4"/>
      <c r="E142" s="24"/>
      <c r="F142" s="24"/>
      <c r="G142" s="24"/>
      <c r="H142" s="65"/>
      <c r="I142" s="65"/>
      <c r="J142" s="24"/>
      <c r="K142" s="24"/>
      <c r="L142" s="24"/>
      <c r="M142" s="24"/>
      <c r="N142" s="24"/>
      <c r="O142" s="24"/>
      <c r="P142" s="24"/>
      <c r="Q142" s="24"/>
      <c r="R142" s="24"/>
      <c r="S142" s="24"/>
      <c r="T142" s="24"/>
      <c r="U142" s="60"/>
      <c r="V142" s="4"/>
      <c r="W142" s="336"/>
      <c r="X142" s="336"/>
      <c r="Y142" s="336"/>
      <c r="Z142" s="336"/>
      <c r="AA142" s="336"/>
      <c r="AB142" s="336"/>
      <c r="AC142" s="336"/>
      <c r="AD142" s="73"/>
      <c r="AE142" s="73"/>
      <c r="AF142" s="73"/>
      <c r="AG142" s="73"/>
      <c r="AH142" s="336"/>
      <c r="AI142" s="73"/>
      <c r="AJ142" s="350"/>
      <c r="AK142" s="953"/>
      <c r="AL142" s="845"/>
      <c r="AM142" s="845"/>
      <c r="AN142" s="845"/>
      <c r="AO142" s="845"/>
      <c r="AP142" s="845"/>
      <c r="AQ142" s="846"/>
      <c r="AR142" s="901"/>
      <c r="AS142" s="453"/>
    </row>
    <row r="143" spans="1:45" s="315" customFormat="1" ht="11.25" customHeight="1">
      <c r="A143" s="8"/>
      <c r="B143" s="214" t="s">
        <v>137</v>
      </c>
      <c r="C143" s="8"/>
      <c r="D143" s="4"/>
      <c r="E143" s="1733" t="str">
        <f ca="1">VLOOKUP(CONCATENATE($B$106&amp;"-"&amp;INDIRECT(ADDRESS(ROW(),COLUMN()-3))),INDIRECT("translations[[Question Num]:["&amp; Language_Selected &amp;"]]"),MATCH(Language_Selected,Language_Options,0)+1,FALSE)</f>
        <v>GROWTH CHARTS</v>
      </c>
      <c r="F143" s="1733"/>
      <c r="G143" s="1733"/>
      <c r="H143" s="1733"/>
      <c r="I143" s="1733"/>
      <c r="J143" s="1733"/>
      <c r="K143" s="1733"/>
      <c r="L143" s="1733"/>
      <c r="M143" s="1733"/>
      <c r="N143" s="1733"/>
      <c r="O143" s="1733"/>
      <c r="P143" s="1733"/>
      <c r="Q143" s="1733"/>
      <c r="R143" s="1733"/>
      <c r="S143" s="1733"/>
      <c r="T143" s="1733"/>
      <c r="U143" s="403"/>
      <c r="V143" s="4"/>
      <c r="W143" s="537" t="s">
        <v>21</v>
      </c>
      <c r="X143" s="336"/>
      <c r="Y143" s="537"/>
      <c r="Z143" s="336"/>
      <c r="AA143" s="336"/>
      <c r="AB143" s="537" t="s">
        <v>23</v>
      </c>
      <c r="AC143" s="336"/>
      <c r="AD143" s="537"/>
      <c r="AE143" s="73"/>
      <c r="AF143" s="73"/>
      <c r="AG143" s="73"/>
      <c r="AH143" s="537" t="s">
        <v>25</v>
      </c>
      <c r="AI143" s="73"/>
      <c r="AJ143" s="350"/>
      <c r="AK143" s="952"/>
      <c r="AL143" s="845"/>
      <c r="AM143" s="932"/>
      <c r="AN143" s="932"/>
      <c r="AO143" s="932"/>
      <c r="AP143" s="932"/>
      <c r="AQ143" s="846"/>
      <c r="AR143" s="430"/>
      <c r="AS143" s="453"/>
    </row>
    <row r="144" spans="1:45" s="315" customFormat="1" ht="6" customHeight="1">
      <c r="A144" s="8"/>
      <c r="B144" s="201"/>
      <c r="C144" s="8"/>
      <c r="D144" s="6"/>
      <c r="E144" s="71"/>
      <c r="F144" s="71"/>
      <c r="G144" s="71"/>
      <c r="H144" s="71"/>
      <c r="I144" s="71"/>
      <c r="J144" s="71"/>
      <c r="K144" s="71"/>
      <c r="L144" s="71"/>
      <c r="M144" s="71"/>
      <c r="N144" s="71"/>
      <c r="O144" s="71"/>
      <c r="P144" s="71"/>
      <c r="Q144" s="71"/>
      <c r="R144" s="71"/>
      <c r="S144" s="71"/>
      <c r="T144" s="71"/>
      <c r="U144" s="129"/>
      <c r="V144" s="6"/>
      <c r="W144" s="545"/>
      <c r="X144" s="545"/>
      <c r="Y144" s="545"/>
      <c r="Z144" s="545"/>
      <c r="AA144" s="545"/>
      <c r="AB144" s="545"/>
      <c r="AC144" s="545"/>
      <c r="AD144" s="545"/>
      <c r="AE144" s="196"/>
      <c r="AF144" s="196"/>
      <c r="AG144" s="196"/>
      <c r="AH144" s="545"/>
      <c r="AI144" s="196"/>
      <c r="AJ144" s="242"/>
      <c r="AK144" s="954"/>
      <c r="AL144" s="426"/>
      <c r="AM144" s="426"/>
      <c r="AN144" s="426"/>
      <c r="AO144" s="426"/>
      <c r="AP144" s="426"/>
      <c r="AQ144" s="425"/>
      <c r="AR144" s="902"/>
      <c r="AS144" s="453"/>
    </row>
    <row r="145" spans="1:82" s="315" customFormat="1" ht="6" customHeight="1">
      <c r="A145" s="8"/>
      <c r="B145" s="201"/>
      <c r="C145" s="8"/>
      <c r="D145" s="11"/>
      <c r="E145" s="65"/>
      <c r="F145" s="65"/>
      <c r="G145" s="65"/>
      <c r="H145" s="65"/>
      <c r="I145" s="65"/>
      <c r="J145" s="65"/>
      <c r="K145" s="65"/>
      <c r="L145" s="65"/>
      <c r="M145" s="65"/>
      <c r="N145" s="65"/>
      <c r="O145" s="65"/>
      <c r="P145" s="65"/>
      <c r="Q145" s="65"/>
      <c r="R145" s="65"/>
      <c r="S145" s="65"/>
      <c r="T145" s="65"/>
      <c r="U145" s="49"/>
      <c r="V145" s="11"/>
      <c r="W145" s="548"/>
      <c r="X145" s="548"/>
      <c r="Y145" s="548"/>
      <c r="Z145" s="548"/>
      <c r="AA145" s="548"/>
      <c r="AB145" s="548"/>
      <c r="AC145" s="548"/>
      <c r="AD145" s="548"/>
      <c r="AE145" s="226"/>
      <c r="AF145" s="226"/>
      <c r="AG145" s="226"/>
      <c r="AH145" s="548"/>
      <c r="AI145" s="226"/>
      <c r="AJ145" s="250"/>
      <c r="AK145" s="950"/>
      <c r="AL145" s="226"/>
      <c r="AM145" s="226"/>
      <c r="AN145" s="226"/>
      <c r="AO145" s="226"/>
      <c r="AP145" s="226"/>
      <c r="AQ145" s="248"/>
      <c r="AR145" s="250"/>
      <c r="AS145" s="453"/>
    </row>
    <row r="146" spans="1:82" s="315" customFormat="1" ht="11.25" customHeight="1">
      <c r="A146" s="8"/>
      <c r="B146" s="214" t="s">
        <v>138</v>
      </c>
      <c r="C146" s="8"/>
      <c r="D146" s="4"/>
      <c r="E146" s="1733" t="str">
        <f ca="1">VLOOKUP(CONCATENATE($B$106&amp;"-"&amp;INDIRECT(ADDRESS(ROW(),COLUMN()-3))),INDIRECT("translations[[Question Num]:["&amp; Language_Selected &amp;"]]"),MATCH(Language_Selected,Language_Options,0)+1,FALSE)</f>
        <v>THERMOMETER</v>
      </c>
      <c r="F146" s="1733"/>
      <c r="G146" s="1733"/>
      <c r="H146" s="1733"/>
      <c r="I146" s="1733"/>
      <c r="J146" s="1733"/>
      <c r="K146" s="1733"/>
      <c r="L146" s="1733"/>
      <c r="M146" s="1733"/>
      <c r="N146" s="1733"/>
      <c r="O146" s="1733"/>
      <c r="P146" s="1733"/>
      <c r="Q146" s="1733"/>
      <c r="R146" s="1733"/>
      <c r="S146" s="1733"/>
      <c r="T146" s="1733"/>
      <c r="U146" s="403"/>
      <c r="V146" s="4"/>
      <c r="W146" s="537" t="s">
        <v>21</v>
      </c>
      <c r="X146" s="336"/>
      <c r="Y146" s="537" t="s">
        <v>227</v>
      </c>
      <c r="Z146" s="336"/>
      <c r="AA146" s="336"/>
      <c r="AB146" s="537" t="s">
        <v>23</v>
      </c>
      <c r="AC146" s="336"/>
      <c r="AD146" s="537" t="s">
        <v>227</v>
      </c>
      <c r="AE146" s="73"/>
      <c r="AF146" s="73"/>
      <c r="AG146" s="73"/>
      <c r="AH146" s="537" t="s">
        <v>25</v>
      </c>
      <c r="AI146" s="73"/>
      <c r="AJ146" s="350"/>
      <c r="AK146" s="948"/>
      <c r="AL146" s="537" t="s">
        <v>21</v>
      </c>
      <c r="AM146" s="73"/>
      <c r="AN146" s="73"/>
      <c r="AO146" s="537" t="s">
        <v>23</v>
      </c>
      <c r="AP146" s="537"/>
      <c r="AQ146" s="175" t="s">
        <v>35</v>
      </c>
      <c r="AR146" s="46"/>
      <c r="AS146" s="453"/>
    </row>
    <row r="147" spans="1:82" s="315" customFormat="1" ht="11.25" customHeight="1">
      <c r="A147" s="8"/>
      <c r="B147" s="214"/>
      <c r="C147" s="8"/>
      <c r="D147" s="4"/>
      <c r="E147" s="1733"/>
      <c r="F147" s="1733"/>
      <c r="G147" s="1733"/>
      <c r="H147" s="1733"/>
      <c r="I147" s="1733"/>
      <c r="J147" s="1733"/>
      <c r="K147" s="1733"/>
      <c r="L147" s="1733"/>
      <c r="M147" s="1733"/>
      <c r="N147" s="1733"/>
      <c r="O147" s="1733"/>
      <c r="P147" s="1733"/>
      <c r="Q147" s="1733"/>
      <c r="R147" s="1733"/>
      <c r="S147" s="1733"/>
      <c r="T147" s="1733"/>
      <c r="U147" s="403"/>
      <c r="V147" s="4"/>
      <c r="W147" s="537"/>
      <c r="X147" s="336"/>
      <c r="Y147" s="336"/>
      <c r="Z147" s="336"/>
      <c r="AA147" s="336"/>
      <c r="AB147" s="537"/>
      <c r="AC147" s="336"/>
      <c r="AD147" s="336"/>
      <c r="AE147" s="73"/>
      <c r="AF147" s="73"/>
      <c r="AG147" s="73"/>
      <c r="AH147" s="349" t="s">
        <v>139</v>
      </c>
      <c r="AI147" s="73"/>
      <c r="AJ147" s="350"/>
      <c r="AK147" s="948"/>
      <c r="AL147" s="537"/>
      <c r="AM147" s="73"/>
      <c r="AN147" s="73"/>
      <c r="AO147" s="92"/>
      <c r="AP147" s="92"/>
      <c r="AQ147" s="175"/>
      <c r="AR147" s="46"/>
      <c r="AS147" s="453"/>
    </row>
    <row r="148" spans="1:82" s="315" customFormat="1" ht="6" customHeight="1">
      <c r="A148" s="8"/>
      <c r="B148" s="201"/>
      <c r="C148" s="8"/>
      <c r="D148" s="6"/>
      <c r="E148" s="71"/>
      <c r="F148" s="71"/>
      <c r="G148" s="71"/>
      <c r="H148" s="71"/>
      <c r="I148" s="71"/>
      <c r="J148" s="71"/>
      <c r="K148" s="71"/>
      <c r="L148" s="71"/>
      <c r="M148" s="71"/>
      <c r="N148" s="71"/>
      <c r="O148" s="71"/>
      <c r="P148" s="71"/>
      <c r="Q148" s="71"/>
      <c r="R148" s="71"/>
      <c r="S148" s="71"/>
      <c r="T148" s="71"/>
      <c r="U148" s="129"/>
      <c r="V148" s="6"/>
      <c r="W148" s="545"/>
      <c r="X148" s="545"/>
      <c r="Y148" s="545"/>
      <c r="Z148" s="545"/>
      <c r="AA148" s="545"/>
      <c r="AB148" s="545"/>
      <c r="AC148" s="545"/>
      <c r="AD148" s="545"/>
      <c r="AE148" s="196"/>
      <c r="AF148" s="196"/>
      <c r="AG148" s="196"/>
      <c r="AH148" s="545"/>
      <c r="AI148" s="196"/>
      <c r="AJ148" s="242"/>
      <c r="AK148" s="949"/>
      <c r="AL148" s="196"/>
      <c r="AM148" s="196"/>
      <c r="AN148" s="196"/>
      <c r="AO148" s="196"/>
      <c r="AP148" s="196"/>
      <c r="AQ148" s="114"/>
      <c r="AR148" s="242"/>
      <c r="AS148" s="453"/>
    </row>
    <row r="149" spans="1:82" s="315" customFormat="1" ht="6" customHeight="1">
      <c r="A149" s="8"/>
      <c r="B149" s="201"/>
      <c r="C149" s="8"/>
      <c r="D149" s="11"/>
      <c r="E149" s="65"/>
      <c r="F149" s="65"/>
      <c r="G149" s="65"/>
      <c r="H149" s="65"/>
      <c r="I149" s="65"/>
      <c r="J149" s="65"/>
      <c r="K149" s="65"/>
      <c r="L149" s="65"/>
      <c r="M149" s="65"/>
      <c r="N149" s="65"/>
      <c r="O149" s="65"/>
      <c r="P149" s="65"/>
      <c r="Q149" s="65"/>
      <c r="R149" s="65"/>
      <c r="S149" s="65"/>
      <c r="T149" s="65"/>
      <c r="U149" s="49"/>
      <c r="V149" s="11"/>
      <c r="W149" s="548"/>
      <c r="X149" s="548"/>
      <c r="Y149" s="548"/>
      <c r="Z149" s="548"/>
      <c r="AA149" s="548"/>
      <c r="AB149" s="548"/>
      <c r="AC149" s="548"/>
      <c r="AD149" s="548"/>
      <c r="AE149" s="226"/>
      <c r="AF149" s="226"/>
      <c r="AG149" s="226"/>
      <c r="AH149" s="548"/>
      <c r="AI149" s="226"/>
      <c r="AJ149" s="250"/>
      <c r="AK149" s="950"/>
      <c r="AL149" s="226"/>
      <c r="AM149" s="226"/>
      <c r="AN149" s="226"/>
      <c r="AO149" s="226"/>
      <c r="AP149" s="226"/>
      <c r="AQ149" s="248"/>
      <c r="AR149" s="250"/>
      <c r="AS149" s="453"/>
    </row>
    <row r="150" spans="1:82" s="315" customFormat="1" ht="11.25" customHeight="1">
      <c r="A150" s="8"/>
      <c r="B150" s="214" t="s">
        <v>139</v>
      </c>
      <c r="C150" s="8"/>
      <c r="D150" s="4"/>
      <c r="E150" s="1733" t="str">
        <f ca="1">VLOOKUP(CONCATENATE($B$106&amp;"-"&amp;INDIRECT(ADDRESS(ROW(),COLUMN()-3))),INDIRECT("translations[[Question Num]:["&amp; Language_Selected &amp;"]]"),MATCH(Language_Selected,Language_Options,0)+1,FALSE)</f>
        <v>STETHOSCOPE</v>
      </c>
      <c r="F150" s="1733"/>
      <c r="G150" s="1733"/>
      <c r="H150" s="1733"/>
      <c r="I150" s="1733"/>
      <c r="J150" s="1733"/>
      <c r="K150" s="1733"/>
      <c r="L150" s="1733"/>
      <c r="M150" s="1733"/>
      <c r="N150" s="1733"/>
      <c r="O150" s="1733"/>
      <c r="P150" s="1733"/>
      <c r="Q150" s="1733"/>
      <c r="R150" s="1733"/>
      <c r="S150" s="1733"/>
      <c r="T150" s="1733"/>
      <c r="U150" s="403"/>
      <c r="V150" s="4"/>
      <c r="W150" s="537" t="s">
        <v>21</v>
      </c>
      <c r="X150" s="336"/>
      <c r="Y150" s="537" t="s">
        <v>227</v>
      </c>
      <c r="Z150" s="336"/>
      <c r="AA150" s="336"/>
      <c r="AB150" s="537" t="s">
        <v>23</v>
      </c>
      <c r="AC150" s="336"/>
      <c r="AD150" s="537" t="s">
        <v>227</v>
      </c>
      <c r="AE150" s="73"/>
      <c r="AF150" s="73"/>
      <c r="AG150" s="73"/>
      <c r="AH150" s="537" t="s">
        <v>25</v>
      </c>
      <c r="AI150" s="73"/>
      <c r="AJ150" s="350"/>
      <c r="AK150" s="948"/>
      <c r="AL150" s="537" t="s">
        <v>21</v>
      </c>
      <c r="AM150" s="73"/>
      <c r="AN150" s="73"/>
      <c r="AO150" s="537" t="s">
        <v>23</v>
      </c>
      <c r="AP150" s="537"/>
      <c r="AQ150" s="175" t="s">
        <v>35</v>
      </c>
      <c r="AR150" s="46"/>
      <c r="AS150" s="453"/>
    </row>
    <row r="151" spans="1:82" s="315" customFormat="1" ht="11.25" customHeight="1">
      <c r="A151" s="8"/>
      <c r="B151" s="349"/>
      <c r="C151" s="8"/>
      <c r="D151" s="4"/>
      <c r="E151" s="1733"/>
      <c r="F151" s="1733"/>
      <c r="G151" s="1733"/>
      <c r="H151" s="1733"/>
      <c r="I151" s="1733"/>
      <c r="J151" s="1733"/>
      <c r="K151" s="1733"/>
      <c r="L151" s="1733"/>
      <c r="M151" s="1733"/>
      <c r="N151" s="1733"/>
      <c r="O151" s="1733"/>
      <c r="P151" s="1733"/>
      <c r="Q151" s="1733"/>
      <c r="R151" s="1733"/>
      <c r="S151" s="1733"/>
      <c r="T151" s="1733"/>
      <c r="U151" s="403"/>
      <c r="V151" s="4"/>
      <c r="W151" s="537"/>
      <c r="X151" s="336"/>
      <c r="Y151" s="336"/>
      <c r="Z151" s="336"/>
      <c r="AA151" s="336"/>
      <c r="AB151" s="537"/>
      <c r="AC151" s="336"/>
      <c r="AD151" s="336"/>
      <c r="AE151" s="73"/>
      <c r="AF151" s="73"/>
      <c r="AG151" s="73"/>
      <c r="AH151" s="349" t="s">
        <v>140</v>
      </c>
      <c r="AI151" s="73"/>
      <c r="AJ151" s="350"/>
      <c r="AK151" s="948"/>
      <c r="AL151" s="537"/>
      <c r="AM151" s="73"/>
      <c r="AN151" s="73"/>
      <c r="AO151" s="92"/>
      <c r="AP151" s="92"/>
      <c r="AQ151" s="175"/>
      <c r="AR151" s="46"/>
      <c r="AS151" s="453"/>
    </row>
    <row r="152" spans="1:82" s="315" customFormat="1" ht="6" customHeight="1">
      <c r="A152" s="8"/>
      <c r="B152" s="190"/>
      <c r="C152" s="8"/>
      <c r="D152" s="6"/>
      <c r="E152" s="71"/>
      <c r="F152" s="71"/>
      <c r="G152" s="71"/>
      <c r="H152" s="71"/>
      <c r="I152" s="71"/>
      <c r="J152" s="71"/>
      <c r="K152" s="71"/>
      <c r="L152" s="71"/>
      <c r="M152" s="71"/>
      <c r="N152" s="71"/>
      <c r="O152" s="71"/>
      <c r="P152" s="71"/>
      <c r="Q152" s="71"/>
      <c r="R152" s="71"/>
      <c r="S152" s="71"/>
      <c r="T152" s="71"/>
      <c r="U152" s="129"/>
      <c r="V152" s="6"/>
      <c r="W152" s="545"/>
      <c r="X152" s="545"/>
      <c r="Y152" s="545"/>
      <c r="Z152" s="545"/>
      <c r="AA152" s="545"/>
      <c r="AB152" s="545"/>
      <c r="AC152" s="545"/>
      <c r="AD152" s="545"/>
      <c r="AE152" s="196"/>
      <c r="AF152" s="196"/>
      <c r="AG152" s="196"/>
      <c r="AH152" s="545"/>
      <c r="AI152" s="196"/>
      <c r="AJ152" s="242"/>
      <c r="AK152" s="949"/>
      <c r="AL152" s="196"/>
      <c r="AM152" s="196"/>
      <c r="AN152" s="196"/>
      <c r="AO152" s="196"/>
      <c r="AP152" s="196"/>
      <c r="AQ152" s="114"/>
      <c r="AR152" s="350"/>
      <c r="AS152" s="453"/>
    </row>
    <row r="153" spans="1:82" s="315" customFormat="1" ht="6" customHeight="1">
      <c r="A153" s="8"/>
      <c r="B153" s="190"/>
      <c r="C153" s="8"/>
      <c r="D153" s="4"/>
      <c r="E153" s="24"/>
      <c r="F153" s="24"/>
      <c r="G153" s="24"/>
      <c r="H153" s="65"/>
      <c r="I153" s="65"/>
      <c r="J153" s="24"/>
      <c r="K153" s="24"/>
      <c r="L153" s="24"/>
      <c r="M153" s="24"/>
      <c r="N153" s="24"/>
      <c r="O153" s="24"/>
      <c r="P153" s="24"/>
      <c r="Q153" s="24"/>
      <c r="R153" s="24"/>
      <c r="S153" s="24"/>
      <c r="T153" s="24"/>
      <c r="U153" s="60"/>
      <c r="V153" s="4"/>
      <c r="W153" s="336"/>
      <c r="X153" s="336"/>
      <c r="Y153" s="336"/>
      <c r="Z153" s="336"/>
      <c r="AA153" s="336"/>
      <c r="AB153" s="336"/>
      <c r="AC153" s="336"/>
      <c r="AD153" s="336"/>
      <c r="AE153" s="73"/>
      <c r="AF153" s="73"/>
      <c r="AG153" s="73"/>
      <c r="AH153" s="336"/>
      <c r="AI153" s="73"/>
      <c r="AJ153" s="350"/>
      <c r="AK153" s="808"/>
      <c r="AL153" s="73"/>
      <c r="AM153" s="73"/>
      <c r="AN153" s="73"/>
      <c r="AO153" s="73"/>
      <c r="AP153" s="73"/>
      <c r="AQ153" s="18"/>
      <c r="AR153" s="250"/>
      <c r="AS153" s="453"/>
    </row>
    <row r="154" spans="1:82" s="315" customFormat="1" ht="11.25" customHeight="1">
      <c r="A154" s="8"/>
      <c r="B154" s="214" t="s">
        <v>140</v>
      </c>
      <c r="C154" s="8"/>
      <c r="D154" s="4"/>
      <c r="E154" s="1733" t="str">
        <f ca="1">VLOOKUP(CONCATENATE($B$106&amp;"-"&amp;INDIRECT(ADDRESS(ROW(),COLUMN()-3))),INDIRECT("translations[[Question Num]:["&amp; Language_Selected &amp;"]]"),MATCH(Language_Selected,Language_Options,0)+1,FALSE)</f>
        <v>PULSE OXIMETER</v>
      </c>
      <c r="F154" s="1733"/>
      <c r="G154" s="1733"/>
      <c r="H154" s="1733"/>
      <c r="I154" s="1733"/>
      <c r="J154" s="1733"/>
      <c r="K154" s="1733"/>
      <c r="L154" s="1733"/>
      <c r="M154" s="1733"/>
      <c r="N154" s="1733"/>
      <c r="O154" s="1733"/>
      <c r="P154" s="1733"/>
      <c r="Q154" s="1733"/>
      <c r="R154" s="1733"/>
      <c r="S154" s="1733"/>
      <c r="T154" s="1733"/>
      <c r="U154" s="403"/>
      <c r="V154" s="4"/>
      <c r="W154" s="537" t="s">
        <v>21</v>
      </c>
      <c r="X154" s="336"/>
      <c r="Y154" s="537" t="s">
        <v>227</v>
      </c>
      <c r="Z154" s="336"/>
      <c r="AA154" s="336"/>
      <c r="AB154" s="537" t="s">
        <v>23</v>
      </c>
      <c r="AC154" s="336"/>
      <c r="AD154" s="537" t="s">
        <v>227</v>
      </c>
      <c r="AE154" s="73"/>
      <c r="AF154" s="73"/>
      <c r="AG154" s="73"/>
      <c r="AH154" s="537" t="s">
        <v>25</v>
      </c>
      <c r="AI154" s="73"/>
      <c r="AJ154" s="350"/>
      <c r="AK154" s="948"/>
      <c r="AL154" s="537" t="s">
        <v>21</v>
      </c>
      <c r="AM154" s="73"/>
      <c r="AN154" s="73"/>
      <c r="AO154" s="537" t="s">
        <v>23</v>
      </c>
      <c r="AP154" s="537"/>
      <c r="AQ154" s="175" t="s">
        <v>35</v>
      </c>
      <c r="AR154" s="46"/>
      <c r="AS154" s="453"/>
    </row>
    <row r="155" spans="1:82" s="315" customFormat="1" ht="11.25" customHeight="1">
      <c r="A155" s="8"/>
      <c r="B155" s="201"/>
      <c r="C155" s="8"/>
      <c r="D155" s="4"/>
      <c r="E155" s="1733"/>
      <c r="F155" s="1733"/>
      <c r="G155" s="1733"/>
      <c r="H155" s="1733"/>
      <c r="I155" s="1733"/>
      <c r="J155" s="1733"/>
      <c r="K155" s="1733"/>
      <c r="L155" s="1733"/>
      <c r="M155" s="1733"/>
      <c r="N155" s="1733"/>
      <c r="O155" s="1733"/>
      <c r="P155" s="1733"/>
      <c r="Q155" s="1733"/>
      <c r="R155" s="1733"/>
      <c r="S155" s="1733"/>
      <c r="T155" s="1733"/>
      <c r="U155" s="403"/>
      <c r="V155" s="4"/>
      <c r="W155" s="537"/>
      <c r="X155" s="336"/>
      <c r="Y155" s="336"/>
      <c r="Z155" s="336"/>
      <c r="AA155" s="336"/>
      <c r="AB155" s="537"/>
      <c r="AC155" s="336"/>
      <c r="AD155" s="336"/>
      <c r="AE155" s="73"/>
      <c r="AF155" s="336"/>
      <c r="AG155" s="336"/>
      <c r="AH155" s="349" t="s">
        <v>141</v>
      </c>
      <c r="AI155" s="336"/>
      <c r="AJ155" s="211"/>
      <c r="AK155" s="948"/>
      <c r="AL155" s="336"/>
      <c r="AM155" s="336"/>
      <c r="AN155" s="336"/>
      <c r="AO155" s="336"/>
      <c r="AP155" s="336"/>
      <c r="AQ155" s="18"/>
      <c r="AR155" s="46"/>
      <c r="AS155" s="453"/>
    </row>
    <row r="156" spans="1:82" s="315" customFormat="1" ht="6" customHeight="1">
      <c r="A156" s="8"/>
      <c r="B156" s="201"/>
      <c r="C156" s="8"/>
      <c r="D156" s="6"/>
      <c r="E156" s="71"/>
      <c r="F156" s="71"/>
      <c r="G156" s="71"/>
      <c r="H156" s="71"/>
      <c r="I156" s="71"/>
      <c r="J156" s="71"/>
      <c r="K156" s="71"/>
      <c r="L156" s="71"/>
      <c r="M156" s="71"/>
      <c r="N156" s="71"/>
      <c r="O156" s="71"/>
      <c r="P156" s="71"/>
      <c r="Q156" s="71"/>
      <c r="R156" s="71"/>
      <c r="S156" s="71"/>
      <c r="T156" s="71"/>
      <c r="U156" s="129"/>
      <c r="V156" s="6"/>
      <c r="W156" s="545"/>
      <c r="X156" s="545"/>
      <c r="Y156" s="545"/>
      <c r="Z156" s="545"/>
      <c r="AA156" s="545"/>
      <c r="AB156" s="545"/>
      <c r="AC156" s="545"/>
      <c r="AD156" s="545"/>
      <c r="AE156" s="196"/>
      <c r="AF156" s="196"/>
      <c r="AG156" s="196"/>
      <c r="AH156" s="545"/>
      <c r="AI156" s="196"/>
      <c r="AJ156" s="242"/>
      <c r="AK156" s="949"/>
      <c r="AL156" s="196"/>
      <c r="AM156" s="196"/>
      <c r="AN156" s="196"/>
      <c r="AO156" s="196"/>
      <c r="AP156" s="196"/>
      <c r="AQ156" s="114"/>
      <c r="AR156" s="350"/>
      <c r="AS156" s="453"/>
    </row>
    <row r="157" spans="1:82" s="315" customFormat="1" ht="6" customHeight="1">
      <c r="A157" s="8"/>
      <c r="B157" s="201"/>
      <c r="C157" s="8"/>
      <c r="D157" s="4"/>
      <c r="E157" s="24"/>
      <c r="F157" s="24"/>
      <c r="G157" s="24"/>
      <c r="H157" s="65"/>
      <c r="I157" s="65"/>
      <c r="J157" s="24"/>
      <c r="K157" s="24"/>
      <c r="L157" s="24"/>
      <c r="M157" s="24"/>
      <c r="N157" s="24"/>
      <c r="O157" s="24"/>
      <c r="P157" s="24"/>
      <c r="Q157" s="24"/>
      <c r="R157" s="24"/>
      <c r="S157" s="24"/>
      <c r="T157" s="24"/>
      <c r="U157" s="60"/>
      <c r="V157" s="4"/>
      <c r="W157" s="336"/>
      <c r="X157" s="336"/>
      <c r="Y157" s="336"/>
      <c r="Z157" s="336"/>
      <c r="AA157" s="336"/>
      <c r="AB157" s="336"/>
      <c r="AC157" s="336"/>
      <c r="AD157" s="336"/>
      <c r="AE157" s="73"/>
      <c r="AF157" s="73"/>
      <c r="AG157" s="73"/>
      <c r="AH157" s="336"/>
      <c r="AI157" s="73"/>
      <c r="AJ157" s="350"/>
      <c r="AK157" s="808"/>
      <c r="AL157" s="73"/>
      <c r="AM157" s="73"/>
      <c r="AN157" s="73"/>
      <c r="AO157" s="73"/>
      <c r="AP157" s="73"/>
      <c r="AQ157" s="18"/>
      <c r="AR157" s="250"/>
      <c r="AS157" s="453"/>
    </row>
    <row r="158" spans="1:82" s="315" customFormat="1" ht="11.25" customHeight="1">
      <c r="A158" s="313"/>
      <c r="B158" s="926" t="s">
        <v>141</v>
      </c>
      <c r="C158" s="313"/>
      <c r="D158" s="762"/>
      <c r="E158" s="1801" t="str">
        <f ca="1">VLOOKUP(CONCATENATE($B$106&amp;"-"&amp;INDIRECT(ADDRESS(ROW(),COLUMN()-3))),INDIRECT("translations[[Question Num]:["&amp; Language_Selected &amp;"]]"),MATCH(Language_Selected,Language_Options,0)+1,FALSE)</f>
        <v>TIMER OR WATCH WITH SECONDS HAND</v>
      </c>
      <c r="F158" s="1801"/>
      <c r="G158" s="1801"/>
      <c r="H158" s="1801"/>
      <c r="I158" s="1801"/>
      <c r="J158" s="1801"/>
      <c r="K158" s="1801"/>
      <c r="L158" s="1801"/>
      <c r="M158" s="1801"/>
      <c r="N158" s="1801"/>
      <c r="O158" s="1801"/>
      <c r="P158" s="1801"/>
      <c r="Q158" s="1801"/>
      <c r="R158" s="1801"/>
      <c r="S158" s="1801"/>
      <c r="T158" s="1801"/>
      <c r="U158" s="1468"/>
      <c r="V158" s="762"/>
      <c r="W158" s="935" t="s">
        <v>21</v>
      </c>
      <c r="X158" s="936"/>
      <c r="Y158" s="935" t="s">
        <v>227</v>
      </c>
      <c r="Z158" s="336"/>
      <c r="AA158" s="336"/>
      <c r="AB158" s="537" t="s">
        <v>23</v>
      </c>
      <c r="AC158" s="336"/>
      <c r="AD158" s="537" t="s">
        <v>227</v>
      </c>
      <c r="AE158" s="73"/>
      <c r="AF158" s="73"/>
      <c r="AG158" s="73"/>
      <c r="AH158" s="537" t="s">
        <v>25</v>
      </c>
      <c r="AI158" s="73"/>
      <c r="AJ158" s="350"/>
      <c r="AK158" s="948"/>
      <c r="AL158" s="537" t="s">
        <v>21</v>
      </c>
      <c r="AM158" s="73"/>
      <c r="AN158" s="73"/>
      <c r="AO158" s="537" t="s">
        <v>23</v>
      </c>
      <c r="AP158" s="537"/>
      <c r="AQ158" s="175" t="s">
        <v>35</v>
      </c>
      <c r="AR158" s="46"/>
      <c r="AS158" s="1324"/>
      <c r="AT158" s="1320"/>
      <c r="AU158" s="1320"/>
      <c r="AV158" s="1320"/>
      <c r="AW158" s="1320"/>
      <c r="AX158" s="1320"/>
      <c r="AY158" s="1320"/>
      <c r="AZ158" s="1320"/>
      <c r="BA158" s="1320"/>
      <c r="BB158" s="1320"/>
      <c r="BC158" s="1320"/>
      <c r="BD158" s="1320"/>
      <c r="BE158" s="1320"/>
      <c r="BF158" s="1320"/>
      <c r="BG158" s="1320"/>
      <c r="BH158" s="1320"/>
      <c r="BI158" s="1320"/>
      <c r="BJ158" s="1320"/>
      <c r="BK158" s="1320"/>
      <c r="BL158" s="1320"/>
      <c r="BM158" s="1320"/>
      <c r="BN158" s="1320"/>
      <c r="BO158" s="1320"/>
      <c r="BP158" s="1320"/>
      <c r="BQ158" s="1320"/>
      <c r="BR158" s="1320"/>
      <c r="BS158" s="1320"/>
      <c r="BT158" s="1320"/>
      <c r="BU158" s="1320"/>
      <c r="BV158" s="1320"/>
      <c r="BW158" s="1320"/>
      <c r="BX158" s="1320"/>
      <c r="BY158" s="1320"/>
      <c r="BZ158" s="1320"/>
      <c r="CA158" s="1320"/>
      <c r="CB158" s="1322"/>
      <c r="CC158" s="1322"/>
      <c r="CD158" s="1322"/>
    </row>
    <row r="159" spans="1:82" s="315" customFormat="1" ht="11.25" customHeight="1">
      <c r="A159" s="313"/>
      <c r="B159" s="925"/>
      <c r="C159" s="313"/>
      <c r="D159" s="762"/>
      <c r="E159" s="1801"/>
      <c r="F159" s="1801"/>
      <c r="G159" s="1801"/>
      <c r="H159" s="1801"/>
      <c r="I159" s="1801"/>
      <c r="J159" s="1801"/>
      <c r="K159" s="1801"/>
      <c r="L159" s="1801"/>
      <c r="M159" s="1801"/>
      <c r="N159" s="1801"/>
      <c r="O159" s="1801"/>
      <c r="P159" s="1801"/>
      <c r="Q159" s="1801"/>
      <c r="R159" s="1801"/>
      <c r="S159" s="1801"/>
      <c r="T159" s="1801"/>
      <c r="U159" s="1468"/>
      <c r="V159" s="762"/>
      <c r="W159" s="935"/>
      <c r="X159" s="936"/>
      <c r="Y159" s="936"/>
      <c r="Z159" s="336"/>
      <c r="AA159" s="336"/>
      <c r="AB159" s="537"/>
      <c r="AC159" s="336"/>
      <c r="AD159" s="336"/>
      <c r="AE159" s="73"/>
      <c r="AF159" s="336"/>
      <c r="AG159" s="336"/>
      <c r="AH159" s="349" t="s">
        <v>142</v>
      </c>
      <c r="AI159" s="336"/>
      <c r="AJ159" s="211"/>
      <c r="AK159" s="948"/>
      <c r="AL159" s="214"/>
      <c r="AM159" s="336"/>
      <c r="AN159" s="336"/>
      <c r="AO159" s="214"/>
      <c r="AP159" s="336"/>
      <c r="AQ159" s="18"/>
      <c r="AR159" s="46"/>
      <c r="AS159" s="453"/>
    </row>
    <row r="160" spans="1:82" s="315" customFormat="1" ht="6" customHeight="1">
      <c r="A160" s="313"/>
      <c r="B160" s="925"/>
      <c r="C160" s="313"/>
      <c r="D160" s="761"/>
      <c r="E160" s="772"/>
      <c r="F160" s="772"/>
      <c r="G160" s="772"/>
      <c r="H160" s="772"/>
      <c r="I160" s="772"/>
      <c r="J160" s="772"/>
      <c r="K160" s="772"/>
      <c r="L160" s="772"/>
      <c r="M160" s="772"/>
      <c r="N160" s="772"/>
      <c r="O160" s="772"/>
      <c r="P160" s="772"/>
      <c r="Q160" s="772"/>
      <c r="R160" s="772"/>
      <c r="S160" s="772"/>
      <c r="T160" s="772"/>
      <c r="U160" s="1519"/>
      <c r="V160" s="761"/>
      <c r="W160" s="938"/>
      <c r="X160" s="938"/>
      <c r="Y160" s="938"/>
      <c r="Z160" s="545"/>
      <c r="AA160" s="545"/>
      <c r="AB160" s="545"/>
      <c r="AC160" s="545"/>
      <c r="AD160" s="545"/>
      <c r="AE160" s="196"/>
      <c r="AF160" s="196"/>
      <c r="AG160" s="196"/>
      <c r="AH160" s="545"/>
      <c r="AI160" s="196"/>
      <c r="AJ160" s="242"/>
      <c r="AK160" s="949"/>
      <c r="AL160" s="196"/>
      <c r="AM160" s="196"/>
      <c r="AN160" s="196"/>
      <c r="AO160" s="196"/>
      <c r="AP160" s="196"/>
      <c r="AQ160" s="114"/>
      <c r="AR160" s="350"/>
      <c r="AS160" s="453"/>
    </row>
    <row r="161" spans="1:47" s="315" customFormat="1" ht="6" customHeight="1">
      <c r="A161" s="313"/>
      <c r="B161" s="925"/>
      <c r="C161" s="313"/>
      <c r="D161" s="762"/>
      <c r="E161" s="986"/>
      <c r="F161" s="986"/>
      <c r="G161" s="986"/>
      <c r="H161" s="1520"/>
      <c r="I161" s="1520"/>
      <c r="J161" s="986"/>
      <c r="K161" s="986"/>
      <c r="L161" s="986"/>
      <c r="M161" s="986"/>
      <c r="N161" s="986"/>
      <c r="O161" s="986"/>
      <c r="P161" s="986"/>
      <c r="Q161" s="986"/>
      <c r="R161" s="986"/>
      <c r="S161" s="986"/>
      <c r="T161" s="986"/>
      <c r="U161" s="1521"/>
      <c r="V161" s="762"/>
      <c r="W161" s="936"/>
      <c r="X161" s="936"/>
      <c r="Y161" s="936"/>
      <c r="Z161" s="336"/>
      <c r="AA161" s="336"/>
      <c r="AB161" s="336"/>
      <c r="AC161" s="336"/>
      <c r="AD161" s="336"/>
      <c r="AE161" s="73"/>
      <c r="AF161" s="73"/>
      <c r="AG161" s="73"/>
      <c r="AH161" s="336"/>
      <c r="AI161" s="73"/>
      <c r="AJ161" s="350"/>
      <c r="AK161" s="808"/>
      <c r="AL161" s="73"/>
      <c r="AM161" s="73"/>
      <c r="AN161" s="73"/>
      <c r="AO161" s="73"/>
      <c r="AP161" s="73"/>
      <c r="AQ161" s="18"/>
      <c r="AR161" s="250"/>
      <c r="AS161" s="453"/>
    </row>
    <row r="162" spans="1:47" s="315" customFormat="1" ht="11.25" customHeight="1">
      <c r="A162" s="1469"/>
      <c r="B162" s="926" t="s">
        <v>142</v>
      </c>
      <c r="C162" s="1522"/>
      <c r="D162" s="1523"/>
      <c r="E162" s="1806" t="str">
        <f ca="1">VLOOKUP(CONCATENATE($B$106&amp;"-"&amp;INDIRECT(ADDRESS(ROW(),COLUMN()-3))),INDIRECT("translations[[Question Num]:["&amp; Language_Selected &amp;"]]"),MATCH(Language_Selected,Language_Options,0)+1,FALSE)</f>
        <v>OTHER DEVICE THAT CAN MEASURE SECONDS (E.G., CELL PHONE)</v>
      </c>
      <c r="F162" s="1806"/>
      <c r="G162" s="1806"/>
      <c r="H162" s="1806"/>
      <c r="I162" s="1806"/>
      <c r="J162" s="1806"/>
      <c r="K162" s="1806"/>
      <c r="L162" s="1806"/>
      <c r="M162" s="1806"/>
      <c r="N162" s="1806"/>
      <c r="O162" s="1806"/>
      <c r="P162" s="1806"/>
      <c r="Q162" s="1806"/>
      <c r="R162" s="1806"/>
      <c r="S162" s="1806"/>
      <c r="T162" s="1806"/>
      <c r="U162" s="1468"/>
      <c r="V162" s="762"/>
      <c r="W162" s="935" t="s">
        <v>21</v>
      </c>
      <c r="X162" s="936"/>
      <c r="Y162" s="935" t="s">
        <v>227</v>
      </c>
      <c r="Z162" s="336"/>
      <c r="AA162" s="336"/>
      <c r="AB162" s="537" t="s">
        <v>23</v>
      </c>
      <c r="AC162" s="336"/>
      <c r="AD162" s="537" t="s">
        <v>227</v>
      </c>
      <c r="AE162" s="73"/>
      <c r="AF162" s="73"/>
      <c r="AG162" s="73"/>
      <c r="AH162" s="537" t="s">
        <v>25</v>
      </c>
      <c r="AI162" s="73"/>
      <c r="AJ162" s="350"/>
      <c r="AK162" s="948"/>
      <c r="AL162" s="537" t="s">
        <v>21</v>
      </c>
      <c r="AM162" s="73"/>
      <c r="AN162" s="73"/>
      <c r="AO162" s="537" t="s">
        <v>23</v>
      </c>
      <c r="AP162" s="537"/>
      <c r="AQ162" s="175" t="s">
        <v>35</v>
      </c>
      <c r="AR162" s="46"/>
      <c r="AS162" s="453"/>
    </row>
    <row r="163" spans="1:47" s="315" customFormat="1" ht="11.25" customHeight="1">
      <c r="A163" s="1469"/>
      <c r="B163" s="926"/>
      <c r="C163" s="1522"/>
      <c r="D163" s="1523"/>
      <c r="E163" s="1806"/>
      <c r="F163" s="1806"/>
      <c r="G163" s="1806"/>
      <c r="H163" s="1806"/>
      <c r="I163" s="1806"/>
      <c r="J163" s="1806"/>
      <c r="K163" s="1806"/>
      <c r="L163" s="1806"/>
      <c r="M163" s="1806"/>
      <c r="N163" s="1806"/>
      <c r="O163" s="1806"/>
      <c r="P163" s="1806"/>
      <c r="Q163" s="1806"/>
      <c r="R163" s="1806"/>
      <c r="S163" s="1806"/>
      <c r="T163" s="1806"/>
      <c r="U163" s="1468"/>
      <c r="V163" s="762"/>
      <c r="W163" s="935"/>
      <c r="X163" s="936"/>
      <c r="Y163" s="935"/>
      <c r="Z163" s="336"/>
      <c r="AA163" s="336"/>
      <c r="AB163" s="537"/>
      <c r="AC163" s="336"/>
      <c r="AD163" s="537"/>
      <c r="AE163" s="73"/>
      <c r="AF163" s="73"/>
      <c r="AG163" s="73"/>
      <c r="AH163" s="537"/>
      <c r="AI163" s="73"/>
      <c r="AJ163" s="350"/>
      <c r="AK163" s="948"/>
      <c r="AL163" s="537"/>
      <c r="AM163" s="73"/>
      <c r="AN163" s="73"/>
      <c r="AO163" s="537"/>
      <c r="AP163" s="537"/>
      <c r="AQ163" s="175"/>
      <c r="AR163" s="46"/>
      <c r="AS163" s="453"/>
    </row>
    <row r="164" spans="1:47" s="315" customFormat="1" ht="11.25" customHeight="1">
      <c r="A164" s="1469"/>
      <c r="B164" s="925"/>
      <c r="C164" s="1522"/>
      <c r="D164" s="1523"/>
      <c r="E164" s="1806"/>
      <c r="F164" s="1806"/>
      <c r="G164" s="1806"/>
      <c r="H164" s="1806"/>
      <c r="I164" s="1806"/>
      <c r="J164" s="1806"/>
      <c r="K164" s="1806"/>
      <c r="L164" s="1806"/>
      <c r="M164" s="1806"/>
      <c r="N164" s="1806"/>
      <c r="O164" s="1806"/>
      <c r="P164" s="1806"/>
      <c r="Q164" s="1806"/>
      <c r="R164" s="1806"/>
      <c r="S164" s="1806"/>
      <c r="T164" s="1806"/>
      <c r="U164" s="1468"/>
      <c r="V164" s="762"/>
      <c r="W164" s="1424"/>
      <c r="X164" s="109"/>
      <c r="Y164" s="109"/>
      <c r="Z164" s="1"/>
      <c r="AA164" s="1"/>
      <c r="AB164" s="16"/>
      <c r="AC164" s="1"/>
      <c r="AD164" s="1"/>
      <c r="AE164" s="15"/>
      <c r="AF164" s="1"/>
      <c r="AG164" s="1"/>
      <c r="AH164" s="100" t="s">
        <v>143</v>
      </c>
      <c r="AI164" s="1"/>
      <c r="AJ164" s="282"/>
      <c r="AK164" s="399"/>
      <c r="AL164" s="1"/>
      <c r="AM164" s="1"/>
      <c r="AN164" s="1"/>
      <c r="AO164" s="1"/>
      <c r="AP164" s="1"/>
      <c r="AQ164" s="125"/>
      <c r="AR164" s="46"/>
      <c r="AS164" s="453"/>
    </row>
    <row r="165" spans="1:47" s="315" customFormat="1" ht="6" customHeight="1">
      <c r="A165" s="1469"/>
      <c r="B165" s="925"/>
      <c r="C165" s="1522"/>
      <c r="D165" s="761"/>
      <c r="E165" s="772"/>
      <c r="F165" s="772"/>
      <c r="G165" s="772"/>
      <c r="H165" s="772"/>
      <c r="I165" s="772"/>
      <c r="J165" s="772"/>
      <c r="K165" s="772"/>
      <c r="L165" s="772"/>
      <c r="M165" s="772"/>
      <c r="N165" s="772"/>
      <c r="O165" s="772"/>
      <c r="P165" s="772"/>
      <c r="Q165" s="772"/>
      <c r="R165" s="772"/>
      <c r="S165" s="772"/>
      <c r="T165" s="772"/>
      <c r="U165" s="1519"/>
      <c r="V165" s="761"/>
      <c r="W165" s="310"/>
      <c r="X165" s="310"/>
      <c r="Y165" s="310"/>
      <c r="Z165" s="7"/>
      <c r="AA165" s="7"/>
      <c r="AB165" s="7"/>
      <c r="AC165" s="7"/>
      <c r="AD165" s="7"/>
      <c r="AE165" s="53"/>
      <c r="AF165" s="196"/>
      <c r="AG165" s="196"/>
      <c r="AH165" s="196"/>
      <c r="AI165" s="196"/>
      <c r="AJ165" s="242"/>
      <c r="AK165" s="6"/>
      <c r="AL165" s="53"/>
      <c r="AM165" s="53"/>
      <c r="AN165" s="53"/>
      <c r="AO165" s="285"/>
      <c r="AP165" s="196"/>
      <c r="AQ165" s="241"/>
      <c r="AR165" s="242"/>
      <c r="AS165" s="453"/>
    </row>
    <row r="166" spans="1:47" s="315" customFormat="1" ht="6" customHeight="1">
      <c r="A166" s="1469"/>
      <c r="B166" s="925"/>
      <c r="C166" s="1522"/>
      <c r="D166" s="764"/>
      <c r="E166" s="1520"/>
      <c r="F166" s="1520"/>
      <c r="G166" s="1520"/>
      <c r="H166" s="1520"/>
      <c r="I166" s="1520"/>
      <c r="J166" s="1520"/>
      <c r="K166" s="1520"/>
      <c r="L166" s="1520"/>
      <c r="M166" s="1520"/>
      <c r="N166" s="1520"/>
      <c r="O166" s="1520"/>
      <c r="P166" s="1520"/>
      <c r="Q166" s="1520"/>
      <c r="R166" s="1520"/>
      <c r="S166" s="1520"/>
      <c r="T166" s="1520"/>
      <c r="U166" s="1563"/>
      <c r="V166" s="1614"/>
      <c r="W166" s="576"/>
      <c r="X166" s="1466"/>
      <c r="Y166" s="1466"/>
      <c r="Z166" s="226"/>
      <c r="AA166" s="226"/>
      <c r="AB166" s="226"/>
      <c r="AC166" s="226"/>
      <c r="AD166" s="226"/>
      <c r="AE166" s="226"/>
      <c r="AF166" s="226"/>
      <c r="AG166" s="226"/>
      <c r="AH166" s="226"/>
      <c r="AI166" s="226"/>
      <c r="AJ166" s="250"/>
      <c r="AK166" s="1353"/>
      <c r="AL166" s="266"/>
      <c r="AM166" s="227"/>
      <c r="AN166" s="227"/>
      <c r="AO166" s="227"/>
      <c r="AP166" s="227"/>
      <c r="AQ166" s="1683"/>
      <c r="AR166" s="514"/>
      <c r="AS166" s="453"/>
    </row>
    <row r="167" spans="1:47" s="315" customFormat="1" ht="11.25" customHeight="1">
      <c r="A167" s="313"/>
      <c r="B167" s="926" t="s">
        <v>143</v>
      </c>
      <c r="C167" s="1416"/>
      <c r="D167" s="762"/>
      <c r="E167" s="1806" t="str">
        <f ca="1">VLOOKUP(CONCATENATE($B$106&amp;"-"&amp;INDIRECT(ADDRESS(ROW(),COLUMN()-3))),INDIRECT("translations[[Question Num]:["&amp; Language_Selected &amp;"]]"),MATCH(Language_Selected,Language_Options,0)+1,FALSE)</f>
        <v>CALIBRATED 1/2 OR 1-LITER MEASURING JAR FOR ORS</v>
      </c>
      <c r="F167" s="1806"/>
      <c r="G167" s="1806"/>
      <c r="H167" s="1806"/>
      <c r="I167" s="1806"/>
      <c r="J167" s="1806"/>
      <c r="K167" s="1806"/>
      <c r="L167" s="1806"/>
      <c r="M167" s="1806"/>
      <c r="N167" s="1806"/>
      <c r="O167" s="1806"/>
      <c r="P167" s="1806"/>
      <c r="Q167" s="1806"/>
      <c r="R167" s="1806"/>
      <c r="S167" s="1806"/>
      <c r="T167" s="1806"/>
      <c r="U167" s="1468"/>
      <c r="V167" s="762"/>
      <c r="W167" s="935" t="s">
        <v>21</v>
      </c>
      <c r="X167" s="1469"/>
      <c r="Y167" s="936"/>
      <c r="Z167" s="336"/>
      <c r="AA167" s="336"/>
      <c r="AB167" s="537" t="s">
        <v>23</v>
      </c>
      <c r="AC167" s="336"/>
      <c r="AD167" s="18"/>
      <c r="AE167" s="336"/>
      <c r="AF167" s="336"/>
      <c r="AG167" s="336"/>
      <c r="AH167" s="537" t="s">
        <v>25</v>
      </c>
      <c r="AI167" s="1"/>
      <c r="AJ167" s="282"/>
      <c r="AK167" s="405"/>
      <c r="AL167" s="267"/>
      <c r="AM167" s="267"/>
      <c r="AN167" s="267"/>
      <c r="AO167" s="267"/>
      <c r="AP167" s="302"/>
      <c r="AQ167" s="302"/>
      <c r="AR167" s="430"/>
      <c r="AS167" s="453"/>
    </row>
    <row r="168" spans="1:47" s="315" customFormat="1" ht="11.25" customHeight="1">
      <c r="A168" s="313"/>
      <c r="B168" s="926"/>
      <c r="C168" s="1416"/>
      <c r="D168" s="762"/>
      <c r="E168" s="1806"/>
      <c r="F168" s="1806"/>
      <c r="G168" s="1806"/>
      <c r="H168" s="1806"/>
      <c r="I168" s="1806"/>
      <c r="J168" s="1806"/>
      <c r="K168" s="1806"/>
      <c r="L168" s="1806"/>
      <c r="M168" s="1806"/>
      <c r="N168" s="1806"/>
      <c r="O168" s="1806"/>
      <c r="P168" s="1806"/>
      <c r="Q168" s="1806"/>
      <c r="R168" s="1806"/>
      <c r="S168" s="1806"/>
      <c r="T168" s="1806"/>
      <c r="U168" s="1468"/>
      <c r="V168" s="762"/>
      <c r="W168" s="935"/>
      <c r="X168" s="1469"/>
      <c r="Y168" s="936"/>
      <c r="Z168" s="336"/>
      <c r="AA168" s="336"/>
      <c r="AB168" s="537"/>
      <c r="AC168" s="336"/>
      <c r="AD168" s="18"/>
      <c r="AE168" s="336"/>
      <c r="AF168" s="336"/>
      <c r="AG168" s="336"/>
      <c r="AH168" s="537"/>
      <c r="AI168" s="1"/>
      <c r="AJ168" s="282"/>
      <c r="AK168" s="405"/>
      <c r="AL168" s="267"/>
      <c r="AM168" s="267"/>
      <c r="AN168" s="267"/>
      <c r="AO168" s="267"/>
      <c r="AP168" s="302"/>
      <c r="AQ168" s="302"/>
      <c r="AR168" s="430"/>
      <c r="AS168" s="453"/>
    </row>
    <row r="169" spans="1:47" s="315" customFormat="1" ht="6" customHeight="1">
      <c r="A169" s="1469"/>
      <c r="B169" s="925"/>
      <c r="C169" s="1522"/>
      <c r="D169" s="761"/>
      <c r="E169" s="772"/>
      <c r="F169" s="772"/>
      <c r="G169" s="772"/>
      <c r="H169" s="772"/>
      <c r="I169" s="772"/>
      <c r="J169" s="772"/>
      <c r="K169" s="772"/>
      <c r="L169" s="772"/>
      <c r="M169" s="772"/>
      <c r="N169" s="772"/>
      <c r="O169" s="772"/>
      <c r="P169" s="772"/>
      <c r="Q169" s="772"/>
      <c r="R169" s="772"/>
      <c r="S169" s="772"/>
      <c r="T169" s="772"/>
      <c r="U169" s="1519"/>
      <c r="V169" s="1524"/>
      <c r="W169" s="938"/>
      <c r="X169" s="939"/>
      <c r="Y169" s="939"/>
      <c r="Z169" s="196"/>
      <c r="AA169" s="196"/>
      <c r="AB169" s="196"/>
      <c r="AC169" s="196"/>
      <c r="AD169" s="196"/>
      <c r="AE169" s="196"/>
      <c r="AF169" s="196"/>
      <c r="AG169" s="196"/>
      <c r="AH169" s="196"/>
      <c r="AI169" s="196"/>
      <c r="AJ169" s="242"/>
      <c r="AK169" s="405"/>
      <c r="AL169" s="845"/>
      <c r="AM169" s="845"/>
      <c r="AN169" s="845"/>
      <c r="AO169" s="845"/>
      <c r="AP169" s="845"/>
      <c r="AQ169" s="302"/>
      <c r="AR169" s="901"/>
      <c r="AS169" s="453"/>
    </row>
    <row r="170" spans="1:47" s="315" customFormat="1" ht="6" customHeight="1">
      <c r="A170" s="313"/>
      <c r="B170" s="925"/>
      <c r="C170" s="1416"/>
      <c r="D170" s="762"/>
      <c r="E170" s="986"/>
      <c r="F170" s="986"/>
      <c r="G170" s="986"/>
      <c r="H170" s="1520"/>
      <c r="I170" s="1520"/>
      <c r="J170" s="986"/>
      <c r="K170" s="986"/>
      <c r="L170" s="986"/>
      <c r="M170" s="986"/>
      <c r="N170" s="986"/>
      <c r="O170" s="986"/>
      <c r="P170" s="986"/>
      <c r="Q170" s="986"/>
      <c r="R170" s="986"/>
      <c r="S170" s="986"/>
      <c r="T170" s="986"/>
      <c r="U170" s="1521"/>
      <c r="V170" s="762"/>
      <c r="W170" s="936"/>
      <c r="X170" s="936"/>
      <c r="Y170" s="936"/>
      <c r="Z170" s="336"/>
      <c r="AA170" s="336"/>
      <c r="AB170" s="336"/>
      <c r="AC170" s="336"/>
      <c r="AD170" s="336"/>
      <c r="AE170" s="336"/>
      <c r="AF170" s="336"/>
      <c r="AG170" s="336"/>
      <c r="AH170" s="336"/>
      <c r="AI170" s="1"/>
      <c r="AJ170" s="46"/>
      <c r="AK170" s="405"/>
      <c r="AL170" s="267"/>
      <c r="AM170" s="267"/>
      <c r="AN170" s="267"/>
      <c r="AO170" s="267"/>
      <c r="AP170" s="267"/>
      <c r="AQ170" s="302"/>
      <c r="AR170" s="430"/>
      <c r="AS170" s="453"/>
    </row>
    <row r="171" spans="1:47" s="315" customFormat="1" ht="11.25" customHeight="1">
      <c r="A171" s="313"/>
      <c r="B171" s="926" t="s">
        <v>144</v>
      </c>
      <c r="C171" s="1416"/>
      <c r="D171" s="762"/>
      <c r="E171" s="1801" t="str">
        <f ca="1">VLOOKUP(CONCATENATE($B$106&amp;"-"&amp;INDIRECT(ADDRESS(ROW(),COLUMN()-3))),INDIRECT("translations[[Question Num]:["&amp; Language_Selected &amp;"]]"),MATCH(Language_Selected,Language_Options,0)+1,FALSE)</f>
        <v>CUP AND SPOON</v>
      </c>
      <c r="F171" s="1801"/>
      <c r="G171" s="1801"/>
      <c r="H171" s="1801"/>
      <c r="I171" s="1801"/>
      <c r="J171" s="1801"/>
      <c r="K171" s="1801"/>
      <c r="L171" s="1801"/>
      <c r="M171" s="1801"/>
      <c r="N171" s="1801"/>
      <c r="O171" s="1801"/>
      <c r="P171" s="1801"/>
      <c r="Q171" s="1801"/>
      <c r="R171" s="1801"/>
      <c r="S171" s="1801"/>
      <c r="T171" s="1801"/>
      <c r="U171" s="1468"/>
      <c r="V171" s="762"/>
      <c r="W171" s="935" t="s">
        <v>21</v>
      </c>
      <c r="X171" s="1469"/>
      <c r="Y171" s="936"/>
      <c r="Z171" s="336"/>
      <c r="AA171" s="336"/>
      <c r="AB171" s="537" t="s">
        <v>23</v>
      </c>
      <c r="AC171" s="336"/>
      <c r="AD171" s="18"/>
      <c r="AE171" s="336"/>
      <c r="AF171" s="336"/>
      <c r="AG171" s="336"/>
      <c r="AH171" s="537" t="s">
        <v>25</v>
      </c>
      <c r="AI171" s="1"/>
      <c r="AJ171" s="282"/>
      <c r="AK171" s="405"/>
      <c r="AL171" s="267"/>
      <c r="AM171" s="267"/>
      <c r="AN171" s="267"/>
      <c r="AO171" s="267"/>
      <c r="AP171" s="302"/>
      <c r="AQ171" s="302"/>
      <c r="AR171" s="430"/>
      <c r="AS171" s="453"/>
    </row>
    <row r="172" spans="1:47" s="315" customFormat="1" ht="6" customHeight="1">
      <c r="A172" s="1469"/>
      <c r="B172" s="925"/>
      <c r="C172" s="1522"/>
      <c r="D172" s="761"/>
      <c r="E172" s="772"/>
      <c r="F172" s="772"/>
      <c r="G172" s="772"/>
      <c r="H172" s="772"/>
      <c r="I172" s="772"/>
      <c r="J172" s="772"/>
      <c r="K172" s="772"/>
      <c r="L172" s="772"/>
      <c r="M172" s="772"/>
      <c r="N172" s="772"/>
      <c r="O172" s="772"/>
      <c r="P172" s="772"/>
      <c r="Q172" s="772"/>
      <c r="R172" s="772"/>
      <c r="S172" s="772"/>
      <c r="T172" s="772"/>
      <c r="U172" s="1519"/>
      <c r="V172" s="1524"/>
      <c r="W172" s="938"/>
      <c r="X172" s="939"/>
      <c r="Y172" s="939"/>
      <c r="Z172" s="196"/>
      <c r="AA172" s="196"/>
      <c r="AB172" s="196"/>
      <c r="AC172" s="196"/>
      <c r="AD172" s="196"/>
      <c r="AE172" s="196"/>
      <c r="AF172" s="196"/>
      <c r="AG172" s="196"/>
      <c r="AH172" s="196"/>
      <c r="AI172" s="196"/>
      <c r="AJ172" s="242"/>
      <c r="AK172" s="405"/>
      <c r="AL172" s="845"/>
      <c r="AM172" s="845"/>
      <c r="AN172" s="845"/>
      <c r="AO172" s="845"/>
      <c r="AP172" s="845"/>
      <c r="AQ172" s="302"/>
      <c r="AR172" s="901"/>
      <c r="AS172" s="453"/>
    </row>
    <row r="173" spans="1:47" s="315" customFormat="1" ht="6" customHeight="1">
      <c r="A173" s="313"/>
      <c r="B173" s="925"/>
      <c r="C173" s="1416"/>
      <c r="D173" s="762"/>
      <c r="E173" s="986"/>
      <c r="F173" s="986"/>
      <c r="G173" s="986"/>
      <c r="H173" s="1520"/>
      <c r="I173" s="1520"/>
      <c r="J173" s="986"/>
      <c r="K173" s="986"/>
      <c r="L173" s="986"/>
      <c r="M173" s="986"/>
      <c r="N173" s="986"/>
      <c r="O173" s="986"/>
      <c r="P173" s="986"/>
      <c r="Q173" s="986"/>
      <c r="R173" s="986"/>
      <c r="S173" s="986"/>
      <c r="T173" s="986"/>
      <c r="U173" s="1521"/>
      <c r="V173" s="762"/>
      <c r="W173" s="936"/>
      <c r="X173" s="936"/>
      <c r="Y173" s="936"/>
      <c r="Z173" s="336"/>
      <c r="AA173" s="336"/>
      <c r="AB173" s="336"/>
      <c r="AC173" s="336"/>
      <c r="AD173" s="336"/>
      <c r="AE173" s="336"/>
      <c r="AF173" s="336"/>
      <c r="AG173" s="336"/>
      <c r="AH173" s="336"/>
      <c r="AI173" s="1"/>
      <c r="AJ173" s="46"/>
      <c r="AK173" s="405"/>
      <c r="AL173" s="267"/>
      <c r="AM173" s="267"/>
      <c r="AN173" s="267"/>
      <c r="AO173" s="267"/>
      <c r="AP173" s="267"/>
      <c r="AQ173" s="302"/>
      <c r="AR173" s="430"/>
      <c r="AS173" s="453"/>
    </row>
    <row r="174" spans="1:47" s="315" customFormat="1" ht="11.25" customHeight="1">
      <c r="A174" s="1469"/>
      <c r="B174" s="926" t="s">
        <v>145</v>
      </c>
      <c r="C174" s="1522"/>
      <c r="D174" s="1523"/>
      <c r="E174" s="1801" t="str">
        <f ca="1">VLOOKUP(CONCATENATE($B$106&amp;"-"&amp;INDIRECT(ADDRESS(ROW(),COLUMN()-3))),INDIRECT("translations[[Question Num]:["&amp; Language_Selected &amp;"]]"),MATCH(Language_Selected,Language_Options,0)+1,FALSE)</f>
        <v>ORS PACKETS OR SACHETS</v>
      </c>
      <c r="F174" s="1801"/>
      <c r="G174" s="1801"/>
      <c r="H174" s="1801"/>
      <c r="I174" s="1801"/>
      <c r="J174" s="1801"/>
      <c r="K174" s="1801"/>
      <c r="L174" s="1801"/>
      <c r="M174" s="1801"/>
      <c r="N174" s="1801"/>
      <c r="O174" s="1801"/>
      <c r="P174" s="1801"/>
      <c r="Q174" s="1801"/>
      <c r="R174" s="1801"/>
      <c r="S174" s="1801"/>
      <c r="T174" s="1801"/>
      <c r="U174" s="1468"/>
      <c r="V174" s="762"/>
      <c r="W174" s="935" t="s">
        <v>21</v>
      </c>
      <c r="X174" s="1469"/>
      <c r="Y174" s="936"/>
      <c r="Z174" s="336"/>
      <c r="AA174" s="336"/>
      <c r="AB174" s="537" t="s">
        <v>23</v>
      </c>
      <c r="AC174" s="336"/>
      <c r="AD174" s="18"/>
      <c r="AE174" s="336"/>
      <c r="AF174" s="336"/>
      <c r="AG174" s="336"/>
      <c r="AH174" s="537" t="s">
        <v>25</v>
      </c>
      <c r="AI174" s="1"/>
      <c r="AJ174" s="282"/>
      <c r="AK174" s="405"/>
      <c r="AL174" s="845"/>
      <c r="AM174" s="845"/>
      <c r="AN174" s="845"/>
      <c r="AO174" s="845"/>
      <c r="AP174" s="845"/>
      <c r="AQ174" s="302"/>
      <c r="AR174" s="901"/>
      <c r="AS174" s="1323"/>
      <c r="AT174" s="1322"/>
      <c r="AU174" s="1322"/>
    </row>
    <row r="175" spans="1:47" s="315" customFormat="1" ht="6" customHeight="1">
      <c r="A175" s="1469"/>
      <c r="B175" s="925"/>
      <c r="C175" s="1522"/>
      <c r="D175" s="761"/>
      <c r="E175" s="772"/>
      <c r="F175" s="772"/>
      <c r="G175" s="772"/>
      <c r="H175" s="772"/>
      <c r="I175" s="772"/>
      <c r="J175" s="772"/>
      <c r="K175" s="772"/>
      <c r="L175" s="772"/>
      <c r="M175" s="772"/>
      <c r="N175" s="772"/>
      <c r="O175" s="772"/>
      <c r="P175" s="772"/>
      <c r="Q175" s="772"/>
      <c r="R175" s="772"/>
      <c r="S175" s="772"/>
      <c r="T175" s="772"/>
      <c r="U175" s="1519"/>
      <c r="V175" s="1524"/>
      <c r="W175" s="938"/>
      <c r="X175" s="939"/>
      <c r="Y175" s="939"/>
      <c r="Z175" s="196"/>
      <c r="AA175" s="196"/>
      <c r="AB175" s="196"/>
      <c r="AC175" s="196"/>
      <c r="AD175" s="196"/>
      <c r="AE175" s="196"/>
      <c r="AF175" s="196"/>
      <c r="AG175" s="196"/>
      <c r="AH175" s="196"/>
      <c r="AI175" s="196"/>
      <c r="AJ175" s="242"/>
      <c r="AK175" s="405"/>
      <c r="AL175" s="845"/>
      <c r="AM175" s="845"/>
      <c r="AN175" s="845"/>
      <c r="AO175" s="845"/>
      <c r="AP175" s="845"/>
      <c r="AQ175" s="302"/>
      <c r="AR175" s="901"/>
      <c r="AS175" s="453"/>
    </row>
    <row r="176" spans="1:47" s="315" customFormat="1" ht="6" customHeight="1">
      <c r="A176" s="313"/>
      <c r="B176" s="925"/>
      <c r="C176" s="1416"/>
      <c r="D176" s="762"/>
      <c r="E176" s="986"/>
      <c r="F176" s="986"/>
      <c r="G176" s="986"/>
      <c r="H176" s="1520"/>
      <c r="I176" s="1520"/>
      <c r="J176" s="986"/>
      <c r="K176" s="986"/>
      <c r="L176" s="986"/>
      <c r="M176" s="986"/>
      <c r="N176" s="986"/>
      <c r="O176" s="986"/>
      <c r="P176" s="986"/>
      <c r="Q176" s="986"/>
      <c r="R176" s="986"/>
      <c r="S176" s="986"/>
      <c r="T176" s="986"/>
      <c r="U176" s="1521"/>
      <c r="V176" s="762"/>
      <c r="W176" s="936"/>
      <c r="X176" s="936"/>
      <c r="Y176" s="936"/>
      <c r="Z176" s="336"/>
      <c r="AA176" s="336"/>
      <c r="AB176" s="336"/>
      <c r="AC176" s="336"/>
      <c r="AD176" s="336"/>
      <c r="AE176" s="336"/>
      <c r="AF176" s="336"/>
      <c r="AG176" s="336"/>
      <c r="AH176" s="336"/>
      <c r="AI176" s="1"/>
      <c r="AJ176" s="46"/>
      <c r="AK176" s="405"/>
      <c r="AL176" s="267"/>
      <c r="AM176" s="267"/>
      <c r="AN176" s="267"/>
      <c r="AO176" s="267"/>
      <c r="AP176" s="267"/>
      <c r="AQ176" s="302"/>
      <c r="AR176" s="430"/>
      <c r="AS176" s="453"/>
    </row>
    <row r="177" spans="1:81" s="315" customFormat="1" ht="11.25" customHeight="1">
      <c r="A177" s="1469"/>
      <c r="B177" s="926" t="s">
        <v>146</v>
      </c>
      <c r="C177" s="1522"/>
      <c r="D177" s="1523"/>
      <c r="E177" s="1801" t="str">
        <f ca="1">VLOOKUP(CONCATENATE($B$106&amp;"-"&amp;INDIRECT(ADDRESS(ROW(),COLUMN()-3))),INDIRECT("translations[[Question Num]:["&amp; Language_Selected &amp;"]]"),MATCH(Language_Selected,Language_Options,0)+1,FALSE)</f>
        <v>LOW OSMOLARITY ORS PACKETS OR SACHETS</v>
      </c>
      <c r="F177" s="1801"/>
      <c r="G177" s="1801"/>
      <c r="H177" s="1801"/>
      <c r="I177" s="1801"/>
      <c r="J177" s="1801"/>
      <c r="K177" s="1801"/>
      <c r="L177" s="1801"/>
      <c r="M177" s="1801"/>
      <c r="N177" s="1801"/>
      <c r="O177" s="1801"/>
      <c r="P177" s="1801"/>
      <c r="Q177" s="1801"/>
      <c r="R177" s="1801"/>
      <c r="S177" s="1801"/>
      <c r="T177" s="1801"/>
      <c r="U177" s="1468"/>
      <c r="V177" s="762"/>
      <c r="W177" s="935" t="s">
        <v>21</v>
      </c>
      <c r="X177" s="1469"/>
      <c r="Y177" s="936"/>
      <c r="Z177" s="336"/>
      <c r="AA177" s="336"/>
      <c r="AB177" s="537" t="s">
        <v>23</v>
      </c>
      <c r="AC177" s="336"/>
      <c r="AD177" s="18"/>
      <c r="AE177" s="336"/>
      <c r="AF177" s="336"/>
      <c r="AG177" s="336"/>
      <c r="AH177" s="537" t="s">
        <v>25</v>
      </c>
      <c r="AI177" s="1"/>
      <c r="AJ177" s="282"/>
      <c r="AK177" s="405"/>
      <c r="AL177" s="845"/>
      <c r="AM177" s="845"/>
      <c r="AN177" s="845"/>
      <c r="AO177" s="845"/>
      <c r="AP177" s="845"/>
      <c r="AQ177" s="302"/>
      <c r="AR177" s="901"/>
      <c r="AS177" s="717"/>
      <c r="AT177" s="608"/>
      <c r="AU177" s="608"/>
      <c r="AV177" s="608"/>
      <c r="AW177" s="608"/>
      <c r="AX177" s="608"/>
      <c r="AY177" s="608"/>
      <c r="AZ177" s="608"/>
      <c r="BA177" s="608"/>
    </row>
    <row r="178" spans="1:81" s="315" customFormat="1" ht="11.25" customHeight="1">
      <c r="A178" s="1469"/>
      <c r="B178" s="926"/>
      <c r="C178" s="1522"/>
      <c r="D178" s="1523"/>
      <c r="E178" s="1801"/>
      <c r="F178" s="1801"/>
      <c r="G178" s="1801"/>
      <c r="H178" s="1801"/>
      <c r="I178" s="1801"/>
      <c r="J178" s="1801"/>
      <c r="K178" s="1801"/>
      <c r="L178" s="1801"/>
      <c r="M178" s="1801"/>
      <c r="N178" s="1801"/>
      <c r="O178" s="1801"/>
      <c r="P178" s="1801"/>
      <c r="Q178" s="1801"/>
      <c r="R178" s="1801"/>
      <c r="S178" s="1801"/>
      <c r="T178" s="1801"/>
      <c r="U178" s="1468"/>
      <c r="V178" s="762"/>
      <c r="W178" s="935"/>
      <c r="X178" s="1469"/>
      <c r="Y178" s="936"/>
      <c r="Z178" s="336"/>
      <c r="AA178" s="336"/>
      <c r="AB178" s="537"/>
      <c r="AC178" s="336"/>
      <c r="AD178" s="18"/>
      <c r="AE178" s="336"/>
      <c r="AF178" s="336"/>
      <c r="AG178" s="336"/>
      <c r="AH178" s="537"/>
      <c r="AI178" s="1"/>
      <c r="AJ178" s="282"/>
      <c r="AK178" s="405"/>
      <c r="AL178" s="845"/>
      <c r="AM178" s="845"/>
      <c r="AN178" s="845"/>
      <c r="AO178" s="845"/>
      <c r="AP178" s="845"/>
      <c r="AQ178" s="302"/>
      <c r="AR178" s="901"/>
      <c r="AS178" s="453"/>
    </row>
    <row r="179" spans="1:81" s="315" customFormat="1" ht="6" customHeight="1">
      <c r="A179" s="1469"/>
      <c r="B179" s="925"/>
      <c r="C179" s="1522"/>
      <c r="D179" s="761"/>
      <c r="E179" s="772"/>
      <c r="F179" s="772"/>
      <c r="G179" s="772"/>
      <c r="H179" s="772"/>
      <c r="I179" s="772"/>
      <c r="J179" s="772"/>
      <c r="K179" s="772"/>
      <c r="L179" s="772"/>
      <c r="M179" s="772"/>
      <c r="N179" s="772"/>
      <c r="O179" s="772"/>
      <c r="P179" s="772"/>
      <c r="Q179" s="772"/>
      <c r="R179" s="772"/>
      <c r="S179" s="772"/>
      <c r="T179" s="772"/>
      <c r="U179" s="1519"/>
      <c r="V179" s="1524"/>
      <c r="W179" s="938"/>
      <c r="X179" s="939"/>
      <c r="Y179" s="939"/>
      <c r="Z179" s="196"/>
      <c r="AA179" s="196"/>
      <c r="AB179" s="196"/>
      <c r="AC179" s="196"/>
      <c r="AD179" s="196"/>
      <c r="AE179" s="196"/>
      <c r="AF179" s="196"/>
      <c r="AG179" s="196"/>
      <c r="AH179" s="196"/>
      <c r="AI179" s="196"/>
      <c r="AJ179" s="242"/>
      <c r="AK179" s="405"/>
      <c r="AL179" s="845"/>
      <c r="AM179" s="845"/>
      <c r="AN179" s="845"/>
      <c r="AO179" s="845"/>
      <c r="AP179" s="845"/>
      <c r="AQ179" s="302"/>
      <c r="AR179" s="901"/>
      <c r="AS179" s="453"/>
    </row>
    <row r="180" spans="1:81" s="315" customFormat="1" ht="6" customHeight="1">
      <c r="A180" s="313"/>
      <c r="B180" s="925"/>
      <c r="C180" s="1416"/>
      <c r="D180" s="762"/>
      <c r="E180" s="986"/>
      <c r="F180" s="986"/>
      <c r="G180" s="986"/>
      <c r="H180" s="1520"/>
      <c r="I180" s="1520"/>
      <c r="J180" s="986"/>
      <c r="K180" s="986"/>
      <c r="L180" s="986"/>
      <c r="M180" s="986"/>
      <c r="N180" s="986"/>
      <c r="O180" s="986"/>
      <c r="P180" s="986"/>
      <c r="Q180" s="986"/>
      <c r="R180" s="986"/>
      <c r="S180" s="986"/>
      <c r="T180" s="986"/>
      <c r="U180" s="1521"/>
      <c r="V180" s="762"/>
      <c r="W180" s="936"/>
      <c r="X180" s="936"/>
      <c r="Y180" s="936"/>
      <c r="Z180" s="336"/>
      <c r="AA180" s="336"/>
      <c r="AB180" s="336"/>
      <c r="AC180" s="336"/>
      <c r="AD180" s="336"/>
      <c r="AE180" s="336"/>
      <c r="AF180" s="336"/>
      <c r="AG180" s="336"/>
      <c r="AH180" s="336"/>
      <c r="AI180" s="1"/>
      <c r="AJ180" s="46"/>
      <c r="AK180" s="405"/>
      <c r="AL180" s="267"/>
      <c r="AM180" s="267"/>
      <c r="AN180" s="267"/>
      <c r="AO180" s="267"/>
      <c r="AP180" s="267"/>
      <c r="AQ180" s="302"/>
      <c r="AR180" s="430"/>
      <c r="AS180" s="453"/>
    </row>
    <row r="181" spans="1:81" s="315" customFormat="1" ht="11.25" customHeight="1">
      <c r="A181" s="1469"/>
      <c r="B181" s="926" t="s">
        <v>147</v>
      </c>
      <c r="C181" s="1522"/>
      <c r="D181" s="1523"/>
      <c r="E181" s="1801" t="str">
        <f ca="1">VLOOKUP(CONCATENATE($B$106&amp;"-"&amp;INDIRECT(ADDRESS(ROW(),COLUMN()-3))),INDIRECT("translations[[Question Num]:["&amp; Language_Selected &amp;"]]"),MATCH(Language_Selected,Language_Options,0)+1,FALSE)</f>
        <v>READY TO USE THERAPEUTIC FOODS (RUTF)</v>
      </c>
      <c r="F181" s="1801"/>
      <c r="G181" s="1801"/>
      <c r="H181" s="1801"/>
      <c r="I181" s="1801"/>
      <c r="J181" s="1801"/>
      <c r="K181" s="1801"/>
      <c r="L181" s="1801"/>
      <c r="M181" s="1801"/>
      <c r="N181" s="1801"/>
      <c r="O181" s="1801"/>
      <c r="P181" s="1801"/>
      <c r="Q181" s="1801"/>
      <c r="R181" s="1801"/>
      <c r="S181" s="1801"/>
      <c r="T181" s="1801"/>
      <c r="U181" s="1468"/>
      <c r="V181" s="762"/>
      <c r="W181" s="935" t="s">
        <v>21</v>
      </c>
      <c r="X181" s="1469"/>
      <c r="Y181" s="936"/>
      <c r="Z181" s="336"/>
      <c r="AA181" s="336"/>
      <c r="AB181" s="537" t="s">
        <v>23</v>
      </c>
      <c r="AC181" s="336"/>
      <c r="AD181" s="18"/>
      <c r="AE181" s="336"/>
      <c r="AF181" s="336"/>
      <c r="AG181" s="336"/>
      <c r="AH181" s="537" t="s">
        <v>25</v>
      </c>
      <c r="AI181" s="1"/>
      <c r="AJ181" s="282"/>
      <c r="AK181" s="405"/>
      <c r="AL181" s="845"/>
      <c r="AM181" s="845"/>
      <c r="AN181" s="845"/>
      <c r="AO181" s="845"/>
      <c r="AP181" s="845"/>
      <c r="AQ181" s="302"/>
      <c r="AR181" s="901"/>
      <c r="AS181" s="453"/>
    </row>
    <row r="182" spans="1:81" s="315" customFormat="1" ht="11.25" customHeight="1">
      <c r="A182" s="1469"/>
      <c r="B182" s="926" t="s">
        <v>256</v>
      </c>
      <c r="C182" s="1522"/>
      <c r="D182" s="1523"/>
      <c r="E182" s="1801"/>
      <c r="F182" s="1801"/>
      <c r="G182" s="1801"/>
      <c r="H182" s="1801"/>
      <c r="I182" s="1801"/>
      <c r="J182" s="1801"/>
      <c r="K182" s="1801"/>
      <c r="L182" s="1801"/>
      <c r="M182" s="1801"/>
      <c r="N182" s="1801"/>
      <c r="O182" s="1801"/>
      <c r="P182" s="1801"/>
      <c r="Q182" s="1801"/>
      <c r="R182" s="1801"/>
      <c r="S182" s="1801"/>
      <c r="T182" s="1801"/>
      <c r="U182" s="1468"/>
      <c r="V182" s="762"/>
      <c r="W182" s="1424"/>
      <c r="X182" s="1508"/>
      <c r="Y182" s="109"/>
      <c r="Z182" s="1"/>
      <c r="AA182" s="1"/>
      <c r="AB182" s="16"/>
      <c r="AC182" s="1"/>
      <c r="AD182" s="125"/>
      <c r="AE182" s="1"/>
      <c r="AF182" s="1"/>
      <c r="AG182" s="1"/>
      <c r="AH182" s="16"/>
      <c r="AI182" s="1"/>
      <c r="AJ182" s="282"/>
      <c r="AK182" s="405"/>
      <c r="AL182" s="845"/>
      <c r="AM182" s="845"/>
      <c r="AN182" s="845"/>
      <c r="AO182" s="845"/>
      <c r="AP182" s="845"/>
      <c r="AQ182" s="302"/>
      <c r="AR182" s="901"/>
      <c r="AS182" s="1323"/>
      <c r="AT182" s="1322"/>
      <c r="AU182" s="1322"/>
      <c r="AV182" s="1322"/>
      <c r="AW182" s="1322"/>
      <c r="AX182" s="1322"/>
    </row>
    <row r="183" spans="1:81" s="315" customFormat="1" ht="6" customHeight="1">
      <c r="A183" s="1525"/>
      <c r="B183" s="1526"/>
      <c r="C183" s="1527"/>
      <c r="D183" s="1524"/>
      <c r="E183" s="938"/>
      <c r="F183" s="938"/>
      <c r="G183" s="938"/>
      <c r="H183" s="938"/>
      <c r="I183" s="938"/>
      <c r="J183" s="938"/>
      <c r="K183" s="938"/>
      <c r="L183" s="938"/>
      <c r="M183" s="1528"/>
      <c r="N183" s="938"/>
      <c r="O183" s="938"/>
      <c r="P183" s="1528"/>
      <c r="Q183" s="1528"/>
      <c r="R183" s="1528"/>
      <c r="S183" s="1528"/>
      <c r="T183" s="1528"/>
      <c r="U183" s="1474"/>
      <c r="V183" s="1524"/>
      <c r="W183" s="310"/>
      <c r="X183" s="939"/>
      <c r="Y183" s="939"/>
      <c r="Z183" s="196"/>
      <c r="AA183" s="196"/>
      <c r="AB183" s="196"/>
      <c r="AC183" s="196"/>
      <c r="AD183" s="196"/>
      <c r="AE183" s="196"/>
      <c r="AF183" s="196"/>
      <c r="AG183" s="196"/>
      <c r="AH183" s="196"/>
      <c r="AI183" s="196"/>
      <c r="AJ183" s="242"/>
      <c r="AK183" s="977"/>
      <c r="AL183" s="845"/>
      <c r="AM183" s="845"/>
      <c r="AN183" s="845"/>
      <c r="AO183" s="845"/>
      <c r="AP183" s="845"/>
      <c r="AQ183" s="302"/>
      <c r="AR183" s="901"/>
      <c r="AS183" s="1323"/>
      <c r="AT183" s="1322"/>
      <c r="AU183" s="1322"/>
      <c r="AV183" s="1322"/>
      <c r="AW183" s="1322"/>
      <c r="AX183" s="1322"/>
    </row>
    <row r="184" spans="1:81" ht="6" customHeight="1">
      <c r="A184" s="1558"/>
      <c r="B184" s="1684"/>
      <c r="C184" s="1529"/>
      <c r="D184" s="1530"/>
      <c r="E184" s="1531"/>
      <c r="F184" s="1532"/>
      <c r="G184" s="1532"/>
      <c r="H184" s="1532"/>
      <c r="I184" s="1532"/>
      <c r="J184" s="1533"/>
      <c r="K184" s="1531"/>
      <c r="L184" s="1531"/>
      <c r="M184" s="1534"/>
      <c r="N184" s="1531"/>
      <c r="O184" s="1531"/>
      <c r="P184" s="1534"/>
      <c r="Q184" s="1534"/>
      <c r="R184" s="1534"/>
      <c r="S184" s="1534"/>
      <c r="T184" s="1534"/>
      <c r="U184" s="1535"/>
      <c r="V184" s="1050"/>
      <c r="W184" s="1536"/>
      <c r="X184" s="1537"/>
      <c r="Y184" s="1030"/>
      <c r="Z184" s="1012"/>
      <c r="AA184" s="1012"/>
      <c r="AB184" s="1013"/>
      <c r="AC184" s="1012"/>
      <c r="AD184" s="1011"/>
      <c r="AE184" s="1012"/>
      <c r="AF184" s="1012"/>
      <c r="AG184" s="1012"/>
      <c r="AH184" s="1013"/>
      <c r="AI184" s="1012"/>
      <c r="AJ184" s="1014"/>
      <c r="AK184" s="1015"/>
      <c r="AL184" s="1016"/>
      <c r="AM184" s="1016"/>
      <c r="AN184" s="1016"/>
      <c r="AO184" s="1016"/>
      <c r="AP184" s="1016"/>
      <c r="AQ184" s="1017"/>
      <c r="AR184" s="901"/>
    </row>
    <row r="185" spans="1:81" ht="10.75">
      <c r="A185" s="1558"/>
      <c r="B185" s="1684" t="s">
        <v>148</v>
      </c>
      <c r="C185" s="1529"/>
      <c r="D185" s="1530"/>
      <c r="E185" s="1801" t="str">
        <f ca="1">VLOOKUP(CONCATENATE($B$106&amp;"-"&amp;INDIRECT(ADDRESS(ROW(),COLUMN()-3))),INDIRECT("translations[[Question Num]:["&amp; Language_Selected &amp;"]]"),MATCH(Language_Selected,Language_Options,0)+1,FALSE)</f>
        <v xml:space="preserve">READY TO USE SUPPLEMENTARY 
FOODS (RUSF) </v>
      </c>
      <c r="F185" s="1801"/>
      <c r="G185" s="1801"/>
      <c r="H185" s="1801"/>
      <c r="I185" s="1801"/>
      <c r="J185" s="1801"/>
      <c r="K185" s="1801"/>
      <c r="L185" s="1801"/>
      <c r="M185" s="1801"/>
      <c r="N185" s="1801"/>
      <c r="O185" s="1801"/>
      <c r="P185" s="1801"/>
      <c r="Q185" s="1801"/>
      <c r="R185" s="1801"/>
      <c r="S185" s="1801"/>
      <c r="T185" s="1801"/>
      <c r="U185" s="1535"/>
      <c r="V185" s="1050"/>
      <c r="W185" s="1536" t="s">
        <v>21</v>
      </c>
      <c r="X185" s="1537"/>
      <c r="Y185" s="1030"/>
      <c r="Z185" s="1009"/>
      <c r="AA185" s="1009"/>
      <c r="AB185" s="1024" t="s">
        <v>23</v>
      </c>
      <c r="AC185" s="1009"/>
      <c r="AD185" s="1023"/>
      <c r="AE185" s="1009"/>
      <c r="AF185" s="1009"/>
      <c r="AG185" s="1009"/>
      <c r="AH185" s="1024" t="s">
        <v>25</v>
      </c>
      <c r="AI185" s="1009"/>
      <c r="AJ185" s="1014"/>
      <c r="AK185" s="1015"/>
      <c r="AL185" s="1016"/>
      <c r="AM185" s="1016"/>
      <c r="AN185" s="1016"/>
      <c r="AO185" s="1016"/>
      <c r="AP185" s="1016"/>
      <c r="AQ185" s="1017"/>
      <c r="AR185" s="901"/>
      <c r="AS185" s="1310"/>
      <c r="AT185" s="1310"/>
      <c r="AU185" s="1310"/>
      <c r="AV185" s="1310"/>
      <c r="AW185" s="1310"/>
      <c r="AX185" s="1310"/>
      <c r="AY185" s="1310"/>
      <c r="AZ185" s="1310"/>
      <c r="BA185" s="1310"/>
      <c r="BB185" s="1310"/>
      <c r="BC185" s="1310"/>
      <c r="BD185" s="1310"/>
      <c r="BE185" s="1310"/>
      <c r="BF185" s="1310"/>
      <c r="BG185" s="1310"/>
      <c r="BH185" s="1310"/>
      <c r="BI185" s="1310"/>
      <c r="BJ185" s="1310"/>
      <c r="BK185" s="1310"/>
      <c r="BL185" s="1310"/>
      <c r="BM185" s="1310"/>
      <c r="BN185" s="1310"/>
      <c r="BO185" s="1310"/>
      <c r="BP185" s="1310"/>
      <c r="BQ185" s="1310"/>
      <c r="BR185" s="1310"/>
      <c r="BS185" s="1310"/>
      <c r="BT185" s="1310"/>
      <c r="BU185" s="1310"/>
      <c r="BV185" s="1310"/>
      <c r="BW185" s="1310"/>
      <c r="BX185" s="1310"/>
      <c r="BY185" s="1310"/>
      <c r="BZ185" s="1310"/>
      <c r="CA185" s="1310"/>
      <c r="CB185" s="1310"/>
      <c r="CC185" s="1310"/>
    </row>
    <row r="186" spans="1:81" ht="10.75">
      <c r="A186" s="1558"/>
      <c r="B186" s="1684" t="s">
        <v>256</v>
      </c>
      <c r="C186" s="1529"/>
      <c r="D186" s="1530"/>
      <c r="E186" s="1801"/>
      <c r="F186" s="1801"/>
      <c r="G186" s="1801"/>
      <c r="H186" s="1801"/>
      <c r="I186" s="1801"/>
      <c r="J186" s="1801"/>
      <c r="K186" s="1801"/>
      <c r="L186" s="1801"/>
      <c r="M186" s="1801"/>
      <c r="N186" s="1801"/>
      <c r="O186" s="1801"/>
      <c r="P186" s="1801"/>
      <c r="Q186" s="1801"/>
      <c r="R186" s="1801"/>
      <c r="S186" s="1801"/>
      <c r="T186" s="1801"/>
      <c r="U186" s="1535"/>
      <c r="V186" s="1050"/>
      <c r="W186" s="1536"/>
      <c r="X186" s="1537"/>
      <c r="Y186" s="1030"/>
      <c r="Z186" s="1009"/>
      <c r="AA186" s="1009"/>
      <c r="AB186" s="1024"/>
      <c r="AC186" s="1009"/>
      <c r="AD186" s="1023"/>
      <c r="AE186" s="1009"/>
      <c r="AF186" s="1009"/>
      <c r="AG186" s="1009"/>
      <c r="AH186" s="1024"/>
      <c r="AI186" s="1009"/>
      <c r="AJ186" s="1014"/>
      <c r="AK186" s="1015"/>
      <c r="AL186" s="1016"/>
      <c r="AM186" s="1016"/>
      <c r="AN186" s="1016"/>
      <c r="AO186" s="1016"/>
      <c r="AP186" s="1016"/>
      <c r="AQ186" s="1017"/>
      <c r="AR186" s="901"/>
      <c r="AS186" s="1310"/>
      <c r="AT186" s="1310"/>
      <c r="AU186" s="1310"/>
      <c r="AV186" s="1310"/>
      <c r="AW186" s="1310"/>
      <c r="AX186" s="1310"/>
      <c r="AY186" s="1310"/>
      <c r="AZ186" s="1310"/>
      <c r="BA186" s="1310"/>
      <c r="BB186" s="1310"/>
      <c r="BC186" s="1310"/>
      <c r="BD186" s="1310"/>
      <c r="BE186" s="1310"/>
      <c r="BF186" s="1310"/>
      <c r="BG186" s="1310"/>
      <c r="BH186" s="1310"/>
      <c r="BI186" s="1310"/>
      <c r="BJ186" s="1310"/>
      <c r="BK186" s="1310"/>
      <c r="BL186" s="1310"/>
      <c r="BM186" s="1310"/>
      <c r="BN186" s="1310"/>
      <c r="BO186" s="1310"/>
      <c r="BP186" s="1310"/>
      <c r="BQ186" s="1310"/>
      <c r="BR186" s="1310"/>
      <c r="BS186" s="1310"/>
      <c r="BT186" s="1310"/>
      <c r="BU186" s="1310"/>
      <c r="BV186" s="1310"/>
      <c r="BW186" s="1310"/>
      <c r="BX186" s="1310"/>
      <c r="BY186" s="1310"/>
      <c r="BZ186" s="1310"/>
      <c r="CA186" s="1310"/>
      <c r="CB186" s="1310"/>
      <c r="CC186" s="1310"/>
    </row>
    <row r="187" spans="1:81" ht="6" customHeight="1" thickBot="1">
      <c r="A187" s="1685"/>
      <c r="B187" s="1538"/>
      <c r="C187" s="1539"/>
      <c r="D187" s="1540"/>
      <c r="E187" s="1541"/>
      <c r="F187" s="1541"/>
      <c r="G187" s="1541"/>
      <c r="H187" s="1541"/>
      <c r="I187" s="1541"/>
      <c r="J187" s="1541"/>
      <c r="K187" s="1541"/>
      <c r="L187" s="1541"/>
      <c r="M187" s="1542"/>
      <c r="N187" s="1541"/>
      <c r="O187" s="1541"/>
      <c r="P187" s="1542"/>
      <c r="Q187" s="1542"/>
      <c r="R187" s="1542"/>
      <c r="S187" s="1542"/>
      <c r="T187" s="1542"/>
      <c r="U187" s="1543"/>
      <c r="V187" s="1540"/>
      <c r="W187" s="1544"/>
      <c r="X187" s="1545"/>
      <c r="Y187" s="1545"/>
      <c r="Z187" s="1018"/>
      <c r="AA187" s="1018"/>
      <c r="AB187" s="1018"/>
      <c r="AC187" s="1018"/>
      <c r="AD187" s="1018"/>
      <c r="AE187" s="1018"/>
      <c r="AF187" s="1018"/>
      <c r="AG187" s="1018"/>
      <c r="AH187" s="1018"/>
      <c r="AI187" s="1018"/>
      <c r="AJ187" s="1019"/>
      <c r="AK187" s="1020"/>
      <c r="AL187" s="1021"/>
      <c r="AM187" s="1021"/>
      <c r="AN187" s="1021"/>
      <c r="AO187" s="1021"/>
      <c r="AP187" s="1021"/>
      <c r="AQ187" s="1022"/>
      <c r="AR187" s="1134"/>
    </row>
    <row r="188" spans="1:81" ht="6" customHeight="1">
      <c r="A188" s="47"/>
      <c r="B188" s="190"/>
      <c r="C188" s="1"/>
      <c r="D188" s="1"/>
      <c r="E188" s="13"/>
      <c r="F188" s="13"/>
      <c r="G188" s="13"/>
      <c r="H188" s="1"/>
      <c r="I188" s="1"/>
      <c r="J188" s="1"/>
      <c r="K188" s="1"/>
      <c r="L188" s="1"/>
      <c r="M188" s="1"/>
      <c r="N188" s="1"/>
      <c r="O188" s="1"/>
      <c r="P188" s="1"/>
      <c r="Q188" s="1"/>
      <c r="R188" s="1"/>
      <c r="S188" s="1"/>
      <c r="T188" s="1"/>
      <c r="U188" s="1"/>
      <c r="V188" s="1"/>
      <c r="W188" s="1"/>
      <c r="X188" s="1"/>
      <c r="Y188" s="1"/>
      <c r="Z188" s="1"/>
      <c r="AA188" s="1"/>
      <c r="AB188" s="1"/>
      <c r="AC188" s="15"/>
      <c r="AD188" s="1"/>
      <c r="AE188" s="1"/>
      <c r="AF188" s="1"/>
      <c r="AG188" s="1"/>
      <c r="AH188" s="1"/>
      <c r="AI188" s="1"/>
      <c r="AJ188" s="1"/>
      <c r="AK188" s="1"/>
      <c r="AL188" s="1"/>
      <c r="AM188" s="1"/>
      <c r="AN188" s="1"/>
      <c r="AO188" s="1"/>
      <c r="AP188" s="1"/>
      <c r="AQ188" s="8"/>
      <c r="AR188" s="1283"/>
    </row>
    <row r="189" spans="1:81" ht="20.149999999999999" customHeight="1">
      <c r="A189" s="47"/>
      <c r="B189" s="1776" t="s">
        <v>162</v>
      </c>
      <c r="C189" s="1776"/>
      <c r="D189" s="1776"/>
      <c r="E189" s="1776"/>
      <c r="F189" s="1776"/>
      <c r="G189" s="1776"/>
      <c r="H189" s="1776"/>
      <c r="I189" s="1776"/>
      <c r="J189" s="1776"/>
      <c r="K189" s="1776"/>
      <c r="L189" s="1776"/>
      <c r="M189" s="1776"/>
      <c r="N189" s="1776"/>
      <c r="O189" s="1776"/>
      <c r="P189" s="1776"/>
      <c r="Q189" s="1776"/>
      <c r="R189" s="1776"/>
      <c r="S189" s="1776"/>
      <c r="T189" s="1776"/>
      <c r="U189" s="1776"/>
      <c r="V189" s="1776"/>
      <c r="W189" s="1776"/>
      <c r="X189" s="1776"/>
      <c r="Y189" s="1776"/>
      <c r="Z189" s="1776"/>
      <c r="AA189" s="1776"/>
      <c r="AB189" s="1776"/>
      <c r="AC189" s="1776"/>
      <c r="AD189" s="1776"/>
      <c r="AE189" s="1776"/>
      <c r="AF189" s="1776"/>
      <c r="AG189" s="1776"/>
      <c r="AH189" s="1776"/>
      <c r="AI189" s="1776"/>
      <c r="AJ189" s="1776"/>
      <c r="AK189" s="1776"/>
      <c r="AL189" s="1776"/>
      <c r="AM189" s="1776"/>
      <c r="AN189" s="1776"/>
      <c r="AO189" s="1776"/>
      <c r="AP189" s="1776"/>
      <c r="AQ189" s="1776"/>
      <c r="AR189" s="611"/>
    </row>
    <row r="190" spans="1:81" ht="6" customHeight="1" thickBot="1">
      <c r="A190" s="62"/>
      <c r="B190" s="186"/>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c r="AA190" s="28"/>
      <c r="AB190" s="28"/>
      <c r="AC190" s="117"/>
      <c r="AD190" s="28"/>
      <c r="AE190" s="28"/>
      <c r="AF190" s="28"/>
      <c r="AG190" s="28"/>
      <c r="AH190" s="28"/>
      <c r="AI190" s="28"/>
      <c r="AJ190" s="28"/>
      <c r="AK190" s="28"/>
      <c r="AL190" s="28"/>
      <c r="AM190" s="28"/>
      <c r="AN190" s="28"/>
      <c r="AO190" s="28"/>
      <c r="AP190" s="28"/>
      <c r="AQ190" s="40"/>
      <c r="AR190" s="50"/>
    </row>
  </sheetData>
  <mergeCells count="52">
    <mergeCell ref="E162:T164"/>
    <mergeCell ref="E106:T119"/>
    <mergeCell ref="E139:T140"/>
    <mergeCell ref="E177:T178"/>
    <mergeCell ref="E185:T186"/>
    <mergeCell ref="E154:T155"/>
    <mergeCell ref="E13:AQ16"/>
    <mergeCell ref="E174:T174"/>
    <mergeCell ref="E122:T123"/>
    <mergeCell ref="E171:T171"/>
    <mergeCell ref="E126:T127"/>
    <mergeCell ref="E130:T131"/>
    <mergeCell ref="E143:T143"/>
    <mergeCell ref="E146:T147"/>
    <mergeCell ref="E150:T151"/>
    <mergeCell ref="E36:T37"/>
    <mergeCell ref="AF113:AJ115"/>
    <mergeCell ref="AA113:AE115"/>
    <mergeCell ref="E19:T25"/>
    <mergeCell ref="E28:T29"/>
    <mergeCell ref="E134:T136"/>
    <mergeCell ref="W54:AB54"/>
    <mergeCell ref="B189:AQ189"/>
    <mergeCell ref="D2:AR2"/>
    <mergeCell ref="E40:T45"/>
    <mergeCell ref="E48:T51"/>
    <mergeCell ref="E58:T61"/>
    <mergeCell ref="AN113:AP115"/>
    <mergeCell ref="AK113:AM115"/>
    <mergeCell ref="AK106:AR106"/>
    <mergeCell ref="V106:AJ106"/>
    <mergeCell ref="V113:Z115"/>
    <mergeCell ref="AQ113:AR115"/>
    <mergeCell ref="E181:T182"/>
    <mergeCell ref="W55:AG55"/>
    <mergeCell ref="E167:T168"/>
    <mergeCell ref="E158:T159"/>
    <mergeCell ref="W64:AB64"/>
    <mergeCell ref="W65:AG65"/>
    <mergeCell ref="E101:T102"/>
    <mergeCell ref="W101:X101"/>
    <mergeCell ref="E103:S103"/>
    <mergeCell ref="E32:T33"/>
    <mergeCell ref="E68:S77"/>
    <mergeCell ref="W90:X90"/>
    <mergeCell ref="E93:T94"/>
    <mergeCell ref="E97:T98"/>
    <mergeCell ref="E80:T90"/>
    <mergeCell ref="W93:X93"/>
    <mergeCell ref="W97:X97"/>
    <mergeCell ref="E64:T65"/>
    <mergeCell ref="E54:T55"/>
  </mergeCells>
  <printOptions horizontalCentered="1"/>
  <pageMargins left="0.25" right="0.25" top="0.25" bottom="0.25" header="0.3" footer="0.3"/>
  <pageSetup paperSize="9" orientation="portrait" r:id="rId1"/>
  <headerFooter>
    <oddFooter>&amp;C&amp;A
page &amp;P of &amp;N</oddFooter>
  </headerFooter>
  <rowBreaks count="2" manualBreakCount="2">
    <brk id="78" min="1" max="43" man="1"/>
    <brk id="165" min="1" max="4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DA0BE-CDB5-9144-B790-68E19FFDBF9F}">
  <sheetPr codeName="Sheet2">
    <tabColor theme="4" tint="-0.499984740745262"/>
  </sheetPr>
  <dimension ref="A1:CF76"/>
  <sheetViews>
    <sheetView view="pageBreakPreview" topLeftCell="A45" zoomScaleNormal="85" zoomScaleSheetLayoutView="100" workbookViewId="0">
      <selection activeCell="G577" sqref="G577"/>
    </sheetView>
  </sheetViews>
  <sheetFormatPr defaultColWidth="2" defaultRowHeight="11.25" customHeight="1"/>
  <cols>
    <col min="1" max="1" width="2" style="1"/>
    <col min="2" max="2" width="4" style="73" customWidth="1"/>
    <col min="3" max="45" width="2" style="1"/>
  </cols>
  <sheetData>
    <row r="1" spans="1:84" ht="6" customHeight="1">
      <c r="A1" s="8"/>
      <c r="C1" s="8"/>
    </row>
    <row r="2" spans="1:84" ht="11.25" customHeight="1">
      <c r="A2" s="37"/>
      <c r="B2" s="1728" t="s">
        <v>115</v>
      </c>
      <c r="C2" s="1728"/>
      <c r="D2" s="1728"/>
      <c r="E2" s="1728"/>
      <c r="F2" s="1728"/>
      <c r="G2" s="1728"/>
      <c r="H2" s="1728"/>
      <c r="I2" s="1728"/>
      <c r="J2" s="1728"/>
      <c r="K2" s="1728"/>
      <c r="L2" s="1728"/>
      <c r="M2" s="1728"/>
      <c r="N2" s="1728"/>
      <c r="O2" s="1728"/>
      <c r="P2" s="1728"/>
      <c r="Q2" s="1728"/>
      <c r="R2" s="1728"/>
      <c r="S2" s="1728"/>
      <c r="T2" s="1728"/>
      <c r="U2" s="1728"/>
      <c r="V2" s="1728"/>
      <c r="W2" s="1728"/>
      <c r="X2" s="1728"/>
      <c r="Y2" s="1728"/>
      <c r="Z2" s="1728"/>
      <c r="AA2" s="1728"/>
      <c r="AB2" s="1728"/>
      <c r="AC2" s="1728"/>
      <c r="AD2" s="1728"/>
      <c r="AE2" s="1728"/>
      <c r="AF2" s="1728"/>
      <c r="AG2" s="1728"/>
      <c r="AH2" s="1728"/>
      <c r="AI2" s="1728"/>
      <c r="AJ2" s="1728"/>
      <c r="AK2" s="1728"/>
      <c r="AL2" s="1728"/>
      <c r="AM2" s="1728"/>
      <c r="AN2" s="1728"/>
      <c r="AO2" s="1728"/>
      <c r="AP2" s="1728"/>
      <c r="AQ2" s="1728"/>
      <c r="AR2" s="1728"/>
      <c r="AS2" s="97"/>
    </row>
    <row r="3" spans="1:84" ht="6" customHeight="1" thickBot="1">
      <c r="A3" s="73"/>
      <c r="C3" s="73"/>
      <c r="D3" s="73"/>
      <c r="E3" s="73"/>
      <c r="F3" s="73"/>
      <c r="G3" s="73"/>
      <c r="H3" s="73"/>
      <c r="I3" s="73"/>
      <c r="J3" s="73"/>
      <c r="K3" s="73"/>
      <c r="L3" s="73"/>
      <c r="M3" s="73"/>
      <c r="N3" s="73"/>
      <c r="O3" s="73"/>
      <c r="P3" s="73"/>
      <c r="Q3" s="73"/>
      <c r="R3" s="73"/>
      <c r="S3" s="73"/>
      <c r="T3" s="73"/>
      <c r="U3" s="73"/>
      <c r="V3" s="73"/>
      <c r="W3" s="73"/>
      <c r="X3" s="73"/>
      <c r="Y3" s="73"/>
      <c r="Z3" s="73"/>
      <c r="AA3" s="73"/>
      <c r="AB3" s="73"/>
      <c r="AC3" s="73"/>
      <c r="AD3" s="73"/>
      <c r="AE3" s="73"/>
      <c r="AF3" s="73"/>
      <c r="AG3" s="73"/>
      <c r="AH3" s="73"/>
      <c r="AI3" s="73"/>
      <c r="AJ3" s="73"/>
      <c r="AK3" s="73"/>
      <c r="AL3" s="73"/>
      <c r="AM3" s="73"/>
      <c r="AN3" s="73"/>
      <c r="AO3" s="73"/>
      <c r="AP3" s="73"/>
      <c r="AQ3" s="73"/>
      <c r="AR3" s="73"/>
      <c r="AS3" s="73"/>
    </row>
    <row r="4" spans="1:84" ht="6" customHeight="1">
      <c r="A4" s="222"/>
      <c r="B4" s="239"/>
      <c r="C4" s="216"/>
      <c r="D4" s="420"/>
      <c r="E4" s="42"/>
      <c r="F4" s="42"/>
      <c r="G4" s="42"/>
      <c r="H4" s="42"/>
      <c r="I4" s="42"/>
      <c r="J4" s="42"/>
      <c r="K4" s="42"/>
      <c r="L4" s="42"/>
      <c r="M4" s="42"/>
      <c r="N4" s="42"/>
      <c r="O4" s="42"/>
      <c r="P4" s="42"/>
      <c r="Q4" s="42"/>
      <c r="R4" s="42"/>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44"/>
    </row>
    <row r="5" spans="1:84" ht="11.25" customHeight="1">
      <c r="A5" s="223"/>
      <c r="B5" s="73" t="s">
        <v>116</v>
      </c>
      <c r="C5" s="46"/>
      <c r="D5" s="4"/>
      <c r="E5" s="1733" t="str">
        <f ca="1">VLOOKUP(INDIRECT(ADDRESS(ROW(),COLUMN()-3)),INDIRECT("translations[[Question Num]:["&amp; Language_Selected &amp;"]]"),MATCH(Language_Selected,Language_Options,0)+1,FALSE)</f>
        <v>FIND THE MANAGER, THE PERSON IN-CHARGE OF THE FACILITY, OR THE MOST SENIOR HEALTH WORKER RESPONSIBLE FOR CLIENT SERVICES WHO IS PRESENT AT THE FACILITY. READ THE FOLLOWING GREETING:</v>
      </c>
      <c r="F5" s="1733"/>
      <c r="G5" s="1733"/>
      <c r="H5" s="1733"/>
      <c r="I5" s="1733"/>
      <c r="J5" s="1733"/>
      <c r="K5" s="1733"/>
      <c r="L5" s="1733"/>
      <c r="M5" s="1733"/>
      <c r="N5" s="1733"/>
      <c r="O5" s="1733"/>
      <c r="P5" s="1733"/>
      <c r="Q5" s="1733"/>
      <c r="R5" s="1733"/>
      <c r="S5" s="1733"/>
      <c r="T5" s="1733"/>
      <c r="U5" s="1733"/>
      <c r="V5" s="1733"/>
      <c r="W5" s="1733"/>
      <c r="X5" s="1733"/>
      <c r="Y5" s="1733"/>
      <c r="Z5" s="1733"/>
      <c r="AA5" s="1733"/>
      <c r="AB5" s="1733"/>
      <c r="AC5" s="1733"/>
      <c r="AD5" s="1733"/>
      <c r="AE5" s="1733"/>
      <c r="AF5" s="1733"/>
      <c r="AG5" s="1733"/>
      <c r="AH5" s="1733"/>
      <c r="AI5" s="1733"/>
      <c r="AJ5" s="1733"/>
      <c r="AK5" s="1733"/>
      <c r="AL5" s="1733"/>
      <c r="AM5" s="1733"/>
      <c r="AN5" s="1733"/>
      <c r="AO5" s="1733"/>
      <c r="AP5" s="1733"/>
      <c r="AQ5" s="1733"/>
      <c r="AR5" s="1733"/>
      <c r="AS5" s="726"/>
    </row>
    <row r="6" spans="1:84" ht="11.25" customHeight="1">
      <c r="A6" s="223"/>
      <c r="B6" s="1072"/>
      <c r="C6" s="1086"/>
      <c r="D6" s="1230"/>
      <c r="E6" s="1733"/>
      <c r="F6" s="1733"/>
      <c r="G6" s="1733"/>
      <c r="H6" s="1733"/>
      <c r="I6" s="1733"/>
      <c r="J6" s="1733"/>
      <c r="K6" s="1733"/>
      <c r="L6" s="1733"/>
      <c r="M6" s="1733"/>
      <c r="N6" s="1733"/>
      <c r="O6" s="1733"/>
      <c r="P6" s="1733"/>
      <c r="Q6" s="1733"/>
      <c r="R6" s="1733"/>
      <c r="S6" s="1733"/>
      <c r="T6" s="1733"/>
      <c r="U6" s="1733"/>
      <c r="V6" s="1733"/>
      <c r="W6" s="1733"/>
      <c r="X6" s="1733"/>
      <c r="Y6" s="1733"/>
      <c r="Z6" s="1733"/>
      <c r="AA6" s="1733"/>
      <c r="AB6" s="1733"/>
      <c r="AC6" s="1733"/>
      <c r="AD6" s="1733"/>
      <c r="AE6" s="1733"/>
      <c r="AF6" s="1733"/>
      <c r="AG6" s="1733"/>
      <c r="AH6" s="1733"/>
      <c r="AI6" s="1733"/>
      <c r="AJ6" s="1733"/>
      <c r="AK6" s="1733"/>
      <c r="AL6" s="1733"/>
      <c r="AM6" s="1733"/>
      <c r="AN6" s="1733"/>
      <c r="AO6" s="1733"/>
      <c r="AP6" s="1733"/>
      <c r="AQ6" s="1733"/>
      <c r="AR6" s="1733"/>
      <c r="AS6" s="726"/>
    </row>
    <row r="7" spans="1:84" ht="11.25" customHeight="1">
      <c r="A7" s="223"/>
      <c r="B7" s="1072"/>
      <c r="C7" s="1086"/>
      <c r="D7" s="1230"/>
      <c r="E7" s="1733"/>
      <c r="F7" s="1733"/>
      <c r="G7" s="1733"/>
      <c r="H7" s="1733"/>
      <c r="I7" s="1733"/>
      <c r="J7" s="1733"/>
      <c r="K7" s="1733"/>
      <c r="L7" s="1733"/>
      <c r="M7" s="1733"/>
      <c r="N7" s="1733"/>
      <c r="O7" s="1733"/>
      <c r="P7" s="1733"/>
      <c r="Q7" s="1733"/>
      <c r="R7" s="1733"/>
      <c r="S7" s="1733"/>
      <c r="T7" s="1733"/>
      <c r="U7" s="1733"/>
      <c r="V7" s="1733"/>
      <c r="W7" s="1733"/>
      <c r="X7" s="1733"/>
      <c r="Y7" s="1733"/>
      <c r="Z7" s="1733"/>
      <c r="AA7" s="1733"/>
      <c r="AB7" s="1733"/>
      <c r="AC7" s="1733"/>
      <c r="AD7" s="1733"/>
      <c r="AE7" s="1733"/>
      <c r="AF7" s="1733"/>
      <c r="AG7" s="1733"/>
      <c r="AH7" s="1733"/>
      <c r="AI7" s="1733"/>
      <c r="AJ7" s="1733"/>
      <c r="AK7" s="1733"/>
      <c r="AL7" s="1733"/>
      <c r="AM7" s="1733"/>
      <c r="AN7" s="1733"/>
      <c r="AO7" s="1733"/>
      <c r="AP7" s="1733"/>
      <c r="AQ7" s="1733"/>
      <c r="AR7" s="1733"/>
      <c r="AS7" s="726"/>
      <c r="AX7" s="1418"/>
      <c r="AY7" s="1418"/>
      <c r="AZ7" s="1418"/>
      <c r="BA7" s="1418"/>
      <c r="BB7" s="1418"/>
      <c r="BC7" s="1418"/>
      <c r="BD7" s="1418"/>
      <c r="BE7" s="1418"/>
      <c r="BF7" s="1418"/>
      <c r="BG7" s="1418"/>
      <c r="BH7" s="1418"/>
      <c r="BI7" s="1418"/>
      <c r="BJ7" s="1418"/>
      <c r="BK7" s="1418"/>
      <c r="BL7" s="1418"/>
      <c r="BM7" s="1418"/>
      <c r="BN7" s="1418"/>
      <c r="BO7" s="1418"/>
      <c r="BP7" s="1418"/>
      <c r="BQ7" s="1418"/>
      <c r="BR7" s="1418"/>
      <c r="BS7" s="1418"/>
      <c r="BT7" s="1418"/>
      <c r="BU7" s="1419"/>
      <c r="BV7" s="1419"/>
      <c r="BW7" s="1419"/>
      <c r="BX7" s="1419"/>
      <c r="BY7" s="1419"/>
      <c r="BZ7" s="1419"/>
      <c r="CA7" s="1419"/>
      <c r="CB7" s="1419"/>
      <c r="CC7" s="1419"/>
      <c r="CD7" s="1419"/>
      <c r="CE7" s="1419"/>
      <c r="CF7" s="1419"/>
    </row>
    <row r="8" spans="1:84" ht="6" customHeight="1">
      <c r="A8" s="264"/>
      <c r="B8" s="512"/>
      <c r="C8" s="1231"/>
      <c r="D8" s="1232"/>
      <c r="E8" s="512"/>
      <c r="F8" s="512"/>
      <c r="G8" s="512"/>
      <c r="H8" s="512"/>
      <c r="I8" s="512"/>
      <c r="J8" s="512"/>
      <c r="K8" s="512"/>
      <c r="L8" s="512"/>
      <c r="M8" s="512"/>
      <c r="N8" s="512"/>
      <c r="O8" s="512"/>
      <c r="P8" s="512"/>
      <c r="Q8" s="512"/>
      <c r="R8" s="512"/>
      <c r="S8" s="512"/>
      <c r="T8" s="512"/>
      <c r="U8" s="512"/>
      <c r="V8" s="512"/>
      <c r="W8" s="512"/>
      <c r="X8" s="512"/>
      <c r="Y8" s="512"/>
      <c r="Z8" s="512"/>
      <c r="AA8" s="512"/>
      <c r="AB8" s="512"/>
      <c r="AC8" s="512"/>
      <c r="AD8" s="512"/>
      <c r="AE8" s="512"/>
      <c r="AF8" s="512"/>
      <c r="AG8" s="512"/>
      <c r="AH8" s="512"/>
      <c r="AI8" s="512"/>
      <c r="AJ8" s="512"/>
      <c r="AK8" s="512"/>
      <c r="AL8" s="512"/>
      <c r="AM8" s="512"/>
      <c r="AN8" s="512"/>
      <c r="AO8" s="512"/>
      <c r="AP8" s="512"/>
      <c r="AQ8" s="512"/>
      <c r="AR8" s="512"/>
      <c r="AS8" s="513"/>
    </row>
    <row r="9" spans="1:84" ht="6" customHeight="1">
      <c r="A9" s="262"/>
      <c r="B9" s="226"/>
      <c r="C9" s="217"/>
      <c r="D9" s="32"/>
      <c r="E9" s="9"/>
      <c r="F9" s="9"/>
      <c r="G9" s="9"/>
      <c r="H9" s="9"/>
      <c r="I9" s="9"/>
      <c r="J9" s="9"/>
      <c r="K9" s="9"/>
      <c r="L9" s="9"/>
      <c r="M9" s="9"/>
      <c r="N9" s="9"/>
      <c r="O9" s="9"/>
      <c r="P9" s="9"/>
      <c r="Q9" s="9"/>
      <c r="R9" s="9"/>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95"/>
    </row>
    <row r="10" spans="1:84" ht="11.25" customHeight="1">
      <c r="A10" s="223"/>
      <c r="B10" s="73" t="s">
        <v>117</v>
      </c>
      <c r="C10" s="46"/>
      <c r="D10" s="4"/>
      <c r="E10" s="1733" t="str">
        <f ca="1">VLOOKUP(INDIRECT(ADDRESS(ROW(),COLUMN()-3)),INDIRECT("translations[[Question Num]:["&amp; Language_Selected &amp;"]]"),MATCH(Language_Selected,Language_Options,0)+1,FALSE)</f>
        <v>Hello. My name is _____________________. I am working with [NAME OF ORGANIZATION] in collaboration with the Ministry of Health conducting a survey of health facilities all over [NAME OF COUNTRY]. The information we collect will help the government with planning and  finding ways to improve the delivery of services. 
Your facility was selected  for the survey. I would like to ask you questions about various health services.  If there are questions for which someone else is the most appropriate person to provide the information, we would appreciate if you introduce us to that person to help us collect that information. We anticipate that the time required from an individual respondent to complete data collection from a service site may take from 5 to 10 minutes, depending on how busy each separate site is.
The information acquired during this survey may be used by the Ministry of Health or other organizations to improve services, or for research on health services. All of the answers you give will be confidential and will not be shared with anyone other than members of our survey team. Neither your name nor the names of any other health workers who participate in this study will be included in the dataset or in any report; however, there is a small chance the facility can be identified. Still, we are asking for your help in order to collect this information. 
Participation in the survey is voluntary, you may refuse to answer any question or choose to stop the interview at any time. There is no penalty for refusing to participate, however, your experience and views are important, and we hope you will agree to participate in the survey and answer the questions, which will benefit the services you provide and the nation. In case you need more information about the survey, you may contact the person listed on this card.
GIVE CARD WITH CONTACT INFORMATION
Do you have any questions? May I begin the interview now?</v>
      </c>
      <c r="F10" s="1733"/>
      <c r="G10" s="1733"/>
      <c r="H10" s="1733"/>
      <c r="I10" s="1733"/>
      <c r="J10" s="1733"/>
      <c r="K10" s="1733"/>
      <c r="L10" s="1733"/>
      <c r="M10" s="1733"/>
      <c r="N10" s="1733"/>
      <c r="O10" s="1733"/>
      <c r="P10" s="1733"/>
      <c r="Q10" s="1733"/>
      <c r="R10" s="1733"/>
      <c r="S10" s="1733"/>
      <c r="T10" s="1733"/>
      <c r="U10" s="1733"/>
      <c r="V10" s="1733"/>
      <c r="W10" s="1733"/>
      <c r="X10" s="1733"/>
      <c r="Y10" s="1733"/>
      <c r="Z10" s="1733"/>
      <c r="AA10" s="1733"/>
      <c r="AB10" s="1733"/>
      <c r="AC10" s="1733"/>
      <c r="AD10" s="1733"/>
      <c r="AE10" s="1733"/>
      <c r="AF10" s="1733"/>
      <c r="AG10" s="1733"/>
      <c r="AH10" s="1733"/>
      <c r="AI10" s="1733"/>
      <c r="AJ10" s="1733"/>
      <c r="AK10" s="1733"/>
      <c r="AL10" s="1733"/>
      <c r="AM10" s="1733"/>
      <c r="AN10" s="1733"/>
      <c r="AO10" s="1733"/>
      <c r="AP10" s="1733"/>
      <c r="AQ10" s="1733"/>
      <c r="AR10" s="1733"/>
      <c r="AS10" s="507"/>
      <c r="AX10" s="1420"/>
      <c r="AY10" s="1420"/>
      <c r="AZ10" s="1420"/>
      <c r="BA10" s="1420"/>
      <c r="BB10" s="1420"/>
      <c r="BC10" s="1420"/>
      <c r="BD10" s="1420"/>
      <c r="BE10" s="1420"/>
      <c r="BF10" s="1420"/>
      <c r="BG10" s="1420"/>
      <c r="BH10" s="1420"/>
      <c r="BI10" s="1420"/>
      <c r="BJ10" s="1420"/>
      <c r="BK10" s="1420"/>
      <c r="BL10" s="1420"/>
      <c r="BM10" s="1420"/>
      <c r="BN10" s="1420"/>
      <c r="BO10" s="1420"/>
      <c r="BP10" s="1420"/>
      <c r="BQ10" s="1420"/>
      <c r="BR10" s="1420"/>
      <c r="BS10" s="1420"/>
      <c r="BT10" s="1420"/>
      <c r="BU10" s="1420"/>
      <c r="BV10" s="1420"/>
      <c r="BW10" s="1420"/>
      <c r="BX10" s="1420"/>
      <c r="BY10" s="1420"/>
      <c r="BZ10" s="1420"/>
      <c r="CA10" s="1420"/>
    </row>
    <row r="11" spans="1:84" ht="11.25" customHeight="1">
      <c r="A11" s="223"/>
      <c r="B11" s="1073"/>
      <c r="C11" s="805"/>
      <c r="D11" s="629"/>
      <c r="E11" s="1733"/>
      <c r="F11" s="1733"/>
      <c r="G11" s="1733"/>
      <c r="H11" s="1733"/>
      <c r="I11" s="1733"/>
      <c r="J11" s="1733"/>
      <c r="K11" s="1733"/>
      <c r="L11" s="1733"/>
      <c r="M11" s="1733"/>
      <c r="N11" s="1733"/>
      <c r="O11" s="1733"/>
      <c r="P11" s="1733"/>
      <c r="Q11" s="1733"/>
      <c r="R11" s="1733"/>
      <c r="S11" s="1733"/>
      <c r="T11" s="1733"/>
      <c r="U11" s="1733"/>
      <c r="V11" s="1733"/>
      <c r="W11" s="1733"/>
      <c r="X11" s="1733"/>
      <c r="Y11" s="1733"/>
      <c r="Z11" s="1733"/>
      <c r="AA11" s="1733"/>
      <c r="AB11" s="1733"/>
      <c r="AC11" s="1733"/>
      <c r="AD11" s="1733"/>
      <c r="AE11" s="1733"/>
      <c r="AF11" s="1733"/>
      <c r="AG11" s="1733"/>
      <c r="AH11" s="1733"/>
      <c r="AI11" s="1733"/>
      <c r="AJ11" s="1733"/>
      <c r="AK11" s="1733"/>
      <c r="AL11" s="1733"/>
      <c r="AM11" s="1733"/>
      <c r="AN11" s="1733"/>
      <c r="AO11" s="1733"/>
      <c r="AP11" s="1733"/>
      <c r="AQ11" s="1733"/>
      <c r="AR11" s="1733"/>
      <c r="AS11" s="507"/>
    </row>
    <row r="12" spans="1:84" ht="11.25" customHeight="1">
      <c r="A12" s="223"/>
      <c r="B12" s="1073"/>
      <c r="C12" s="805"/>
      <c r="D12" s="629"/>
      <c r="E12" s="1733"/>
      <c r="F12" s="1733"/>
      <c r="G12" s="1733"/>
      <c r="H12" s="1733"/>
      <c r="I12" s="1733"/>
      <c r="J12" s="1733"/>
      <c r="K12" s="1733"/>
      <c r="L12" s="1733"/>
      <c r="M12" s="1733"/>
      <c r="N12" s="1733"/>
      <c r="O12" s="1733"/>
      <c r="P12" s="1733"/>
      <c r="Q12" s="1733"/>
      <c r="R12" s="1733"/>
      <c r="S12" s="1733"/>
      <c r="T12" s="1733"/>
      <c r="U12" s="1733"/>
      <c r="V12" s="1733"/>
      <c r="W12" s="1733"/>
      <c r="X12" s="1733"/>
      <c r="Y12" s="1733"/>
      <c r="Z12" s="1733"/>
      <c r="AA12" s="1733"/>
      <c r="AB12" s="1733"/>
      <c r="AC12" s="1733"/>
      <c r="AD12" s="1733"/>
      <c r="AE12" s="1733"/>
      <c r="AF12" s="1733"/>
      <c r="AG12" s="1733"/>
      <c r="AH12" s="1733"/>
      <c r="AI12" s="1733"/>
      <c r="AJ12" s="1733"/>
      <c r="AK12" s="1733"/>
      <c r="AL12" s="1733"/>
      <c r="AM12" s="1733"/>
      <c r="AN12" s="1733"/>
      <c r="AO12" s="1733"/>
      <c r="AP12" s="1733"/>
      <c r="AQ12" s="1733"/>
      <c r="AR12" s="1733"/>
      <c r="AS12" s="507"/>
    </row>
    <row r="13" spans="1:84" ht="11.25" customHeight="1">
      <c r="A13" s="223"/>
      <c r="B13" s="1073"/>
      <c r="C13" s="805"/>
      <c r="D13" s="629"/>
      <c r="E13" s="1733"/>
      <c r="F13" s="1733"/>
      <c r="G13" s="1733"/>
      <c r="H13" s="1733"/>
      <c r="I13" s="1733"/>
      <c r="J13" s="1733"/>
      <c r="K13" s="1733"/>
      <c r="L13" s="1733"/>
      <c r="M13" s="1733"/>
      <c r="N13" s="1733"/>
      <c r="O13" s="1733"/>
      <c r="P13" s="1733"/>
      <c r="Q13" s="1733"/>
      <c r="R13" s="1733"/>
      <c r="S13" s="1733"/>
      <c r="T13" s="1733"/>
      <c r="U13" s="1733"/>
      <c r="V13" s="1733"/>
      <c r="W13" s="1733"/>
      <c r="X13" s="1733"/>
      <c r="Y13" s="1733"/>
      <c r="Z13" s="1733"/>
      <c r="AA13" s="1733"/>
      <c r="AB13" s="1733"/>
      <c r="AC13" s="1733"/>
      <c r="AD13" s="1733"/>
      <c r="AE13" s="1733"/>
      <c r="AF13" s="1733"/>
      <c r="AG13" s="1733"/>
      <c r="AH13" s="1733"/>
      <c r="AI13" s="1733"/>
      <c r="AJ13" s="1733"/>
      <c r="AK13" s="1733"/>
      <c r="AL13" s="1733"/>
      <c r="AM13" s="1733"/>
      <c r="AN13" s="1733"/>
      <c r="AO13" s="1733"/>
      <c r="AP13" s="1733"/>
      <c r="AQ13" s="1733"/>
      <c r="AR13" s="1733"/>
      <c r="AS13" s="507"/>
    </row>
    <row r="14" spans="1:84" ht="11.25" customHeight="1">
      <c r="A14" s="223"/>
      <c r="B14" s="1073"/>
      <c r="C14" s="805"/>
      <c r="D14" s="629"/>
      <c r="E14" s="1733"/>
      <c r="F14" s="1733"/>
      <c r="G14" s="1733"/>
      <c r="H14" s="1733"/>
      <c r="I14" s="1733"/>
      <c r="J14" s="1733"/>
      <c r="K14" s="1733"/>
      <c r="L14" s="1733"/>
      <c r="M14" s="1733"/>
      <c r="N14" s="1733"/>
      <c r="O14" s="1733"/>
      <c r="P14" s="1733"/>
      <c r="Q14" s="1733"/>
      <c r="R14" s="1733"/>
      <c r="S14" s="1733"/>
      <c r="T14" s="1733"/>
      <c r="U14" s="1733"/>
      <c r="V14" s="1733"/>
      <c r="W14" s="1733"/>
      <c r="X14" s="1733"/>
      <c r="Y14" s="1733"/>
      <c r="Z14" s="1733"/>
      <c r="AA14" s="1733"/>
      <c r="AB14" s="1733"/>
      <c r="AC14" s="1733"/>
      <c r="AD14" s="1733"/>
      <c r="AE14" s="1733"/>
      <c r="AF14" s="1733"/>
      <c r="AG14" s="1733"/>
      <c r="AH14" s="1733"/>
      <c r="AI14" s="1733"/>
      <c r="AJ14" s="1733"/>
      <c r="AK14" s="1733"/>
      <c r="AL14" s="1733"/>
      <c r="AM14" s="1733"/>
      <c r="AN14" s="1733"/>
      <c r="AO14" s="1733"/>
      <c r="AP14" s="1733"/>
      <c r="AQ14" s="1733"/>
      <c r="AR14" s="1733"/>
      <c r="AS14" s="507"/>
    </row>
    <row r="15" spans="1:84" ht="11.25" customHeight="1">
      <c r="A15" s="223"/>
      <c r="B15" s="1073"/>
      <c r="C15" s="805"/>
      <c r="D15" s="629"/>
      <c r="E15" s="1733"/>
      <c r="F15" s="1733"/>
      <c r="G15" s="1733"/>
      <c r="H15" s="1733"/>
      <c r="I15" s="1733"/>
      <c r="J15" s="1733"/>
      <c r="K15" s="1733"/>
      <c r="L15" s="1733"/>
      <c r="M15" s="1733"/>
      <c r="N15" s="1733"/>
      <c r="O15" s="1733"/>
      <c r="P15" s="1733"/>
      <c r="Q15" s="1733"/>
      <c r="R15" s="1733"/>
      <c r="S15" s="1733"/>
      <c r="T15" s="1733"/>
      <c r="U15" s="1733"/>
      <c r="V15" s="1733"/>
      <c r="W15" s="1733"/>
      <c r="X15" s="1733"/>
      <c r="Y15" s="1733"/>
      <c r="Z15" s="1733"/>
      <c r="AA15" s="1733"/>
      <c r="AB15" s="1733"/>
      <c r="AC15" s="1733"/>
      <c r="AD15" s="1733"/>
      <c r="AE15" s="1733"/>
      <c r="AF15" s="1733"/>
      <c r="AG15" s="1733"/>
      <c r="AH15" s="1733"/>
      <c r="AI15" s="1733"/>
      <c r="AJ15" s="1733"/>
      <c r="AK15" s="1733"/>
      <c r="AL15" s="1733"/>
      <c r="AM15" s="1733"/>
      <c r="AN15" s="1733"/>
      <c r="AO15" s="1733"/>
      <c r="AP15" s="1733"/>
      <c r="AQ15" s="1733"/>
      <c r="AR15" s="1733"/>
      <c r="AS15" s="507"/>
    </row>
    <row r="16" spans="1:84" ht="11.25" customHeight="1">
      <c r="A16" s="223"/>
      <c r="B16" s="1073"/>
      <c r="C16" s="805"/>
      <c r="D16" s="629"/>
      <c r="E16" s="1733"/>
      <c r="F16" s="1733"/>
      <c r="G16" s="1733"/>
      <c r="H16" s="1733"/>
      <c r="I16" s="1733"/>
      <c r="J16" s="1733"/>
      <c r="K16" s="1733"/>
      <c r="L16" s="1733"/>
      <c r="M16" s="1733"/>
      <c r="N16" s="1733"/>
      <c r="O16" s="1733"/>
      <c r="P16" s="1733"/>
      <c r="Q16" s="1733"/>
      <c r="R16" s="1733"/>
      <c r="S16" s="1733"/>
      <c r="T16" s="1733"/>
      <c r="U16" s="1733"/>
      <c r="V16" s="1733"/>
      <c r="W16" s="1733"/>
      <c r="X16" s="1733"/>
      <c r="Y16" s="1733"/>
      <c r="Z16" s="1733"/>
      <c r="AA16" s="1733"/>
      <c r="AB16" s="1733"/>
      <c r="AC16" s="1733"/>
      <c r="AD16" s="1733"/>
      <c r="AE16" s="1733"/>
      <c r="AF16" s="1733"/>
      <c r="AG16" s="1733"/>
      <c r="AH16" s="1733"/>
      <c r="AI16" s="1733"/>
      <c r="AJ16" s="1733"/>
      <c r="AK16" s="1733"/>
      <c r="AL16" s="1733"/>
      <c r="AM16" s="1733"/>
      <c r="AN16" s="1733"/>
      <c r="AO16" s="1733"/>
      <c r="AP16" s="1733"/>
      <c r="AQ16" s="1733"/>
      <c r="AR16" s="1733"/>
      <c r="AS16" s="507"/>
    </row>
    <row r="17" spans="1:45" ht="11.25" customHeight="1">
      <c r="A17" s="223"/>
      <c r="B17" s="1073"/>
      <c r="C17" s="805"/>
      <c r="D17" s="629"/>
      <c r="E17" s="1733"/>
      <c r="F17" s="1733"/>
      <c r="G17" s="1733"/>
      <c r="H17" s="1733"/>
      <c r="I17" s="1733"/>
      <c r="J17" s="1733"/>
      <c r="K17" s="1733"/>
      <c r="L17" s="1733"/>
      <c r="M17" s="1733"/>
      <c r="N17" s="1733"/>
      <c r="O17" s="1733"/>
      <c r="P17" s="1733"/>
      <c r="Q17" s="1733"/>
      <c r="R17" s="1733"/>
      <c r="S17" s="1733"/>
      <c r="T17" s="1733"/>
      <c r="U17" s="1733"/>
      <c r="V17" s="1733"/>
      <c r="W17" s="1733"/>
      <c r="X17" s="1733"/>
      <c r="Y17" s="1733"/>
      <c r="Z17" s="1733"/>
      <c r="AA17" s="1733"/>
      <c r="AB17" s="1733"/>
      <c r="AC17" s="1733"/>
      <c r="AD17" s="1733"/>
      <c r="AE17" s="1733"/>
      <c r="AF17" s="1733"/>
      <c r="AG17" s="1733"/>
      <c r="AH17" s="1733"/>
      <c r="AI17" s="1733"/>
      <c r="AJ17" s="1733"/>
      <c r="AK17" s="1733"/>
      <c r="AL17" s="1733"/>
      <c r="AM17" s="1733"/>
      <c r="AN17" s="1733"/>
      <c r="AO17" s="1733"/>
      <c r="AP17" s="1733"/>
      <c r="AQ17" s="1733"/>
      <c r="AR17" s="1733"/>
      <c r="AS17" s="507"/>
    </row>
    <row r="18" spans="1:45" ht="11.25" customHeight="1">
      <c r="A18" s="223"/>
      <c r="B18" s="1073"/>
      <c r="C18" s="805"/>
      <c r="D18" s="629"/>
      <c r="E18" s="1733"/>
      <c r="F18" s="1733"/>
      <c r="G18" s="1733"/>
      <c r="H18" s="1733"/>
      <c r="I18" s="1733"/>
      <c r="J18" s="1733"/>
      <c r="K18" s="1733"/>
      <c r="L18" s="1733"/>
      <c r="M18" s="1733"/>
      <c r="N18" s="1733"/>
      <c r="O18" s="1733"/>
      <c r="P18" s="1733"/>
      <c r="Q18" s="1733"/>
      <c r="R18" s="1733"/>
      <c r="S18" s="1733"/>
      <c r="T18" s="1733"/>
      <c r="U18" s="1733"/>
      <c r="V18" s="1733"/>
      <c r="W18" s="1733"/>
      <c r="X18" s="1733"/>
      <c r="Y18" s="1733"/>
      <c r="Z18" s="1733"/>
      <c r="AA18" s="1733"/>
      <c r="AB18" s="1733"/>
      <c r="AC18" s="1733"/>
      <c r="AD18" s="1733"/>
      <c r="AE18" s="1733"/>
      <c r="AF18" s="1733"/>
      <c r="AG18" s="1733"/>
      <c r="AH18" s="1733"/>
      <c r="AI18" s="1733"/>
      <c r="AJ18" s="1733"/>
      <c r="AK18" s="1733"/>
      <c r="AL18" s="1733"/>
      <c r="AM18" s="1733"/>
      <c r="AN18" s="1733"/>
      <c r="AO18" s="1733"/>
      <c r="AP18" s="1733"/>
      <c r="AQ18" s="1733"/>
      <c r="AR18" s="1733"/>
      <c r="AS18" s="507"/>
    </row>
    <row r="19" spans="1:45" ht="11.25" customHeight="1">
      <c r="A19" s="223"/>
      <c r="B19" s="1073"/>
      <c r="C19" s="805"/>
      <c r="D19" s="629"/>
      <c r="E19" s="1733"/>
      <c r="F19" s="1733"/>
      <c r="G19" s="1733"/>
      <c r="H19" s="1733"/>
      <c r="I19" s="1733"/>
      <c r="J19" s="1733"/>
      <c r="K19" s="1733"/>
      <c r="L19" s="1733"/>
      <c r="M19" s="1733"/>
      <c r="N19" s="1733"/>
      <c r="O19" s="1733"/>
      <c r="P19" s="1733"/>
      <c r="Q19" s="1733"/>
      <c r="R19" s="1733"/>
      <c r="S19" s="1733"/>
      <c r="T19" s="1733"/>
      <c r="U19" s="1733"/>
      <c r="V19" s="1733"/>
      <c r="W19" s="1733"/>
      <c r="X19" s="1733"/>
      <c r="Y19" s="1733"/>
      <c r="Z19" s="1733"/>
      <c r="AA19" s="1733"/>
      <c r="AB19" s="1733"/>
      <c r="AC19" s="1733"/>
      <c r="AD19" s="1733"/>
      <c r="AE19" s="1733"/>
      <c r="AF19" s="1733"/>
      <c r="AG19" s="1733"/>
      <c r="AH19" s="1733"/>
      <c r="AI19" s="1733"/>
      <c r="AJ19" s="1733"/>
      <c r="AK19" s="1733"/>
      <c r="AL19" s="1733"/>
      <c r="AM19" s="1733"/>
      <c r="AN19" s="1733"/>
      <c r="AO19" s="1733"/>
      <c r="AP19" s="1733"/>
      <c r="AQ19" s="1733"/>
      <c r="AR19" s="1733"/>
      <c r="AS19" s="507"/>
    </row>
    <row r="20" spans="1:45" ht="11.25" customHeight="1">
      <c r="A20" s="223"/>
      <c r="B20" s="1073"/>
      <c r="C20" s="805"/>
      <c r="D20" s="629"/>
      <c r="E20" s="1733"/>
      <c r="F20" s="1733"/>
      <c r="G20" s="1733"/>
      <c r="H20" s="1733"/>
      <c r="I20" s="1733"/>
      <c r="J20" s="1733"/>
      <c r="K20" s="1733"/>
      <c r="L20" s="1733"/>
      <c r="M20" s="1733"/>
      <c r="N20" s="1733"/>
      <c r="O20" s="1733"/>
      <c r="P20" s="1733"/>
      <c r="Q20" s="1733"/>
      <c r="R20" s="1733"/>
      <c r="S20" s="1733"/>
      <c r="T20" s="1733"/>
      <c r="U20" s="1733"/>
      <c r="V20" s="1733"/>
      <c r="W20" s="1733"/>
      <c r="X20" s="1733"/>
      <c r="Y20" s="1733"/>
      <c r="Z20" s="1733"/>
      <c r="AA20" s="1733"/>
      <c r="AB20" s="1733"/>
      <c r="AC20" s="1733"/>
      <c r="AD20" s="1733"/>
      <c r="AE20" s="1733"/>
      <c r="AF20" s="1733"/>
      <c r="AG20" s="1733"/>
      <c r="AH20" s="1733"/>
      <c r="AI20" s="1733"/>
      <c r="AJ20" s="1733"/>
      <c r="AK20" s="1733"/>
      <c r="AL20" s="1733"/>
      <c r="AM20" s="1733"/>
      <c r="AN20" s="1733"/>
      <c r="AO20" s="1733"/>
      <c r="AP20" s="1733"/>
      <c r="AQ20" s="1733"/>
      <c r="AR20" s="1733"/>
      <c r="AS20" s="507"/>
    </row>
    <row r="21" spans="1:45" ht="11.25" customHeight="1">
      <c r="A21" s="223"/>
      <c r="B21" s="1073"/>
      <c r="C21" s="805"/>
      <c r="D21" s="629"/>
      <c r="E21" s="1733"/>
      <c r="F21" s="1733"/>
      <c r="G21" s="1733"/>
      <c r="H21" s="1733"/>
      <c r="I21" s="1733"/>
      <c r="J21" s="1733"/>
      <c r="K21" s="1733"/>
      <c r="L21" s="1733"/>
      <c r="M21" s="1733"/>
      <c r="N21" s="1733"/>
      <c r="O21" s="1733"/>
      <c r="P21" s="1733"/>
      <c r="Q21" s="1733"/>
      <c r="R21" s="1733"/>
      <c r="S21" s="1733"/>
      <c r="T21" s="1733"/>
      <c r="U21" s="1733"/>
      <c r="V21" s="1733"/>
      <c r="W21" s="1733"/>
      <c r="X21" s="1733"/>
      <c r="Y21" s="1733"/>
      <c r="Z21" s="1733"/>
      <c r="AA21" s="1733"/>
      <c r="AB21" s="1733"/>
      <c r="AC21" s="1733"/>
      <c r="AD21" s="1733"/>
      <c r="AE21" s="1733"/>
      <c r="AF21" s="1733"/>
      <c r="AG21" s="1733"/>
      <c r="AH21" s="1733"/>
      <c r="AI21" s="1733"/>
      <c r="AJ21" s="1733"/>
      <c r="AK21" s="1733"/>
      <c r="AL21" s="1733"/>
      <c r="AM21" s="1733"/>
      <c r="AN21" s="1733"/>
      <c r="AO21" s="1733"/>
      <c r="AP21" s="1733"/>
      <c r="AQ21" s="1733"/>
      <c r="AR21" s="1733"/>
      <c r="AS21" s="507"/>
    </row>
    <row r="22" spans="1:45" ht="11.25" customHeight="1">
      <c r="A22" s="223"/>
      <c r="B22" s="1073"/>
      <c r="C22" s="805"/>
      <c r="D22" s="629"/>
      <c r="E22" s="1733"/>
      <c r="F22" s="1733"/>
      <c r="G22" s="1733"/>
      <c r="H22" s="1733"/>
      <c r="I22" s="1733"/>
      <c r="J22" s="1733"/>
      <c r="K22" s="1733"/>
      <c r="L22" s="1733"/>
      <c r="M22" s="1733"/>
      <c r="N22" s="1733"/>
      <c r="O22" s="1733"/>
      <c r="P22" s="1733"/>
      <c r="Q22" s="1733"/>
      <c r="R22" s="1733"/>
      <c r="S22" s="1733"/>
      <c r="T22" s="1733"/>
      <c r="U22" s="1733"/>
      <c r="V22" s="1733"/>
      <c r="W22" s="1733"/>
      <c r="X22" s="1733"/>
      <c r="Y22" s="1733"/>
      <c r="Z22" s="1733"/>
      <c r="AA22" s="1733"/>
      <c r="AB22" s="1733"/>
      <c r="AC22" s="1733"/>
      <c r="AD22" s="1733"/>
      <c r="AE22" s="1733"/>
      <c r="AF22" s="1733"/>
      <c r="AG22" s="1733"/>
      <c r="AH22" s="1733"/>
      <c r="AI22" s="1733"/>
      <c r="AJ22" s="1733"/>
      <c r="AK22" s="1733"/>
      <c r="AL22" s="1733"/>
      <c r="AM22" s="1733"/>
      <c r="AN22" s="1733"/>
      <c r="AO22" s="1733"/>
      <c r="AP22" s="1733"/>
      <c r="AQ22" s="1733"/>
      <c r="AR22" s="1733"/>
      <c r="AS22" s="507"/>
    </row>
    <row r="23" spans="1:45" ht="11.25" customHeight="1">
      <c r="A23" s="223"/>
      <c r="B23" s="1073"/>
      <c r="C23" s="805"/>
      <c r="D23" s="629"/>
      <c r="E23" s="1733"/>
      <c r="F23" s="1733"/>
      <c r="G23" s="1733"/>
      <c r="H23" s="1733"/>
      <c r="I23" s="1733"/>
      <c r="J23" s="1733"/>
      <c r="K23" s="1733"/>
      <c r="L23" s="1733"/>
      <c r="M23" s="1733"/>
      <c r="N23" s="1733"/>
      <c r="O23" s="1733"/>
      <c r="P23" s="1733"/>
      <c r="Q23" s="1733"/>
      <c r="R23" s="1733"/>
      <c r="S23" s="1733"/>
      <c r="T23" s="1733"/>
      <c r="U23" s="1733"/>
      <c r="V23" s="1733"/>
      <c r="W23" s="1733"/>
      <c r="X23" s="1733"/>
      <c r="Y23" s="1733"/>
      <c r="Z23" s="1733"/>
      <c r="AA23" s="1733"/>
      <c r="AB23" s="1733"/>
      <c r="AC23" s="1733"/>
      <c r="AD23" s="1733"/>
      <c r="AE23" s="1733"/>
      <c r="AF23" s="1733"/>
      <c r="AG23" s="1733"/>
      <c r="AH23" s="1733"/>
      <c r="AI23" s="1733"/>
      <c r="AJ23" s="1733"/>
      <c r="AK23" s="1733"/>
      <c r="AL23" s="1733"/>
      <c r="AM23" s="1733"/>
      <c r="AN23" s="1733"/>
      <c r="AO23" s="1733"/>
      <c r="AP23" s="1733"/>
      <c r="AQ23" s="1733"/>
      <c r="AR23" s="1733"/>
      <c r="AS23" s="507"/>
    </row>
    <row r="24" spans="1:45" ht="11.25" customHeight="1">
      <c r="A24" s="223"/>
      <c r="B24" s="1073"/>
      <c r="C24" s="805"/>
      <c r="D24" s="629"/>
      <c r="E24" s="1733"/>
      <c r="F24" s="1733"/>
      <c r="G24" s="1733"/>
      <c r="H24" s="1733"/>
      <c r="I24" s="1733"/>
      <c r="J24" s="1733"/>
      <c r="K24" s="1733"/>
      <c r="L24" s="1733"/>
      <c r="M24" s="1733"/>
      <c r="N24" s="1733"/>
      <c r="O24" s="1733"/>
      <c r="P24" s="1733"/>
      <c r="Q24" s="1733"/>
      <c r="R24" s="1733"/>
      <c r="S24" s="1733"/>
      <c r="T24" s="1733"/>
      <c r="U24" s="1733"/>
      <c r="V24" s="1733"/>
      <c r="W24" s="1733"/>
      <c r="X24" s="1733"/>
      <c r="Y24" s="1733"/>
      <c r="Z24" s="1733"/>
      <c r="AA24" s="1733"/>
      <c r="AB24" s="1733"/>
      <c r="AC24" s="1733"/>
      <c r="AD24" s="1733"/>
      <c r="AE24" s="1733"/>
      <c r="AF24" s="1733"/>
      <c r="AG24" s="1733"/>
      <c r="AH24" s="1733"/>
      <c r="AI24" s="1733"/>
      <c r="AJ24" s="1733"/>
      <c r="AK24" s="1733"/>
      <c r="AL24" s="1733"/>
      <c r="AM24" s="1733"/>
      <c r="AN24" s="1733"/>
      <c r="AO24" s="1733"/>
      <c r="AP24" s="1733"/>
      <c r="AQ24" s="1733"/>
      <c r="AR24" s="1733"/>
      <c r="AS24" s="507"/>
    </row>
    <row r="25" spans="1:45" ht="11.25" customHeight="1">
      <c r="A25" s="223"/>
      <c r="B25" s="1073"/>
      <c r="C25" s="805"/>
      <c r="D25" s="629"/>
      <c r="E25" s="1733"/>
      <c r="F25" s="1733"/>
      <c r="G25" s="1733"/>
      <c r="H25" s="1733"/>
      <c r="I25" s="1733"/>
      <c r="J25" s="1733"/>
      <c r="K25" s="1733"/>
      <c r="L25" s="1733"/>
      <c r="M25" s="1733"/>
      <c r="N25" s="1733"/>
      <c r="O25" s="1733"/>
      <c r="P25" s="1733"/>
      <c r="Q25" s="1733"/>
      <c r="R25" s="1733"/>
      <c r="S25" s="1733"/>
      <c r="T25" s="1733"/>
      <c r="U25" s="1733"/>
      <c r="V25" s="1733"/>
      <c r="W25" s="1733"/>
      <c r="X25" s="1733"/>
      <c r="Y25" s="1733"/>
      <c r="Z25" s="1733"/>
      <c r="AA25" s="1733"/>
      <c r="AB25" s="1733"/>
      <c r="AC25" s="1733"/>
      <c r="AD25" s="1733"/>
      <c r="AE25" s="1733"/>
      <c r="AF25" s="1733"/>
      <c r="AG25" s="1733"/>
      <c r="AH25" s="1733"/>
      <c r="AI25" s="1733"/>
      <c r="AJ25" s="1733"/>
      <c r="AK25" s="1733"/>
      <c r="AL25" s="1733"/>
      <c r="AM25" s="1733"/>
      <c r="AN25" s="1733"/>
      <c r="AO25" s="1733"/>
      <c r="AP25" s="1733"/>
      <c r="AQ25" s="1733"/>
      <c r="AR25" s="1733"/>
      <c r="AS25" s="507"/>
    </row>
    <row r="26" spans="1:45" ht="11.25" customHeight="1">
      <c r="A26" s="223"/>
      <c r="B26" s="1073"/>
      <c r="C26" s="805"/>
      <c r="D26" s="629"/>
      <c r="E26" s="1733"/>
      <c r="F26" s="1733"/>
      <c r="G26" s="1733"/>
      <c r="H26" s="1733"/>
      <c r="I26" s="1733"/>
      <c r="J26" s="1733"/>
      <c r="K26" s="1733"/>
      <c r="L26" s="1733"/>
      <c r="M26" s="1733"/>
      <c r="N26" s="1733"/>
      <c r="O26" s="1733"/>
      <c r="P26" s="1733"/>
      <c r="Q26" s="1733"/>
      <c r="R26" s="1733"/>
      <c r="S26" s="1733"/>
      <c r="T26" s="1733"/>
      <c r="U26" s="1733"/>
      <c r="V26" s="1733"/>
      <c r="W26" s="1733"/>
      <c r="X26" s="1733"/>
      <c r="Y26" s="1733"/>
      <c r="Z26" s="1733"/>
      <c r="AA26" s="1733"/>
      <c r="AB26" s="1733"/>
      <c r="AC26" s="1733"/>
      <c r="AD26" s="1733"/>
      <c r="AE26" s="1733"/>
      <c r="AF26" s="1733"/>
      <c r="AG26" s="1733"/>
      <c r="AH26" s="1733"/>
      <c r="AI26" s="1733"/>
      <c r="AJ26" s="1733"/>
      <c r="AK26" s="1733"/>
      <c r="AL26" s="1733"/>
      <c r="AM26" s="1733"/>
      <c r="AN26" s="1733"/>
      <c r="AO26" s="1733"/>
      <c r="AP26" s="1733"/>
      <c r="AQ26" s="1733"/>
      <c r="AR26" s="1733"/>
      <c r="AS26" s="507"/>
    </row>
    <row r="27" spans="1:45" ht="11.25" customHeight="1">
      <c r="A27" s="223"/>
      <c r="B27" s="1073"/>
      <c r="C27" s="805"/>
      <c r="D27" s="629"/>
      <c r="E27" s="1733"/>
      <c r="F27" s="1733"/>
      <c r="G27" s="1733"/>
      <c r="H27" s="1733"/>
      <c r="I27" s="1733"/>
      <c r="J27" s="1733"/>
      <c r="K27" s="1733"/>
      <c r="L27" s="1733"/>
      <c r="M27" s="1733"/>
      <c r="N27" s="1733"/>
      <c r="O27" s="1733"/>
      <c r="P27" s="1733"/>
      <c r="Q27" s="1733"/>
      <c r="R27" s="1733"/>
      <c r="S27" s="1733"/>
      <c r="T27" s="1733"/>
      <c r="U27" s="1733"/>
      <c r="V27" s="1733"/>
      <c r="W27" s="1733"/>
      <c r="X27" s="1733"/>
      <c r="Y27" s="1733"/>
      <c r="Z27" s="1733"/>
      <c r="AA27" s="1733"/>
      <c r="AB27" s="1733"/>
      <c r="AC27" s="1733"/>
      <c r="AD27" s="1733"/>
      <c r="AE27" s="1733"/>
      <c r="AF27" s="1733"/>
      <c r="AG27" s="1733"/>
      <c r="AH27" s="1733"/>
      <c r="AI27" s="1733"/>
      <c r="AJ27" s="1733"/>
      <c r="AK27" s="1733"/>
      <c r="AL27" s="1733"/>
      <c r="AM27" s="1733"/>
      <c r="AN27" s="1733"/>
      <c r="AO27" s="1733"/>
      <c r="AP27" s="1733"/>
      <c r="AQ27" s="1733"/>
      <c r="AR27" s="1733"/>
      <c r="AS27" s="507"/>
    </row>
    <row r="28" spans="1:45" ht="11.25" customHeight="1">
      <c r="A28" s="223"/>
      <c r="B28" s="1073"/>
      <c r="C28" s="805"/>
      <c r="D28" s="629"/>
      <c r="E28" s="1733"/>
      <c r="F28" s="1733"/>
      <c r="G28" s="1733"/>
      <c r="H28" s="1733"/>
      <c r="I28" s="1733"/>
      <c r="J28" s="1733"/>
      <c r="K28" s="1733"/>
      <c r="L28" s="1733"/>
      <c r="M28" s="1733"/>
      <c r="N28" s="1733"/>
      <c r="O28" s="1733"/>
      <c r="P28" s="1733"/>
      <c r="Q28" s="1733"/>
      <c r="R28" s="1733"/>
      <c r="S28" s="1733"/>
      <c r="T28" s="1733"/>
      <c r="U28" s="1733"/>
      <c r="V28" s="1733"/>
      <c r="W28" s="1733"/>
      <c r="X28" s="1733"/>
      <c r="Y28" s="1733"/>
      <c r="Z28" s="1733"/>
      <c r="AA28" s="1733"/>
      <c r="AB28" s="1733"/>
      <c r="AC28" s="1733"/>
      <c r="AD28" s="1733"/>
      <c r="AE28" s="1733"/>
      <c r="AF28" s="1733"/>
      <c r="AG28" s="1733"/>
      <c r="AH28" s="1733"/>
      <c r="AI28" s="1733"/>
      <c r="AJ28" s="1733"/>
      <c r="AK28" s="1733"/>
      <c r="AL28" s="1733"/>
      <c r="AM28" s="1733"/>
      <c r="AN28" s="1733"/>
      <c r="AO28" s="1733"/>
      <c r="AP28" s="1733"/>
      <c r="AQ28" s="1733"/>
      <c r="AR28" s="1733"/>
      <c r="AS28" s="507"/>
    </row>
    <row r="29" spans="1:45" ht="11.25" customHeight="1">
      <c r="A29" s="223"/>
      <c r="B29" s="1073"/>
      <c r="C29" s="805"/>
      <c r="D29" s="629"/>
      <c r="E29" s="1733"/>
      <c r="F29" s="1733"/>
      <c r="G29" s="1733"/>
      <c r="H29" s="1733"/>
      <c r="I29" s="1733"/>
      <c r="J29" s="1733"/>
      <c r="K29" s="1733"/>
      <c r="L29" s="1733"/>
      <c r="M29" s="1733"/>
      <c r="N29" s="1733"/>
      <c r="O29" s="1733"/>
      <c r="P29" s="1733"/>
      <c r="Q29" s="1733"/>
      <c r="R29" s="1733"/>
      <c r="S29" s="1733"/>
      <c r="T29" s="1733"/>
      <c r="U29" s="1733"/>
      <c r="V29" s="1733"/>
      <c r="W29" s="1733"/>
      <c r="X29" s="1733"/>
      <c r="Y29" s="1733"/>
      <c r="Z29" s="1733"/>
      <c r="AA29" s="1733"/>
      <c r="AB29" s="1733"/>
      <c r="AC29" s="1733"/>
      <c r="AD29" s="1733"/>
      <c r="AE29" s="1733"/>
      <c r="AF29" s="1733"/>
      <c r="AG29" s="1733"/>
      <c r="AH29" s="1733"/>
      <c r="AI29" s="1733"/>
      <c r="AJ29" s="1733"/>
      <c r="AK29" s="1733"/>
      <c r="AL29" s="1733"/>
      <c r="AM29" s="1733"/>
      <c r="AN29" s="1733"/>
      <c r="AO29" s="1733"/>
      <c r="AP29" s="1733"/>
      <c r="AQ29" s="1733"/>
      <c r="AR29" s="1733"/>
      <c r="AS29" s="507"/>
    </row>
    <row r="30" spans="1:45" ht="11.25" customHeight="1">
      <c r="A30" s="223"/>
      <c r="B30" s="1073"/>
      <c r="C30" s="805"/>
      <c r="D30" s="629"/>
      <c r="E30" s="1733"/>
      <c r="F30" s="1733"/>
      <c r="G30" s="1733"/>
      <c r="H30" s="1733"/>
      <c r="I30" s="1733"/>
      <c r="J30" s="1733"/>
      <c r="K30" s="1733"/>
      <c r="L30" s="1733"/>
      <c r="M30" s="1733"/>
      <c r="N30" s="1733"/>
      <c r="O30" s="1733"/>
      <c r="P30" s="1733"/>
      <c r="Q30" s="1733"/>
      <c r="R30" s="1733"/>
      <c r="S30" s="1733"/>
      <c r="T30" s="1733"/>
      <c r="U30" s="1733"/>
      <c r="V30" s="1733"/>
      <c r="W30" s="1733"/>
      <c r="X30" s="1733"/>
      <c r="Y30" s="1733"/>
      <c r="Z30" s="1733"/>
      <c r="AA30" s="1733"/>
      <c r="AB30" s="1733"/>
      <c r="AC30" s="1733"/>
      <c r="AD30" s="1733"/>
      <c r="AE30" s="1733"/>
      <c r="AF30" s="1733"/>
      <c r="AG30" s="1733"/>
      <c r="AH30" s="1733"/>
      <c r="AI30" s="1733"/>
      <c r="AJ30" s="1733"/>
      <c r="AK30" s="1733"/>
      <c r="AL30" s="1733"/>
      <c r="AM30" s="1733"/>
      <c r="AN30" s="1733"/>
      <c r="AO30" s="1733"/>
      <c r="AP30" s="1733"/>
      <c r="AQ30" s="1733"/>
      <c r="AR30" s="1733"/>
      <c r="AS30" s="507"/>
    </row>
    <row r="31" spans="1:45" ht="11.25" customHeight="1">
      <c r="A31" s="223"/>
      <c r="B31" s="1073"/>
      <c r="C31" s="805"/>
      <c r="D31" s="629"/>
      <c r="E31" s="1733"/>
      <c r="F31" s="1733"/>
      <c r="G31" s="1733"/>
      <c r="H31" s="1733"/>
      <c r="I31" s="1733"/>
      <c r="J31" s="1733"/>
      <c r="K31" s="1733"/>
      <c r="L31" s="1733"/>
      <c r="M31" s="1733"/>
      <c r="N31" s="1733"/>
      <c r="O31" s="1733"/>
      <c r="P31" s="1733"/>
      <c r="Q31" s="1733"/>
      <c r="R31" s="1733"/>
      <c r="S31" s="1733"/>
      <c r="T31" s="1733"/>
      <c r="U31" s="1733"/>
      <c r="V31" s="1733"/>
      <c r="W31" s="1733"/>
      <c r="X31" s="1733"/>
      <c r="Y31" s="1733"/>
      <c r="Z31" s="1733"/>
      <c r="AA31" s="1733"/>
      <c r="AB31" s="1733"/>
      <c r="AC31" s="1733"/>
      <c r="AD31" s="1733"/>
      <c r="AE31" s="1733"/>
      <c r="AF31" s="1733"/>
      <c r="AG31" s="1733"/>
      <c r="AH31" s="1733"/>
      <c r="AI31" s="1733"/>
      <c r="AJ31" s="1733"/>
      <c r="AK31" s="1733"/>
      <c r="AL31" s="1733"/>
      <c r="AM31" s="1733"/>
      <c r="AN31" s="1733"/>
      <c r="AO31" s="1733"/>
      <c r="AP31" s="1733"/>
      <c r="AQ31" s="1733"/>
      <c r="AR31" s="1733"/>
      <c r="AS31" s="507"/>
    </row>
    <row r="32" spans="1:45" ht="11.25" customHeight="1">
      <c r="A32" s="223"/>
      <c r="B32" s="1073"/>
      <c r="C32" s="805"/>
      <c r="D32" s="629"/>
      <c r="E32" s="1733"/>
      <c r="F32" s="1733"/>
      <c r="G32" s="1733"/>
      <c r="H32" s="1733"/>
      <c r="I32" s="1733"/>
      <c r="J32" s="1733"/>
      <c r="K32" s="1733"/>
      <c r="L32" s="1733"/>
      <c r="M32" s="1733"/>
      <c r="N32" s="1733"/>
      <c r="O32" s="1733"/>
      <c r="P32" s="1733"/>
      <c r="Q32" s="1733"/>
      <c r="R32" s="1733"/>
      <c r="S32" s="1733"/>
      <c r="T32" s="1733"/>
      <c r="U32" s="1733"/>
      <c r="V32" s="1733"/>
      <c r="W32" s="1733"/>
      <c r="X32" s="1733"/>
      <c r="Y32" s="1733"/>
      <c r="Z32" s="1733"/>
      <c r="AA32" s="1733"/>
      <c r="AB32" s="1733"/>
      <c r="AC32" s="1733"/>
      <c r="AD32" s="1733"/>
      <c r="AE32" s="1733"/>
      <c r="AF32" s="1733"/>
      <c r="AG32" s="1733"/>
      <c r="AH32" s="1733"/>
      <c r="AI32" s="1733"/>
      <c r="AJ32" s="1733"/>
      <c r="AK32" s="1733"/>
      <c r="AL32" s="1733"/>
      <c r="AM32" s="1733"/>
      <c r="AN32" s="1733"/>
      <c r="AO32" s="1733"/>
      <c r="AP32" s="1733"/>
      <c r="AQ32" s="1733"/>
      <c r="AR32" s="1733"/>
      <c r="AS32" s="507"/>
    </row>
    <row r="33" spans="1:45" ht="11.25" customHeight="1">
      <c r="A33" s="223"/>
      <c r="B33" s="1073"/>
      <c r="C33" s="805"/>
      <c r="D33" s="629"/>
      <c r="E33" s="1733"/>
      <c r="F33" s="1733"/>
      <c r="G33" s="1733"/>
      <c r="H33" s="1733"/>
      <c r="I33" s="1733"/>
      <c r="J33" s="1733"/>
      <c r="K33" s="1733"/>
      <c r="L33" s="1733"/>
      <c r="M33" s="1733"/>
      <c r="N33" s="1733"/>
      <c r="O33" s="1733"/>
      <c r="P33" s="1733"/>
      <c r="Q33" s="1733"/>
      <c r="R33" s="1733"/>
      <c r="S33" s="1733"/>
      <c r="T33" s="1733"/>
      <c r="U33" s="1733"/>
      <c r="V33" s="1733"/>
      <c r="W33" s="1733"/>
      <c r="X33" s="1733"/>
      <c r="Y33" s="1733"/>
      <c r="Z33" s="1733"/>
      <c r="AA33" s="1733"/>
      <c r="AB33" s="1733"/>
      <c r="AC33" s="1733"/>
      <c r="AD33" s="1733"/>
      <c r="AE33" s="1733"/>
      <c r="AF33" s="1733"/>
      <c r="AG33" s="1733"/>
      <c r="AH33" s="1733"/>
      <c r="AI33" s="1733"/>
      <c r="AJ33" s="1733"/>
      <c r="AK33" s="1733"/>
      <c r="AL33" s="1733"/>
      <c r="AM33" s="1733"/>
      <c r="AN33" s="1733"/>
      <c r="AO33" s="1733"/>
      <c r="AP33" s="1733"/>
      <c r="AQ33" s="1733"/>
      <c r="AR33" s="1733"/>
      <c r="AS33" s="507"/>
    </row>
    <row r="34" spans="1:45" ht="11.25" customHeight="1">
      <c r="A34" s="223"/>
      <c r="B34" s="1073"/>
      <c r="C34" s="805"/>
      <c r="D34" s="629"/>
      <c r="E34" s="1733"/>
      <c r="F34" s="1733"/>
      <c r="G34" s="1733"/>
      <c r="H34" s="1733"/>
      <c r="I34" s="1733"/>
      <c r="J34" s="1733"/>
      <c r="K34" s="1733"/>
      <c r="L34" s="1733"/>
      <c r="M34" s="1733"/>
      <c r="N34" s="1733"/>
      <c r="O34" s="1733"/>
      <c r="P34" s="1733"/>
      <c r="Q34" s="1733"/>
      <c r="R34" s="1733"/>
      <c r="S34" s="1733"/>
      <c r="T34" s="1733"/>
      <c r="U34" s="1733"/>
      <c r="V34" s="1733"/>
      <c r="W34" s="1733"/>
      <c r="X34" s="1733"/>
      <c r="Y34" s="1733"/>
      <c r="Z34" s="1733"/>
      <c r="AA34" s="1733"/>
      <c r="AB34" s="1733"/>
      <c r="AC34" s="1733"/>
      <c r="AD34" s="1733"/>
      <c r="AE34" s="1733"/>
      <c r="AF34" s="1733"/>
      <c r="AG34" s="1733"/>
      <c r="AH34" s="1733"/>
      <c r="AI34" s="1733"/>
      <c r="AJ34" s="1733"/>
      <c r="AK34" s="1733"/>
      <c r="AL34" s="1733"/>
      <c r="AM34" s="1733"/>
      <c r="AN34" s="1733"/>
      <c r="AO34" s="1733"/>
      <c r="AP34" s="1733"/>
      <c r="AQ34" s="1733"/>
      <c r="AR34" s="1733"/>
      <c r="AS34" s="507"/>
    </row>
    <row r="35" spans="1:45" ht="11.25" customHeight="1">
      <c r="A35" s="223"/>
      <c r="B35" s="1073"/>
      <c r="C35" s="805"/>
      <c r="D35" s="629"/>
      <c r="E35" s="1733"/>
      <c r="F35" s="1733"/>
      <c r="G35" s="1733"/>
      <c r="H35" s="1733"/>
      <c r="I35" s="1733"/>
      <c r="J35" s="1733"/>
      <c r="K35" s="1733"/>
      <c r="L35" s="1733"/>
      <c r="M35" s="1733"/>
      <c r="N35" s="1733"/>
      <c r="O35" s="1733"/>
      <c r="P35" s="1733"/>
      <c r="Q35" s="1733"/>
      <c r="R35" s="1733"/>
      <c r="S35" s="1733"/>
      <c r="T35" s="1733"/>
      <c r="U35" s="1733"/>
      <c r="V35" s="1733"/>
      <c r="W35" s="1733"/>
      <c r="X35" s="1733"/>
      <c r="Y35" s="1733"/>
      <c r="Z35" s="1733"/>
      <c r="AA35" s="1733"/>
      <c r="AB35" s="1733"/>
      <c r="AC35" s="1733"/>
      <c r="AD35" s="1733"/>
      <c r="AE35" s="1733"/>
      <c r="AF35" s="1733"/>
      <c r="AG35" s="1733"/>
      <c r="AH35" s="1733"/>
      <c r="AI35" s="1733"/>
      <c r="AJ35" s="1733"/>
      <c r="AK35" s="1733"/>
      <c r="AL35" s="1733"/>
      <c r="AM35" s="1733"/>
      <c r="AN35" s="1733"/>
      <c r="AO35" s="1733"/>
      <c r="AP35" s="1733"/>
      <c r="AQ35" s="1733"/>
      <c r="AR35" s="1733"/>
      <c r="AS35" s="507"/>
    </row>
    <row r="36" spans="1:45" ht="11.25" customHeight="1">
      <c r="A36" s="223"/>
      <c r="B36" s="1073"/>
      <c r="C36" s="805"/>
      <c r="D36" s="629"/>
      <c r="E36" s="1733"/>
      <c r="F36" s="1733"/>
      <c r="G36" s="1733"/>
      <c r="H36" s="1733"/>
      <c r="I36" s="1733"/>
      <c r="J36" s="1733"/>
      <c r="K36" s="1733"/>
      <c r="L36" s="1733"/>
      <c r="M36" s="1733"/>
      <c r="N36" s="1733"/>
      <c r="O36" s="1733"/>
      <c r="P36" s="1733"/>
      <c r="Q36" s="1733"/>
      <c r="R36" s="1733"/>
      <c r="S36" s="1733"/>
      <c r="T36" s="1733"/>
      <c r="U36" s="1733"/>
      <c r="V36" s="1733"/>
      <c r="W36" s="1733"/>
      <c r="X36" s="1733"/>
      <c r="Y36" s="1733"/>
      <c r="Z36" s="1733"/>
      <c r="AA36" s="1733"/>
      <c r="AB36" s="1733"/>
      <c r="AC36" s="1733"/>
      <c r="AD36" s="1733"/>
      <c r="AE36" s="1733"/>
      <c r="AF36" s="1733"/>
      <c r="AG36" s="1733"/>
      <c r="AH36" s="1733"/>
      <c r="AI36" s="1733"/>
      <c r="AJ36" s="1733"/>
      <c r="AK36" s="1733"/>
      <c r="AL36" s="1733"/>
      <c r="AM36" s="1733"/>
      <c r="AN36" s="1733"/>
      <c r="AO36" s="1733"/>
      <c r="AP36" s="1733"/>
      <c r="AQ36" s="1733"/>
      <c r="AR36" s="1733"/>
      <c r="AS36" s="507"/>
    </row>
    <row r="37" spans="1:45" ht="11.25" customHeight="1">
      <c r="A37" s="223"/>
      <c r="B37" s="1073"/>
      <c r="C37" s="805"/>
      <c r="D37" s="629"/>
      <c r="E37" s="1733"/>
      <c r="F37" s="1733"/>
      <c r="G37" s="1733"/>
      <c r="H37" s="1733"/>
      <c r="I37" s="1733"/>
      <c r="J37" s="1733"/>
      <c r="K37" s="1733"/>
      <c r="L37" s="1733"/>
      <c r="M37" s="1733"/>
      <c r="N37" s="1733"/>
      <c r="O37" s="1733"/>
      <c r="P37" s="1733"/>
      <c r="Q37" s="1733"/>
      <c r="R37" s="1733"/>
      <c r="S37" s="1733"/>
      <c r="T37" s="1733"/>
      <c r="U37" s="1733"/>
      <c r="V37" s="1733"/>
      <c r="W37" s="1733"/>
      <c r="X37" s="1733"/>
      <c r="Y37" s="1733"/>
      <c r="Z37" s="1733"/>
      <c r="AA37" s="1733"/>
      <c r="AB37" s="1733"/>
      <c r="AC37" s="1733"/>
      <c r="AD37" s="1733"/>
      <c r="AE37" s="1733"/>
      <c r="AF37" s="1733"/>
      <c r="AG37" s="1733"/>
      <c r="AH37" s="1733"/>
      <c r="AI37" s="1733"/>
      <c r="AJ37" s="1733"/>
      <c r="AK37" s="1733"/>
      <c r="AL37" s="1733"/>
      <c r="AM37" s="1733"/>
      <c r="AN37" s="1733"/>
      <c r="AO37" s="1733"/>
      <c r="AP37" s="1733"/>
      <c r="AQ37" s="1733"/>
      <c r="AR37" s="1733"/>
      <c r="AS37" s="507"/>
    </row>
    <row r="38" spans="1:45" ht="11.25" customHeight="1">
      <c r="A38" s="223"/>
      <c r="B38" s="1073"/>
      <c r="C38" s="805"/>
      <c r="D38" s="629"/>
      <c r="E38" s="1733"/>
      <c r="F38" s="1733"/>
      <c r="G38" s="1733"/>
      <c r="H38" s="1733"/>
      <c r="I38" s="1733"/>
      <c r="J38" s="1733"/>
      <c r="K38" s="1733"/>
      <c r="L38" s="1733"/>
      <c r="M38" s="1733"/>
      <c r="N38" s="1733"/>
      <c r="O38" s="1733"/>
      <c r="P38" s="1733"/>
      <c r="Q38" s="1733"/>
      <c r="R38" s="1733"/>
      <c r="S38" s="1733"/>
      <c r="T38" s="1733"/>
      <c r="U38" s="1733"/>
      <c r="V38" s="1733"/>
      <c r="W38" s="1733"/>
      <c r="X38" s="1733"/>
      <c r="Y38" s="1733"/>
      <c r="Z38" s="1733"/>
      <c r="AA38" s="1733"/>
      <c r="AB38" s="1733"/>
      <c r="AC38" s="1733"/>
      <c r="AD38" s="1733"/>
      <c r="AE38" s="1733"/>
      <c r="AF38" s="1733"/>
      <c r="AG38" s="1733"/>
      <c r="AH38" s="1733"/>
      <c r="AI38" s="1733"/>
      <c r="AJ38" s="1733"/>
      <c r="AK38" s="1733"/>
      <c r="AL38" s="1733"/>
      <c r="AM38" s="1733"/>
      <c r="AN38" s="1733"/>
      <c r="AO38" s="1733"/>
      <c r="AP38" s="1733"/>
      <c r="AQ38" s="1733"/>
      <c r="AR38" s="1733"/>
      <c r="AS38" s="507"/>
    </row>
    <row r="39" spans="1:45" ht="11.25" customHeight="1">
      <c r="A39" s="223"/>
      <c r="C39" s="459"/>
      <c r="D39" s="335"/>
      <c r="E39" s="13"/>
      <c r="F39" s="13"/>
      <c r="G39" s="13"/>
      <c r="H39" s="13"/>
      <c r="I39" s="13"/>
      <c r="J39" s="13"/>
      <c r="K39" s="13"/>
      <c r="L39" s="13"/>
      <c r="M39" s="13"/>
      <c r="N39" s="13"/>
      <c r="O39" s="13"/>
      <c r="P39" s="13"/>
      <c r="Q39" s="13"/>
      <c r="R39" s="13"/>
      <c r="AS39" s="45"/>
    </row>
    <row r="40" spans="1:45" ht="11.25" customHeight="1">
      <c r="A40" s="223"/>
      <c r="C40" s="459"/>
      <c r="D40" s="335"/>
      <c r="E40" s="13"/>
      <c r="F40" s="13"/>
      <c r="G40" s="13"/>
      <c r="H40" s="13"/>
      <c r="I40" s="13"/>
      <c r="J40" s="13"/>
      <c r="K40" s="13"/>
      <c r="L40" s="13"/>
      <c r="M40" s="13"/>
      <c r="N40" s="13"/>
      <c r="O40" s="13"/>
      <c r="P40" s="13"/>
      <c r="Q40" s="13"/>
      <c r="R40" s="13"/>
      <c r="S40"/>
      <c r="T40"/>
      <c r="U40"/>
      <c r="V40"/>
      <c r="W40"/>
      <c r="X40"/>
      <c r="AG40"/>
      <c r="AH40"/>
      <c r="AO40" s="1743"/>
      <c r="AP40" s="1744"/>
      <c r="AQ40" s="1743"/>
      <c r="AR40" s="1744"/>
      <c r="AS40" s="108"/>
    </row>
    <row r="41" spans="1:45" ht="11.25" customHeight="1">
      <c r="A41" s="223"/>
      <c r="C41" s="459"/>
      <c r="D41" s="335"/>
      <c r="E41" s="2"/>
      <c r="F41" s="2"/>
      <c r="G41" s="2"/>
      <c r="H41" s="2"/>
      <c r="I41" s="2"/>
      <c r="J41" s="2"/>
      <c r="K41" s="2"/>
      <c r="L41" s="2"/>
      <c r="M41" s="2"/>
      <c r="N41" s="2"/>
      <c r="O41" s="2"/>
      <c r="P41" s="2"/>
      <c r="Q41" s="2"/>
      <c r="R41" s="2"/>
      <c r="S41" s="26"/>
      <c r="T41" s="26"/>
      <c r="U41" s="26"/>
      <c r="V41" s="26"/>
      <c r="W41"/>
      <c r="X41"/>
      <c r="Y41" s="20" t="s">
        <v>57</v>
      </c>
      <c r="Z41" s="20"/>
      <c r="AA41" s="20"/>
      <c r="AB41" s="20"/>
      <c r="AC41" s="15" t="s">
        <v>13</v>
      </c>
      <c r="AD41" s="15"/>
      <c r="AE41" s="21"/>
      <c r="AF41" s="21"/>
      <c r="AG41" s="21"/>
      <c r="AH41" s="21"/>
      <c r="AI41" s="21"/>
      <c r="AJ41" s="21"/>
      <c r="AK41" s="21"/>
      <c r="AL41" s="21"/>
      <c r="AM41" s="21"/>
      <c r="AN41" s="21"/>
      <c r="AO41" s="1745"/>
      <c r="AP41" s="1746"/>
      <c r="AQ41" s="1745"/>
      <c r="AR41" s="1746"/>
      <c r="AS41" s="108"/>
    </row>
    <row r="42" spans="1:45" ht="11.25" customHeight="1">
      <c r="A42" s="223"/>
      <c r="C42" s="459"/>
      <c r="D42" s="335"/>
      <c r="E42" s="1759" t="s">
        <v>118</v>
      </c>
      <c r="F42" s="1759"/>
      <c r="G42" s="1759"/>
      <c r="H42" s="1759"/>
      <c r="I42" s="1759"/>
      <c r="J42" s="1759"/>
      <c r="K42" s="1759"/>
      <c r="L42" s="1759"/>
      <c r="M42" s="1759"/>
      <c r="N42" s="1759"/>
      <c r="O42" s="1759"/>
      <c r="P42" s="1759"/>
      <c r="Q42" s="1759"/>
      <c r="R42" s="1759"/>
      <c r="S42" s="1759"/>
      <c r="T42" s="1759"/>
      <c r="U42" s="1759"/>
      <c r="V42" s="1759"/>
      <c r="W42"/>
      <c r="X42"/>
      <c r="AO42" s="1743"/>
      <c r="AP42" s="1744"/>
      <c r="AQ42" s="1743"/>
      <c r="AR42" s="1744"/>
      <c r="AS42" s="108"/>
    </row>
    <row r="43" spans="1:45" ht="11.25" customHeight="1">
      <c r="A43" s="223"/>
      <c r="C43" s="459"/>
      <c r="D43" s="335"/>
      <c r="F43" s="13"/>
      <c r="G43" s="13"/>
      <c r="H43" s="13"/>
      <c r="I43" s="13"/>
      <c r="J43" s="13"/>
      <c r="K43" s="13"/>
      <c r="L43" s="13"/>
      <c r="M43" s="13"/>
      <c r="N43" s="13"/>
      <c r="O43" s="13"/>
      <c r="P43" s="13"/>
      <c r="Q43" s="13"/>
      <c r="R43" s="13"/>
      <c r="S43"/>
      <c r="T43"/>
      <c r="U43"/>
      <c r="V43"/>
      <c r="W43"/>
      <c r="X43"/>
      <c r="Y43" s="22" t="s">
        <v>58</v>
      </c>
      <c r="Z43" s="22"/>
      <c r="AA43" s="22"/>
      <c r="AB43" s="22"/>
      <c r="AC43" s="23" t="s">
        <v>13</v>
      </c>
      <c r="AD43" s="23"/>
      <c r="AE43" s="21"/>
      <c r="AF43" s="21"/>
      <c r="AG43" s="21"/>
      <c r="AH43" s="21"/>
      <c r="AI43" s="21"/>
      <c r="AJ43" s="21"/>
      <c r="AK43" s="21"/>
      <c r="AL43" s="21"/>
      <c r="AM43" s="21"/>
      <c r="AN43" s="21"/>
      <c r="AO43" s="1745"/>
      <c r="AP43" s="1746"/>
      <c r="AQ43" s="1745"/>
      <c r="AR43" s="1746"/>
      <c r="AS43" s="45"/>
    </row>
    <row r="44" spans="1:45" ht="11.25" customHeight="1">
      <c r="A44" s="223"/>
      <c r="C44" s="459"/>
      <c r="D44" s="335"/>
      <c r="E44" s="13"/>
      <c r="F44" s="13"/>
      <c r="G44" s="13"/>
      <c r="H44" s="13"/>
      <c r="I44" s="13"/>
      <c r="J44" s="13"/>
      <c r="K44" s="13"/>
      <c r="L44" s="13"/>
      <c r="M44" s="13"/>
      <c r="N44" s="13"/>
      <c r="O44" s="13"/>
      <c r="P44" s="13"/>
      <c r="Q44" s="13"/>
      <c r="R44" s="13"/>
      <c r="S44"/>
      <c r="T44"/>
      <c r="U44"/>
      <c r="V44"/>
      <c r="W44"/>
      <c r="X44"/>
      <c r="Y44" s="24"/>
      <c r="Z44" s="24"/>
      <c r="AA44" s="24"/>
      <c r="AB44" s="24"/>
      <c r="AC44" s="24"/>
      <c r="AD44" s="24"/>
      <c r="AE44" s="78"/>
      <c r="AF44" s="78"/>
      <c r="AG44" s="78"/>
      <c r="AH44" s="78"/>
      <c r="AI44" s="78"/>
      <c r="AJ44" s="78"/>
      <c r="AK44" s="1755">
        <v>2</v>
      </c>
      <c r="AL44" s="1756"/>
      <c r="AM44" s="1747">
        <v>0</v>
      </c>
      <c r="AN44" s="1748"/>
      <c r="AO44" s="1747">
        <v>2</v>
      </c>
      <c r="AP44" s="1748"/>
      <c r="AQ44" s="1751"/>
      <c r="AR44" s="1752"/>
      <c r="AS44" s="45"/>
    </row>
    <row r="45" spans="1:45" ht="11.25" customHeight="1">
      <c r="A45" s="223"/>
      <c r="C45" s="459"/>
      <c r="D45" s="335"/>
      <c r="E45" s="13"/>
      <c r="F45" s="13"/>
      <c r="G45" s="13"/>
      <c r="H45" s="13"/>
      <c r="I45" s="13"/>
      <c r="J45" s="13"/>
      <c r="K45" s="13"/>
      <c r="L45" s="13"/>
      <c r="M45" s="13"/>
      <c r="N45" s="13"/>
      <c r="O45" s="13"/>
      <c r="P45" s="13"/>
      <c r="Q45" s="13"/>
      <c r="R45" s="13"/>
      <c r="S45"/>
      <c r="T45"/>
      <c r="U45"/>
      <c r="V45"/>
      <c r="W45"/>
      <c r="X45"/>
      <c r="Y45" s="22" t="s">
        <v>59</v>
      </c>
      <c r="Z45" s="22"/>
      <c r="AA45" s="22"/>
      <c r="AB45" s="22"/>
      <c r="AC45" s="23" t="s">
        <v>13</v>
      </c>
      <c r="AD45" s="23"/>
      <c r="AE45" s="21"/>
      <c r="AF45" s="21"/>
      <c r="AG45" s="21"/>
      <c r="AH45" s="21"/>
      <c r="AI45" s="21"/>
      <c r="AJ45" s="21"/>
      <c r="AK45" s="1757"/>
      <c r="AL45" s="1758"/>
      <c r="AM45" s="1749"/>
      <c r="AN45" s="1750"/>
      <c r="AO45" s="1749"/>
      <c r="AP45" s="1750"/>
      <c r="AQ45" s="1753"/>
      <c r="AR45" s="1754"/>
      <c r="AS45" s="108"/>
    </row>
    <row r="46" spans="1:45" ht="6" customHeight="1">
      <c r="A46" s="223"/>
      <c r="C46" s="362"/>
      <c r="D46" s="34"/>
      <c r="E46" s="13"/>
      <c r="F46" s="13"/>
      <c r="G46" s="13"/>
      <c r="H46" s="13"/>
      <c r="I46" s="13"/>
      <c r="J46" s="13"/>
      <c r="K46" s="13"/>
      <c r="L46" s="13"/>
      <c r="M46" s="13"/>
      <c r="N46" s="13"/>
      <c r="O46" s="13"/>
      <c r="P46" s="13"/>
      <c r="Q46" s="13"/>
      <c r="R46" s="13"/>
      <c r="AO46" s="73"/>
      <c r="AP46" s="73"/>
      <c r="AQ46" s="73"/>
      <c r="AR46" s="73"/>
      <c r="AS46" s="108"/>
    </row>
    <row r="47" spans="1:45" ht="6" customHeight="1">
      <c r="A47" s="262"/>
      <c r="B47" s="226"/>
      <c r="C47" s="10"/>
      <c r="D47" s="11"/>
      <c r="E47" s="12"/>
      <c r="F47" s="9"/>
      <c r="G47" s="9"/>
      <c r="H47" s="9"/>
      <c r="I47" s="9"/>
      <c r="J47" s="9"/>
      <c r="K47" s="9"/>
      <c r="L47" s="9"/>
      <c r="M47" s="9"/>
      <c r="N47" s="9"/>
      <c r="O47" s="9"/>
      <c r="P47" s="9"/>
      <c r="Q47" s="9"/>
      <c r="R47" s="9"/>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95"/>
    </row>
    <row r="48" spans="1:45" ht="11.25" customHeight="1">
      <c r="A48" s="223"/>
      <c r="B48" s="92"/>
      <c r="C48" s="8"/>
      <c r="D48" s="4"/>
      <c r="E48" s="13" t="s">
        <v>119</v>
      </c>
      <c r="I48" s="13"/>
      <c r="J48" s="13"/>
      <c r="O48" s="25"/>
      <c r="P48" s="25"/>
      <c r="Q48" s="707"/>
      <c r="R48" s="707"/>
      <c r="S48" s="707"/>
      <c r="U48" s="13" t="s">
        <v>120</v>
      </c>
      <c r="AD48"/>
      <c r="AE48"/>
      <c r="AF48" s="25"/>
      <c r="AG48" s="25"/>
      <c r="AS48" s="45"/>
    </row>
    <row r="49" spans="1:45" ht="11.25" customHeight="1">
      <c r="A49" s="223"/>
      <c r="C49" s="8"/>
      <c r="D49" s="4"/>
      <c r="E49" s="13"/>
      <c r="F49" s="13" t="s">
        <v>121</v>
      </c>
      <c r="I49" s="13"/>
      <c r="J49" s="13"/>
      <c r="O49" s="21"/>
      <c r="P49" s="15" t="s">
        <v>13</v>
      </c>
      <c r="Q49" s="21"/>
      <c r="R49" s="21"/>
      <c r="S49" s="16" t="s">
        <v>21</v>
      </c>
      <c r="V49" s="13" t="s">
        <v>121</v>
      </c>
      <c r="AE49" s="21"/>
      <c r="AF49" s="15" t="s">
        <v>13</v>
      </c>
      <c r="AG49" s="21"/>
      <c r="AH49" s="21"/>
      <c r="AI49" s="21"/>
      <c r="AJ49" s="336">
        <v>2</v>
      </c>
      <c r="AK49" s="336"/>
      <c r="AP49" s="1" t="s">
        <v>122</v>
      </c>
      <c r="AS49" s="45"/>
    </row>
    <row r="50" spans="1:45" ht="11.25" customHeight="1">
      <c r="A50" s="223"/>
      <c r="C50" s="8"/>
      <c r="D50" s="4"/>
      <c r="I50" s="13"/>
      <c r="J50" s="13"/>
      <c r="K50" s="13"/>
      <c r="L50" s="13"/>
      <c r="M50" s="13"/>
      <c r="N50" s="13"/>
      <c r="O50" s="13"/>
      <c r="P50" s="13"/>
      <c r="Q50" s="13"/>
      <c r="R50" s="13"/>
      <c r="S50" s="13"/>
      <c r="T50" s="13"/>
      <c r="U50" s="13"/>
      <c r="AS50" s="45"/>
    </row>
    <row r="51" spans="1:45" ht="6" customHeight="1">
      <c r="A51" s="264"/>
      <c r="B51" s="196"/>
      <c r="C51" s="5"/>
      <c r="D51" s="6"/>
      <c r="E51" s="2"/>
      <c r="F51" s="2"/>
      <c r="G51" s="2"/>
      <c r="H51" s="2"/>
      <c r="I51" s="2"/>
      <c r="J51" s="2"/>
      <c r="K51" s="2"/>
      <c r="L51" s="2"/>
      <c r="M51" s="2"/>
      <c r="N51" s="2"/>
      <c r="O51" s="2"/>
      <c r="P51" s="2"/>
      <c r="Q51" s="2"/>
      <c r="R51" s="2"/>
      <c r="S51" s="2"/>
      <c r="T51" s="2"/>
      <c r="U51" s="2"/>
      <c r="V51" s="7"/>
      <c r="W51" s="7"/>
      <c r="X51" s="7"/>
      <c r="Y51" s="7"/>
      <c r="Z51" s="7"/>
      <c r="AA51" s="7"/>
      <c r="AB51" s="7"/>
      <c r="AC51" s="7"/>
      <c r="AD51" s="7"/>
      <c r="AE51" s="7"/>
      <c r="AF51" s="7"/>
      <c r="AG51" s="7"/>
      <c r="AH51" s="7"/>
      <c r="AI51" s="7"/>
      <c r="AJ51" s="7"/>
      <c r="AK51" s="7"/>
      <c r="AL51" s="7"/>
      <c r="AM51" s="7"/>
      <c r="AN51" s="7"/>
      <c r="AO51" s="7"/>
      <c r="AP51" s="7"/>
      <c r="AQ51" s="7"/>
      <c r="AR51" s="7"/>
      <c r="AS51" s="54"/>
    </row>
    <row r="52" spans="1:45" ht="6" customHeight="1">
      <c r="A52" s="262"/>
      <c r="B52" s="226"/>
      <c r="C52" s="10"/>
      <c r="D52" s="11"/>
      <c r="E52" s="12"/>
      <c r="F52" s="12"/>
      <c r="G52" s="12"/>
      <c r="H52" s="12"/>
      <c r="I52" s="12"/>
      <c r="J52" s="12"/>
      <c r="K52" s="12"/>
      <c r="L52" s="12"/>
      <c r="M52" s="12"/>
      <c r="N52" s="12"/>
      <c r="O52" s="12"/>
      <c r="P52" s="12"/>
      <c r="Q52" s="12"/>
      <c r="R52" s="12"/>
      <c r="S52" s="12"/>
      <c r="T52" s="12"/>
      <c r="U52" s="12"/>
      <c r="V52" s="12"/>
      <c r="W52" s="12"/>
      <c r="X52" s="670"/>
      <c r="Y52" s="12"/>
      <c r="Z52" s="12"/>
      <c r="AA52" s="12"/>
      <c r="AB52" s="12"/>
      <c r="AC52" s="12"/>
      <c r="AD52" s="12"/>
      <c r="AE52" s="12"/>
      <c r="AF52" s="12"/>
      <c r="AG52" s="12"/>
      <c r="AH52" s="12"/>
      <c r="AI52" s="12"/>
      <c r="AJ52" s="12"/>
      <c r="AK52" s="12"/>
      <c r="AL52" s="12"/>
      <c r="AM52" s="12"/>
      <c r="AN52" s="12"/>
      <c r="AO52" s="12"/>
      <c r="AP52" s="12"/>
      <c r="AQ52" s="12"/>
      <c r="AR52" s="12"/>
      <c r="AS52" s="95"/>
    </row>
    <row r="53" spans="1:45" ht="11.25" customHeight="1">
      <c r="A53" s="223"/>
      <c r="B53" s="92">
        <v>101</v>
      </c>
      <c r="C53" s="8"/>
      <c r="D53" s="4"/>
      <c r="E53" s="1723" t="s">
        <v>123</v>
      </c>
      <c r="F53" s="1723"/>
      <c r="G53" s="1723"/>
      <c r="H53" s="1723"/>
      <c r="I53" s="1723"/>
      <c r="J53" s="1723"/>
      <c r="K53" s="1723"/>
      <c r="L53" s="1723"/>
      <c r="M53" s="1723"/>
      <c r="N53" s="1723"/>
      <c r="O53" s="1723"/>
      <c r="P53" s="1723"/>
      <c r="Q53" s="1723"/>
      <c r="R53" s="1723"/>
      <c r="S53" s="1723"/>
      <c r="T53" s="1723"/>
      <c r="U53" s="1723"/>
      <c r="V53" s="1723"/>
      <c r="W53" s="1723"/>
      <c r="X53" s="263"/>
      <c r="Z53" s="732"/>
      <c r="AA53" s="732"/>
      <c r="AB53" s="732"/>
      <c r="AC53" s="732"/>
      <c r="AD53" s="732"/>
      <c r="AE53" s="732"/>
      <c r="AF53" s="732"/>
      <c r="AG53" s="732"/>
      <c r="AH53" s="732"/>
      <c r="AI53" s="733"/>
      <c r="AO53" s="734"/>
      <c r="AP53" s="735"/>
      <c r="AQ53" s="734"/>
      <c r="AR53" s="736"/>
      <c r="AS53" s="45"/>
    </row>
    <row r="54" spans="1:45" ht="11.25" customHeight="1">
      <c r="A54" s="47"/>
      <c r="B54" s="92"/>
      <c r="C54" s="16"/>
      <c r="D54" s="4"/>
      <c r="E54" s="1723"/>
      <c r="F54" s="1723"/>
      <c r="G54" s="1723"/>
      <c r="H54" s="1723"/>
      <c r="I54" s="1723"/>
      <c r="J54" s="1723"/>
      <c r="K54" s="1723"/>
      <c r="L54" s="1723"/>
      <c r="M54" s="1723"/>
      <c r="N54" s="1723"/>
      <c r="O54" s="1723"/>
      <c r="P54" s="1723"/>
      <c r="Q54" s="1723"/>
      <c r="R54" s="1723"/>
      <c r="S54" s="1723"/>
      <c r="T54" s="1723"/>
      <c r="U54" s="1723"/>
      <c r="V54" s="1723"/>
      <c r="W54" s="1723"/>
      <c r="X54" s="263"/>
      <c r="Z54" s="1" t="s">
        <v>124</v>
      </c>
      <c r="AD54" s="15"/>
      <c r="AE54" s="15" t="s">
        <v>13</v>
      </c>
      <c r="AF54" s="15"/>
      <c r="AG54" s="15"/>
      <c r="AH54" s="15"/>
      <c r="AI54" s="15"/>
      <c r="AJ54" s="21"/>
      <c r="AK54" s="21"/>
      <c r="AL54" s="21"/>
      <c r="AM54" s="21"/>
      <c r="AN54" s="21"/>
      <c r="AO54" s="737"/>
      <c r="AP54" s="738"/>
      <c r="AQ54" s="737"/>
      <c r="AR54" s="739"/>
      <c r="AS54" s="45"/>
    </row>
    <row r="55" spans="1:45" ht="11.25" customHeight="1">
      <c r="A55" s="223"/>
      <c r="B55" s="92"/>
      <c r="C55" s="16"/>
      <c r="D55" s="4"/>
      <c r="E55" s="1723"/>
      <c r="F55" s="1723"/>
      <c r="G55" s="1723"/>
      <c r="H55" s="1723"/>
      <c r="I55" s="1723"/>
      <c r="J55" s="1723"/>
      <c r="K55" s="1723"/>
      <c r="L55" s="1723"/>
      <c r="M55" s="1723"/>
      <c r="N55" s="1723"/>
      <c r="O55" s="1723"/>
      <c r="P55" s="1723"/>
      <c r="Q55" s="1723"/>
      <c r="R55" s="1723"/>
      <c r="S55" s="1723"/>
      <c r="T55" s="1723"/>
      <c r="U55" s="1723"/>
      <c r="V55" s="1723"/>
      <c r="W55" s="1723"/>
      <c r="X55" s="263"/>
      <c r="AH55" s="958"/>
      <c r="AI55" s="958"/>
      <c r="AJ55" s="21"/>
      <c r="AK55" s="21"/>
      <c r="AL55" s="21"/>
      <c r="AM55" s="21"/>
      <c r="AN55" s="21"/>
      <c r="AO55" s="734"/>
      <c r="AP55" s="735"/>
      <c r="AQ55" s="734"/>
      <c r="AR55" s="736"/>
      <c r="AS55" s="45"/>
    </row>
    <row r="56" spans="1:45" ht="11.25" customHeight="1">
      <c r="A56" s="223"/>
      <c r="C56" s="8"/>
      <c r="D56" s="4"/>
      <c r="E56" s="1723"/>
      <c r="F56" s="1723"/>
      <c r="G56" s="1723"/>
      <c r="H56" s="1723"/>
      <c r="I56" s="1723"/>
      <c r="J56" s="1723"/>
      <c r="K56" s="1723"/>
      <c r="L56" s="1723"/>
      <c r="M56" s="1723"/>
      <c r="N56" s="1723"/>
      <c r="O56" s="1723"/>
      <c r="P56" s="1723"/>
      <c r="Q56" s="1723"/>
      <c r="R56" s="1723"/>
      <c r="S56" s="1723"/>
      <c r="T56" s="1723"/>
      <c r="U56" s="1723"/>
      <c r="V56" s="1723"/>
      <c r="W56" s="1723"/>
      <c r="X56" s="263"/>
      <c r="Z56" s="1" t="s">
        <v>125</v>
      </c>
      <c r="AD56" s="15"/>
      <c r="AE56" s="15" t="s">
        <v>13</v>
      </c>
      <c r="AF56" s="15"/>
      <c r="AG56" s="15"/>
      <c r="AH56" s="15"/>
      <c r="AI56" s="15"/>
      <c r="AJ56" s="21"/>
      <c r="AK56" s="21"/>
      <c r="AL56" s="21"/>
      <c r="AM56" s="21"/>
      <c r="AN56" s="21"/>
      <c r="AO56" s="737"/>
      <c r="AP56" s="738"/>
      <c r="AQ56" s="737"/>
      <c r="AR56" s="739"/>
      <c r="AS56" s="45"/>
    </row>
    <row r="57" spans="1:45" ht="6" customHeight="1">
      <c r="A57" s="52"/>
      <c r="B57" s="196"/>
      <c r="C57" s="5"/>
      <c r="D57" s="6"/>
      <c r="E57" s="7"/>
      <c r="F57" s="7"/>
      <c r="G57" s="7"/>
      <c r="H57" s="7"/>
      <c r="I57" s="7"/>
      <c r="J57" s="7"/>
      <c r="K57" s="7"/>
      <c r="L57" s="7"/>
      <c r="M57" s="7"/>
      <c r="N57" s="7"/>
      <c r="O57" s="7"/>
      <c r="P57" s="7"/>
      <c r="Q57" s="7"/>
      <c r="R57" s="7"/>
      <c r="S57" s="7"/>
      <c r="T57" s="7"/>
      <c r="U57" s="7"/>
      <c r="V57" s="7"/>
      <c r="W57" s="7"/>
      <c r="X57" s="671"/>
      <c r="Y57" s="7"/>
      <c r="Z57" s="7"/>
      <c r="AA57" s="7"/>
      <c r="AB57" s="7"/>
      <c r="AC57" s="7"/>
      <c r="AD57" s="7"/>
      <c r="AE57" s="7"/>
      <c r="AF57" s="7"/>
      <c r="AG57" s="7"/>
      <c r="AH57" s="7"/>
      <c r="AI57" s="7"/>
      <c r="AJ57" s="7"/>
      <c r="AK57" s="7"/>
      <c r="AL57" s="7"/>
      <c r="AM57" s="7"/>
      <c r="AN57" s="7"/>
      <c r="AO57" s="7"/>
      <c r="AP57" s="7"/>
      <c r="AQ57" s="7"/>
      <c r="AR57" s="7"/>
      <c r="AS57" s="54"/>
    </row>
    <row r="58" spans="1:45" ht="6" customHeight="1">
      <c r="A58" s="508"/>
      <c r="B58" s="248"/>
      <c r="C58" s="30"/>
      <c r="D58" s="11"/>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4"/>
      <c r="AH58" s="14"/>
      <c r="AI58" s="14"/>
      <c r="AJ58" s="14"/>
      <c r="AK58" s="14"/>
      <c r="AL58" s="14"/>
      <c r="AM58" s="14"/>
      <c r="AN58" s="14"/>
      <c r="AO58" s="14"/>
      <c r="AP58" s="14"/>
      <c r="AQ58" s="14"/>
      <c r="AR58" s="14"/>
      <c r="AS58" s="419"/>
    </row>
    <row r="59" spans="1:45" ht="11.25" customHeight="1">
      <c r="A59" s="106"/>
      <c r="B59" s="73" t="s">
        <v>126</v>
      </c>
      <c r="C59" s="1086"/>
      <c r="D59" s="1230"/>
      <c r="E59" s="1733" t="str">
        <f ca="1">VLOOKUP(INDIRECT(ADDRESS(ROW(),COLUMN()-3)),INDIRECT("translations[[Question Num]:["&amp; Language_Selected &amp;"]]"),MATCH(Language_Selected,Language_Options,0)+1,FALSE)</f>
        <v>EXPLAIN TO THE RESPONDENT AT THE START OF THIS INTERVIEW THAT THERE ARE QUESTIONS ON MANAGEMENT MEETINGS AND QUALITY MANAGEMENT ACTIVITIES THAT REQUIRE LOOKING AT RECORDS OF THOSE MEETINGS AND ACTIVITIES. IT WILL THEREFORE BE HELPFUL IF RECORDS PERTAINING TO MANAGEMENT MEETINGS AND QUALITY MANAGEMENT ACTIVITIES ARE GATHERED, IF THEY ARE NOT  READILY AVAILABLE AT THE LOCATION WHERE YOU ARE CONDUCTING THE INTERVIEW.
EXPLAIN ALSO THAT THERE IS A SUBSECTION ON HEALTH STATISTICS (NUMBER OF OUTPATIENT VISITS AND INPATIENT DISCHARGES) FOR THE IMMEDIATE PAST ONE COMPLETE MONTH. IT WILL BE HELPFUL TO ALSO START GATHERING SUCH INFORMATION IF INFORMATION IS NOT READILY AVAILABLE WHERE THE INTERVIEW IS BEING CONDUCTED.
NOTE!!!!
THANK THE RESPONDENT AT THE END OF EACH SECTION OR SUBSECTION BEFORE PROCEEDING TO THE NEXT DATA COLLECTION POINT</v>
      </c>
      <c r="F59" s="1733"/>
      <c r="G59" s="1733"/>
      <c r="H59" s="1733"/>
      <c r="I59" s="1733"/>
      <c r="J59" s="1733"/>
      <c r="K59" s="1733"/>
      <c r="L59" s="1733"/>
      <c r="M59" s="1733"/>
      <c r="N59" s="1733"/>
      <c r="O59" s="1733"/>
      <c r="P59" s="1733"/>
      <c r="Q59" s="1733"/>
      <c r="R59" s="1733"/>
      <c r="S59" s="1733"/>
      <c r="T59" s="1733"/>
      <c r="U59" s="1733"/>
      <c r="V59" s="1733"/>
      <c r="W59" s="1733"/>
      <c r="X59" s="1733"/>
      <c r="Y59" s="1733"/>
      <c r="Z59" s="1733"/>
      <c r="AA59" s="1733"/>
      <c r="AB59" s="1733"/>
      <c r="AC59" s="1733"/>
      <c r="AD59" s="1733"/>
      <c r="AE59" s="1733"/>
      <c r="AF59" s="1733"/>
      <c r="AG59" s="1733"/>
      <c r="AH59" s="1733"/>
      <c r="AI59" s="1733"/>
      <c r="AJ59" s="1733"/>
      <c r="AK59" s="1733"/>
      <c r="AL59" s="1733"/>
      <c r="AM59" s="1733"/>
      <c r="AN59" s="1733"/>
      <c r="AO59" s="1733"/>
      <c r="AP59" s="1733"/>
      <c r="AQ59" s="1733"/>
      <c r="AR59" s="1733"/>
      <c r="AS59" s="507"/>
    </row>
    <row r="60" spans="1:45" ht="11.25" customHeight="1">
      <c r="A60" s="106"/>
      <c r="B60" s="1072"/>
      <c r="C60" s="1086"/>
      <c r="D60" s="1230"/>
      <c r="E60" s="1733"/>
      <c r="F60" s="1733"/>
      <c r="G60" s="1733"/>
      <c r="H60" s="1733"/>
      <c r="I60" s="1733"/>
      <c r="J60" s="1733"/>
      <c r="K60" s="1733"/>
      <c r="L60" s="1733"/>
      <c r="M60" s="1733"/>
      <c r="N60" s="1733"/>
      <c r="O60" s="1733"/>
      <c r="P60" s="1733"/>
      <c r="Q60" s="1733"/>
      <c r="R60" s="1733"/>
      <c r="S60" s="1733"/>
      <c r="T60" s="1733"/>
      <c r="U60" s="1733"/>
      <c r="V60" s="1733"/>
      <c r="W60" s="1733"/>
      <c r="X60" s="1733"/>
      <c r="Y60" s="1733"/>
      <c r="Z60" s="1733"/>
      <c r="AA60" s="1733"/>
      <c r="AB60" s="1733"/>
      <c r="AC60" s="1733"/>
      <c r="AD60" s="1733"/>
      <c r="AE60" s="1733"/>
      <c r="AF60" s="1733"/>
      <c r="AG60" s="1733"/>
      <c r="AH60" s="1733"/>
      <c r="AI60" s="1733"/>
      <c r="AJ60" s="1733"/>
      <c r="AK60" s="1733"/>
      <c r="AL60" s="1733"/>
      <c r="AM60" s="1733"/>
      <c r="AN60" s="1733"/>
      <c r="AO60" s="1733"/>
      <c r="AP60" s="1733"/>
      <c r="AQ60" s="1733"/>
      <c r="AR60" s="1733"/>
      <c r="AS60" s="507"/>
    </row>
    <row r="61" spans="1:45" ht="11.25" customHeight="1">
      <c r="A61" s="106"/>
      <c r="B61" s="1072"/>
      <c r="C61" s="1086"/>
      <c r="D61" s="1230"/>
      <c r="E61" s="1733"/>
      <c r="F61" s="1733"/>
      <c r="G61" s="1733"/>
      <c r="H61" s="1733"/>
      <c r="I61" s="1733"/>
      <c r="J61" s="1733"/>
      <c r="K61" s="1733"/>
      <c r="L61" s="1733"/>
      <c r="M61" s="1733"/>
      <c r="N61" s="1733"/>
      <c r="O61" s="1733"/>
      <c r="P61" s="1733"/>
      <c r="Q61" s="1733"/>
      <c r="R61" s="1733"/>
      <c r="S61" s="1733"/>
      <c r="T61" s="1733"/>
      <c r="U61" s="1733"/>
      <c r="V61" s="1733"/>
      <c r="W61" s="1733"/>
      <c r="X61" s="1733"/>
      <c r="Y61" s="1733"/>
      <c r="Z61" s="1733"/>
      <c r="AA61" s="1733"/>
      <c r="AB61" s="1733"/>
      <c r="AC61" s="1733"/>
      <c r="AD61" s="1733"/>
      <c r="AE61" s="1733"/>
      <c r="AF61" s="1733"/>
      <c r="AG61" s="1733"/>
      <c r="AH61" s="1733"/>
      <c r="AI61" s="1733"/>
      <c r="AJ61" s="1733"/>
      <c r="AK61" s="1733"/>
      <c r="AL61" s="1733"/>
      <c r="AM61" s="1733"/>
      <c r="AN61" s="1733"/>
      <c r="AO61" s="1733"/>
      <c r="AP61" s="1733"/>
      <c r="AQ61" s="1733"/>
      <c r="AR61" s="1733"/>
      <c r="AS61" s="507"/>
    </row>
    <row r="62" spans="1:45" ht="11.25" customHeight="1">
      <c r="A62" s="106"/>
      <c r="B62" s="1072"/>
      <c r="C62" s="1086"/>
      <c r="D62" s="1230"/>
      <c r="E62" s="1733"/>
      <c r="F62" s="1733"/>
      <c r="G62" s="1733"/>
      <c r="H62" s="1733"/>
      <c r="I62" s="1733"/>
      <c r="J62" s="1733"/>
      <c r="K62" s="1733"/>
      <c r="L62" s="1733"/>
      <c r="M62" s="1733"/>
      <c r="N62" s="1733"/>
      <c r="O62" s="1733"/>
      <c r="P62" s="1733"/>
      <c r="Q62" s="1733"/>
      <c r="R62" s="1733"/>
      <c r="S62" s="1733"/>
      <c r="T62" s="1733"/>
      <c r="U62" s="1733"/>
      <c r="V62" s="1733"/>
      <c r="W62" s="1733"/>
      <c r="X62" s="1733"/>
      <c r="Y62" s="1733"/>
      <c r="Z62" s="1733"/>
      <c r="AA62" s="1733"/>
      <c r="AB62" s="1733"/>
      <c r="AC62" s="1733"/>
      <c r="AD62" s="1733"/>
      <c r="AE62" s="1733"/>
      <c r="AF62" s="1733"/>
      <c r="AG62" s="1733"/>
      <c r="AH62" s="1733"/>
      <c r="AI62" s="1733"/>
      <c r="AJ62" s="1733"/>
      <c r="AK62" s="1733"/>
      <c r="AL62" s="1733"/>
      <c r="AM62" s="1733"/>
      <c r="AN62" s="1733"/>
      <c r="AO62" s="1733"/>
      <c r="AP62" s="1733"/>
      <c r="AQ62" s="1733"/>
      <c r="AR62" s="1733"/>
      <c r="AS62" s="507"/>
    </row>
    <row r="63" spans="1:45" ht="11.25" customHeight="1">
      <c r="A63" s="106"/>
      <c r="B63" s="1072"/>
      <c r="C63" s="1086"/>
      <c r="D63" s="1230"/>
      <c r="E63" s="1733"/>
      <c r="F63" s="1733"/>
      <c r="G63" s="1733"/>
      <c r="H63" s="1733"/>
      <c r="I63" s="1733"/>
      <c r="J63" s="1733"/>
      <c r="K63" s="1733"/>
      <c r="L63" s="1733"/>
      <c r="M63" s="1733"/>
      <c r="N63" s="1733"/>
      <c r="O63" s="1733"/>
      <c r="P63" s="1733"/>
      <c r="Q63" s="1733"/>
      <c r="R63" s="1733"/>
      <c r="S63" s="1733"/>
      <c r="T63" s="1733"/>
      <c r="U63" s="1733"/>
      <c r="V63" s="1733"/>
      <c r="W63" s="1733"/>
      <c r="X63" s="1733"/>
      <c r="Y63" s="1733"/>
      <c r="Z63" s="1733"/>
      <c r="AA63" s="1733"/>
      <c r="AB63" s="1733"/>
      <c r="AC63" s="1733"/>
      <c r="AD63" s="1733"/>
      <c r="AE63" s="1733"/>
      <c r="AF63" s="1733"/>
      <c r="AG63" s="1733"/>
      <c r="AH63" s="1733"/>
      <c r="AI63" s="1733"/>
      <c r="AJ63" s="1733"/>
      <c r="AK63" s="1733"/>
      <c r="AL63" s="1733"/>
      <c r="AM63" s="1733"/>
      <c r="AN63" s="1733"/>
      <c r="AO63" s="1733"/>
      <c r="AP63" s="1733"/>
      <c r="AQ63" s="1733"/>
      <c r="AR63" s="1733"/>
      <c r="AS63" s="507"/>
    </row>
    <row r="64" spans="1:45" ht="11.25" customHeight="1">
      <c r="A64" s="106"/>
      <c r="B64" s="1072"/>
      <c r="C64" s="1086"/>
      <c r="D64" s="1230"/>
      <c r="E64" s="1733"/>
      <c r="F64" s="1733"/>
      <c r="G64" s="1733"/>
      <c r="H64" s="1733"/>
      <c r="I64" s="1733"/>
      <c r="J64" s="1733"/>
      <c r="K64" s="1733"/>
      <c r="L64" s="1733"/>
      <c r="M64" s="1733"/>
      <c r="N64" s="1733"/>
      <c r="O64" s="1733"/>
      <c r="P64" s="1733"/>
      <c r="Q64" s="1733"/>
      <c r="R64" s="1733"/>
      <c r="S64" s="1733"/>
      <c r="T64" s="1733"/>
      <c r="U64" s="1733"/>
      <c r="V64" s="1733"/>
      <c r="W64" s="1733"/>
      <c r="X64" s="1733"/>
      <c r="Y64" s="1733"/>
      <c r="Z64" s="1733"/>
      <c r="AA64" s="1733"/>
      <c r="AB64" s="1733"/>
      <c r="AC64" s="1733"/>
      <c r="AD64" s="1733"/>
      <c r="AE64" s="1733"/>
      <c r="AF64" s="1733"/>
      <c r="AG64" s="1733"/>
      <c r="AH64" s="1733"/>
      <c r="AI64" s="1733"/>
      <c r="AJ64" s="1733"/>
      <c r="AK64" s="1733"/>
      <c r="AL64" s="1733"/>
      <c r="AM64" s="1733"/>
      <c r="AN64" s="1733"/>
      <c r="AO64" s="1733"/>
      <c r="AP64" s="1733"/>
      <c r="AQ64" s="1733"/>
      <c r="AR64" s="1733"/>
      <c r="AS64" s="507"/>
    </row>
    <row r="65" spans="1:45" ht="11.25" customHeight="1">
      <c r="A65" s="106"/>
      <c r="B65" s="336"/>
      <c r="C65" s="70"/>
      <c r="D65" s="69"/>
      <c r="E65" s="1733"/>
      <c r="F65" s="1733"/>
      <c r="G65" s="1733"/>
      <c r="H65" s="1733"/>
      <c r="I65" s="1733"/>
      <c r="J65" s="1733"/>
      <c r="K65" s="1733"/>
      <c r="L65" s="1733"/>
      <c r="M65" s="1733"/>
      <c r="N65" s="1733"/>
      <c r="O65" s="1733"/>
      <c r="P65" s="1733"/>
      <c r="Q65" s="1733"/>
      <c r="R65" s="1733"/>
      <c r="S65" s="1733"/>
      <c r="T65" s="1733"/>
      <c r="U65" s="1733"/>
      <c r="V65" s="1733"/>
      <c r="W65" s="1733"/>
      <c r="X65" s="1733"/>
      <c r="Y65" s="1733"/>
      <c r="Z65" s="1733"/>
      <c r="AA65" s="1733"/>
      <c r="AB65" s="1733"/>
      <c r="AC65" s="1733"/>
      <c r="AD65" s="1733"/>
      <c r="AE65" s="1733"/>
      <c r="AF65" s="1733"/>
      <c r="AG65" s="1733"/>
      <c r="AH65" s="1733"/>
      <c r="AI65" s="1733"/>
      <c r="AJ65" s="1733"/>
      <c r="AK65" s="1733"/>
      <c r="AL65" s="1733"/>
      <c r="AM65" s="1733"/>
      <c r="AN65" s="1733"/>
      <c r="AO65" s="1733"/>
      <c r="AP65" s="1733"/>
      <c r="AQ65" s="1733"/>
      <c r="AR65" s="1733"/>
      <c r="AS65" s="108"/>
    </row>
    <row r="66" spans="1:45" ht="11.25" customHeight="1">
      <c r="A66" s="106"/>
      <c r="B66" s="1072"/>
      <c r="C66" s="1086"/>
      <c r="D66" s="1230"/>
      <c r="E66" s="1733"/>
      <c r="F66" s="1733"/>
      <c r="G66" s="1733"/>
      <c r="H66" s="1733"/>
      <c r="I66" s="1733"/>
      <c r="J66" s="1733"/>
      <c r="K66" s="1733"/>
      <c r="L66" s="1733"/>
      <c r="M66" s="1733"/>
      <c r="N66" s="1733"/>
      <c r="O66" s="1733"/>
      <c r="P66" s="1733"/>
      <c r="Q66" s="1733"/>
      <c r="R66" s="1733"/>
      <c r="S66" s="1733"/>
      <c r="T66" s="1733"/>
      <c r="U66" s="1733"/>
      <c r="V66" s="1733"/>
      <c r="W66" s="1733"/>
      <c r="X66" s="1733"/>
      <c r="Y66" s="1733"/>
      <c r="Z66" s="1733"/>
      <c r="AA66" s="1733"/>
      <c r="AB66" s="1733"/>
      <c r="AC66" s="1733"/>
      <c r="AD66" s="1733"/>
      <c r="AE66" s="1733"/>
      <c r="AF66" s="1733"/>
      <c r="AG66" s="1733"/>
      <c r="AH66" s="1733"/>
      <c r="AI66" s="1733"/>
      <c r="AJ66" s="1733"/>
      <c r="AK66" s="1733"/>
      <c r="AL66" s="1733"/>
      <c r="AM66" s="1733"/>
      <c r="AN66" s="1733"/>
      <c r="AO66" s="1733"/>
      <c r="AP66" s="1733"/>
      <c r="AQ66" s="1733"/>
      <c r="AR66" s="1733"/>
      <c r="AS66" s="507"/>
    </row>
    <row r="67" spans="1:45" ht="11.25" customHeight="1">
      <c r="A67" s="106"/>
      <c r="B67" s="1072"/>
      <c r="C67" s="1086"/>
      <c r="D67" s="1230"/>
      <c r="E67" s="1733"/>
      <c r="F67" s="1733"/>
      <c r="G67" s="1733"/>
      <c r="H67" s="1733"/>
      <c r="I67" s="1733"/>
      <c r="J67" s="1733"/>
      <c r="K67" s="1733"/>
      <c r="L67" s="1733"/>
      <c r="M67" s="1733"/>
      <c r="N67" s="1733"/>
      <c r="O67" s="1733"/>
      <c r="P67" s="1733"/>
      <c r="Q67" s="1733"/>
      <c r="R67" s="1733"/>
      <c r="S67" s="1733"/>
      <c r="T67" s="1733"/>
      <c r="U67" s="1733"/>
      <c r="V67" s="1733"/>
      <c r="W67" s="1733"/>
      <c r="X67" s="1733"/>
      <c r="Y67" s="1733"/>
      <c r="Z67" s="1733"/>
      <c r="AA67" s="1733"/>
      <c r="AB67" s="1733"/>
      <c r="AC67" s="1733"/>
      <c r="AD67" s="1733"/>
      <c r="AE67" s="1733"/>
      <c r="AF67" s="1733"/>
      <c r="AG67" s="1733"/>
      <c r="AH67" s="1733"/>
      <c r="AI67" s="1733"/>
      <c r="AJ67" s="1733"/>
      <c r="AK67" s="1733"/>
      <c r="AL67" s="1733"/>
      <c r="AM67" s="1733"/>
      <c r="AN67" s="1733"/>
      <c r="AO67" s="1733"/>
      <c r="AP67" s="1733"/>
      <c r="AQ67" s="1733"/>
      <c r="AR67" s="1733"/>
      <c r="AS67" s="507"/>
    </row>
    <row r="68" spans="1:45" ht="11.25" customHeight="1">
      <c r="A68" s="106"/>
      <c r="B68" s="1072"/>
      <c r="C68" s="1086"/>
      <c r="D68" s="1230"/>
      <c r="E68" s="1733"/>
      <c r="F68" s="1733"/>
      <c r="G68" s="1733"/>
      <c r="H68" s="1733"/>
      <c r="I68" s="1733"/>
      <c r="J68" s="1733"/>
      <c r="K68" s="1733"/>
      <c r="L68" s="1733"/>
      <c r="M68" s="1733"/>
      <c r="N68" s="1733"/>
      <c r="O68" s="1733"/>
      <c r="P68" s="1733"/>
      <c r="Q68" s="1733"/>
      <c r="R68" s="1733"/>
      <c r="S68" s="1733"/>
      <c r="T68" s="1733"/>
      <c r="U68" s="1733"/>
      <c r="V68" s="1733"/>
      <c r="W68" s="1733"/>
      <c r="X68" s="1733"/>
      <c r="Y68" s="1733"/>
      <c r="Z68" s="1733"/>
      <c r="AA68" s="1733"/>
      <c r="AB68" s="1733"/>
      <c r="AC68" s="1733"/>
      <c r="AD68" s="1733"/>
      <c r="AE68" s="1733"/>
      <c r="AF68" s="1733"/>
      <c r="AG68" s="1733"/>
      <c r="AH68" s="1733"/>
      <c r="AI68" s="1733"/>
      <c r="AJ68" s="1733"/>
      <c r="AK68" s="1733"/>
      <c r="AL68" s="1733"/>
      <c r="AM68" s="1733"/>
      <c r="AN68" s="1733"/>
      <c r="AO68" s="1733"/>
      <c r="AP68" s="1733"/>
      <c r="AQ68" s="1733"/>
      <c r="AR68" s="1733"/>
      <c r="AS68" s="507"/>
    </row>
    <row r="69" spans="1:45" ht="11.25" customHeight="1">
      <c r="A69" s="106"/>
      <c r="B69" s="1072"/>
      <c r="C69" s="1086"/>
      <c r="D69" s="1230"/>
      <c r="E69" s="1733"/>
      <c r="F69" s="1733"/>
      <c r="G69" s="1733"/>
      <c r="H69" s="1733"/>
      <c r="I69" s="1733"/>
      <c r="J69" s="1733"/>
      <c r="K69" s="1733"/>
      <c r="L69" s="1733"/>
      <c r="M69" s="1733"/>
      <c r="N69" s="1733"/>
      <c r="O69" s="1733"/>
      <c r="P69" s="1733"/>
      <c r="Q69" s="1733"/>
      <c r="R69" s="1733"/>
      <c r="S69" s="1733"/>
      <c r="T69" s="1733"/>
      <c r="U69" s="1733"/>
      <c r="V69" s="1733"/>
      <c r="W69" s="1733"/>
      <c r="X69" s="1733"/>
      <c r="Y69" s="1733"/>
      <c r="Z69" s="1733"/>
      <c r="AA69" s="1733"/>
      <c r="AB69" s="1733"/>
      <c r="AC69" s="1733"/>
      <c r="AD69" s="1733"/>
      <c r="AE69" s="1733"/>
      <c r="AF69" s="1733"/>
      <c r="AG69" s="1733"/>
      <c r="AH69" s="1733"/>
      <c r="AI69" s="1733"/>
      <c r="AJ69" s="1733"/>
      <c r="AK69" s="1733"/>
      <c r="AL69" s="1733"/>
      <c r="AM69" s="1733"/>
      <c r="AN69" s="1733"/>
      <c r="AO69" s="1733"/>
      <c r="AP69" s="1733"/>
      <c r="AQ69" s="1733"/>
      <c r="AR69" s="1733"/>
      <c r="AS69" s="507"/>
    </row>
    <row r="70" spans="1:45" ht="11.25" customHeight="1">
      <c r="A70" s="106"/>
      <c r="B70" s="336"/>
      <c r="C70" s="70"/>
      <c r="D70" s="69"/>
      <c r="E70" s="1733"/>
      <c r="F70" s="1733"/>
      <c r="G70" s="1733"/>
      <c r="H70" s="1733"/>
      <c r="I70" s="1733"/>
      <c r="J70" s="1733"/>
      <c r="K70" s="1733"/>
      <c r="L70" s="1733"/>
      <c r="M70" s="1733"/>
      <c r="N70" s="1733"/>
      <c r="O70" s="1733"/>
      <c r="P70" s="1733"/>
      <c r="Q70" s="1733"/>
      <c r="R70" s="1733"/>
      <c r="S70" s="1733"/>
      <c r="T70" s="1733"/>
      <c r="U70" s="1733"/>
      <c r="V70" s="1733"/>
      <c r="W70" s="1733"/>
      <c r="X70" s="1733"/>
      <c r="Y70" s="1733"/>
      <c r="Z70" s="1733"/>
      <c r="AA70" s="1733"/>
      <c r="AB70" s="1733"/>
      <c r="AC70" s="1733"/>
      <c r="AD70" s="1733"/>
      <c r="AE70" s="1733"/>
      <c r="AF70" s="1733"/>
      <c r="AG70" s="1733"/>
      <c r="AH70" s="1733"/>
      <c r="AI70" s="1733"/>
      <c r="AJ70" s="1733"/>
      <c r="AK70" s="1733"/>
      <c r="AL70" s="1733"/>
      <c r="AM70" s="1733"/>
      <c r="AN70" s="1733"/>
      <c r="AO70" s="1733"/>
      <c r="AP70" s="1733"/>
      <c r="AQ70" s="1733"/>
      <c r="AR70" s="1733"/>
      <c r="AS70" s="108"/>
    </row>
    <row r="71" spans="1:45" ht="11.25" customHeight="1">
      <c r="A71" s="106"/>
      <c r="C71" s="1233"/>
      <c r="D71" s="1234"/>
      <c r="E71" s="1733"/>
      <c r="F71" s="1733"/>
      <c r="G71" s="1733"/>
      <c r="H71" s="1733"/>
      <c r="I71" s="1733"/>
      <c r="J71" s="1733"/>
      <c r="K71" s="1733"/>
      <c r="L71" s="1733"/>
      <c r="M71" s="1733"/>
      <c r="N71" s="1733"/>
      <c r="O71" s="1733"/>
      <c r="P71" s="1733"/>
      <c r="Q71" s="1733"/>
      <c r="R71" s="1733"/>
      <c r="S71" s="1733"/>
      <c r="T71" s="1733"/>
      <c r="U71" s="1733"/>
      <c r="V71" s="1733"/>
      <c r="W71" s="1733"/>
      <c r="X71" s="1733"/>
      <c r="Y71" s="1733"/>
      <c r="Z71" s="1733"/>
      <c r="AA71" s="1733"/>
      <c r="AB71" s="1733"/>
      <c r="AC71" s="1733"/>
      <c r="AD71" s="1733"/>
      <c r="AE71" s="1733"/>
      <c r="AF71" s="1733"/>
      <c r="AG71" s="1733"/>
      <c r="AH71" s="1733"/>
      <c r="AI71" s="1733"/>
      <c r="AJ71" s="1733"/>
      <c r="AK71" s="1733"/>
      <c r="AL71" s="1733"/>
      <c r="AM71" s="1733"/>
      <c r="AN71" s="1733"/>
      <c r="AO71" s="1733"/>
      <c r="AP71" s="1733"/>
      <c r="AQ71" s="1733"/>
      <c r="AR71" s="1733"/>
      <c r="AS71" s="509"/>
    </row>
    <row r="72" spans="1:45" ht="11.25" customHeight="1">
      <c r="A72" s="106"/>
      <c r="C72" s="1235"/>
      <c r="D72" s="572"/>
      <c r="E72" s="1733"/>
      <c r="F72" s="1733"/>
      <c r="G72" s="1733"/>
      <c r="H72" s="1733"/>
      <c r="I72" s="1733"/>
      <c r="J72" s="1733"/>
      <c r="K72" s="1733"/>
      <c r="L72" s="1733"/>
      <c r="M72" s="1733"/>
      <c r="N72" s="1733"/>
      <c r="O72" s="1733"/>
      <c r="P72" s="1733"/>
      <c r="Q72" s="1733"/>
      <c r="R72" s="1733"/>
      <c r="S72" s="1733"/>
      <c r="T72" s="1733"/>
      <c r="U72" s="1733"/>
      <c r="V72" s="1733"/>
      <c r="W72" s="1733"/>
      <c r="X72" s="1733"/>
      <c r="Y72" s="1733"/>
      <c r="Z72" s="1733"/>
      <c r="AA72" s="1733"/>
      <c r="AB72" s="1733"/>
      <c r="AC72" s="1733"/>
      <c r="AD72" s="1733"/>
      <c r="AE72" s="1733"/>
      <c r="AF72" s="1733"/>
      <c r="AG72" s="1733"/>
      <c r="AH72" s="1733"/>
      <c r="AI72" s="1733"/>
      <c r="AJ72" s="1733"/>
      <c r="AK72" s="1733"/>
      <c r="AL72" s="1733"/>
      <c r="AM72" s="1733"/>
      <c r="AN72" s="1733"/>
      <c r="AO72" s="1733"/>
      <c r="AP72" s="1733"/>
      <c r="AQ72" s="1733"/>
      <c r="AR72" s="1733"/>
      <c r="AS72" s="443"/>
    </row>
    <row r="73" spans="1:45" ht="11.25" customHeight="1">
      <c r="A73" s="106"/>
      <c r="C73" s="1233"/>
      <c r="D73" s="1234"/>
      <c r="E73" s="1733"/>
      <c r="F73" s="1733"/>
      <c r="G73" s="1733"/>
      <c r="H73" s="1733"/>
      <c r="I73" s="1733"/>
      <c r="J73" s="1733"/>
      <c r="K73" s="1733"/>
      <c r="L73" s="1733"/>
      <c r="M73" s="1733"/>
      <c r="N73" s="1733"/>
      <c r="O73" s="1733"/>
      <c r="P73" s="1733"/>
      <c r="Q73" s="1733"/>
      <c r="R73" s="1733"/>
      <c r="S73" s="1733"/>
      <c r="T73" s="1733"/>
      <c r="U73" s="1733"/>
      <c r="V73" s="1733"/>
      <c r="W73" s="1733"/>
      <c r="X73" s="1733"/>
      <c r="Y73" s="1733"/>
      <c r="Z73" s="1733"/>
      <c r="AA73" s="1733"/>
      <c r="AB73" s="1733"/>
      <c r="AC73" s="1733"/>
      <c r="AD73" s="1733"/>
      <c r="AE73" s="1733"/>
      <c r="AF73" s="1733"/>
      <c r="AG73" s="1733"/>
      <c r="AH73" s="1733"/>
      <c r="AI73" s="1733"/>
      <c r="AJ73" s="1733"/>
      <c r="AK73" s="1733"/>
      <c r="AL73" s="1733"/>
      <c r="AM73" s="1733"/>
      <c r="AN73" s="1733"/>
      <c r="AO73" s="1733"/>
      <c r="AP73" s="1733"/>
      <c r="AQ73" s="1733"/>
      <c r="AR73" s="1733"/>
      <c r="AS73" s="510"/>
    </row>
    <row r="74" spans="1:45" ht="11.25" customHeight="1">
      <c r="A74" s="106"/>
      <c r="B74" s="1302"/>
      <c r="C74" s="1233"/>
      <c r="D74" s="1234"/>
      <c r="E74" s="1733"/>
      <c r="F74" s="1733"/>
      <c r="G74" s="1733"/>
      <c r="H74" s="1733"/>
      <c r="I74" s="1733"/>
      <c r="J74" s="1733"/>
      <c r="K74" s="1733"/>
      <c r="L74" s="1733"/>
      <c r="M74" s="1733"/>
      <c r="N74" s="1733"/>
      <c r="O74" s="1733"/>
      <c r="P74" s="1733"/>
      <c r="Q74" s="1733"/>
      <c r="R74" s="1733"/>
      <c r="S74" s="1733"/>
      <c r="T74" s="1733"/>
      <c r="U74" s="1733"/>
      <c r="V74" s="1733"/>
      <c r="W74" s="1733"/>
      <c r="X74" s="1733"/>
      <c r="Y74" s="1733"/>
      <c r="Z74" s="1733"/>
      <c r="AA74" s="1733"/>
      <c r="AB74" s="1733"/>
      <c r="AC74" s="1733"/>
      <c r="AD74" s="1733"/>
      <c r="AE74" s="1733"/>
      <c r="AF74" s="1733"/>
      <c r="AG74" s="1733"/>
      <c r="AH74" s="1733"/>
      <c r="AI74" s="1733"/>
      <c r="AJ74" s="1733"/>
      <c r="AK74" s="1733"/>
      <c r="AL74" s="1733"/>
      <c r="AM74" s="1733"/>
      <c r="AN74" s="1733"/>
      <c r="AO74" s="1733"/>
      <c r="AP74" s="1733"/>
      <c r="AQ74" s="1733"/>
      <c r="AR74" s="1733"/>
      <c r="AS74" s="510"/>
    </row>
    <row r="75" spans="1:45" ht="6" customHeight="1" thickBot="1">
      <c r="A75" s="171"/>
      <c r="B75" s="116"/>
      <c r="C75" s="172"/>
      <c r="D75" s="63"/>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117"/>
      <c r="AH75" s="117"/>
      <c r="AI75" s="117"/>
      <c r="AJ75" s="117"/>
      <c r="AK75" s="117"/>
      <c r="AL75" s="117"/>
      <c r="AM75" s="117"/>
      <c r="AN75" s="117"/>
      <c r="AO75" s="117"/>
      <c r="AP75" s="117"/>
      <c r="AQ75" s="117"/>
      <c r="AR75" s="117"/>
      <c r="AS75" s="511"/>
    </row>
    <row r="76" spans="1:45" ht="11.25" customHeight="1">
      <c r="J76" s="152"/>
      <c r="K76" s="152"/>
      <c r="L76" s="152"/>
      <c r="M76" s="152"/>
      <c r="N76" s="152"/>
      <c r="O76" s="152"/>
      <c r="P76" s="152"/>
      <c r="Q76" s="152"/>
      <c r="R76" s="152"/>
      <c r="S76" s="152"/>
      <c r="T76" s="152"/>
      <c r="U76" s="152"/>
      <c r="AR76" s="152"/>
      <c r="AS76" s="152"/>
    </row>
  </sheetData>
  <mergeCells count="14">
    <mergeCell ref="E53:W56"/>
    <mergeCell ref="E59:AR74"/>
    <mergeCell ref="B2:AR2"/>
    <mergeCell ref="AO42:AP43"/>
    <mergeCell ref="AM44:AN45"/>
    <mergeCell ref="AO44:AP45"/>
    <mergeCell ref="AQ44:AR45"/>
    <mergeCell ref="AK44:AL45"/>
    <mergeCell ref="AO40:AP41"/>
    <mergeCell ref="AQ40:AR41"/>
    <mergeCell ref="E5:AR7"/>
    <mergeCell ref="E10:AR38"/>
    <mergeCell ref="E42:V42"/>
    <mergeCell ref="AQ42:AR43"/>
  </mergeCells>
  <printOptions horizontalCentered="1"/>
  <pageMargins left="0.25" right="0.25" top="0.25" bottom="0.25" header="0.3" footer="0.3"/>
  <pageSetup paperSize="9" orientation="portrait" r:id="rId1"/>
  <headerFooter>
    <oddFooter>&amp;C&amp;A
page &amp;P of &amp;N</oddFooter>
  </headerFooter>
  <rowBreaks count="1" manualBreakCount="1">
    <brk id="75" max="1638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5A959-DC34-4AEB-BFF3-BA98288BA5D0}">
  <sheetPr codeName="Sheet19">
    <tabColor theme="4" tint="0.59999389629810485"/>
  </sheetPr>
  <dimension ref="A1:J18"/>
  <sheetViews>
    <sheetView view="pageBreakPreview" zoomScaleNormal="100" zoomScaleSheetLayoutView="100" workbookViewId="0">
      <selection activeCell="G577" sqref="G577"/>
    </sheetView>
  </sheetViews>
  <sheetFormatPr defaultRowHeight="10.3"/>
  <cols>
    <col min="1" max="1" width="4" customWidth="1"/>
  </cols>
  <sheetData>
    <row r="1" spans="1:10">
      <c r="A1" s="1"/>
      <c r="B1" s="1880" t="s">
        <v>709</v>
      </c>
      <c r="C1" s="1880"/>
      <c r="D1" s="1880"/>
      <c r="E1" s="1880"/>
      <c r="F1" s="1880"/>
      <c r="G1" s="1880"/>
      <c r="H1" s="1880"/>
      <c r="I1" s="1880"/>
      <c r="J1" s="1880"/>
    </row>
    <row r="2" spans="1:10" ht="6" customHeight="1">
      <c r="A2" s="1"/>
      <c r="B2" s="1567"/>
      <c r="C2" s="1567"/>
      <c r="D2" s="1567"/>
      <c r="E2" s="1567"/>
      <c r="F2" s="1567"/>
      <c r="G2" s="1567"/>
      <c r="H2" s="1567"/>
      <c r="I2" s="1567"/>
      <c r="J2" s="1567"/>
    </row>
    <row r="3" spans="1:10" ht="6" customHeight="1">
      <c r="A3" s="1"/>
      <c r="B3" s="109"/>
      <c r="C3" s="109"/>
      <c r="D3" s="109"/>
      <c r="E3" s="109"/>
      <c r="F3" s="109"/>
      <c r="G3" s="109"/>
      <c r="H3" s="109"/>
      <c r="I3" s="109"/>
      <c r="J3" s="109"/>
    </row>
    <row r="4" spans="1:10" ht="11.25" customHeight="1">
      <c r="A4" s="1"/>
      <c r="B4" s="1869" t="s">
        <v>710</v>
      </c>
      <c r="C4" s="1869"/>
      <c r="D4" s="1869"/>
      <c r="E4" s="1869"/>
      <c r="F4" s="1869"/>
      <c r="G4" s="1869"/>
      <c r="H4" s="1869"/>
      <c r="I4" s="1869"/>
      <c r="J4" s="787"/>
    </row>
    <row r="5" spans="1:10" ht="11.25" customHeight="1">
      <c r="A5" s="1"/>
      <c r="B5" s="1869"/>
      <c r="C5" s="1869"/>
      <c r="D5" s="1869"/>
      <c r="E5" s="1869"/>
      <c r="F5" s="1869"/>
      <c r="G5" s="1869"/>
      <c r="H5" s="1869"/>
      <c r="I5" s="1869"/>
      <c r="J5" s="787"/>
    </row>
    <row r="6" spans="1:10" ht="11.25" customHeight="1">
      <c r="B6" s="1869"/>
      <c r="C6" s="1869"/>
      <c r="D6" s="1869"/>
      <c r="E6" s="1869"/>
      <c r="F6" s="1869"/>
      <c r="G6" s="1869"/>
      <c r="H6" s="1869"/>
      <c r="I6" s="1869"/>
      <c r="J6" s="109"/>
    </row>
    <row r="7" spans="1:10" ht="11.25" customHeight="1">
      <c r="B7" s="1869"/>
      <c r="C7" s="1869"/>
      <c r="D7" s="1869"/>
      <c r="E7" s="1869"/>
      <c r="F7" s="1869"/>
      <c r="G7" s="1869"/>
      <c r="H7" s="1869"/>
      <c r="I7" s="1869"/>
      <c r="J7" s="109"/>
    </row>
    <row r="8" spans="1:10" ht="11.25" customHeight="1">
      <c r="B8" s="109"/>
      <c r="C8" s="109"/>
      <c r="D8" s="109"/>
      <c r="E8" s="109"/>
      <c r="F8" s="109"/>
      <c r="G8" s="109"/>
      <c r="H8" s="109"/>
      <c r="I8" s="109"/>
      <c r="J8" s="109"/>
    </row>
    <row r="9" spans="1:10" ht="11.25" customHeight="1">
      <c r="B9" s="1841" t="s">
        <v>711</v>
      </c>
      <c r="C9" s="1841"/>
      <c r="D9" s="1841"/>
      <c r="E9" s="1841"/>
      <c r="F9" s="1841"/>
      <c r="G9" s="1841"/>
      <c r="H9" s="1841"/>
      <c r="I9" s="1841"/>
      <c r="J9" s="109"/>
    </row>
    <row r="10" spans="1:10" ht="11.25" customHeight="1">
      <c r="B10" s="1841"/>
      <c r="C10" s="1841"/>
      <c r="D10" s="1841"/>
      <c r="E10" s="1841"/>
      <c r="F10" s="1841"/>
      <c r="G10" s="1841"/>
      <c r="H10" s="1841"/>
      <c r="I10" s="1841"/>
      <c r="J10" s="109"/>
    </row>
    <row r="11" spans="1:10" ht="11.25" customHeight="1">
      <c r="B11" s="1841"/>
      <c r="C11" s="1841"/>
      <c r="D11" s="1841"/>
      <c r="E11" s="1841"/>
      <c r="F11" s="1841"/>
      <c r="G11" s="1841"/>
      <c r="H11" s="1841"/>
      <c r="I11" s="1841"/>
      <c r="J11" s="109"/>
    </row>
    <row r="12" spans="1:10" ht="11.25" customHeight="1">
      <c r="B12" s="1841"/>
      <c r="C12" s="1841"/>
      <c r="D12" s="1841"/>
      <c r="E12" s="1841"/>
      <c r="F12" s="1841"/>
      <c r="G12" s="1841"/>
      <c r="H12" s="1841"/>
      <c r="I12" s="1841"/>
      <c r="J12" s="109"/>
    </row>
    <row r="13" spans="1:10">
      <c r="B13" s="1841"/>
      <c r="C13" s="1841"/>
      <c r="D13" s="1841"/>
      <c r="E13" s="1841"/>
      <c r="F13" s="1841"/>
      <c r="G13" s="1841"/>
      <c r="H13" s="1841"/>
      <c r="I13" s="1841"/>
      <c r="J13" s="109"/>
    </row>
    <row r="14" spans="1:10">
      <c r="B14" s="1841"/>
      <c r="C14" s="1841"/>
      <c r="D14" s="1841"/>
      <c r="E14" s="1841"/>
      <c r="F14" s="1841"/>
      <c r="G14" s="1841"/>
      <c r="H14" s="1841"/>
      <c r="I14" s="1841"/>
      <c r="J14" s="109"/>
    </row>
    <row r="15" spans="1:10">
      <c r="B15" s="109"/>
      <c r="C15" s="109"/>
      <c r="D15" s="109"/>
      <c r="E15" s="109"/>
      <c r="F15" s="109"/>
      <c r="G15" s="109"/>
      <c r="H15" s="109"/>
      <c r="I15" s="109"/>
      <c r="J15" s="109"/>
    </row>
    <row r="16" spans="1:10">
      <c r="B16" s="109"/>
      <c r="C16" s="109"/>
      <c r="D16" s="109"/>
      <c r="E16" s="109"/>
      <c r="F16" s="109"/>
      <c r="G16" s="109"/>
      <c r="H16" s="109"/>
      <c r="I16" s="109"/>
      <c r="J16" s="109"/>
    </row>
    <row r="17" spans="2:10">
      <c r="B17" s="109"/>
      <c r="C17" s="109"/>
      <c r="D17" s="109"/>
      <c r="E17" s="109"/>
      <c r="F17" s="109"/>
      <c r="G17" s="109"/>
      <c r="H17" s="109"/>
      <c r="I17" s="109"/>
      <c r="J17" s="109"/>
    </row>
    <row r="18" spans="2:10">
      <c r="B18" s="109"/>
      <c r="C18" s="109"/>
      <c r="D18" s="109"/>
      <c r="E18" s="109"/>
      <c r="F18" s="109"/>
      <c r="G18" s="109"/>
      <c r="H18" s="109"/>
      <c r="I18" s="109"/>
      <c r="J18" s="109"/>
    </row>
  </sheetData>
  <mergeCells count="3">
    <mergeCell ref="B1:J1"/>
    <mergeCell ref="B4:I7"/>
    <mergeCell ref="B9:I14"/>
  </mergeCells>
  <printOptions horizontalCentered="1"/>
  <pageMargins left="0.25" right="0.25" top="0.25" bottom="0.25" header="0.3" footer="0.3"/>
  <pageSetup paperSize="9" orientation="portrait" r:id="rId1"/>
  <headerFooter>
    <oddFooter>&amp;C&amp;A
page &amp;P of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1C62D-E3B7-FD43-9735-DDE7AAA3AC27}">
  <sheetPr codeName="Sheet20">
    <tabColor theme="4" tint="0.59999389629810485"/>
  </sheetPr>
  <dimension ref="A1:BU122"/>
  <sheetViews>
    <sheetView view="pageBreakPreview" topLeftCell="A97" zoomScaleNormal="100" zoomScaleSheetLayoutView="100" workbookViewId="0">
      <selection activeCell="G577" sqref="G577"/>
    </sheetView>
  </sheetViews>
  <sheetFormatPr defaultColWidth="2" defaultRowHeight="15.9"/>
  <cols>
    <col min="1" max="1" width="1.81640625" style="746" customWidth="1"/>
    <col min="2" max="2" width="5.1796875" style="756" customWidth="1"/>
    <col min="3" max="4" width="1.81640625" style="746" customWidth="1"/>
    <col min="5" max="20" width="2" style="746"/>
    <col min="21" max="22" width="1.81640625" style="746" customWidth="1"/>
    <col min="23" max="39" width="2" style="746"/>
    <col min="40" max="42" width="1.81640625" style="746" customWidth="1"/>
    <col min="43" max="43" width="5" style="746" customWidth="1"/>
    <col min="44" max="44" width="1.81640625" customWidth="1"/>
    <col min="45" max="45" width="21" customWidth="1"/>
  </cols>
  <sheetData>
    <row r="1" spans="1:45" s="315" customFormat="1" ht="6" customHeight="1">
      <c r="A1" s="8"/>
      <c r="B1" s="190"/>
      <c r="C1" s="8"/>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8"/>
      <c r="AM1" s="1"/>
      <c r="AN1" s="1"/>
      <c r="AO1" s="17"/>
      <c r="AP1" s="17"/>
      <c r="AQ1" s="99"/>
      <c r="AR1" s="1"/>
      <c r="AS1" s="453"/>
    </row>
    <row r="2" spans="1:45" s="315" customFormat="1" ht="11.25" customHeight="1">
      <c r="B2" s="97"/>
      <c r="C2" s="37"/>
      <c r="D2" s="1882" t="s">
        <v>712</v>
      </c>
      <c r="E2" s="1882"/>
      <c r="F2" s="1882"/>
      <c r="G2" s="1882"/>
      <c r="H2" s="1882"/>
      <c r="I2" s="1882"/>
      <c r="J2" s="1882"/>
      <c r="K2" s="1882"/>
      <c r="L2" s="1882"/>
      <c r="M2" s="1882"/>
      <c r="N2" s="1882"/>
      <c r="O2" s="1882"/>
      <c r="P2" s="1882"/>
      <c r="Q2" s="1882"/>
      <c r="R2" s="1882"/>
      <c r="S2" s="1882"/>
      <c r="T2" s="1882"/>
      <c r="U2" s="1882"/>
      <c r="V2" s="1882"/>
      <c r="W2" s="1882"/>
      <c r="X2" s="1882"/>
      <c r="Y2" s="1882"/>
      <c r="Z2" s="1882"/>
      <c r="AA2" s="1882"/>
      <c r="AB2" s="1882"/>
      <c r="AC2" s="1882"/>
      <c r="AD2" s="1882"/>
      <c r="AE2" s="1882"/>
      <c r="AF2" s="1882"/>
      <c r="AG2" s="1882"/>
      <c r="AH2" s="1882"/>
      <c r="AI2" s="1882"/>
      <c r="AJ2" s="1882"/>
      <c r="AK2" s="1882"/>
      <c r="AL2" s="1882"/>
      <c r="AM2" s="1882"/>
      <c r="AN2" s="1882"/>
      <c r="AO2" s="1882"/>
      <c r="AP2" s="1882"/>
      <c r="AQ2" s="1882"/>
      <c r="AR2" s="1882"/>
      <c r="AS2" s="453"/>
    </row>
    <row r="3" spans="1:45" ht="6" customHeight="1" thickBot="1">
      <c r="A3" s="73"/>
      <c r="B3" s="190"/>
      <c r="C3" s="13"/>
      <c r="D3" s="190"/>
      <c r="E3" s="190"/>
      <c r="F3" s="190"/>
      <c r="G3" s="190"/>
      <c r="H3" s="190"/>
      <c r="I3" s="190"/>
      <c r="J3" s="190"/>
      <c r="K3" s="190"/>
      <c r="L3" s="190"/>
      <c r="M3" s="190"/>
      <c r="N3" s="190"/>
      <c r="O3" s="190"/>
      <c r="P3" s="190"/>
      <c r="Q3" s="190"/>
      <c r="R3" s="190"/>
      <c r="S3" s="190"/>
      <c r="T3" s="190"/>
      <c r="U3" s="190"/>
      <c r="V3" s="190"/>
      <c r="W3" s="190"/>
      <c r="X3" s="190"/>
      <c r="Y3" s="190"/>
      <c r="Z3" s="190"/>
      <c r="AA3" s="190"/>
      <c r="AB3" s="190"/>
      <c r="AC3" s="190"/>
      <c r="AD3" s="190"/>
      <c r="AE3" s="190"/>
      <c r="AF3" s="190"/>
      <c r="AG3" s="190"/>
      <c r="AH3" s="190"/>
      <c r="AI3" s="190"/>
      <c r="AJ3" s="190"/>
      <c r="AK3" s="190"/>
      <c r="AL3" s="190"/>
      <c r="AM3" s="190"/>
      <c r="AN3" s="190"/>
      <c r="AO3" s="190"/>
      <c r="AP3" s="190"/>
      <c r="AQ3" s="190"/>
      <c r="AR3" s="190"/>
      <c r="AS3" s="178"/>
    </row>
    <row r="4" spans="1:45" s="315" customFormat="1" ht="6" customHeight="1">
      <c r="A4" s="35"/>
      <c r="B4" s="188"/>
      <c r="C4" s="41"/>
      <c r="D4" s="51"/>
      <c r="E4" s="42"/>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69"/>
      <c r="AP4" s="112"/>
      <c r="AQ4" s="103"/>
      <c r="AR4" s="44"/>
      <c r="AS4" s="453"/>
    </row>
    <row r="5" spans="1:45" s="315" customFormat="1" ht="11.25" customHeight="1">
      <c r="A5" s="218"/>
      <c r="B5" s="214">
        <v>1200</v>
      </c>
      <c r="C5" s="8"/>
      <c r="D5" s="4"/>
      <c r="E5" s="13" t="s">
        <v>713</v>
      </c>
      <c r="F5" s="1"/>
      <c r="G5" s="1"/>
      <c r="H5" s="1"/>
      <c r="I5" s="1"/>
      <c r="J5" s="1"/>
      <c r="K5" s="1"/>
      <c r="L5" s="1"/>
      <c r="M5" s="1"/>
      <c r="N5" s="1"/>
      <c r="O5" s="1"/>
      <c r="P5" s="1"/>
      <c r="Q5" s="1"/>
      <c r="S5" s="1"/>
      <c r="T5" s="1"/>
      <c r="U5" s="1"/>
      <c r="V5" s="1"/>
      <c r="W5" s="1"/>
      <c r="X5" s="1"/>
      <c r="Y5" s="1"/>
      <c r="Z5" s="1"/>
      <c r="AA5" s="1"/>
      <c r="AB5" s="1"/>
      <c r="AC5" s="1"/>
      <c r="AD5" s="1"/>
      <c r="AE5" s="1"/>
      <c r="AF5" s="1"/>
      <c r="AG5" s="1"/>
      <c r="AH5" s="1"/>
      <c r="AI5" s="1"/>
      <c r="AJ5" s="1"/>
      <c r="AL5" s="1"/>
      <c r="AM5" s="16"/>
      <c r="AN5" s="1"/>
      <c r="AO5" s="189"/>
      <c r="AP5" s="18"/>
      <c r="AQ5" s="99"/>
      <c r="AR5" s="45"/>
      <c r="AS5" s="453"/>
    </row>
    <row r="6" spans="1:45" s="315" customFormat="1" ht="6" customHeight="1">
      <c r="A6" s="218"/>
      <c r="B6" s="214"/>
      <c r="C6" s="8"/>
      <c r="D6" s="4"/>
      <c r="E6" s="13"/>
      <c r="F6" s="1"/>
      <c r="G6" s="1"/>
      <c r="H6" s="1"/>
      <c r="I6" s="1"/>
      <c r="J6" s="1"/>
      <c r="K6" s="1"/>
      <c r="L6" s="1"/>
      <c r="M6" s="1"/>
      <c r="N6" s="1"/>
      <c r="O6" s="1"/>
      <c r="P6" s="1"/>
      <c r="Q6" s="1"/>
      <c r="S6" s="1"/>
      <c r="T6" s="1"/>
      <c r="U6" s="1"/>
      <c r="V6" s="1"/>
      <c r="W6" s="1"/>
      <c r="X6" s="1"/>
      <c r="Y6" s="1"/>
      <c r="Z6" s="1"/>
      <c r="AA6" s="1"/>
      <c r="AB6" s="1"/>
      <c r="AC6" s="1"/>
      <c r="AD6" s="1"/>
      <c r="AE6" s="1"/>
      <c r="AF6" s="1"/>
      <c r="AG6" s="1"/>
      <c r="AH6" s="1"/>
      <c r="AI6" s="1"/>
      <c r="AJ6" s="1"/>
      <c r="AL6" s="1"/>
      <c r="AM6" s="16"/>
      <c r="AN6" s="1"/>
      <c r="AO6" s="189"/>
      <c r="AP6" s="18"/>
      <c r="AQ6" s="99"/>
      <c r="AR6" s="45"/>
      <c r="AS6" s="453"/>
    </row>
    <row r="7" spans="1:45" s="315" customFormat="1" ht="11.25" customHeight="1">
      <c r="A7" s="36"/>
      <c r="B7" s="201"/>
      <c r="C7" s="8"/>
      <c r="D7" s="4"/>
      <c r="E7" s="1"/>
      <c r="F7" s="1"/>
      <c r="G7" s="1"/>
      <c r="H7" s="1"/>
      <c r="I7" s="1"/>
      <c r="J7" s="1"/>
      <c r="K7" s="1"/>
      <c r="L7" s="1"/>
      <c r="M7" s="1"/>
      <c r="N7" s="1"/>
      <c r="O7" s="1"/>
      <c r="P7" s="1"/>
      <c r="Q7" s="1"/>
      <c r="R7" s="25" t="s">
        <v>714</v>
      </c>
      <c r="S7" s="1"/>
      <c r="T7" s="1"/>
      <c r="U7" s="1"/>
      <c r="V7" s="1"/>
      <c r="W7" s="1"/>
      <c r="X7" s="1"/>
      <c r="Y7" s="1"/>
      <c r="Z7" s="1"/>
      <c r="AA7" s="1"/>
      <c r="AB7" s="1"/>
      <c r="AC7" s="1"/>
      <c r="AD7" s="1"/>
      <c r="AE7" s="1"/>
      <c r="AF7" s="1"/>
      <c r="AG7" s="1"/>
      <c r="AH7" s="1"/>
      <c r="AI7" s="1"/>
      <c r="AJ7" s="1"/>
      <c r="AK7" s="25" t="s">
        <v>715</v>
      </c>
      <c r="AL7" s="1"/>
      <c r="AM7" s="16"/>
      <c r="AN7" s="1"/>
      <c r="AO7" s="189"/>
      <c r="AP7" s="18"/>
      <c r="AQ7" s="99"/>
      <c r="AR7" s="45"/>
      <c r="AS7" s="453"/>
    </row>
    <row r="8" spans="1:45" s="315" customFormat="1" ht="11.25" customHeight="1">
      <c r="A8" s="36"/>
      <c r="B8" s="201"/>
      <c r="C8" s="8"/>
      <c r="D8" s="4"/>
      <c r="E8" s="1"/>
      <c r="F8" s="1"/>
      <c r="G8" s="1"/>
      <c r="H8" s="1"/>
      <c r="I8" s="1"/>
      <c r="J8" s="1"/>
      <c r="K8" s="1"/>
      <c r="L8" s="1"/>
      <c r="M8" s="1"/>
      <c r="N8" s="1"/>
      <c r="O8" s="1"/>
      <c r="P8" s="1"/>
      <c r="Q8" s="1"/>
      <c r="R8" s="25" t="s">
        <v>176</v>
      </c>
      <c r="S8" s="1"/>
      <c r="T8" s="1"/>
      <c r="U8" s="1"/>
      <c r="V8" s="1"/>
      <c r="W8" s="1"/>
      <c r="X8" s="1"/>
      <c r="Y8" s="1"/>
      <c r="Z8" s="1"/>
      <c r="AA8" s="1"/>
      <c r="AB8" s="1"/>
      <c r="AC8" s="1"/>
      <c r="AD8" s="1"/>
      <c r="AE8" s="1"/>
      <c r="AF8" s="1"/>
      <c r="AG8" s="1"/>
      <c r="AH8" s="1"/>
      <c r="AI8" s="1"/>
      <c r="AJ8" s="1"/>
      <c r="AK8" s="25" t="s">
        <v>263</v>
      </c>
      <c r="AL8" s="1"/>
      <c r="AM8" s="16"/>
      <c r="AN8" s="1"/>
      <c r="AO8" s="189"/>
      <c r="AP8" s="18"/>
      <c r="AQ8" s="99"/>
      <c r="AR8" s="45"/>
      <c r="AS8" s="453"/>
    </row>
    <row r="9" spans="1:45" s="315" customFormat="1" ht="11.25" customHeight="1">
      <c r="A9" s="36"/>
      <c r="B9" s="201"/>
      <c r="C9" s="8"/>
      <c r="D9" s="4"/>
      <c r="E9" s="1"/>
      <c r="F9" s="1"/>
      <c r="G9" s="1"/>
      <c r="H9" s="1"/>
      <c r="I9" s="1"/>
      <c r="J9" s="1"/>
      <c r="K9" s="1"/>
      <c r="L9" s="1"/>
      <c r="M9" s="1"/>
      <c r="N9" s="1"/>
      <c r="O9" s="1"/>
      <c r="P9" s="1"/>
      <c r="Q9" s="1"/>
      <c r="R9" s="25"/>
      <c r="S9" s="1"/>
      <c r="T9" s="1"/>
      <c r="U9" s="1"/>
      <c r="V9" s="1"/>
      <c r="W9" s="1"/>
      <c r="X9" s="1"/>
      <c r="Y9" s="1"/>
      <c r="Z9" s="1"/>
      <c r="AA9" s="1"/>
      <c r="AB9" s="1"/>
      <c r="AC9" s="1"/>
      <c r="AD9" s="1"/>
      <c r="AE9" s="1"/>
      <c r="AF9" s="1"/>
      <c r="AG9" s="1"/>
      <c r="AH9" s="1"/>
      <c r="AI9" s="1"/>
      <c r="AJ9" s="1"/>
      <c r="AK9" s="25"/>
      <c r="AL9" s="1"/>
      <c r="AM9" s="16"/>
      <c r="AN9" s="1"/>
      <c r="AO9" s="189"/>
      <c r="AP9" s="18"/>
      <c r="AQ9" s="99"/>
      <c r="AR9" s="45"/>
      <c r="AS9" s="453"/>
    </row>
    <row r="10" spans="1:45" s="315" customFormat="1" ht="11.25" customHeight="1">
      <c r="A10" s="36"/>
      <c r="B10" s="201"/>
      <c r="C10" s="8"/>
      <c r="D10" s="4"/>
      <c r="E10" s="1"/>
      <c r="F10" s="1"/>
      <c r="G10" s="1"/>
      <c r="H10" s="1"/>
      <c r="I10" s="1"/>
      <c r="J10" s="1"/>
      <c r="K10" s="1"/>
      <c r="L10" s="1"/>
      <c r="M10" s="1"/>
      <c r="N10" s="1"/>
      <c r="O10" s="1"/>
      <c r="P10" s="1"/>
      <c r="Q10" s="1"/>
      <c r="R10" s="25"/>
      <c r="S10" s="1"/>
      <c r="T10" s="1"/>
      <c r="U10" s="1"/>
      <c r="V10" s="1"/>
      <c r="W10" s="1"/>
      <c r="X10" s="1"/>
      <c r="Y10" s="1"/>
      <c r="Z10" s="1"/>
      <c r="AA10" s="1"/>
      <c r="AB10" s="1"/>
      <c r="AC10" s="1"/>
      <c r="AD10" s="1"/>
      <c r="AE10" s="1"/>
      <c r="AF10" s="1"/>
      <c r="AG10" s="1"/>
      <c r="AH10" s="1"/>
      <c r="AI10" s="1"/>
      <c r="AJ10" s="1"/>
      <c r="AK10" s="25" t="s">
        <v>548</v>
      </c>
      <c r="AL10" s="1"/>
      <c r="AM10" s="16"/>
      <c r="AN10" s="1"/>
      <c r="AO10" s="189"/>
      <c r="AP10" s="18"/>
      <c r="AQ10" s="99"/>
      <c r="AR10" s="45"/>
      <c r="AS10" s="453"/>
    </row>
    <row r="11" spans="1:45" s="315" customFormat="1" ht="6" customHeight="1" thickBot="1">
      <c r="A11" s="36"/>
      <c r="B11" s="201"/>
      <c r="C11" s="8"/>
      <c r="D11" s="4"/>
      <c r="E11" s="13"/>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89"/>
      <c r="AP11" s="18"/>
      <c r="AQ11" s="99"/>
      <c r="AR11" s="45"/>
      <c r="AS11" s="453"/>
    </row>
    <row r="12" spans="1:45" s="315" customFormat="1" ht="6" customHeight="1">
      <c r="A12" s="35"/>
      <c r="B12" s="197"/>
      <c r="C12" s="142"/>
      <c r="D12" s="51"/>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112"/>
      <c r="AL12" s="27"/>
      <c r="AM12" s="27"/>
      <c r="AN12" s="145"/>
      <c r="AO12" s="145"/>
      <c r="AP12" s="145"/>
      <c r="AQ12" s="103"/>
      <c r="AR12" s="44"/>
      <c r="AS12" s="453"/>
    </row>
    <row r="13" spans="1:45" s="315" customFormat="1" ht="11.25" customHeight="1">
      <c r="A13" s="47"/>
      <c r="B13" s="214" t="s">
        <v>716</v>
      </c>
      <c r="C13" s="70"/>
      <c r="D13" s="69"/>
      <c r="E13" s="1733" t="str">
        <f ca="1">VLOOKUP(INDIRECT(ADDRESS(ROW(),COLUMN()-3)),INDIRECT("translations[[Question Num]:["&amp; Language_Selected &amp;"]]"),MATCH(Language_Selected,Language_Options,0)+1,FALSE)</f>
        <v>ASK TO BE SHOWN THE MAIN LOCATION WHERE GROWTH MONITORING SERVICES ARE PROVIDED IN THE FACILITY. FIND THE PERSON MOST KNOWLEDGEABLE ABOUT GROWTH MONITORING SERVICES IN THE FACILITY. INTRODUCE YOURSELF, EXPLAIN THE PURPOSE OF THE SURVEY AND ASK THE FOLLOWING QUESTIONS.</v>
      </c>
      <c r="F13" s="1733"/>
      <c r="G13" s="1733"/>
      <c r="H13" s="1733"/>
      <c r="I13" s="1733"/>
      <c r="J13" s="1733"/>
      <c r="K13" s="1733"/>
      <c r="L13" s="1733"/>
      <c r="M13" s="1733"/>
      <c r="N13" s="1733"/>
      <c r="O13" s="1733"/>
      <c r="P13" s="1733"/>
      <c r="Q13" s="1733"/>
      <c r="R13" s="1733"/>
      <c r="S13" s="1733"/>
      <c r="T13" s="1733"/>
      <c r="U13" s="1733"/>
      <c r="V13" s="1733"/>
      <c r="W13" s="1733"/>
      <c r="X13" s="1733"/>
      <c r="Y13" s="1733"/>
      <c r="Z13" s="1733"/>
      <c r="AA13" s="1733"/>
      <c r="AB13" s="1733"/>
      <c r="AC13" s="1733"/>
      <c r="AD13" s="1733"/>
      <c r="AE13" s="1733"/>
      <c r="AF13" s="1733"/>
      <c r="AG13" s="1733"/>
      <c r="AH13" s="1733"/>
      <c r="AI13" s="1733"/>
      <c r="AJ13" s="1733"/>
      <c r="AK13" s="1733"/>
      <c r="AL13" s="1733"/>
      <c r="AM13" s="1733"/>
      <c r="AN13" s="1733"/>
      <c r="AO13" s="1733"/>
      <c r="AP13" s="1733"/>
      <c r="AQ13" s="1733"/>
      <c r="AR13" s="611"/>
      <c r="AS13" s="453"/>
    </row>
    <row r="14" spans="1:45" s="315" customFormat="1" ht="17.149999999999999" customHeight="1">
      <c r="A14" s="36"/>
      <c r="B14" s="24"/>
      <c r="C14" s="70"/>
      <c r="D14" s="69"/>
      <c r="E14" s="1733"/>
      <c r="F14" s="1733"/>
      <c r="G14" s="1733"/>
      <c r="H14" s="1733"/>
      <c r="I14" s="1733"/>
      <c r="J14" s="1733"/>
      <c r="K14" s="1733"/>
      <c r="L14" s="1733"/>
      <c r="M14" s="1733"/>
      <c r="N14" s="1733"/>
      <c r="O14" s="1733"/>
      <c r="P14" s="1733"/>
      <c r="Q14" s="1733"/>
      <c r="R14" s="1733"/>
      <c r="S14" s="1733"/>
      <c r="T14" s="1733"/>
      <c r="U14" s="1733"/>
      <c r="V14" s="1733"/>
      <c r="W14" s="1733"/>
      <c r="X14" s="1733"/>
      <c r="Y14" s="1733"/>
      <c r="Z14" s="1733"/>
      <c r="AA14" s="1733"/>
      <c r="AB14" s="1733"/>
      <c r="AC14" s="1733"/>
      <c r="AD14" s="1733"/>
      <c r="AE14" s="1733"/>
      <c r="AF14" s="1733"/>
      <c r="AG14" s="1733"/>
      <c r="AH14" s="1733"/>
      <c r="AI14" s="1733"/>
      <c r="AJ14" s="1733"/>
      <c r="AK14" s="1733"/>
      <c r="AL14" s="1733"/>
      <c r="AM14" s="1733"/>
      <c r="AN14" s="1733"/>
      <c r="AO14" s="1733"/>
      <c r="AP14" s="1733"/>
      <c r="AQ14" s="1733"/>
      <c r="AR14" s="611"/>
      <c r="AS14" s="453"/>
    </row>
    <row r="15" spans="1:45" s="315" customFormat="1" ht="11.25" customHeight="1">
      <c r="A15" s="36"/>
      <c r="B15" s="24"/>
      <c r="C15" s="70"/>
      <c r="D15" s="69"/>
      <c r="E15" s="1733"/>
      <c r="F15" s="1733"/>
      <c r="G15" s="1733"/>
      <c r="H15" s="1733"/>
      <c r="I15" s="1733"/>
      <c r="J15" s="1733"/>
      <c r="K15" s="1733"/>
      <c r="L15" s="1733"/>
      <c r="M15" s="1733"/>
      <c r="N15" s="1733"/>
      <c r="O15" s="1733"/>
      <c r="P15" s="1733"/>
      <c r="Q15" s="1733"/>
      <c r="R15" s="1733"/>
      <c r="S15" s="1733"/>
      <c r="T15" s="1733"/>
      <c r="U15" s="1733"/>
      <c r="V15" s="1733"/>
      <c r="W15" s="1733"/>
      <c r="X15" s="1733"/>
      <c r="Y15" s="1733"/>
      <c r="Z15" s="1733"/>
      <c r="AA15" s="1733"/>
      <c r="AB15" s="1733"/>
      <c r="AC15" s="1733"/>
      <c r="AD15" s="1733"/>
      <c r="AE15" s="1733"/>
      <c r="AF15" s="1733"/>
      <c r="AG15" s="1733"/>
      <c r="AH15" s="1733"/>
      <c r="AI15" s="1733"/>
      <c r="AJ15" s="1733"/>
      <c r="AK15" s="1733"/>
      <c r="AL15" s="1733"/>
      <c r="AM15" s="1733"/>
      <c r="AN15" s="1733"/>
      <c r="AO15" s="1733"/>
      <c r="AP15" s="1733"/>
      <c r="AQ15" s="1733"/>
      <c r="AR15" s="611"/>
      <c r="AS15" s="453"/>
    </row>
    <row r="16" spans="1:45" s="315" customFormat="1" ht="11.25" customHeight="1">
      <c r="A16" s="36"/>
      <c r="B16" s="24"/>
      <c r="C16" s="70"/>
      <c r="D16" s="69"/>
      <c r="E16" s="1733"/>
      <c r="F16" s="1733"/>
      <c r="G16" s="1733"/>
      <c r="H16" s="1733"/>
      <c r="I16" s="1733"/>
      <c r="J16" s="1733"/>
      <c r="K16" s="1733"/>
      <c r="L16" s="1733"/>
      <c r="M16" s="1733"/>
      <c r="N16" s="1733"/>
      <c r="O16" s="1733"/>
      <c r="P16" s="1733"/>
      <c r="Q16" s="1733"/>
      <c r="R16" s="1733"/>
      <c r="S16" s="1733"/>
      <c r="T16" s="1733"/>
      <c r="U16" s="1733"/>
      <c r="V16" s="1733"/>
      <c r="W16" s="1733"/>
      <c r="X16" s="1733"/>
      <c r="Y16" s="1733"/>
      <c r="Z16" s="1733"/>
      <c r="AA16" s="1733"/>
      <c r="AB16" s="1733"/>
      <c r="AC16" s="1733"/>
      <c r="AD16" s="1733"/>
      <c r="AE16" s="1733"/>
      <c r="AF16" s="1733"/>
      <c r="AG16" s="1733"/>
      <c r="AH16" s="1733"/>
      <c r="AI16" s="1733"/>
      <c r="AJ16" s="1733"/>
      <c r="AK16" s="1733"/>
      <c r="AL16" s="1733"/>
      <c r="AM16" s="1733"/>
      <c r="AN16" s="1733"/>
      <c r="AO16" s="1733"/>
      <c r="AP16" s="1733"/>
      <c r="AQ16" s="1733"/>
      <c r="AR16" s="611"/>
      <c r="AS16" s="453"/>
    </row>
    <row r="17" spans="1:45" s="315" customFormat="1" ht="6" customHeight="1" thickBot="1">
      <c r="A17" s="38"/>
      <c r="B17" s="199"/>
      <c r="C17" s="157"/>
      <c r="D17" s="63"/>
      <c r="E17" s="28"/>
      <c r="F17" s="28"/>
      <c r="G17" s="28"/>
      <c r="H17" s="28"/>
      <c r="I17" s="28"/>
      <c r="J17" s="28"/>
      <c r="K17" s="28"/>
      <c r="L17" s="28"/>
      <c r="M17" s="28"/>
      <c r="N17" s="28"/>
      <c r="O17" s="28"/>
      <c r="P17" s="28"/>
      <c r="Q17" s="28"/>
      <c r="R17" s="28"/>
      <c r="S17" s="28"/>
      <c r="T17" s="28"/>
      <c r="U17" s="28"/>
      <c r="V17" s="28"/>
      <c r="W17" s="28"/>
      <c r="X17" s="28"/>
      <c r="Y17" s="28"/>
      <c r="Z17" s="28"/>
      <c r="AA17" s="28"/>
      <c r="AB17" s="28"/>
      <c r="AC17" s="28"/>
      <c r="AD17" s="28"/>
      <c r="AE17" s="28"/>
      <c r="AF17" s="28"/>
      <c r="AG17" s="28"/>
      <c r="AH17" s="28"/>
      <c r="AI17" s="28"/>
      <c r="AJ17" s="28"/>
      <c r="AK17" s="116"/>
      <c r="AL17" s="28"/>
      <c r="AM17" s="28"/>
      <c r="AN17" s="141"/>
      <c r="AO17" s="141"/>
      <c r="AP17" s="141"/>
      <c r="AQ17" s="98"/>
      <c r="AR17" s="50"/>
      <c r="AS17" s="453"/>
    </row>
    <row r="18" spans="1:45" s="315" customFormat="1" ht="6" customHeight="1">
      <c r="A18" s="18"/>
      <c r="B18" s="214"/>
      <c r="C18" s="8"/>
      <c r="D18" s="4"/>
      <c r="E18" s="8"/>
      <c r="F18" s="8"/>
      <c r="G18" s="8"/>
      <c r="H18" s="1"/>
      <c r="I18" s="1"/>
      <c r="J18" s="1"/>
      <c r="K18" s="1"/>
      <c r="L18" s="1"/>
      <c r="M18" s="1"/>
      <c r="N18" s="1"/>
      <c r="O18" s="1"/>
      <c r="P18" s="1"/>
      <c r="Q18" s="1"/>
      <c r="R18" s="1"/>
      <c r="S18" s="1"/>
      <c r="T18" s="1"/>
      <c r="U18" s="1"/>
      <c r="V18" s="4"/>
      <c r="W18" s="1"/>
      <c r="X18" s="1"/>
      <c r="Y18" s="1"/>
      <c r="Z18" s="1"/>
      <c r="AA18" s="1"/>
      <c r="AB18" s="1"/>
      <c r="AC18" s="1"/>
      <c r="AD18" s="1"/>
      <c r="AE18" s="1"/>
      <c r="AF18" s="1"/>
      <c r="AG18" s="1"/>
      <c r="AH18" s="1"/>
      <c r="AI18" s="73"/>
      <c r="AJ18" s="73"/>
      <c r="AK18" s="73"/>
      <c r="AL18" s="73"/>
      <c r="AM18" s="73"/>
      <c r="AN18" s="1"/>
      <c r="AO18" s="341"/>
      <c r="AP18" s="17"/>
      <c r="AQ18" s="99"/>
      <c r="AR18" s="1"/>
      <c r="AS18" s="453"/>
    </row>
    <row r="19" spans="1:45" s="315" customFormat="1" ht="11.25" customHeight="1">
      <c r="A19" s="18"/>
      <c r="B19" s="214">
        <v>1201</v>
      </c>
      <c r="C19" s="8"/>
      <c r="D19" s="4"/>
      <c r="E19" s="1733" t="str">
        <f ca="1">VLOOKUP(INDIRECT(ADDRESS(ROW(),COLUMN()-3)),INDIRECT("translations[[Question Num]:["&amp; Language_Selected &amp;"]]"),MATCH(Language_Selected,Language_Options,0)+1,FALSE)</f>
        <v xml:space="preserve">Does this facility provide growth monitoring services at this facility or through outreach? </v>
      </c>
      <c r="F19" s="1733"/>
      <c r="G19" s="1733"/>
      <c r="H19" s="1733"/>
      <c r="I19" s="1733"/>
      <c r="J19" s="1733"/>
      <c r="K19" s="1733"/>
      <c r="L19" s="1733"/>
      <c r="M19" s="1733"/>
      <c r="N19" s="1733"/>
      <c r="O19" s="1733"/>
      <c r="P19" s="1733"/>
      <c r="Q19" s="1733"/>
      <c r="R19" s="1733"/>
      <c r="S19" s="1733"/>
      <c r="T19" s="1733"/>
      <c r="U19" s="1"/>
      <c r="V19" s="4"/>
      <c r="W19" s="1793" t="s">
        <v>717</v>
      </c>
      <c r="X19" s="1793"/>
      <c r="Y19" s="1793"/>
      <c r="Z19" s="1793"/>
      <c r="AA19" s="1793"/>
      <c r="AB19" s="1793"/>
      <c r="AC19" s="1793"/>
      <c r="AD19" s="1793"/>
      <c r="AE19" s="1793"/>
      <c r="AF19" s="1793"/>
      <c r="AG19" s="1793"/>
      <c r="AH19" s="1793"/>
      <c r="AI19" s="15" t="s">
        <v>13</v>
      </c>
      <c r="AJ19" s="15"/>
      <c r="AK19" s="15"/>
      <c r="AL19" s="15"/>
      <c r="AM19" s="535" t="s">
        <v>21</v>
      </c>
      <c r="AN19" s="1"/>
      <c r="AO19" s="341"/>
      <c r="AP19" s="17"/>
      <c r="AQ19" s="99"/>
      <c r="AR19" s="1"/>
      <c r="AS19" s="453"/>
    </row>
    <row r="20" spans="1:45" s="315" customFormat="1" ht="11.25" customHeight="1">
      <c r="A20" s="18"/>
      <c r="B20" s="214"/>
      <c r="C20" s="8"/>
      <c r="D20" s="4"/>
      <c r="E20" s="1733"/>
      <c r="F20" s="1733"/>
      <c r="G20" s="1733"/>
      <c r="H20" s="1733"/>
      <c r="I20" s="1733"/>
      <c r="J20" s="1733"/>
      <c r="K20" s="1733"/>
      <c r="L20" s="1733"/>
      <c r="M20" s="1733"/>
      <c r="N20" s="1733"/>
      <c r="O20" s="1733"/>
      <c r="P20" s="1733"/>
      <c r="Q20" s="1733"/>
      <c r="R20" s="1733"/>
      <c r="S20" s="1733"/>
      <c r="T20" s="1733"/>
      <c r="U20" s="1"/>
      <c r="V20" s="4"/>
      <c r="W20" s="1793" t="s">
        <v>718</v>
      </c>
      <c r="X20" s="1793"/>
      <c r="Y20" s="1793"/>
      <c r="Z20" s="1793"/>
      <c r="AA20" s="1793"/>
      <c r="AB20" s="1793"/>
      <c r="AC20" s="1793"/>
      <c r="AD20" s="1793"/>
      <c r="AE20" s="1793"/>
      <c r="AF20" s="1793"/>
      <c r="AG20" s="1793"/>
      <c r="AH20" s="1793"/>
      <c r="AI20" s="1793"/>
      <c r="AJ20" s="15" t="s">
        <v>13</v>
      </c>
      <c r="AK20" s="15"/>
      <c r="AL20" s="15"/>
      <c r="AM20" s="535" t="s">
        <v>23</v>
      </c>
      <c r="AN20" s="1"/>
      <c r="AO20" s="4"/>
      <c r="AP20" s="1"/>
      <c r="AQ20" s="903"/>
      <c r="AR20" s="1"/>
      <c r="AS20" s="453"/>
    </row>
    <row r="21" spans="1:45" s="315" customFormat="1" ht="11.25" customHeight="1">
      <c r="A21" s="18"/>
      <c r="B21" s="214"/>
      <c r="C21" s="8"/>
      <c r="D21" s="4"/>
      <c r="E21" s="1733"/>
      <c r="F21" s="1733"/>
      <c r="G21" s="1733"/>
      <c r="H21" s="1733"/>
      <c r="I21" s="1733"/>
      <c r="J21" s="1733"/>
      <c r="K21" s="1733"/>
      <c r="L21" s="1733"/>
      <c r="M21" s="1733"/>
      <c r="N21" s="1733"/>
      <c r="O21" s="1733"/>
      <c r="P21" s="1733"/>
      <c r="Q21" s="1733"/>
      <c r="R21" s="1733"/>
      <c r="S21" s="1733"/>
      <c r="T21" s="1733"/>
      <c r="U21" s="1"/>
      <c r="V21" s="4"/>
      <c r="W21" s="1" t="s">
        <v>719</v>
      </c>
      <c r="X21" s="1"/>
      <c r="Y21" s="1"/>
      <c r="Z21" s="1"/>
      <c r="AA21" s="1"/>
      <c r="AB21" s="1"/>
      <c r="AC21" s="1"/>
      <c r="AD21" s="1"/>
      <c r="AE21" s="1"/>
      <c r="AF21" s="1"/>
      <c r="AG21" s="1"/>
      <c r="AH21" s="1"/>
      <c r="AI21" s="73"/>
      <c r="AJ21" s="73"/>
      <c r="AK21" s="73"/>
      <c r="AL21" s="73"/>
      <c r="AM21" s="272"/>
      <c r="AN21" s="1"/>
      <c r="AO21" s="4"/>
      <c r="AP21" s="1"/>
      <c r="AQ21" s="903"/>
      <c r="AR21" s="1"/>
      <c r="AS21" s="453"/>
    </row>
    <row r="22" spans="1:45" s="315" customFormat="1" ht="11.25" customHeight="1">
      <c r="A22" s="18"/>
      <c r="B22" s="214"/>
      <c r="C22" s="8"/>
      <c r="D22" s="4"/>
      <c r="E22" s="1733"/>
      <c r="F22" s="1733"/>
      <c r="G22" s="1733"/>
      <c r="H22" s="1733"/>
      <c r="I22" s="1733"/>
      <c r="J22" s="1733"/>
      <c r="K22" s="1733"/>
      <c r="L22" s="1733"/>
      <c r="M22" s="1733"/>
      <c r="N22" s="1733"/>
      <c r="O22" s="1733"/>
      <c r="P22" s="1733"/>
      <c r="Q22" s="1733"/>
      <c r="R22" s="1733"/>
      <c r="S22" s="1733"/>
      <c r="T22" s="1733"/>
      <c r="U22" s="1"/>
      <c r="V22" s="4"/>
      <c r="W22" s="1"/>
      <c r="X22" s="1793" t="s">
        <v>720</v>
      </c>
      <c r="Y22" s="1793"/>
      <c r="Z22" s="1793"/>
      <c r="AA22" s="1793"/>
      <c r="AB22" s="1793"/>
      <c r="AC22" s="1793"/>
      <c r="AD22" s="1793"/>
      <c r="AE22" s="1793"/>
      <c r="AF22" s="1793"/>
      <c r="AG22" s="1793"/>
      <c r="AH22" s="1793"/>
      <c r="AI22" s="15" t="s">
        <v>13</v>
      </c>
      <c r="AJ22" s="15"/>
      <c r="AK22" s="15"/>
      <c r="AL22" s="15"/>
      <c r="AM22" s="535" t="s">
        <v>25</v>
      </c>
      <c r="AN22" s="1"/>
      <c r="AO22" s="4"/>
      <c r="AP22" s="1"/>
      <c r="AQ22" s="903"/>
      <c r="AR22" s="1"/>
      <c r="AS22" s="453"/>
    </row>
    <row r="23" spans="1:45" s="315" customFormat="1" ht="6" customHeight="1">
      <c r="A23" s="114"/>
      <c r="B23" s="215"/>
      <c r="C23" s="5"/>
      <c r="D23" s="6"/>
      <c r="E23" s="534"/>
      <c r="F23" s="534"/>
      <c r="G23" s="534"/>
      <c r="H23" s="71"/>
      <c r="I23" s="71"/>
      <c r="J23" s="71"/>
      <c r="K23" s="71"/>
      <c r="L23" s="71"/>
      <c r="M23" s="71"/>
      <c r="N23" s="71"/>
      <c r="O23" s="71"/>
      <c r="P23" s="71"/>
      <c r="Q23" s="71"/>
      <c r="R23" s="71"/>
      <c r="S23" s="71"/>
      <c r="T23" s="71"/>
      <c r="U23" s="7"/>
      <c r="V23" s="6"/>
      <c r="W23" s="7"/>
      <c r="X23" s="7"/>
      <c r="Y23" s="7"/>
      <c r="Z23" s="7"/>
      <c r="AA23" s="7"/>
      <c r="AB23" s="7"/>
      <c r="AC23" s="7"/>
      <c r="AD23" s="7"/>
      <c r="AE23" s="7"/>
      <c r="AF23" s="7"/>
      <c r="AG23" s="7"/>
      <c r="AH23" s="7"/>
      <c r="AI23" s="196"/>
      <c r="AJ23" s="196"/>
      <c r="AK23" s="196"/>
      <c r="AL23" s="196"/>
      <c r="AM23" s="338"/>
      <c r="AN23" s="7"/>
      <c r="AO23" s="6"/>
      <c r="AP23" s="7"/>
      <c r="AQ23" s="467"/>
      <c r="AR23" s="7"/>
      <c r="AS23" s="453"/>
    </row>
    <row r="24" spans="1:45" s="315" customFormat="1" ht="6" customHeight="1">
      <c r="A24" s="248"/>
      <c r="B24" s="612"/>
      <c r="C24" s="10"/>
      <c r="D24" s="11"/>
      <c r="E24" s="536"/>
      <c r="F24" s="536"/>
      <c r="G24" s="536"/>
      <c r="H24" s="65"/>
      <c r="I24" s="65"/>
      <c r="J24" s="65"/>
      <c r="K24" s="65"/>
      <c r="L24" s="65"/>
      <c r="M24" s="65"/>
      <c r="N24" s="65"/>
      <c r="O24" s="65"/>
      <c r="P24" s="65"/>
      <c r="Q24" s="65"/>
      <c r="R24" s="65"/>
      <c r="S24" s="65"/>
      <c r="T24" s="65"/>
      <c r="U24" s="12"/>
      <c r="V24" s="11"/>
      <c r="W24" s="12"/>
      <c r="X24" s="12"/>
      <c r="Y24" s="12"/>
      <c r="Z24" s="12"/>
      <c r="AA24" s="12"/>
      <c r="AB24" s="12"/>
      <c r="AC24" s="12"/>
      <c r="AD24" s="12"/>
      <c r="AE24" s="12"/>
      <c r="AF24" s="12"/>
      <c r="AG24" s="12"/>
      <c r="AH24" s="12"/>
      <c r="AI24" s="226"/>
      <c r="AJ24" s="226"/>
      <c r="AK24" s="226"/>
      <c r="AL24" s="226"/>
      <c r="AM24" s="613"/>
      <c r="AN24" s="12"/>
      <c r="AO24" s="340"/>
      <c r="AP24" s="19"/>
      <c r="AQ24" s="244"/>
      <c r="AR24" s="12"/>
      <c r="AS24" s="453"/>
    </row>
    <row r="25" spans="1:45" s="315" customFormat="1" ht="11.25" customHeight="1">
      <c r="A25" s="18"/>
      <c r="B25" s="214">
        <v>1202</v>
      </c>
      <c r="C25" s="8"/>
      <c r="D25" s="4"/>
      <c r="E25" s="1774" t="str">
        <f ca="1">VLOOKUP(INDIRECT(ADDRESS(ROW(),COLUMN()-3)),INDIRECT("translations[[Question Num]:["&amp; Language_Selected &amp;"]]"),MATCH(Language_Selected,Language_Options,0)+1,FALSE)</f>
        <v xml:space="preserve">Does this facility assess for wasting or acute malnutrition? </v>
      </c>
      <c r="F25" s="1774"/>
      <c r="G25" s="1774"/>
      <c r="H25" s="1774"/>
      <c r="I25" s="1774"/>
      <c r="J25" s="1774"/>
      <c r="K25" s="1774"/>
      <c r="L25" s="1774"/>
      <c r="M25" s="1774"/>
      <c r="N25" s="1774"/>
      <c r="O25" s="1774"/>
      <c r="P25" s="1774"/>
      <c r="Q25" s="1774"/>
      <c r="R25" s="1774"/>
      <c r="S25" s="1774"/>
      <c r="T25" s="1774"/>
      <c r="U25" s="1"/>
      <c r="V25" s="4"/>
      <c r="W25" s="1" t="s">
        <v>129</v>
      </c>
      <c r="X25" s="1"/>
      <c r="Y25" s="15" t="s">
        <v>13</v>
      </c>
      <c r="Z25" s="15"/>
      <c r="AA25" s="15"/>
      <c r="AB25" s="15"/>
      <c r="AC25" s="15"/>
      <c r="AD25" s="15"/>
      <c r="AE25" s="15"/>
      <c r="AF25" s="15"/>
      <c r="AG25" s="15"/>
      <c r="AH25" s="15"/>
      <c r="AI25" s="15"/>
      <c r="AJ25" s="15"/>
      <c r="AK25" s="15"/>
      <c r="AL25" s="15"/>
      <c r="AM25" s="570" t="s">
        <v>21</v>
      </c>
      <c r="AN25" s="1"/>
      <c r="AO25" s="341"/>
      <c r="AP25" s="17"/>
      <c r="AQ25" s="99"/>
      <c r="AR25" s="1"/>
      <c r="AS25" s="453"/>
    </row>
    <row r="26" spans="1:45" s="315" customFormat="1" ht="11.25" customHeight="1">
      <c r="A26" s="18"/>
      <c r="B26" s="214"/>
      <c r="C26" s="8"/>
      <c r="D26" s="4"/>
      <c r="E26" s="1774"/>
      <c r="F26" s="1774"/>
      <c r="G26" s="1774"/>
      <c r="H26" s="1774"/>
      <c r="I26" s="1774"/>
      <c r="J26" s="1774"/>
      <c r="K26" s="1774"/>
      <c r="L26" s="1774"/>
      <c r="M26" s="1774"/>
      <c r="N26" s="1774"/>
      <c r="O26" s="1774"/>
      <c r="P26" s="1774"/>
      <c r="Q26" s="1774"/>
      <c r="R26" s="1774"/>
      <c r="S26" s="1774"/>
      <c r="T26" s="1774"/>
      <c r="U26" s="1"/>
      <c r="V26" s="4"/>
      <c r="W26" s="1" t="s">
        <v>130</v>
      </c>
      <c r="X26" s="1"/>
      <c r="Y26" s="15" t="s">
        <v>13</v>
      </c>
      <c r="Z26" s="15"/>
      <c r="AA26" s="15"/>
      <c r="AB26" s="15"/>
      <c r="AC26" s="15"/>
      <c r="AD26" s="15"/>
      <c r="AE26" s="15"/>
      <c r="AF26" s="15"/>
      <c r="AG26" s="15"/>
      <c r="AH26" s="15"/>
      <c r="AI26" s="15"/>
      <c r="AJ26" s="15"/>
      <c r="AK26" s="15"/>
      <c r="AL26" s="15"/>
      <c r="AM26" s="570" t="s">
        <v>23</v>
      </c>
      <c r="AN26" s="1"/>
      <c r="AO26" s="4"/>
      <c r="AP26" s="1"/>
      <c r="AQ26" s="194">
        <v>1207</v>
      </c>
      <c r="AR26" s="1"/>
      <c r="AS26" s="453"/>
    </row>
    <row r="27" spans="1:45" s="315" customFormat="1" ht="6" customHeight="1" thickBot="1">
      <c r="A27" s="18"/>
      <c r="B27" s="214"/>
      <c r="C27" s="8"/>
      <c r="D27" s="4"/>
      <c r="E27" s="273"/>
      <c r="F27" s="273"/>
      <c r="G27" s="273"/>
      <c r="H27" s="24"/>
      <c r="I27" s="24"/>
      <c r="J27" s="24"/>
      <c r="K27" s="24"/>
      <c r="L27" s="24"/>
      <c r="M27" s="24"/>
      <c r="N27" s="24"/>
      <c r="O27" s="24"/>
      <c r="P27" s="24"/>
      <c r="Q27" s="24"/>
      <c r="R27" s="24"/>
      <c r="S27" s="24"/>
      <c r="T27" s="24"/>
      <c r="U27" s="1"/>
      <c r="V27" s="4"/>
      <c r="W27" s="1"/>
      <c r="X27" s="1"/>
      <c r="Y27" s="1"/>
      <c r="Z27" s="1"/>
      <c r="AA27" s="1"/>
      <c r="AB27" s="1"/>
      <c r="AC27" s="1"/>
      <c r="AD27" s="1"/>
      <c r="AE27" s="1"/>
      <c r="AF27" s="1"/>
      <c r="AG27" s="1"/>
      <c r="AH27" s="1"/>
      <c r="AI27" s="73"/>
      <c r="AJ27" s="73"/>
      <c r="AK27" s="73"/>
      <c r="AL27" s="73"/>
      <c r="AM27" s="73"/>
      <c r="AN27" s="1"/>
      <c r="AO27" s="4"/>
      <c r="AP27" s="1"/>
      <c r="AQ27" s="903"/>
      <c r="AR27" s="1"/>
      <c r="AS27" s="453"/>
    </row>
    <row r="28" spans="1:45" s="315" customFormat="1" ht="6" customHeight="1">
      <c r="A28" s="236"/>
      <c r="B28" s="590"/>
      <c r="C28" s="41"/>
      <c r="D28" s="51"/>
      <c r="E28" s="526"/>
      <c r="F28" s="526"/>
      <c r="G28" s="526"/>
      <c r="H28" s="304"/>
      <c r="I28" s="304"/>
      <c r="J28" s="304"/>
      <c r="K28" s="304"/>
      <c r="L28" s="304"/>
      <c r="M28" s="304"/>
      <c r="N28" s="304"/>
      <c r="O28" s="304"/>
      <c r="P28" s="304"/>
      <c r="Q28" s="304"/>
      <c r="R28" s="304"/>
      <c r="S28" s="304"/>
      <c r="T28" s="304"/>
      <c r="U28" s="27"/>
      <c r="V28" s="27"/>
      <c r="W28" s="27"/>
      <c r="X28" s="27"/>
      <c r="Y28" s="27"/>
      <c r="Z28" s="27"/>
      <c r="AA28" s="27"/>
      <c r="AB28" s="27"/>
      <c r="AC28" s="27"/>
      <c r="AD28" s="27"/>
      <c r="AE28" s="27"/>
      <c r="AF28" s="27"/>
      <c r="AG28" s="27"/>
      <c r="AH28" s="27"/>
      <c r="AI28" s="239"/>
      <c r="AJ28" s="239"/>
      <c r="AK28" s="239"/>
      <c r="AL28" s="239"/>
      <c r="AM28" s="239"/>
      <c r="AN28" s="27"/>
      <c r="AO28" s="449"/>
      <c r="AP28" s="145"/>
      <c r="AQ28" s="103"/>
      <c r="AR28" s="44"/>
      <c r="AS28" s="453"/>
    </row>
    <row r="29" spans="1:45" s="315" customFormat="1" ht="11.25" customHeight="1">
      <c r="A29" s="210"/>
      <c r="B29" s="214">
        <v>1203</v>
      </c>
      <c r="C29" s="8"/>
      <c r="D29" s="4"/>
      <c r="E29" s="132" t="s">
        <v>721</v>
      </c>
      <c r="F29" s="273"/>
      <c r="G29" s="273"/>
      <c r="H29" s="24"/>
      <c r="I29" s="24"/>
      <c r="J29" s="24"/>
      <c r="K29" s="24"/>
      <c r="L29" s="24"/>
      <c r="M29" s="24"/>
      <c r="N29" s="24"/>
      <c r="O29" s="24"/>
      <c r="P29" s="24"/>
      <c r="Q29" s="24"/>
      <c r="R29" s="272"/>
      <c r="S29" s="24"/>
      <c r="T29" s="24"/>
      <c r="U29" s="1"/>
      <c r="V29" s="1"/>
      <c r="W29" s="1"/>
      <c r="X29" s="1"/>
      <c r="Y29" s="1"/>
      <c r="Z29" s="1"/>
      <c r="AA29" s="1"/>
      <c r="AB29" s="1"/>
      <c r="AC29" s="1"/>
      <c r="AD29" s="1"/>
      <c r="AE29" s="1"/>
      <c r="AF29" s="1"/>
      <c r="AG29" s="1"/>
      <c r="AH29" s="1"/>
      <c r="AI29" s="1"/>
      <c r="AJ29" s="1"/>
      <c r="AK29" s="25"/>
      <c r="AL29" s="1"/>
      <c r="AM29" s="1"/>
      <c r="AN29" s="1"/>
      <c r="AO29" s="341"/>
      <c r="AP29" s="17"/>
      <c r="AQ29" s="99"/>
      <c r="AR29" s="45"/>
      <c r="AS29" s="453"/>
    </row>
    <row r="30" spans="1:45" s="315" customFormat="1" ht="6" customHeight="1">
      <c r="A30" s="210"/>
      <c r="B30" s="214"/>
      <c r="C30" s="8"/>
      <c r="D30" s="4"/>
      <c r="E30" s="132"/>
      <c r="F30" s="273"/>
      <c r="G30" s="273"/>
      <c r="H30" s="24"/>
      <c r="I30" s="24"/>
      <c r="J30" s="24"/>
      <c r="K30" s="24"/>
      <c r="L30" s="24"/>
      <c r="M30" s="24"/>
      <c r="N30" s="24"/>
      <c r="O30" s="24"/>
      <c r="P30" s="24"/>
      <c r="Q30" s="24"/>
      <c r="R30" s="272"/>
      <c r="S30" s="24"/>
      <c r="T30" s="24"/>
      <c r="U30" s="1"/>
      <c r="V30" s="1"/>
      <c r="W30" s="1"/>
      <c r="X30" s="1"/>
      <c r="Y30" s="1"/>
      <c r="Z30" s="1"/>
      <c r="AA30" s="1"/>
      <c r="AB30" s="1"/>
      <c r="AC30" s="1"/>
      <c r="AD30" s="1"/>
      <c r="AE30" s="1"/>
      <c r="AF30" s="1"/>
      <c r="AG30" s="1"/>
      <c r="AH30" s="1"/>
      <c r="AI30" s="1"/>
      <c r="AJ30" s="1"/>
      <c r="AK30" s="25"/>
      <c r="AL30" s="1"/>
      <c r="AM30" s="1"/>
      <c r="AN30" s="1"/>
      <c r="AO30" s="341"/>
      <c r="AP30" s="17"/>
      <c r="AQ30" s="99"/>
      <c r="AR30" s="45"/>
      <c r="AS30" s="453"/>
    </row>
    <row r="31" spans="1:45" s="315" customFormat="1" ht="11.25" customHeight="1">
      <c r="A31" s="210"/>
      <c r="B31" s="336"/>
      <c r="C31" s="8"/>
      <c r="D31" s="4"/>
      <c r="F31" s="273"/>
      <c r="G31" s="273"/>
      <c r="H31" s="24"/>
      <c r="I31" s="24"/>
      <c r="J31" s="24"/>
      <c r="K31" s="24"/>
      <c r="L31" s="24"/>
      <c r="M31" s="24"/>
      <c r="N31" s="24"/>
      <c r="P31" s="24"/>
      <c r="Q31" s="24"/>
      <c r="R31" s="272" t="s">
        <v>714</v>
      </c>
      <c r="S31" s="24"/>
      <c r="T31" s="24"/>
      <c r="U31" s="1"/>
      <c r="V31" s="1"/>
      <c r="W31" s="1"/>
      <c r="X31" s="1"/>
      <c r="Y31" s="1"/>
      <c r="Z31" s="1"/>
      <c r="AA31" s="1"/>
      <c r="AB31" s="1"/>
      <c r="AC31" s="1"/>
      <c r="AD31" s="1"/>
      <c r="AE31" s="1"/>
      <c r="AF31" s="1"/>
      <c r="AG31" s="1"/>
      <c r="AH31" s="1"/>
      <c r="AI31" s="1"/>
      <c r="AJ31" s="1"/>
      <c r="AK31" s="25" t="s">
        <v>714</v>
      </c>
      <c r="AL31" s="1"/>
      <c r="AM31" s="16"/>
      <c r="AN31" s="1"/>
      <c r="AO31" s="341"/>
      <c r="AP31" s="17"/>
      <c r="AQ31" s="99"/>
      <c r="AR31" s="45"/>
      <c r="AS31" s="453"/>
    </row>
    <row r="32" spans="1:45" s="315" customFormat="1" ht="11.25" customHeight="1">
      <c r="A32" s="210"/>
      <c r="B32" s="214"/>
      <c r="C32" s="8"/>
      <c r="D32" s="4"/>
      <c r="F32" s="273"/>
      <c r="G32" s="273"/>
      <c r="H32" s="24"/>
      <c r="I32" s="24"/>
      <c r="J32" s="24"/>
      <c r="K32" s="24"/>
      <c r="L32" s="24"/>
      <c r="M32" s="24"/>
      <c r="N32" s="24"/>
      <c r="O32" s="24"/>
      <c r="R32" s="272" t="s">
        <v>722</v>
      </c>
      <c r="S32" s="24"/>
      <c r="T32" s="24"/>
      <c r="U32" s="1"/>
      <c r="V32" s="1"/>
      <c r="W32" s="1"/>
      <c r="X32" s="1"/>
      <c r="Y32" s="1"/>
      <c r="Z32" s="1"/>
      <c r="AA32" s="1"/>
      <c r="AB32" s="1"/>
      <c r="AC32" s="1"/>
      <c r="AD32" s="1"/>
      <c r="AE32" s="1"/>
      <c r="AF32" s="1"/>
      <c r="AG32" s="1"/>
      <c r="AH32" s="1"/>
      <c r="AI32" s="1"/>
      <c r="AJ32" s="1"/>
      <c r="AK32" s="25" t="s">
        <v>717</v>
      </c>
      <c r="AL32" s="1"/>
      <c r="AM32" s="16"/>
      <c r="AN32" s="1"/>
      <c r="AO32" s="4"/>
      <c r="AP32" s="1"/>
      <c r="AQ32" s="194">
        <v>1205</v>
      </c>
      <c r="AR32" s="45"/>
      <c r="AS32" s="453"/>
    </row>
    <row r="33" spans="1:73" s="315" customFormat="1" ht="11.25" customHeight="1">
      <c r="A33" s="210"/>
      <c r="B33" s="214"/>
      <c r="C33" s="8"/>
      <c r="D33" s="4"/>
      <c r="F33" s="273"/>
      <c r="G33" s="273"/>
      <c r="H33" s="24"/>
      <c r="I33" s="24"/>
      <c r="J33" s="24"/>
      <c r="K33" s="24"/>
      <c r="L33" s="24"/>
      <c r="M33" s="24"/>
      <c r="N33" s="24"/>
      <c r="O33" s="24"/>
      <c r="R33" s="272" t="s">
        <v>723</v>
      </c>
      <c r="S33" s="24"/>
      <c r="T33" s="24"/>
      <c r="U33" s="1"/>
      <c r="V33" s="1"/>
      <c r="W33" s="1"/>
      <c r="X33" s="1"/>
      <c r="Y33" s="1"/>
      <c r="Z33" s="1"/>
      <c r="AA33" s="1"/>
      <c r="AB33" s="1"/>
      <c r="AC33" s="1"/>
      <c r="AD33" s="1"/>
      <c r="AE33" s="1"/>
      <c r="AF33" s="1"/>
      <c r="AG33" s="1"/>
      <c r="AH33" s="1"/>
      <c r="AI33" s="1"/>
      <c r="AJ33" s="1"/>
      <c r="AK33" s="25" t="s">
        <v>724</v>
      </c>
      <c r="AL33" s="1"/>
      <c r="AM33" s="16"/>
      <c r="AN33" s="1"/>
      <c r="AO33" s="4"/>
      <c r="AP33" s="1"/>
      <c r="AQ33" s="194"/>
      <c r="AR33" s="45"/>
      <c r="AS33" s="453"/>
    </row>
    <row r="34" spans="1:73" s="315" customFormat="1" ht="11.25" customHeight="1">
      <c r="A34" s="210"/>
      <c r="B34" s="214"/>
      <c r="C34" s="8"/>
      <c r="D34" s="4"/>
      <c r="F34" s="273"/>
      <c r="G34" s="273"/>
      <c r="H34" s="24"/>
      <c r="I34" s="24"/>
      <c r="J34" s="24"/>
      <c r="K34" s="986"/>
      <c r="L34" s="986"/>
      <c r="M34" s="986"/>
      <c r="N34" s="986"/>
      <c r="O34" s="986"/>
      <c r="P34" s="986"/>
      <c r="Q34" s="1460"/>
      <c r="R34" s="992" t="s">
        <v>725</v>
      </c>
      <c r="S34" s="986"/>
      <c r="T34" s="986"/>
      <c r="U34" s="109"/>
      <c r="V34" s="109"/>
      <c r="W34" s="109"/>
      <c r="X34" s="109"/>
      <c r="Y34" s="109"/>
      <c r="Z34" s="109"/>
      <c r="AA34" s="109"/>
      <c r="AB34" s="109"/>
      <c r="AC34" s="109"/>
      <c r="AD34" s="109"/>
      <c r="AE34" s="109"/>
      <c r="AF34" s="109"/>
      <c r="AG34" s="109"/>
      <c r="AH34" s="109"/>
      <c r="AI34" s="109"/>
      <c r="AJ34" s="109"/>
      <c r="AK34" s="1414" t="s">
        <v>726</v>
      </c>
      <c r="AL34" s="109"/>
      <c r="AM34" s="1424"/>
      <c r="AN34" s="1"/>
      <c r="AO34" s="4"/>
      <c r="AP34" s="1"/>
      <c r="AQ34" s="904"/>
      <c r="AR34" s="45"/>
      <c r="AS34" s="717"/>
      <c r="AT34" s="608"/>
      <c r="AU34" s="608"/>
      <c r="AV34" s="608"/>
      <c r="AW34" s="608"/>
      <c r="AX34" s="608"/>
      <c r="AY34" s="608"/>
      <c r="AZ34" s="608"/>
      <c r="BA34" s="608"/>
      <c r="BB34" s="608"/>
      <c r="BC34" s="608"/>
      <c r="BD34" s="608"/>
      <c r="BE34" s="608"/>
      <c r="BF34" s="608"/>
      <c r="BG34" s="608"/>
      <c r="BH34" s="608"/>
      <c r="BI34" s="608"/>
      <c r="BJ34" s="608"/>
      <c r="BK34" s="608"/>
      <c r="BL34" s="608"/>
      <c r="BM34" s="608"/>
      <c r="BN34" s="608"/>
      <c r="BO34" s="608"/>
      <c r="BP34" s="608"/>
      <c r="BQ34" s="608"/>
      <c r="BR34" s="608"/>
      <c r="BS34" s="608"/>
      <c r="BT34" s="608"/>
      <c r="BU34" s="608"/>
    </row>
    <row r="35" spans="1:73" s="315" customFormat="1" ht="6" customHeight="1" thickBot="1">
      <c r="A35" s="213"/>
      <c r="B35" s="593"/>
      <c r="C35" s="40"/>
      <c r="D35" s="63"/>
      <c r="E35" s="523"/>
      <c r="F35" s="523"/>
      <c r="G35" s="523"/>
      <c r="H35" s="516"/>
      <c r="I35" s="516"/>
      <c r="J35" s="516"/>
      <c r="K35" s="516"/>
      <c r="L35" s="516"/>
      <c r="M35" s="516"/>
      <c r="N35" s="516"/>
      <c r="O35" s="516"/>
      <c r="P35" s="516"/>
      <c r="Q35" s="516"/>
      <c r="R35" s="516"/>
      <c r="S35" s="516"/>
      <c r="T35" s="516"/>
      <c r="U35" s="28"/>
      <c r="V35" s="28"/>
      <c r="W35" s="28"/>
      <c r="X35" s="28"/>
      <c r="Y35" s="28"/>
      <c r="Z35" s="28"/>
      <c r="AA35" s="28"/>
      <c r="AB35" s="28"/>
      <c r="AC35" s="28"/>
      <c r="AD35" s="28"/>
      <c r="AE35" s="28"/>
      <c r="AF35" s="28"/>
      <c r="AG35" s="28"/>
      <c r="AH35" s="28"/>
      <c r="AI35" s="59"/>
      <c r="AJ35" s="59"/>
      <c r="AK35" s="59"/>
      <c r="AL35" s="59"/>
      <c r="AM35" s="59"/>
      <c r="AN35" s="28"/>
      <c r="AO35" s="63"/>
      <c r="AP35" s="28"/>
      <c r="AQ35" s="912"/>
      <c r="AR35" s="50"/>
      <c r="AS35" s="453"/>
    </row>
    <row r="36" spans="1:73" s="315" customFormat="1" ht="6" customHeight="1">
      <c r="A36" s="18"/>
      <c r="B36" s="214"/>
      <c r="C36" s="8"/>
      <c r="D36" s="4"/>
      <c r="E36" s="273"/>
      <c r="F36" s="273"/>
      <c r="G36" s="273"/>
      <c r="H36" s="24"/>
      <c r="I36" s="24"/>
      <c r="J36" s="24"/>
      <c r="K36" s="24"/>
      <c r="L36" s="24"/>
      <c r="M36" s="24"/>
      <c r="N36" s="24"/>
      <c r="O36" s="24"/>
      <c r="P36" s="24"/>
      <c r="Q36" s="24"/>
      <c r="R36" s="24"/>
      <c r="S36" s="24"/>
      <c r="T36" s="24"/>
      <c r="U36" s="1"/>
      <c r="V36" s="4"/>
      <c r="W36" s="1"/>
      <c r="X36" s="1"/>
      <c r="Y36" s="1"/>
      <c r="Z36" s="1"/>
      <c r="AA36" s="1"/>
      <c r="AB36" s="1"/>
      <c r="AC36" s="1"/>
      <c r="AD36" s="1"/>
      <c r="AE36" s="1"/>
      <c r="AF36" s="1"/>
      <c r="AG36" s="1"/>
      <c r="AH36" s="1"/>
      <c r="AI36" s="73"/>
      <c r="AJ36" s="73"/>
      <c r="AK36" s="73"/>
      <c r="AL36" s="73"/>
      <c r="AM36" s="73"/>
      <c r="AN36" s="1"/>
      <c r="AO36" s="341"/>
      <c r="AP36" s="17"/>
      <c r="AQ36" s="191"/>
      <c r="AR36" s="1"/>
      <c r="AS36" s="453"/>
    </row>
    <row r="37" spans="1:73" s="315" customFormat="1" ht="11.25" customHeight="1">
      <c r="A37" s="18"/>
      <c r="B37" s="214">
        <v>1204</v>
      </c>
      <c r="C37" s="8"/>
      <c r="D37" s="4"/>
      <c r="E37" s="1733" t="str">
        <f ca="1">VLOOKUP(INDIRECT(ADDRESS(ROW(),COLUMN()-3)),INDIRECT("translations[[Question Num]:["&amp; Language_Selected &amp;"]]"),MATCH(Language_Selected,Language_Options,0)+1,FALSE)</f>
        <v xml:space="preserve">Is assessing for wasting or acute malnutrition done both at this facility and through outreach? </v>
      </c>
      <c r="F37" s="1733"/>
      <c r="G37" s="1733"/>
      <c r="H37" s="1733"/>
      <c r="I37" s="1733"/>
      <c r="J37" s="1733"/>
      <c r="K37" s="1733"/>
      <c r="L37" s="1733"/>
      <c r="M37" s="1733"/>
      <c r="N37" s="1733"/>
      <c r="O37" s="1733"/>
      <c r="P37" s="1733"/>
      <c r="Q37" s="1733"/>
      <c r="R37" s="1733"/>
      <c r="S37" s="1733"/>
      <c r="T37" s="1733"/>
      <c r="U37" s="1"/>
      <c r="V37" s="4"/>
      <c r="W37" s="24" t="s">
        <v>717</v>
      </c>
      <c r="X37" s="24"/>
      <c r="Y37" s="24"/>
      <c r="Z37" s="24"/>
      <c r="AA37" s="24"/>
      <c r="AB37" s="24"/>
      <c r="AC37" s="24"/>
      <c r="AD37" s="24"/>
      <c r="AE37" s="24"/>
      <c r="AF37" s="24"/>
      <c r="AG37" s="24"/>
      <c r="AH37" s="24"/>
      <c r="AI37" s="15" t="s">
        <v>13</v>
      </c>
      <c r="AJ37" s="15"/>
      <c r="AK37" s="15"/>
      <c r="AL37" s="15"/>
      <c r="AM37" s="535" t="s">
        <v>21</v>
      </c>
      <c r="AN37" s="1"/>
      <c r="AO37" s="341"/>
      <c r="AP37" s="17"/>
      <c r="AQ37" s="191"/>
      <c r="AR37" s="1"/>
      <c r="AS37" s="453"/>
    </row>
    <row r="38" spans="1:73" s="315" customFormat="1" ht="11.25" customHeight="1">
      <c r="A38" s="18"/>
      <c r="B38" s="214"/>
      <c r="C38" s="8"/>
      <c r="D38" s="4"/>
      <c r="E38" s="1733"/>
      <c r="F38" s="1733"/>
      <c r="G38" s="1733"/>
      <c r="H38" s="1733"/>
      <c r="I38" s="1733"/>
      <c r="J38" s="1733"/>
      <c r="K38" s="1733"/>
      <c r="L38" s="1733"/>
      <c r="M38" s="1733"/>
      <c r="N38" s="1733"/>
      <c r="O38" s="1733"/>
      <c r="P38" s="1733"/>
      <c r="Q38" s="1733"/>
      <c r="R38" s="1733"/>
      <c r="S38" s="1733"/>
      <c r="T38" s="1733"/>
      <c r="U38" s="1"/>
      <c r="V38" s="4"/>
      <c r="W38" s="24" t="s">
        <v>718</v>
      </c>
      <c r="X38" s="24"/>
      <c r="Y38" s="24"/>
      <c r="Z38" s="24"/>
      <c r="AA38" s="24"/>
      <c r="AB38" s="24"/>
      <c r="AC38" s="24"/>
      <c r="AD38" s="24"/>
      <c r="AE38" s="24"/>
      <c r="AF38" s="24"/>
      <c r="AG38" s="24"/>
      <c r="AH38" s="24"/>
      <c r="AI38" s="24"/>
      <c r="AJ38" s="15" t="s">
        <v>13</v>
      </c>
      <c r="AK38" s="15"/>
      <c r="AL38" s="15"/>
      <c r="AM38" s="535" t="s">
        <v>23</v>
      </c>
      <c r="AN38" s="1"/>
      <c r="AO38" s="4"/>
      <c r="AP38" s="1"/>
      <c r="AQ38" s="904"/>
      <c r="AR38" s="1"/>
      <c r="AS38" s="453"/>
    </row>
    <row r="39" spans="1:73" s="315" customFormat="1" ht="11.25" customHeight="1">
      <c r="A39" s="18"/>
      <c r="B39" s="214"/>
      <c r="C39" s="8"/>
      <c r="D39" s="4"/>
      <c r="E39" s="1733"/>
      <c r="F39" s="1733"/>
      <c r="G39" s="1733"/>
      <c r="H39" s="1733"/>
      <c r="I39" s="1733"/>
      <c r="J39" s="1733"/>
      <c r="K39" s="1733"/>
      <c r="L39" s="1733"/>
      <c r="M39" s="1733"/>
      <c r="N39" s="1733"/>
      <c r="O39" s="1733"/>
      <c r="P39" s="1733"/>
      <c r="Q39" s="1733"/>
      <c r="R39" s="1733"/>
      <c r="S39" s="1733"/>
      <c r="T39" s="1733"/>
      <c r="U39" s="1"/>
      <c r="V39" s="4"/>
      <c r="W39" s="1" t="s">
        <v>719</v>
      </c>
      <c r="X39" s="1"/>
      <c r="Y39" s="1"/>
      <c r="Z39" s="1"/>
      <c r="AA39" s="1"/>
      <c r="AB39" s="1"/>
      <c r="AC39" s="1"/>
      <c r="AD39" s="1"/>
      <c r="AE39" s="1"/>
      <c r="AF39" s="1"/>
      <c r="AG39" s="1"/>
      <c r="AH39" s="1"/>
      <c r="AI39" s="73"/>
      <c r="AJ39" s="73"/>
      <c r="AK39" s="73"/>
      <c r="AL39" s="73"/>
      <c r="AM39" s="272"/>
      <c r="AN39" s="1"/>
      <c r="AO39" s="4"/>
      <c r="AP39" s="1"/>
      <c r="AQ39" s="904"/>
      <c r="AR39" s="1"/>
      <c r="AS39" s="453"/>
    </row>
    <row r="40" spans="1:73" s="315" customFormat="1" ht="11.25" customHeight="1">
      <c r="A40" s="18"/>
      <c r="B40" s="214"/>
      <c r="C40" s="8"/>
      <c r="D40" s="4"/>
      <c r="E40" s="1733"/>
      <c r="F40" s="1733"/>
      <c r="G40" s="1733"/>
      <c r="H40" s="1733"/>
      <c r="I40" s="1733"/>
      <c r="J40" s="1733"/>
      <c r="K40" s="1733"/>
      <c r="L40" s="1733"/>
      <c r="M40" s="1733"/>
      <c r="N40" s="1733"/>
      <c r="O40" s="1733"/>
      <c r="P40" s="1733"/>
      <c r="Q40" s="1733"/>
      <c r="R40" s="1733"/>
      <c r="S40" s="1733"/>
      <c r="T40" s="1733"/>
      <c r="U40" s="1"/>
      <c r="V40" s="4"/>
      <c r="W40" s="1"/>
      <c r="X40" s="24" t="s">
        <v>720</v>
      </c>
      <c r="Y40" s="24"/>
      <c r="Z40" s="24"/>
      <c r="AA40" s="24"/>
      <c r="AB40" s="24"/>
      <c r="AC40" s="24"/>
      <c r="AD40" s="24"/>
      <c r="AE40" s="24"/>
      <c r="AF40" s="24"/>
      <c r="AG40" s="24"/>
      <c r="AH40" s="24"/>
      <c r="AI40" s="15" t="s">
        <v>13</v>
      </c>
      <c r="AJ40" s="15"/>
      <c r="AK40" s="15"/>
      <c r="AL40" s="15"/>
      <c r="AM40" s="535" t="s">
        <v>25</v>
      </c>
      <c r="AN40" s="1"/>
      <c r="AO40" s="4"/>
      <c r="AP40" s="1"/>
      <c r="AQ40" s="904"/>
      <c r="AR40" s="1"/>
      <c r="AS40" s="453"/>
    </row>
    <row r="41" spans="1:73" s="315" customFormat="1" ht="6" customHeight="1">
      <c r="A41" s="114"/>
      <c r="B41" s="215"/>
      <c r="C41" s="5"/>
      <c r="D41" s="6"/>
      <c r="E41" s="534"/>
      <c r="F41" s="534"/>
      <c r="G41" s="534"/>
      <c r="H41" s="71"/>
      <c r="I41" s="71"/>
      <c r="J41" s="71"/>
      <c r="K41" s="71"/>
      <c r="L41" s="71"/>
      <c r="M41" s="71"/>
      <c r="N41" s="71"/>
      <c r="O41" s="71"/>
      <c r="P41" s="71"/>
      <c r="Q41" s="71"/>
      <c r="R41" s="71"/>
      <c r="S41" s="71"/>
      <c r="T41" s="71"/>
      <c r="U41" s="7"/>
      <c r="V41" s="6"/>
      <c r="W41" s="7"/>
      <c r="X41" s="7"/>
      <c r="Y41" s="7"/>
      <c r="Z41" s="7"/>
      <c r="AA41" s="7"/>
      <c r="AB41" s="7"/>
      <c r="AC41" s="7"/>
      <c r="AD41" s="7"/>
      <c r="AE41" s="7"/>
      <c r="AF41" s="7"/>
      <c r="AG41" s="7"/>
      <c r="AH41" s="7"/>
      <c r="AI41" s="196"/>
      <c r="AJ41" s="196"/>
      <c r="AK41" s="196"/>
      <c r="AL41" s="196"/>
      <c r="AM41" s="338"/>
      <c r="AN41" s="7"/>
      <c r="AO41" s="6"/>
      <c r="AP41" s="7"/>
      <c r="AQ41" s="632"/>
      <c r="AR41" s="7"/>
      <c r="AS41" s="453"/>
    </row>
    <row r="42" spans="1:73" s="315" customFormat="1" ht="6" customHeight="1">
      <c r="A42" s="248"/>
      <c r="B42" s="612"/>
      <c r="C42" s="10"/>
      <c r="D42" s="11"/>
      <c r="E42" s="536"/>
      <c r="F42" s="536"/>
      <c r="G42" s="536"/>
      <c r="H42" s="65"/>
      <c r="I42" s="65"/>
      <c r="J42" s="65"/>
      <c r="K42" s="65"/>
      <c r="L42" s="65"/>
      <c r="M42" s="65"/>
      <c r="N42" s="65"/>
      <c r="O42" s="65"/>
      <c r="P42" s="65"/>
      <c r="Q42" s="65"/>
      <c r="R42" s="65"/>
      <c r="S42" s="65"/>
      <c r="T42" s="65"/>
      <c r="U42" s="12"/>
      <c r="V42" s="11"/>
      <c r="W42" s="12"/>
      <c r="X42" s="12"/>
      <c r="Y42" s="12"/>
      <c r="Z42" s="12"/>
      <c r="AA42" s="12"/>
      <c r="AB42" s="12"/>
      <c r="AC42" s="12"/>
      <c r="AD42" s="12"/>
      <c r="AE42" s="12"/>
      <c r="AF42" s="12"/>
      <c r="AG42" s="12"/>
      <c r="AH42" s="12"/>
      <c r="AI42" s="226"/>
      <c r="AJ42" s="226"/>
      <c r="AK42" s="226"/>
      <c r="AL42" s="226"/>
      <c r="AM42" s="613"/>
      <c r="AN42" s="12"/>
      <c r="AO42" s="340"/>
      <c r="AP42" s="19"/>
      <c r="AQ42" s="253"/>
      <c r="AR42" s="12"/>
      <c r="AS42" s="453"/>
    </row>
    <row r="43" spans="1:73" s="315" customFormat="1" ht="11.25" customHeight="1">
      <c r="A43" s="332"/>
      <c r="B43" s="214">
        <v>1205</v>
      </c>
      <c r="C43" s="8"/>
      <c r="D43" s="4"/>
      <c r="E43" s="1733" t="str">
        <f ca="1">VLOOKUP(INDIRECT(ADDRESS(ROW(),COLUMN()-3)),INDIRECT("translations[[Question Num]:["&amp; Language_Selected &amp;"]]"),MATCH(Language_Selected,Language_Options,0)+1,FALSE)</f>
        <v>Do you have any guidelines for the diagnosis and management of malnutrition available in this service site today?
ACCEPTABLE IF PART OF ANOTHER GUIDELINE.</v>
      </c>
      <c r="F43" s="1733"/>
      <c r="G43" s="1733"/>
      <c r="H43" s="1733"/>
      <c r="I43" s="1733"/>
      <c r="J43" s="1733"/>
      <c r="K43" s="1733"/>
      <c r="L43" s="1733"/>
      <c r="M43" s="1733"/>
      <c r="N43" s="1733"/>
      <c r="O43" s="1733"/>
      <c r="P43" s="1733"/>
      <c r="Q43" s="1733"/>
      <c r="R43" s="1733"/>
      <c r="S43" s="1733"/>
      <c r="T43" s="1733"/>
      <c r="U43" s="1"/>
      <c r="V43" s="4"/>
      <c r="W43" s="1" t="s">
        <v>129</v>
      </c>
      <c r="X43" s="1"/>
      <c r="Y43" s="15" t="s">
        <v>13</v>
      </c>
      <c r="Z43" s="15"/>
      <c r="AA43" s="15"/>
      <c r="AB43" s="15"/>
      <c r="AC43" s="15"/>
      <c r="AD43" s="15"/>
      <c r="AE43" s="15"/>
      <c r="AF43" s="15"/>
      <c r="AG43" s="15"/>
      <c r="AH43" s="15"/>
      <c r="AI43" s="15"/>
      <c r="AJ43" s="15"/>
      <c r="AK43" s="15"/>
      <c r="AL43" s="15"/>
      <c r="AM43" s="570" t="s">
        <v>21</v>
      </c>
      <c r="AN43" s="46"/>
      <c r="AO43" s="189"/>
      <c r="AP43" s="18"/>
      <c r="AQ43" s="191"/>
      <c r="AR43" s="1"/>
      <c r="AS43" s="716"/>
    </row>
    <row r="44" spans="1:73" s="315" customFormat="1" ht="11.25" customHeight="1">
      <c r="A44" s="18"/>
      <c r="B44" s="201"/>
      <c r="C44" s="8"/>
      <c r="D44" s="4"/>
      <c r="E44" s="1733"/>
      <c r="F44" s="1733"/>
      <c r="G44" s="1733"/>
      <c r="H44" s="1733"/>
      <c r="I44" s="1733"/>
      <c r="J44" s="1733"/>
      <c r="K44" s="1733"/>
      <c r="L44" s="1733"/>
      <c r="M44" s="1733"/>
      <c r="N44" s="1733"/>
      <c r="O44" s="1733"/>
      <c r="P44" s="1733"/>
      <c r="Q44" s="1733"/>
      <c r="R44" s="1733"/>
      <c r="S44" s="1733"/>
      <c r="T44" s="1733"/>
      <c r="U44" s="1"/>
      <c r="V44" s="4"/>
      <c r="W44" s="24" t="s">
        <v>727</v>
      </c>
      <c r="X44" s="24"/>
      <c r="Y44" s="24"/>
      <c r="Z44" s="24"/>
      <c r="AA44" s="24"/>
      <c r="AB44" s="24"/>
      <c r="AC44" s="24"/>
      <c r="AD44" s="24"/>
      <c r="AE44" s="24"/>
      <c r="AF44" s="24"/>
      <c r="AG44" s="24"/>
      <c r="AH44" s="24"/>
      <c r="AI44" s="24"/>
      <c r="AJ44" s="15" t="s">
        <v>13</v>
      </c>
      <c r="AK44" s="15"/>
      <c r="AL44" s="15"/>
      <c r="AM44" s="570" t="s">
        <v>23</v>
      </c>
      <c r="AN44" s="1"/>
      <c r="AO44" s="189"/>
      <c r="AP44" s="18"/>
      <c r="AQ44" s="194">
        <v>1207</v>
      </c>
      <c r="AR44" s="1"/>
      <c r="AS44" s="453"/>
    </row>
    <row r="45" spans="1:73" s="315" customFormat="1" ht="11.25" customHeight="1">
      <c r="A45" s="18"/>
      <c r="B45" s="201"/>
      <c r="C45" s="8"/>
      <c r="D45" s="4"/>
      <c r="E45" s="1733"/>
      <c r="F45" s="1733"/>
      <c r="G45" s="1733"/>
      <c r="H45" s="1733"/>
      <c r="I45" s="1733"/>
      <c r="J45" s="1733"/>
      <c r="K45" s="1733"/>
      <c r="L45" s="1733"/>
      <c r="M45" s="1733"/>
      <c r="N45" s="1733"/>
      <c r="O45" s="1733"/>
      <c r="P45" s="1733"/>
      <c r="Q45" s="1733"/>
      <c r="R45" s="1733"/>
      <c r="S45" s="1733"/>
      <c r="T45" s="1733"/>
      <c r="U45" s="1"/>
      <c r="V45" s="4"/>
      <c r="W45" s="1"/>
      <c r="X45" s="1"/>
      <c r="Y45" s="15"/>
      <c r="Z45" s="15"/>
      <c r="AA45" s="15"/>
      <c r="AB45" s="15"/>
      <c r="AC45" s="15"/>
      <c r="AD45" s="15"/>
      <c r="AE45" s="15"/>
      <c r="AF45" s="15"/>
      <c r="AG45" s="15"/>
      <c r="AH45" s="15"/>
      <c r="AI45" s="15"/>
      <c r="AJ45" s="15"/>
      <c r="AK45" s="15"/>
      <c r="AL45" s="15"/>
      <c r="AM45" s="570"/>
      <c r="AN45" s="1"/>
      <c r="AO45" s="189"/>
      <c r="AP45" s="18"/>
      <c r="AQ45" s="194"/>
      <c r="AR45" s="1"/>
      <c r="AS45" s="453"/>
    </row>
    <row r="46" spans="1:73" s="315" customFormat="1" ht="11.25" customHeight="1">
      <c r="A46" s="18"/>
      <c r="B46" s="201"/>
      <c r="C46" s="8"/>
      <c r="D46" s="4"/>
      <c r="E46" s="1733"/>
      <c r="F46" s="1733"/>
      <c r="G46" s="1733"/>
      <c r="H46" s="1733"/>
      <c r="I46" s="1733"/>
      <c r="J46" s="1733"/>
      <c r="K46" s="1733"/>
      <c r="L46" s="1733"/>
      <c r="M46" s="1733"/>
      <c r="N46" s="1733"/>
      <c r="O46" s="1733"/>
      <c r="P46" s="1733"/>
      <c r="Q46" s="1733"/>
      <c r="R46" s="1733"/>
      <c r="S46" s="1733"/>
      <c r="T46" s="1733"/>
      <c r="U46" s="1"/>
      <c r="V46" s="4"/>
      <c r="W46" s="1"/>
      <c r="X46" s="1"/>
      <c r="Y46" s="15"/>
      <c r="Z46" s="15"/>
      <c r="AA46" s="15"/>
      <c r="AB46" s="15"/>
      <c r="AC46" s="15"/>
      <c r="AD46" s="15"/>
      <c r="AE46" s="15"/>
      <c r="AF46" s="15"/>
      <c r="AG46" s="15"/>
      <c r="AH46" s="15"/>
      <c r="AI46" s="15"/>
      <c r="AJ46" s="15"/>
      <c r="AK46" s="15"/>
      <c r="AL46" s="15"/>
      <c r="AM46" s="570"/>
      <c r="AN46" s="1"/>
      <c r="AO46" s="189"/>
      <c r="AP46" s="18"/>
      <c r="AQ46" s="100"/>
      <c r="AR46" s="1"/>
      <c r="AS46" s="453"/>
    </row>
    <row r="47" spans="1:73" s="315" customFormat="1" ht="11.25" customHeight="1">
      <c r="A47" s="18"/>
      <c r="B47" s="201"/>
      <c r="C47" s="8"/>
      <c r="D47" s="4"/>
      <c r="E47" s="1733"/>
      <c r="F47" s="1733"/>
      <c r="G47" s="1733"/>
      <c r="H47" s="1733"/>
      <c r="I47" s="1733"/>
      <c r="J47" s="1733"/>
      <c r="K47" s="1733"/>
      <c r="L47" s="1733"/>
      <c r="M47" s="1733"/>
      <c r="N47" s="1733"/>
      <c r="O47" s="1733"/>
      <c r="P47" s="1733"/>
      <c r="Q47" s="1733"/>
      <c r="R47" s="1733"/>
      <c r="S47" s="1733"/>
      <c r="T47" s="1733"/>
      <c r="U47" s="1"/>
      <c r="V47" s="4"/>
      <c r="W47" s="1"/>
      <c r="X47" s="1"/>
      <c r="Y47" s="15"/>
      <c r="Z47" s="15"/>
      <c r="AA47" s="15"/>
      <c r="AB47" s="15"/>
      <c r="AC47" s="15"/>
      <c r="AD47" s="15"/>
      <c r="AE47" s="15"/>
      <c r="AF47" s="15"/>
      <c r="AG47" s="15"/>
      <c r="AH47" s="15"/>
      <c r="AI47" s="15"/>
      <c r="AJ47" s="15"/>
      <c r="AK47" s="15"/>
      <c r="AL47" s="15"/>
      <c r="AM47" s="570"/>
      <c r="AN47" s="1"/>
      <c r="AO47" s="189"/>
      <c r="AP47" s="18"/>
      <c r="AQ47" s="100"/>
      <c r="AR47" s="1"/>
      <c r="AS47" s="453"/>
    </row>
    <row r="48" spans="1:73" s="315" customFormat="1" ht="11.25" customHeight="1">
      <c r="A48" s="18"/>
      <c r="B48" s="201"/>
      <c r="C48" s="8"/>
      <c r="D48" s="4"/>
      <c r="E48" s="1733"/>
      <c r="F48" s="1733"/>
      <c r="G48" s="1733"/>
      <c r="H48" s="1733"/>
      <c r="I48" s="1733"/>
      <c r="J48" s="1733"/>
      <c r="K48" s="1733"/>
      <c r="L48" s="1733"/>
      <c r="M48" s="1733"/>
      <c r="N48" s="1733"/>
      <c r="O48" s="1733"/>
      <c r="P48" s="1733"/>
      <c r="Q48" s="1733"/>
      <c r="R48" s="1733"/>
      <c r="S48" s="1733"/>
      <c r="T48" s="1733"/>
      <c r="U48" s="1"/>
      <c r="V48" s="4"/>
      <c r="W48" s="1"/>
      <c r="X48" s="1"/>
      <c r="Y48" s="15"/>
      <c r="Z48" s="15"/>
      <c r="AA48" s="15"/>
      <c r="AB48" s="15"/>
      <c r="AC48" s="15"/>
      <c r="AD48" s="15"/>
      <c r="AE48" s="15"/>
      <c r="AF48" s="15"/>
      <c r="AG48" s="15"/>
      <c r="AH48" s="15"/>
      <c r="AI48" s="15"/>
      <c r="AJ48" s="15"/>
      <c r="AK48" s="15"/>
      <c r="AL48" s="15"/>
      <c r="AM48" s="570"/>
      <c r="AN48" s="1"/>
      <c r="AO48" s="189"/>
      <c r="AP48" s="18"/>
      <c r="AQ48" s="100"/>
      <c r="AR48" s="1"/>
      <c r="AS48" s="453"/>
    </row>
    <row r="49" spans="1:45" s="315" customFormat="1" ht="11.25" customHeight="1">
      <c r="A49" s="18"/>
      <c r="B49" s="201"/>
      <c r="C49" s="8"/>
      <c r="D49" s="4"/>
      <c r="E49" s="1733"/>
      <c r="F49" s="1733"/>
      <c r="G49" s="1733"/>
      <c r="H49" s="1733"/>
      <c r="I49" s="1733"/>
      <c r="J49" s="1733"/>
      <c r="K49" s="1733"/>
      <c r="L49" s="1733"/>
      <c r="M49" s="1733"/>
      <c r="N49" s="1733"/>
      <c r="O49" s="1733"/>
      <c r="P49" s="1733"/>
      <c r="Q49" s="1733"/>
      <c r="R49" s="1733"/>
      <c r="S49" s="1733"/>
      <c r="T49" s="1733"/>
      <c r="U49" s="1"/>
      <c r="V49" s="4"/>
      <c r="W49" s="1"/>
      <c r="X49" s="1"/>
      <c r="Y49" s="15"/>
      <c r="Z49" s="15"/>
      <c r="AA49" s="15"/>
      <c r="AB49" s="15"/>
      <c r="AC49" s="15"/>
      <c r="AD49" s="15"/>
      <c r="AE49" s="15"/>
      <c r="AF49" s="15"/>
      <c r="AG49" s="15"/>
      <c r="AH49" s="15"/>
      <c r="AI49" s="15"/>
      <c r="AJ49" s="15"/>
      <c r="AK49" s="15"/>
      <c r="AL49" s="15"/>
      <c r="AM49" s="570"/>
      <c r="AN49" s="1"/>
      <c r="AO49" s="189"/>
      <c r="AP49" s="18"/>
      <c r="AQ49" s="100"/>
      <c r="AR49" s="1"/>
      <c r="AS49" s="453"/>
    </row>
    <row r="50" spans="1:45" s="315" customFormat="1" ht="6" customHeight="1">
      <c r="A50" s="114"/>
      <c r="B50" s="215"/>
      <c r="C50" s="5"/>
      <c r="D50" s="6"/>
      <c r="E50" s="534"/>
      <c r="F50" s="534"/>
      <c r="G50" s="534"/>
      <c r="H50" s="71"/>
      <c r="I50" s="71"/>
      <c r="J50" s="71"/>
      <c r="K50" s="71"/>
      <c r="L50" s="71"/>
      <c r="M50" s="71"/>
      <c r="N50" s="71"/>
      <c r="O50" s="71"/>
      <c r="P50" s="71"/>
      <c r="Q50" s="71"/>
      <c r="R50" s="71"/>
      <c r="S50" s="71"/>
      <c r="T50" s="71"/>
      <c r="U50" s="7"/>
      <c r="V50" s="6"/>
      <c r="W50" s="7"/>
      <c r="X50" s="7"/>
      <c r="Y50" s="7"/>
      <c r="Z50" s="7"/>
      <c r="AA50" s="7"/>
      <c r="AB50" s="7"/>
      <c r="AC50" s="7"/>
      <c r="AD50" s="7"/>
      <c r="AE50" s="7"/>
      <c r="AF50" s="7"/>
      <c r="AG50" s="7"/>
      <c r="AH50" s="7"/>
      <c r="AI50" s="196"/>
      <c r="AJ50" s="196"/>
      <c r="AK50" s="196"/>
      <c r="AL50" s="196"/>
      <c r="AM50" s="338"/>
      <c r="AN50" s="7"/>
      <c r="AO50" s="6"/>
      <c r="AP50" s="7"/>
      <c r="AQ50" s="467"/>
      <c r="AR50" s="7"/>
      <c r="AS50" s="453"/>
    </row>
    <row r="51" spans="1:45" s="315" customFormat="1" ht="6" customHeight="1">
      <c r="A51" s="248"/>
      <c r="B51" s="612"/>
      <c r="C51" s="10"/>
      <c r="D51" s="11"/>
      <c r="E51" s="536"/>
      <c r="F51" s="536"/>
      <c r="G51" s="536"/>
      <c r="H51" s="65"/>
      <c r="I51" s="65"/>
      <c r="J51" s="65"/>
      <c r="K51" s="65"/>
      <c r="L51" s="65"/>
      <c r="M51" s="65"/>
      <c r="N51" s="65"/>
      <c r="O51" s="65"/>
      <c r="P51" s="65"/>
      <c r="Q51" s="65"/>
      <c r="R51" s="65"/>
      <c r="S51" s="65"/>
      <c r="T51" s="65"/>
      <c r="U51" s="12"/>
      <c r="V51" s="11"/>
      <c r="W51" s="12"/>
      <c r="X51" s="12"/>
      <c r="Y51" s="12"/>
      <c r="Z51" s="12"/>
      <c r="AA51" s="12"/>
      <c r="AB51" s="12"/>
      <c r="AC51" s="12"/>
      <c r="AD51" s="12"/>
      <c r="AE51" s="12"/>
      <c r="AF51" s="12"/>
      <c r="AG51" s="12"/>
      <c r="AH51" s="12"/>
      <c r="AI51" s="226"/>
      <c r="AJ51" s="226"/>
      <c r="AK51" s="226"/>
      <c r="AL51" s="226"/>
      <c r="AM51" s="613"/>
      <c r="AN51" s="12"/>
      <c r="AO51" s="340"/>
      <c r="AP51" s="19"/>
      <c r="AQ51" s="244"/>
      <c r="AR51" s="12"/>
      <c r="AS51" s="453"/>
    </row>
    <row r="52" spans="1:45" s="315" customFormat="1" ht="11.25" customHeight="1">
      <c r="A52" s="332"/>
      <c r="B52" s="214">
        <v>1206</v>
      </c>
      <c r="C52" s="8"/>
      <c r="D52" s="4"/>
      <c r="E52" s="1733" t="str">
        <f ca="1">VLOOKUP(INDIRECT(ADDRESS(ROW(),COLUMN()-3)),INDIRECT("translations[[Question Num]:["&amp; Language_Selected &amp;"]]"),MATCH(Language_Selected,Language_Options,0)+1,FALSE)</f>
        <v xml:space="preserve">May I see the guidelines for the diagnosis and management of malnutrition? </v>
      </c>
      <c r="F52" s="1733"/>
      <c r="G52" s="1733"/>
      <c r="H52" s="1733"/>
      <c r="I52" s="1733"/>
      <c r="J52" s="1733"/>
      <c r="K52" s="1733"/>
      <c r="L52" s="1733"/>
      <c r="M52" s="1733"/>
      <c r="N52" s="1733"/>
      <c r="O52" s="1733"/>
      <c r="P52" s="1733"/>
      <c r="Q52" s="1733"/>
      <c r="R52" s="1733"/>
      <c r="S52" s="1733"/>
      <c r="T52" s="1733"/>
      <c r="U52" s="1"/>
      <c r="V52" s="4"/>
      <c r="W52" s="24" t="s">
        <v>81</v>
      </c>
      <c r="X52" s="24"/>
      <c r="Y52" s="24"/>
      <c r="Z52" s="24"/>
      <c r="AA52" s="24"/>
      <c r="AB52" s="24"/>
      <c r="AC52" s="15"/>
      <c r="AD52" s="15" t="s">
        <v>13</v>
      </c>
      <c r="AE52" s="15"/>
      <c r="AF52" s="15"/>
      <c r="AG52" s="15"/>
      <c r="AH52" s="15"/>
      <c r="AI52" s="15"/>
      <c r="AJ52" s="15"/>
      <c r="AK52" s="15"/>
      <c r="AL52" s="15"/>
      <c r="AM52" s="570" t="s">
        <v>21</v>
      </c>
      <c r="AN52" s="1"/>
      <c r="AO52" s="189"/>
      <c r="AP52" s="18"/>
      <c r="AQ52" s="99"/>
      <c r="AR52" s="1"/>
      <c r="AS52" s="716"/>
    </row>
    <row r="53" spans="1:45" s="315" customFormat="1" ht="11.25" customHeight="1">
      <c r="A53" s="18"/>
      <c r="B53" s="201"/>
      <c r="C53" s="8"/>
      <c r="D53" s="4"/>
      <c r="E53" s="1733"/>
      <c r="F53" s="1733"/>
      <c r="G53" s="1733"/>
      <c r="H53" s="1733"/>
      <c r="I53" s="1733"/>
      <c r="J53" s="1733"/>
      <c r="K53" s="1733"/>
      <c r="L53" s="1733"/>
      <c r="M53" s="1733"/>
      <c r="N53" s="1733"/>
      <c r="O53" s="1733"/>
      <c r="P53" s="1733"/>
      <c r="Q53" s="1733"/>
      <c r="R53" s="1733"/>
      <c r="S53" s="1733"/>
      <c r="T53" s="1733"/>
      <c r="U53" s="1"/>
      <c r="V53" s="4"/>
      <c r="W53" s="24" t="s">
        <v>282</v>
      </c>
      <c r="X53" s="24"/>
      <c r="Y53" s="24"/>
      <c r="Z53" s="24"/>
      <c r="AA53" s="24"/>
      <c r="AB53" s="24"/>
      <c r="AC53" s="24"/>
      <c r="AD53" s="24"/>
      <c r="AE53" s="24"/>
      <c r="AF53" s="24"/>
      <c r="AG53" s="24"/>
      <c r="AH53" s="15" t="s">
        <v>13</v>
      </c>
      <c r="AI53" s="15"/>
      <c r="AJ53" s="15"/>
      <c r="AK53" s="15"/>
      <c r="AL53" s="15"/>
      <c r="AM53" s="570" t="s">
        <v>23</v>
      </c>
      <c r="AN53" s="1"/>
      <c r="AO53" s="189"/>
      <c r="AP53" s="18"/>
      <c r="AQ53" s="99"/>
      <c r="AR53" s="1"/>
      <c r="AS53" s="453"/>
    </row>
    <row r="54" spans="1:45" s="315" customFormat="1" ht="11.25" customHeight="1">
      <c r="A54" s="18"/>
      <c r="B54" s="201"/>
      <c r="C54" s="8"/>
      <c r="D54" s="4"/>
      <c r="E54" s="1733"/>
      <c r="F54" s="1733"/>
      <c r="G54" s="1733"/>
      <c r="H54" s="1733"/>
      <c r="I54" s="1733"/>
      <c r="J54" s="1733"/>
      <c r="K54" s="1733"/>
      <c r="L54" s="1733"/>
      <c r="M54" s="1733"/>
      <c r="N54" s="1733"/>
      <c r="O54" s="1733"/>
      <c r="P54" s="1733"/>
      <c r="Q54" s="1733"/>
      <c r="R54" s="1733"/>
      <c r="S54" s="1733"/>
      <c r="T54" s="1733"/>
      <c r="U54" s="1"/>
      <c r="V54" s="4"/>
      <c r="W54" s="1"/>
      <c r="X54" s="1"/>
      <c r="Y54" s="15"/>
      <c r="Z54" s="15"/>
      <c r="AA54" s="15"/>
      <c r="AB54" s="15"/>
      <c r="AC54" s="15"/>
      <c r="AD54" s="15"/>
      <c r="AF54" s="15"/>
      <c r="AG54" s="15"/>
      <c r="AH54" s="15"/>
      <c r="AI54" s="15"/>
      <c r="AJ54" s="15"/>
      <c r="AK54" s="15"/>
      <c r="AL54" s="15"/>
      <c r="AM54" s="570"/>
      <c r="AN54" s="1"/>
      <c r="AO54" s="189"/>
      <c r="AP54" s="18"/>
      <c r="AQ54" s="99"/>
      <c r="AR54" s="1"/>
      <c r="AS54" s="453"/>
    </row>
    <row r="55" spans="1:45" s="315" customFormat="1" ht="6" customHeight="1">
      <c r="A55" s="18"/>
      <c r="B55" s="214"/>
      <c r="C55" s="8"/>
      <c r="D55" s="4"/>
      <c r="E55" s="8"/>
      <c r="F55" s="8"/>
      <c r="G55" s="8"/>
      <c r="H55" s="1"/>
      <c r="I55" s="1"/>
      <c r="J55" s="1"/>
      <c r="K55" s="1"/>
      <c r="L55" s="1"/>
      <c r="M55" s="1"/>
      <c r="N55" s="1"/>
      <c r="O55" s="1"/>
      <c r="P55" s="1"/>
      <c r="Q55" s="1"/>
      <c r="R55" s="1"/>
      <c r="S55" s="1"/>
      <c r="T55" s="1"/>
      <c r="U55" s="1"/>
      <c r="V55" s="4"/>
      <c r="W55" s="1"/>
      <c r="X55" s="1"/>
      <c r="Y55" s="1"/>
      <c r="Z55" s="1"/>
      <c r="AA55" s="1"/>
      <c r="AB55" s="1"/>
      <c r="AC55" s="1"/>
      <c r="AD55" s="1"/>
      <c r="AE55" s="1"/>
      <c r="AF55" s="1"/>
      <c r="AG55" s="1"/>
      <c r="AH55" s="1"/>
      <c r="AI55" s="73"/>
      <c r="AJ55" s="73"/>
      <c r="AK55" s="73"/>
      <c r="AL55" s="73"/>
      <c r="AM55" s="73"/>
      <c r="AN55" s="1"/>
      <c r="AO55" s="341"/>
      <c r="AP55" s="17"/>
      <c r="AQ55" s="99"/>
      <c r="AR55" s="1"/>
      <c r="AS55" s="453"/>
    </row>
    <row r="56" spans="1:45" s="315" customFormat="1" ht="6" customHeight="1">
      <c r="A56" s="248"/>
      <c r="B56" s="612"/>
      <c r="C56" s="10"/>
      <c r="D56" s="11"/>
      <c r="E56" s="536"/>
      <c r="F56" s="536"/>
      <c r="G56" s="536"/>
      <c r="H56" s="65"/>
      <c r="I56" s="65"/>
      <c r="J56" s="65"/>
      <c r="K56" s="65"/>
      <c r="L56" s="65"/>
      <c r="M56" s="65"/>
      <c r="N56" s="65"/>
      <c r="O56" s="65"/>
      <c r="P56" s="65"/>
      <c r="Q56" s="65"/>
      <c r="R56" s="65"/>
      <c r="S56" s="65"/>
      <c r="T56" s="65"/>
      <c r="U56" s="12"/>
      <c r="V56" s="11"/>
      <c r="W56" s="12"/>
      <c r="X56" s="12"/>
      <c r="Y56" s="12"/>
      <c r="Z56" s="12"/>
      <c r="AA56" s="12"/>
      <c r="AB56" s="12"/>
      <c r="AC56" s="12"/>
      <c r="AD56" s="12"/>
      <c r="AE56" s="12"/>
      <c r="AF56" s="12"/>
      <c r="AG56" s="12"/>
      <c r="AH56" s="12"/>
      <c r="AI56" s="226"/>
      <c r="AJ56" s="226"/>
      <c r="AK56" s="226"/>
      <c r="AL56" s="226"/>
      <c r="AM56" s="613"/>
      <c r="AN56" s="12"/>
      <c r="AO56" s="340"/>
      <c r="AP56" s="19"/>
      <c r="AQ56" s="253"/>
      <c r="AR56" s="12"/>
      <c r="AS56" s="453"/>
    </row>
    <row r="57" spans="1:45" s="315" customFormat="1" ht="11.25" customHeight="1">
      <c r="A57" s="332"/>
      <c r="B57" s="214">
        <v>1207</v>
      </c>
      <c r="C57" s="8"/>
      <c r="D57" s="4"/>
      <c r="E57" s="1733" t="str">
        <f ca="1">VLOOKUP(INDIRECT(ADDRESS(ROW(),COLUMN()-3)),INDIRECT("translations[[Question Num]:["&amp; Language_Selected &amp;"]]"),MATCH(Language_Selected,Language_Options,0)+1,FALSE)</f>
        <v>Do you have any guidelines for growth monitoring available in this service area today?
ACCEPTABLE IF PART OF ANOTHER GUIDELINE.</v>
      </c>
      <c r="F57" s="1733"/>
      <c r="G57" s="1733"/>
      <c r="H57" s="1733"/>
      <c r="I57" s="1733"/>
      <c r="J57" s="1733"/>
      <c r="K57" s="1733"/>
      <c r="L57" s="1733"/>
      <c r="M57" s="1733"/>
      <c r="N57" s="1733"/>
      <c r="O57" s="1733"/>
      <c r="P57" s="1733"/>
      <c r="Q57" s="1733"/>
      <c r="R57" s="1733"/>
      <c r="S57" s="1733"/>
      <c r="T57" s="1733"/>
      <c r="U57" s="1"/>
      <c r="V57" s="4"/>
      <c r="W57" s="24" t="s">
        <v>129</v>
      </c>
      <c r="X57" s="24"/>
      <c r="Y57" s="24"/>
      <c r="Z57" s="15"/>
      <c r="AA57" s="15" t="s">
        <v>13</v>
      </c>
      <c r="AB57" s="15"/>
      <c r="AC57" s="15"/>
      <c r="AD57" s="15"/>
      <c r="AE57" s="15"/>
      <c r="AF57" s="15"/>
      <c r="AG57" s="15"/>
      <c r="AH57" s="15"/>
      <c r="AI57" s="15"/>
      <c r="AJ57" s="15"/>
      <c r="AK57" s="15"/>
      <c r="AL57" s="15"/>
      <c r="AM57" s="570" t="s">
        <v>21</v>
      </c>
      <c r="AN57" s="46"/>
      <c r="AO57" s="189"/>
      <c r="AP57" s="18"/>
      <c r="AQ57" s="191"/>
      <c r="AR57" s="1"/>
      <c r="AS57" s="453"/>
    </row>
    <row r="58" spans="1:45" s="315" customFormat="1" ht="11.25" customHeight="1">
      <c r="A58" s="18"/>
      <c r="B58" s="201"/>
      <c r="C58" s="8"/>
      <c r="D58" s="4"/>
      <c r="E58" s="1733"/>
      <c r="F58" s="1733"/>
      <c r="G58" s="1733"/>
      <c r="H58" s="1733"/>
      <c r="I58" s="1733"/>
      <c r="J58" s="1733"/>
      <c r="K58" s="1733"/>
      <c r="L58" s="1733"/>
      <c r="M58" s="1733"/>
      <c r="N58" s="1733"/>
      <c r="O58" s="1733"/>
      <c r="P58" s="1733"/>
      <c r="Q58" s="1733"/>
      <c r="R58" s="1733"/>
      <c r="S58" s="1733"/>
      <c r="T58" s="1733"/>
      <c r="U58" s="1"/>
      <c r="V58" s="4"/>
      <c r="W58" s="24" t="s">
        <v>727</v>
      </c>
      <c r="X58" s="24"/>
      <c r="Y58" s="24"/>
      <c r="Z58" s="24"/>
      <c r="AA58" s="24"/>
      <c r="AB58" s="24"/>
      <c r="AC58" s="24"/>
      <c r="AD58" s="24"/>
      <c r="AE58" s="24"/>
      <c r="AF58" s="24"/>
      <c r="AG58" s="24"/>
      <c r="AH58" s="24"/>
      <c r="AI58" s="15" t="s">
        <v>13</v>
      </c>
      <c r="AJ58" s="15"/>
      <c r="AK58" s="15"/>
      <c r="AL58" s="15"/>
      <c r="AM58" s="570" t="s">
        <v>23</v>
      </c>
      <c r="AN58" s="1"/>
      <c r="AO58" s="189"/>
      <c r="AP58" s="18"/>
      <c r="AQ58" s="194">
        <v>1209</v>
      </c>
      <c r="AR58" s="1"/>
      <c r="AS58" s="453"/>
    </row>
    <row r="59" spans="1:45" s="315" customFormat="1" ht="11.25" customHeight="1">
      <c r="A59" s="18"/>
      <c r="B59" s="201"/>
      <c r="C59" s="8"/>
      <c r="D59" s="4"/>
      <c r="E59" s="1733"/>
      <c r="F59" s="1733"/>
      <c r="G59" s="1733"/>
      <c r="H59" s="1733"/>
      <c r="I59" s="1733"/>
      <c r="J59" s="1733"/>
      <c r="K59" s="1733"/>
      <c r="L59" s="1733"/>
      <c r="M59" s="1733"/>
      <c r="N59" s="1733"/>
      <c r="O59" s="1733"/>
      <c r="P59" s="1733"/>
      <c r="Q59" s="1733"/>
      <c r="R59" s="1733"/>
      <c r="S59" s="1733"/>
      <c r="T59" s="1733"/>
      <c r="U59" s="1"/>
      <c r="V59" s="4"/>
      <c r="W59" s="1"/>
      <c r="X59" s="1"/>
      <c r="Y59" s="1"/>
      <c r="Z59" s="1"/>
      <c r="AA59" s="1"/>
      <c r="AB59" s="1"/>
      <c r="AC59" s="1"/>
      <c r="AD59" s="1"/>
      <c r="AE59" s="1"/>
      <c r="AF59" s="1"/>
      <c r="AG59" s="1"/>
      <c r="AH59" s="1"/>
      <c r="AI59" s="15"/>
      <c r="AJ59" s="15"/>
      <c r="AK59" s="15"/>
      <c r="AL59" s="15"/>
      <c r="AM59" s="570"/>
      <c r="AN59" s="1"/>
      <c r="AO59" s="189"/>
      <c r="AP59" s="18"/>
      <c r="AQ59" s="194"/>
      <c r="AR59" s="1"/>
      <c r="AS59" s="453"/>
    </row>
    <row r="60" spans="1:45" s="315" customFormat="1" ht="11.25" customHeight="1">
      <c r="A60" s="18"/>
      <c r="B60" s="201"/>
      <c r="C60" s="8"/>
      <c r="D60" s="4"/>
      <c r="E60" s="1733"/>
      <c r="F60" s="1733"/>
      <c r="G60" s="1733"/>
      <c r="H60" s="1733"/>
      <c r="I60" s="1733"/>
      <c r="J60" s="1733"/>
      <c r="K60" s="1733"/>
      <c r="L60" s="1733"/>
      <c r="M60" s="1733"/>
      <c r="N60" s="1733"/>
      <c r="O60" s="1733"/>
      <c r="P60" s="1733"/>
      <c r="Q60" s="1733"/>
      <c r="R60" s="1733"/>
      <c r="S60" s="1733"/>
      <c r="T60" s="1733"/>
      <c r="U60" s="1"/>
      <c r="V60" s="4"/>
      <c r="W60" s="1"/>
      <c r="X60" s="1"/>
      <c r="Y60" s="15"/>
      <c r="Z60" s="15"/>
      <c r="AA60" s="15"/>
      <c r="AB60" s="15"/>
      <c r="AC60" s="15"/>
      <c r="AD60" s="15"/>
      <c r="AE60" s="15"/>
      <c r="AF60" s="15"/>
      <c r="AG60" s="15"/>
      <c r="AH60" s="15"/>
      <c r="AI60" s="15"/>
      <c r="AJ60" s="15"/>
      <c r="AK60" s="15"/>
      <c r="AL60" s="15"/>
      <c r="AM60" s="570"/>
      <c r="AN60" s="1"/>
      <c r="AO60" s="189"/>
      <c r="AP60" s="18"/>
      <c r="AQ60" s="100"/>
      <c r="AR60" s="1"/>
      <c r="AS60" s="453"/>
    </row>
    <row r="61" spans="1:45" s="315" customFormat="1" ht="11.25" customHeight="1">
      <c r="A61" s="18"/>
      <c r="B61" s="201"/>
      <c r="C61" s="8"/>
      <c r="D61" s="4"/>
      <c r="E61" s="1733"/>
      <c r="F61" s="1733"/>
      <c r="G61" s="1733"/>
      <c r="H61" s="1733"/>
      <c r="I61" s="1733"/>
      <c r="J61" s="1733"/>
      <c r="K61" s="1733"/>
      <c r="L61" s="1733"/>
      <c r="M61" s="1733"/>
      <c r="N61" s="1733"/>
      <c r="O61" s="1733"/>
      <c r="P61" s="1733"/>
      <c r="Q61" s="1733"/>
      <c r="R61" s="1733"/>
      <c r="S61" s="1733"/>
      <c r="T61" s="1733"/>
      <c r="U61" s="1"/>
      <c r="V61" s="4"/>
      <c r="W61" s="1"/>
      <c r="X61" s="1"/>
      <c r="Y61" s="15"/>
      <c r="Z61" s="15"/>
      <c r="AA61" s="15"/>
      <c r="AB61" s="15"/>
      <c r="AC61" s="15"/>
      <c r="AD61" s="15"/>
      <c r="AE61" s="15"/>
      <c r="AF61" s="15"/>
      <c r="AG61" s="15"/>
      <c r="AH61" s="15"/>
      <c r="AI61" s="15"/>
      <c r="AJ61" s="15"/>
      <c r="AK61" s="15"/>
      <c r="AL61" s="15"/>
      <c r="AM61" s="570"/>
      <c r="AN61" s="1"/>
      <c r="AO61" s="189"/>
      <c r="AP61" s="18"/>
      <c r="AQ61" s="100"/>
      <c r="AR61" s="1"/>
      <c r="AS61" s="453"/>
    </row>
    <row r="62" spans="1:45" s="315" customFormat="1" ht="11.25" customHeight="1">
      <c r="A62" s="18"/>
      <c r="B62" s="201"/>
      <c r="C62" s="8"/>
      <c r="D62" s="4"/>
      <c r="E62" s="1733"/>
      <c r="F62" s="1733"/>
      <c r="G62" s="1733"/>
      <c r="H62" s="1733"/>
      <c r="I62" s="1733"/>
      <c r="J62" s="1733"/>
      <c r="K62" s="1733"/>
      <c r="L62" s="1733"/>
      <c r="M62" s="1733"/>
      <c r="N62" s="1733"/>
      <c r="O62" s="1733"/>
      <c r="P62" s="1733"/>
      <c r="Q62" s="1733"/>
      <c r="R62" s="1733"/>
      <c r="S62" s="1733"/>
      <c r="T62" s="1733"/>
      <c r="U62" s="1"/>
      <c r="V62" s="4"/>
      <c r="W62" s="1"/>
      <c r="X62" s="1"/>
      <c r="Y62" s="15"/>
      <c r="Z62" s="15"/>
      <c r="AA62" s="15"/>
      <c r="AB62" s="15"/>
      <c r="AC62" s="15"/>
      <c r="AD62" s="15"/>
      <c r="AE62" s="15"/>
      <c r="AF62" s="15"/>
      <c r="AG62" s="15"/>
      <c r="AH62" s="15"/>
      <c r="AI62" s="15"/>
      <c r="AJ62" s="15"/>
      <c r="AK62" s="15"/>
      <c r="AL62" s="15"/>
      <c r="AM62" s="570"/>
      <c r="AN62" s="1"/>
      <c r="AO62" s="189"/>
      <c r="AP62" s="18"/>
      <c r="AQ62" s="100"/>
      <c r="AR62" s="1"/>
      <c r="AS62" s="453"/>
    </row>
    <row r="63" spans="1:45" s="315" customFormat="1" ht="6" customHeight="1">
      <c r="A63" s="114"/>
      <c r="B63" s="215"/>
      <c r="C63" s="5"/>
      <c r="D63" s="6"/>
      <c r="E63" s="534"/>
      <c r="F63" s="534"/>
      <c r="G63" s="534"/>
      <c r="H63" s="71"/>
      <c r="I63" s="71"/>
      <c r="J63" s="71"/>
      <c r="K63" s="71"/>
      <c r="L63" s="71"/>
      <c r="M63" s="71"/>
      <c r="N63" s="71"/>
      <c r="O63" s="71"/>
      <c r="P63" s="71"/>
      <c r="Q63" s="71"/>
      <c r="R63" s="71"/>
      <c r="S63" s="71"/>
      <c r="T63" s="71"/>
      <c r="U63" s="7"/>
      <c r="V63" s="6"/>
      <c r="W63" s="7"/>
      <c r="X63" s="7"/>
      <c r="Y63" s="7"/>
      <c r="Z63" s="7"/>
      <c r="AA63" s="7"/>
      <c r="AB63" s="7"/>
      <c r="AC63" s="7"/>
      <c r="AD63" s="7"/>
      <c r="AE63" s="7"/>
      <c r="AF63" s="7"/>
      <c r="AG63" s="7"/>
      <c r="AH63" s="7"/>
      <c r="AI63" s="196"/>
      <c r="AJ63" s="196"/>
      <c r="AK63" s="196"/>
      <c r="AL63" s="196"/>
      <c r="AM63" s="338"/>
      <c r="AN63" s="7"/>
      <c r="AO63" s="6"/>
      <c r="AP63" s="7"/>
      <c r="AQ63" s="467"/>
      <c r="AR63" s="7"/>
      <c r="AS63" s="453"/>
    </row>
    <row r="64" spans="1:45" s="315" customFormat="1" ht="6" customHeight="1">
      <c r="A64" s="248"/>
      <c r="B64" s="612"/>
      <c r="C64" s="10"/>
      <c r="D64" s="11"/>
      <c r="E64" s="536"/>
      <c r="F64" s="536"/>
      <c r="G64" s="536"/>
      <c r="H64" s="65"/>
      <c r="I64" s="65"/>
      <c r="J64" s="65"/>
      <c r="K64" s="65"/>
      <c r="L64" s="65"/>
      <c r="M64" s="65"/>
      <c r="N64" s="65"/>
      <c r="O64" s="65"/>
      <c r="P64" s="65"/>
      <c r="Q64" s="65"/>
      <c r="R64" s="65"/>
      <c r="S64" s="65"/>
      <c r="T64" s="65"/>
      <c r="U64" s="12"/>
      <c r="V64" s="11"/>
      <c r="W64" s="12"/>
      <c r="X64" s="12"/>
      <c r="Y64" s="12"/>
      <c r="Z64" s="12"/>
      <c r="AA64" s="12"/>
      <c r="AB64" s="12"/>
      <c r="AC64" s="12"/>
      <c r="AD64" s="12"/>
      <c r="AE64" s="12"/>
      <c r="AF64" s="12"/>
      <c r="AG64" s="12"/>
      <c r="AH64" s="12"/>
      <c r="AI64" s="226"/>
      <c r="AJ64" s="226"/>
      <c r="AK64" s="226"/>
      <c r="AL64" s="226"/>
      <c r="AM64" s="613"/>
      <c r="AN64" s="12"/>
      <c r="AO64" s="340"/>
      <c r="AP64" s="19"/>
      <c r="AQ64" s="244"/>
      <c r="AR64" s="12"/>
      <c r="AS64" s="453"/>
    </row>
    <row r="65" spans="1:45" s="315" customFormat="1" ht="11.25" customHeight="1">
      <c r="A65" s="332"/>
      <c r="B65" s="214">
        <v>1208</v>
      </c>
      <c r="C65" s="8"/>
      <c r="D65" s="4"/>
      <c r="E65" s="1733" t="str">
        <f ca="1">VLOOKUP(INDIRECT(ADDRESS(ROW(),COLUMN()-3)),INDIRECT("translations[[Question Num]:["&amp; Language_Selected &amp;"]]"),MATCH(Language_Selected,Language_Options,0)+1,FALSE)</f>
        <v xml:space="preserve">May I see the guidelines for growth monitoring? </v>
      </c>
      <c r="F65" s="1733"/>
      <c r="G65" s="1733"/>
      <c r="H65" s="1733"/>
      <c r="I65" s="1733"/>
      <c r="J65" s="1733"/>
      <c r="K65" s="1733"/>
      <c r="L65" s="1733"/>
      <c r="M65" s="1733"/>
      <c r="N65" s="1733"/>
      <c r="O65" s="1733"/>
      <c r="P65" s="1733"/>
      <c r="Q65" s="1733"/>
      <c r="R65" s="1733"/>
      <c r="S65" s="1733"/>
      <c r="T65" s="1733"/>
      <c r="U65" s="1"/>
      <c r="V65" s="4"/>
      <c r="W65" s="24" t="s">
        <v>81</v>
      </c>
      <c r="X65" s="24"/>
      <c r="Y65" s="24"/>
      <c r="Z65" s="24"/>
      <c r="AA65" s="24"/>
      <c r="AB65" s="24"/>
      <c r="AC65" s="15"/>
      <c r="AD65" s="15" t="s">
        <v>13</v>
      </c>
      <c r="AE65" s="15"/>
      <c r="AF65" s="15"/>
      <c r="AG65" s="15"/>
      <c r="AH65" s="15"/>
      <c r="AI65" s="15"/>
      <c r="AJ65" s="15"/>
      <c r="AK65" s="15"/>
      <c r="AL65" s="15"/>
      <c r="AM65" s="570" t="s">
        <v>21</v>
      </c>
      <c r="AN65" s="1"/>
      <c r="AO65" s="189"/>
      <c r="AP65" s="18"/>
      <c r="AQ65" s="99"/>
      <c r="AR65" s="1"/>
      <c r="AS65" s="453"/>
    </row>
    <row r="66" spans="1:45" s="315" customFormat="1" ht="11.25" customHeight="1">
      <c r="A66" s="18"/>
      <c r="B66" s="201"/>
      <c r="C66" s="8"/>
      <c r="D66" s="4"/>
      <c r="E66" s="1733"/>
      <c r="F66" s="1733"/>
      <c r="G66" s="1733"/>
      <c r="H66" s="1733"/>
      <c r="I66" s="1733"/>
      <c r="J66" s="1733"/>
      <c r="K66" s="1733"/>
      <c r="L66" s="1733"/>
      <c r="M66" s="1733"/>
      <c r="N66" s="1733"/>
      <c r="O66" s="1733"/>
      <c r="P66" s="1733"/>
      <c r="Q66" s="1733"/>
      <c r="R66" s="1733"/>
      <c r="S66" s="1733"/>
      <c r="T66" s="1733"/>
      <c r="U66" s="1"/>
      <c r="V66" s="4"/>
      <c r="W66" s="24" t="s">
        <v>282</v>
      </c>
      <c r="X66" s="24"/>
      <c r="Y66" s="24"/>
      <c r="Z66" s="24"/>
      <c r="AA66" s="24"/>
      <c r="AB66" s="24"/>
      <c r="AC66" s="24"/>
      <c r="AD66" s="24"/>
      <c r="AE66" s="24"/>
      <c r="AF66" s="24"/>
      <c r="AG66" s="24"/>
      <c r="AH66" s="15" t="s">
        <v>13</v>
      </c>
      <c r="AI66" s="15"/>
      <c r="AJ66" s="15"/>
      <c r="AK66" s="15"/>
      <c r="AL66" s="15"/>
      <c r="AM66" s="570" t="s">
        <v>23</v>
      </c>
      <c r="AN66" s="1"/>
      <c r="AO66" s="189"/>
      <c r="AP66" s="18"/>
      <c r="AQ66" s="99"/>
      <c r="AR66" s="1"/>
      <c r="AS66" s="453"/>
    </row>
    <row r="67" spans="1:45" s="315" customFormat="1" ht="6" customHeight="1">
      <c r="A67" s="18"/>
      <c r="B67" s="214"/>
      <c r="C67" s="102"/>
      <c r="D67" s="4"/>
      <c r="E67" s="8"/>
      <c r="F67" s="8"/>
      <c r="G67" s="8"/>
      <c r="H67" s="1"/>
      <c r="I67" s="1"/>
      <c r="J67" s="1"/>
      <c r="K67" s="1"/>
      <c r="L67" s="1"/>
      <c r="M67" s="1"/>
      <c r="N67" s="1"/>
      <c r="O67" s="1"/>
      <c r="P67" s="1"/>
      <c r="Q67" s="1"/>
      <c r="R67" s="1"/>
      <c r="S67" s="1"/>
      <c r="T67" s="1"/>
      <c r="U67" s="1"/>
      <c r="V67" s="4"/>
      <c r="W67" s="1"/>
      <c r="X67" s="1"/>
      <c r="Y67" s="1"/>
      <c r="Z67" s="1"/>
      <c r="AA67" s="1"/>
      <c r="AB67" s="1"/>
      <c r="AC67" s="1"/>
      <c r="AD67" s="1"/>
      <c r="AE67" s="1"/>
      <c r="AF67" s="1"/>
      <c r="AG67" s="1"/>
      <c r="AH67" s="1"/>
      <c r="AI67" s="73"/>
      <c r="AJ67" s="73"/>
      <c r="AK67" s="73"/>
      <c r="AL67" s="73"/>
      <c r="AM67" s="73"/>
      <c r="AN67" s="1"/>
      <c r="AO67" s="341"/>
      <c r="AP67" s="17"/>
      <c r="AQ67" s="99"/>
      <c r="AR67" s="1"/>
      <c r="AS67" s="453"/>
    </row>
    <row r="68" spans="1:45" s="315" customFormat="1" ht="6" customHeight="1">
      <c r="A68" s="248"/>
      <c r="B68" s="612"/>
      <c r="C68" s="10"/>
      <c r="D68" s="11"/>
      <c r="E68" s="536"/>
      <c r="F68" s="536"/>
      <c r="G68" s="536"/>
      <c r="H68" s="65"/>
      <c r="I68" s="65"/>
      <c r="J68" s="65"/>
      <c r="K68" s="65"/>
      <c r="L68" s="65"/>
      <c r="M68" s="65"/>
      <c r="N68" s="65"/>
      <c r="O68" s="65"/>
      <c r="P68" s="65"/>
      <c r="Q68" s="65"/>
      <c r="R68" s="65"/>
      <c r="S68" s="65"/>
      <c r="T68" s="65"/>
      <c r="U68" s="12"/>
      <c r="V68" s="11"/>
      <c r="W68" s="12"/>
      <c r="X68" s="12"/>
      <c r="Y68" s="12"/>
      <c r="Z68" s="12"/>
      <c r="AA68" s="12"/>
      <c r="AB68" s="12"/>
      <c r="AC68" s="12"/>
      <c r="AD68" s="12"/>
      <c r="AE68" s="12"/>
      <c r="AF68" s="12"/>
      <c r="AG68" s="12"/>
      <c r="AH68" s="12"/>
      <c r="AI68" s="226"/>
      <c r="AJ68" s="226"/>
      <c r="AK68" s="226"/>
      <c r="AL68" s="226"/>
      <c r="AM68" s="613"/>
      <c r="AN68" s="12"/>
      <c r="AO68" s="340"/>
      <c r="AP68" s="19"/>
      <c r="AQ68" s="244"/>
      <c r="AR68" s="12"/>
      <c r="AS68" s="453"/>
    </row>
    <row r="69" spans="1:45" s="315" customFormat="1" ht="11.25" customHeight="1">
      <c r="A69" s="332"/>
      <c r="B69" s="214">
        <v>1209</v>
      </c>
      <c r="C69" s="8"/>
      <c r="D69" s="4"/>
      <c r="E69" s="1733" t="str">
        <f ca="1">VLOOKUP(INDIRECT(ADDRESS(ROW(),COLUMN()-3)),INDIRECT("translations[[Question Num]:["&amp; Language_Selected &amp;"]]"),MATCH(Language_Selected,Language_Options,0)+1,FALSE)</f>
        <v xml:space="preserve">OBSERVE: IS GROWTH MONITORING OFFERED IN THE SAME ROOM OR AREA WITH CHILD CURATIVE CARE SERVICES? </v>
      </c>
      <c r="F69" s="1733"/>
      <c r="G69" s="1733"/>
      <c r="H69" s="1733"/>
      <c r="I69" s="1733"/>
      <c r="J69" s="1733"/>
      <c r="K69" s="1733"/>
      <c r="L69" s="1733"/>
      <c r="M69" s="1733"/>
      <c r="N69" s="1733"/>
      <c r="O69" s="1733"/>
      <c r="P69" s="1733"/>
      <c r="Q69" s="1733"/>
      <c r="R69" s="1733"/>
      <c r="S69" s="1733"/>
      <c r="T69" s="1733"/>
      <c r="U69" s="1"/>
      <c r="V69" s="4"/>
      <c r="W69" s="24" t="s">
        <v>728</v>
      </c>
      <c r="X69" s="24"/>
      <c r="Y69" s="24"/>
      <c r="Z69" s="24"/>
      <c r="AA69" s="24"/>
      <c r="AB69" s="24"/>
      <c r="AC69" s="24"/>
      <c r="AD69" s="24"/>
      <c r="AE69" s="24"/>
      <c r="AF69" s="15" t="s">
        <v>13</v>
      </c>
      <c r="AG69" s="21"/>
      <c r="AH69" s="940"/>
      <c r="AI69" s="15"/>
      <c r="AJ69" s="15"/>
      <c r="AK69" s="15"/>
      <c r="AL69" s="15"/>
      <c r="AM69" s="570" t="s">
        <v>21</v>
      </c>
      <c r="AN69" s="1"/>
      <c r="AO69" s="189"/>
      <c r="AP69" s="18"/>
      <c r="AR69" s="1304"/>
      <c r="AS69" s="453"/>
    </row>
    <row r="70" spans="1:45" s="315" customFormat="1" ht="11.25" customHeight="1">
      <c r="A70" s="18"/>
      <c r="B70" s="201"/>
      <c r="C70" s="8"/>
      <c r="D70" s="4"/>
      <c r="E70" s="1733"/>
      <c r="F70" s="1733"/>
      <c r="G70" s="1733"/>
      <c r="H70" s="1733"/>
      <c r="I70" s="1733"/>
      <c r="J70" s="1733"/>
      <c r="K70" s="1733"/>
      <c r="L70" s="1733"/>
      <c r="M70" s="1733"/>
      <c r="N70" s="1733"/>
      <c r="O70" s="1733"/>
      <c r="P70" s="1733"/>
      <c r="Q70" s="1733"/>
      <c r="R70" s="1733"/>
      <c r="S70" s="1733"/>
      <c r="T70" s="1733"/>
      <c r="U70" s="1"/>
      <c r="V70" s="4"/>
      <c r="W70" s="24" t="s">
        <v>729</v>
      </c>
      <c r="X70" s="24"/>
      <c r="Y70" s="24"/>
      <c r="Z70" s="24"/>
      <c r="AA70" s="24"/>
      <c r="AB70" s="24"/>
      <c r="AC70" s="15"/>
      <c r="AD70" s="15" t="s">
        <v>13</v>
      </c>
      <c r="AE70" s="15"/>
      <c r="AF70" s="15"/>
      <c r="AG70" s="15"/>
      <c r="AH70" s="15"/>
      <c r="AI70" s="15"/>
      <c r="AJ70" s="15"/>
      <c r="AK70" s="15"/>
      <c r="AL70" s="15"/>
      <c r="AM70" s="570" t="s">
        <v>23</v>
      </c>
      <c r="AN70" s="1"/>
      <c r="AO70" s="189"/>
      <c r="AP70" s="18"/>
      <c r="AQ70" s="1881" t="s">
        <v>730</v>
      </c>
      <c r="AR70" s="1"/>
      <c r="AS70" s="453"/>
    </row>
    <row r="71" spans="1:45" s="315" customFormat="1" ht="11.25" customHeight="1">
      <c r="A71" s="18"/>
      <c r="B71" s="201"/>
      <c r="C71" s="8"/>
      <c r="D71" s="4"/>
      <c r="E71" s="1733"/>
      <c r="F71" s="1733"/>
      <c r="G71" s="1733"/>
      <c r="H71" s="1733"/>
      <c r="I71" s="1733"/>
      <c r="J71" s="1733"/>
      <c r="K71" s="1733"/>
      <c r="L71" s="1733"/>
      <c r="M71" s="1733"/>
      <c r="N71" s="1733"/>
      <c r="O71" s="1733"/>
      <c r="P71" s="1733"/>
      <c r="Q71" s="1733"/>
      <c r="R71" s="1733"/>
      <c r="S71" s="1733"/>
      <c r="T71" s="1733"/>
      <c r="U71" s="1"/>
      <c r="V71" s="4"/>
      <c r="AN71" s="1"/>
      <c r="AO71" s="189"/>
      <c r="AP71" s="18"/>
      <c r="AQ71" s="1881"/>
      <c r="AR71" s="1"/>
      <c r="AS71" s="453"/>
    </row>
    <row r="72" spans="1:45" s="315" customFormat="1" ht="11.25" customHeight="1">
      <c r="A72" s="18"/>
      <c r="B72" s="201"/>
      <c r="C72" s="8"/>
      <c r="D72" s="4"/>
      <c r="E72" s="1733"/>
      <c r="F72" s="1733"/>
      <c r="G72" s="1733"/>
      <c r="H72" s="1733"/>
      <c r="I72" s="1733"/>
      <c r="J72" s="1733"/>
      <c r="K72" s="1733"/>
      <c r="L72" s="1733"/>
      <c r="M72" s="1733"/>
      <c r="N72" s="1733"/>
      <c r="O72" s="1733"/>
      <c r="P72" s="1733"/>
      <c r="Q72" s="1733"/>
      <c r="R72" s="1733"/>
      <c r="S72" s="1733"/>
      <c r="T72" s="1733"/>
      <c r="U72" s="1"/>
      <c r="V72" s="4"/>
      <c r="W72" s="24"/>
      <c r="X72" s="24"/>
      <c r="Y72" s="24"/>
      <c r="Z72" s="24"/>
      <c r="AA72" s="24"/>
      <c r="AB72" s="24"/>
      <c r="AC72" s="24"/>
      <c r="AD72" s="24"/>
      <c r="AE72" s="24"/>
      <c r="AF72" s="24"/>
      <c r="AG72" s="24"/>
      <c r="AH72" s="15"/>
      <c r="AI72" s="15"/>
      <c r="AJ72" s="15"/>
      <c r="AK72" s="15"/>
      <c r="AL72" s="15"/>
      <c r="AN72" s="1"/>
      <c r="AO72" s="189"/>
      <c r="AP72" s="18"/>
      <c r="AQ72" s="99"/>
      <c r="AR72" s="1"/>
      <c r="AS72" s="453"/>
    </row>
    <row r="73" spans="1:45" s="315" customFormat="1" ht="6" customHeight="1">
      <c r="A73" s="114"/>
      <c r="B73" s="215"/>
      <c r="C73" s="107"/>
      <c r="D73" s="6"/>
      <c r="E73" s="5"/>
      <c r="F73" s="5"/>
      <c r="G73" s="5"/>
      <c r="H73" s="7"/>
      <c r="I73" s="7"/>
      <c r="J73" s="7"/>
      <c r="K73" s="7"/>
      <c r="L73" s="7"/>
      <c r="M73" s="7"/>
      <c r="N73" s="7"/>
      <c r="O73" s="7"/>
      <c r="P73" s="7"/>
      <c r="Q73" s="7"/>
      <c r="R73" s="7"/>
      <c r="S73" s="7"/>
      <c r="T73" s="7"/>
      <c r="U73" s="7"/>
      <c r="V73" s="6"/>
      <c r="W73" s="7"/>
      <c r="X73" s="7"/>
      <c r="Y73" s="7"/>
      <c r="Z73" s="7"/>
      <c r="AA73" s="7"/>
      <c r="AB73" s="7"/>
      <c r="AC73" s="7"/>
      <c r="AD73" s="7"/>
      <c r="AE73" s="7"/>
      <c r="AF73" s="7"/>
      <c r="AG73" s="7"/>
      <c r="AH73" s="7"/>
      <c r="AI73" s="196"/>
      <c r="AJ73" s="196"/>
      <c r="AK73" s="196"/>
      <c r="AL73" s="196"/>
      <c r="AM73" s="196"/>
      <c r="AN73" s="7"/>
      <c r="AO73" s="342"/>
      <c r="AP73" s="3"/>
      <c r="AQ73" s="101"/>
      <c r="AR73" s="7"/>
      <c r="AS73" s="453"/>
    </row>
    <row r="74" spans="1:45" s="315" customFormat="1" ht="6" customHeight="1">
      <c r="A74" s="248"/>
      <c r="B74" s="758"/>
      <c r="C74" s="10"/>
      <c r="D74" s="11"/>
      <c r="E74" s="10"/>
      <c r="F74" s="10"/>
      <c r="G74" s="10"/>
      <c r="H74" s="12"/>
      <c r="I74" s="12"/>
      <c r="J74" s="12"/>
      <c r="K74" s="12"/>
      <c r="L74" s="12"/>
      <c r="M74" s="12"/>
      <c r="N74" s="12"/>
      <c r="O74" s="368"/>
      <c r="P74" s="368"/>
      <c r="Q74" s="368"/>
      <c r="R74" s="368"/>
      <c r="S74" s="368"/>
      <c r="T74" s="368"/>
      <c r="U74" s="406"/>
      <c r="V74" s="11"/>
      <c r="W74" s="12"/>
      <c r="X74" s="12"/>
      <c r="Y74" s="12"/>
      <c r="Z74" s="12"/>
      <c r="AA74" s="12"/>
      <c r="AB74" s="12"/>
      <c r="AC74" s="12"/>
      <c r="AD74" s="12"/>
      <c r="AE74" s="12"/>
      <c r="AF74" s="12"/>
      <c r="AG74" s="12"/>
      <c r="AH74" s="12"/>
      <c r="AI74" s="12"/>
      <c r="AJ74" s="30"/>
      <c r="AK74" s="11"/>
      <c r="AL74" s="12"/>
      <c r="AM74" s="226"/>
      <c r="AN74" s="226"/>
      <c r="AO74" s="226"/>
      <c r="AP74" s="226"/>
      <c r="AQ74" s="244"/>
      <c r="AR74" s="30"/>
      <c r="AS74" s="453"/>
    </row>
    <row r="75" spans="1:45" s="315" customFormat="1" ht="11.25" customHeight="1">
      <c r="A75" s="332"/>
      <c r="B75" s="214">
        <v>1210</v>
      </c>
      <c r="C75" s="8"/>
      <c r="D75" s="4"/>
      <c r="E75" s="1733" t="str">
        <f ca="1">VLOOKUP(INDIRECT(ADDRESS(ROW(),COLUMN()-3)),INDIRECT("translations[[Question Num]:["&amp; Language_Selected &amp;"]]"),MATCH(Language_Selected,Language_Options,0)+1,FALSE)</f>
        <v>I would like to know if the following items are available in this service area. I would like to see them. For equipment and instruments, I would like to know if they are functioning.
READ OUT EACH ITEM LISTED IN CAPITAL LETTERS.</v>
      </c>
      <c r="F75" s="1733"/>
      <c r="G75" s="1733"/>
      <c r="H75" s="1733"/>
      <c r="I75" s="1733"/>
      <c r="J75" s="1733"/>
      <c r="K75" s="1733"/>
      <c r="L75" s="1733"/>
      <c r="M75" s="1733"/>
      <c r="N75" s="1733"/>
      <c r="O75" s="1733"/>
      <c r="P75" s="1733"/>
      <c r="Q75" s="1733"/>
      <c r="R75" s="1733"/>
      <c r="S75" s="1733"/>
      <c r="T75" s="1733"/>
      <c r="U75" s="403"/>
      <c r="V75" s="1878" t="s">
        <v>537</v>
      </c>
      <c r="W75" s="1779"/>
      <c r="X75" s="1779"/>
      <c r="Y75" s="1779"/>
      <c r="Z75" s="1779"/>
      <c r="AA75" s="1779"/>
      <c r="AB75" s="1779"/>
      <c r="AC75" s="1779"/>
      <c r="AD75" s="1779"/>
      <c r="AE75" s="1779"/>
      <c r="AF75" s="1779"/>
      <c r="AG75" s="1779"/>
      <c r="AH75" s="1779"/>
      <c r="AI75" s="1779"/>
      <c r="AJ75" s="1879"/>
      <c r="AK75" s="1878" t="s">
        <v>442</v>
      </c>
      <c r="AL75" s="1779"/>
      <c r="AM75" s="1779"/>
      <c r="AN75" s="1779"/>
      <c r="AO75" s="1779"/>
      <c r="AP75" s="1779"/>
      <c r="AQ75" s="1779"/>
      <c r="AR75" s="1879"/>
      <c r="AS75" s="453"/>
    </row>
    <row r="76" spans="1:45" s="315" customFormat="1" ht="6" customHeight="1">
      <c r="A76" s="8"/>
      <c r="B76" s="905"/>
      <c r="D76" s="399"/>
      <c r="E76" s="1733"/>
      <c r="F76" s="1733"/>
      <c r="G76" s="1733"/>
      <c r="H76" s="1733"/>
      <c r="I76" s="1733"/>
      <c r="J76" s="1733"/>
      <c r="K76" s="1733"/>
      <c r="L76" s="1733"/>
      <c r="M76" s="1733"/>
      <c r="N76" s="1733"/>
      <c r="O76" s="1733"/>
      <c r="P76" s="1733"/>
      <c r="Q76" s="1733"/>
      <c r="R76" s="1733"/>
      <c r="S76" s="1733"/>
      <c r="T76" s="1733"/>
      <c r="U76" s="403"/>
      <c r="V76" s="402"/>
      <c r="W76" s="367"/>
      <c r="X76" s="367"/>
      <c r="Y76" s="367"/>
      <c r="Z76" s="367"/>
      <c r="AA76" s="367"/>
      <c r="AB76" s="367"/>
      <c r="AC76" s="367"/>
      <c r="AD76" s="367"/>
      <c r="AE76" s="367"/>
      <c r="AF76" s="367"/>
      <c r="AG76" s="367"/>
      <c r="AH76" s="367"/>
      <c r="AI76" s="367"/>
      <c r="AJ76" s="407"/>
      <c r="AK76" s="402"/>
      <c r="AL76" s="367"/>
      <c r="AM76" s="367"/>
      <c r="AN76" s="367"/>
      <c r="AO76" s="7"/>
      <c r="AP76" s="7"/>
      <c r="AQ76" s="135"/>
      <c r="AR76" s="31"/>
      <c r="AS76" s="453"/>
    </row>
    <row r="77" spans="1:45" s="315" customFormat="1" ht="6" customHeight="1">
      <c r="A77" s="8"/>
      <c r="B77" s="201"/>
      <c r="C77" s="8"/>
      <c r="D77" s="4"/>
      <c r="E77" s="1733"/>
      <c r="F77" s="1733"/>
      <c r="G77" s="1733"/>
      <c r="H77" s="1733"/>
      <c r="I77" s="1733"/>
      <c r="J77" s="1733"/>
      <c r="K77" s="1733"/>
      <c r="L77" s="1733"/>
      <c r="M77" s="1733"/>
      <c r="N77" s="1733"/>
      <c r="O77" s="1733"/>
      <c r="P77" s="1733"/>
      <c r="Q77" s="1733"/>
      <c r="R77" s="1733"/>
      <c r="S77" s="1733"/>
      <c r="T77" s="1733"/>
      <c r="U77" s="403"/>
      <c r="V77" s="11"/>
      <c r="W77" s="12"/>
      <c r="X77" s="12"/>
      <c r="Y77" s="12"/>
      <c r="Z77" s="12"/>
      <c r="AA77" s="12"/>
      <c r="AB77" s="12"/>
      <c r="AC77" s="12"/>
      <c r="AD77" s="12"/>
      <c r="AE77" s="12"/>
      <c r="AF77" s="14"/>
      <c r="AG77" s="14"/>
      <c r="AH77" s="12"/>
      <c r="AI77" s="14"/>
      <c r="AJ77" s="49"/>
      <c r="AK77" s="48"/>
      <c r="AL77" s="14"/>
      <c r="AM77" s="14"/>
      <c r="AN77" s="14"/>
      <c r="AO77" s="14"/>
      <c r="AP77" s="14"/>
      <c r="AQ77" s="325"/>
      <c r="AR77" s="30"/>
      <c r="AS77" s="453"/>
    </row>
    <row r="78" spans="1:45" s="315" customFormat="1" ht="11.25" customHeight="1">
      <c r="A78" s="8"/>
      <c r="B78" s="201"/>
      <c r="C78" s="8"/>
      <c r="D78" s="4"/>
      <c r="E78" s="1733"/>
      <c r="F78" s="1733"/>
      <c r="G78" s="1733"/>
      <c r="H78" s="1733"/>
      <c r="I78" s="1733"/>
      <c r="J78" s="1733"/>
      <c r="K78" s="1733"/>
      <c r="L78" s="1733"/>
      <c r="M78" s="1733"/>
      <c r="N78" s="1733"/>
      <c r="O78" s="1733"/>
      <c r="P78" s="1733"/>
      <c r="Q78" s="1733"/>
      <c r="R78" s="1733"/>
      <c r="S78" s="1733"/>
      <c r="T78" s="1733"/>
      <c r="U78" s="403"/>
      <c r="V78" s="1825" t="s">
        <v>81</v>
      </c>
      <c r="W78" s="1811"/>
      <c r="X78" s="1811"/>
      <c r="Y78" s="1811"/>
      <c r="Z78" s="1811"/>
      <c r="AA78" s="1811" t="s">
        <v>282</v>
      </c>
      <c r="AB78" s="1811"/>
      <c r="AC78" s="1811"/>
      <c r="AD78" s="1811"/>
      <c r="AE78" s="1811"/>
      <c r="AF78" s="1811" t="s">
        <v>427</v>
      </c>
      <c r="AG78" s="1811"/>
      <c r="AH78" s="1811"/>
      <c r="AI78" s="1811"/>
      <c r="AJ78" s="1812"/>
      <c r="AK78" s="1825" t="s">
        <v>129</v>
      </c>
      <c r="AL78" s="1811"/>
      <c r="AM78" s="1811"/>
      <c r="AN78" s="1811" t="s">
        <v>130</v>
      </c>
      <c r="AO78" s="1811"/>
      <c r="AP78" s="1811"/>
      <c r="AQ78" s="1811" t="s">
        <v>158</v>
      </c>
      <c r="AR78" s="1812"/>
      <c r="AS78" s="453"/>
    </row>
    <row r="79" spans="1:45" s="315" customFormat="1" ht="11.25" customHeight="1">
      <c r="A79" s="8"/>
      <c r="B79" s="201"/>
      <c r="C79" s="8"/>
      <c r="D79" s="4"/>
      <c r="E79" s="1733"/>
      <c r="F79" s="1733"/>
      <c r="G79" s="1733"/>
      <c r="H79" s="1733"/>
      <c r="I79" s="1733"/>
      <c r="J79" s="1733"/>
      <c r="K79" s="1733"/>
      <c r="L79" s="1733"/>
      <c r="M79" s="1733"/>
      <c r="N79" s="1733"/>
      <c r="O79" s="1733"/>
      <c r="P79" s="1733"/>
      <c r="Q79" s="1733"/>
      <c r="R79" s="1733"/>
      <c r="S79" s="1733"/>
      <c r="T79" s="1733"/>
      <c r="U79" s="403"/>
      <c r="V79" s="1825"/>
      <c r="W79" s="1811"/>
      <c r="X79" s="1811"/>
      <c r="Y79" s="1811"/>
      <c r="Z79" s="1811"/>
      <c r="AA79" s="1811"/>
      <c r="AB79" s="1811"/>
      <c r="AC79" s="1811"/>
      <c r="AD79" s="1811"/>
      <c r="AE79" s="1811"/>
      <c r="AF79" s="1811"/>
      <c r="AG79" s="1811"/>
      <c r="AH79" s="1811"/>
      <c r="AI79" s="1811"/>
      <c r="AJ79" s="1812"/>
      <c r="AK79" s="1825"/>
      <c r="AL79" s="1811"/>
      <c r="AM79" s="1811"/>
      <c r="AN79" s="1811"/>
      <c r="AO79" s="1811"/>
      <c r="AP79" s="1811"/>
      <c r="AQ79" s="1811"/>
      <c r="AR79" s="1812"/>
      <c r="AS79" s="453"/>
    </row>
    <row r="80" spans="1:45" s="315" customFormat="1" ht="11.25" customHeight="1">
      <c r="A80" s="8"/>
      <c r="B80" s="201"/>
      <c r="C80" s="8"/>
      <c r="D80" s="4"/>
      <c r="E80" s="1733"/>
      <c r="F80" s="1733"/>
      <c r="G80" s="1733"/>
      <c r="H80" s="1733"/>
      <c r="I80" s="1733"/>
      <c r="J80" s="1733"/>
      <c r="K80" s="1733"/>
      <c r="L80" s="1733"/>
      <c r="M80" s="1733"/>
      <c r="N80" s="1733"/>
      <c r="O80" s="1733"/>
      <c r="P80" s="1733"/>
      <c r="Q80" s="1733"/>
      <c r="R80" s="1733"/>
      <c r="S80" s="1733"/>
      <c r="T80" s="1733"/>
      <c r="U80" s="403"/>
      <c r="V80" s="1825"/>
      <c r="W80" s="1811"/>
      <c r="X80" s="1811"/>
      <c r="Y80" s="1811"/>
      <c r="Z80" s="1811"/>
      <c r="AA80" s="1811"/>
      <c r="AB80" s="1811"/>
      <c r="AC80" s="1811"/>
      <c r="AD80" s="1811"/>
      <c r="AE80" s="1811"/>
      <c r="AF80" s="1811"/>
      <c r="AG80" s="1811"/>
      <c r="AH80" s="1811"/>
      <c r="AI80" s="1811"/>
      <c r="AJ80" s="1812"/>
      <c r="AK80" s="1825"/>
      <c r="AL80" s="1811"/>
      <c r="AM80" s="1811"/>
      <c r="AN80" s="1811"/>
      <c r="AO80" s="1811"/>
      <c r="AP80" s="1811"/>
      <c r="AQ80" s="1811"/>
      <c r="AR80" s="1812"/>
      <c r="AS80" s="453"/>
    </row>
    <row r="81" spans="1:45" s="315" customFormat="1" ht="11.25" customHeight="1">
      <c r="A81" s="8"/>
      <c r="B81" s="201"/>
      <c r="C81" s="8"/>
      <c r="D81" s="4"/>
      <c r="E81" s="1733"/>
      <c r="F81" s="1733"/>
      <c r="G81" s="1733"/>
      <c r="H81" s="1733"/>
      <c r="I81" s="1733"/>
      <c r="J81" s="1733"/>
      <c r="K81" s="1733"/>
      <c r="L81" s="1733"/>
      <c r="M81" s="1733"/>
      <c r="N81" s="1733"/>
      <c r="O81" s="1733"/>
      <c r="P81" s="1733"/>
      <c r="Q81" s="1733"/>
      <c r="R81" s="1733"/>
      <c r="S81" s="1733"/>
      <c r="T81" s="1733"/>
      <c r="U81" s="403"/>
      <c r="V81" s="1825"/>
      <c r="W81" s="1811"/>
      <c r="X81" s="1811"/>
      <c r="Y81" s="1811"/>
      <c r="Z81" s="1811"/>
      <c r="AA81" s="1811"/>
      <c r="AB81" s="1811"/>
      <c r="AC81" s="1811"/>
      <c r="AD81" s="1811"/>
      <c r="AE81" s="1811"/>
      <c r="AF81" s="1811"/>
      <c r="AG81" s="1811"/>
      <c r="AH81" s="1811"/>
      <c r="AI81" s="1811"/>
      <c r="AJ81" s="1812"/>
      <c r="AK81" s="1825"/>
      <c r="AL81" s="1811"/>
      <c r="AM81" s="1811"/>
      <c r="AN81" s="1811"/>
      <c r="AO81" s="1811"/>
      <c r="AP81" s="1811"/>
      <c r="AQ81" s="1811"/>
      <c r="AR81" s="1812"/>
      <c r="AS81" s="453"/>
    </row>
    <row r="82" spans="1:45" s="315" customFormat="1" ht="11.25" customHeight="1">
      <c r="A82" s="8"/>
      <c r="B82" s="201"/>
      <c r="C82" s="8"/>
      <c r="D82" s="4"/>
      <c r="E82" s="1733"/>
      <c r="F82" s="1733"/>
      <c r="G82" s="1733"/>
      <c r="H82" s="1733"/>
      <c r="I82" s="1733"/>
      <c r="J82" s="1733"/>
      <c r="K82" s="1733"/>
      <c r="L82" s="1733"/>
      <c r="M82" s="1733"/>
      <c r="N82" s="1733"/>
      <c r="O82" s="1733"/>
      <c r="P82" s="1733"/>
      <c r="Q82" s="1733"/>
      <c r="R82" s="1733"/>
      <c r="S82" s="1733"/>
      <c r="T82" s="1733"/>
      <c r="U82" s="403"/>
      <c r="V82" s="1825"/>
      <c r="W82" s="1811"/>
      <c r="X82" s="1811"/>
      <c r="Y82" s="1811"/>
      <c r="Z82" s="1811"/>
      <c r="AA82" s="1811"/>
      <c r="AB82" s="1811"/>
      <c r="AC82" s="1811"/>
      <c r="AD82" s="1811"/>
      <c r="AE82" s="1811"/>
      <c r="AF82" s="1811"/>
      <c r="AG82" s="1811"/>
      <c r="AH82" s="1811"/>
      <c r="AI82" s="1811"/>
      <c r="AJ82" s="1812"/>
      <c r="AK82" s="1825"/>
      <c r="AL82" s="1811"/>
      <c r="AM82" s="1811"/>
      <c r="AN82" s="1811"/>
      <c r="AO82" s="1811"/>
      <c r="AP82" s="1811"/>
      <c r="AQ82" s="1811"/>
      <c r="AR82" s="1812"/>
      <c r="AS82" s="453"/>
    </row>
    <row r="83" spans="1:45" s="315" customFormat="1" ht="6" customHeight="1">
      <c r="A83" s="8"/>
      <c r="B83" s="214"/>
      <c r="C83" s="8"/>
      <c r="D83" s="6"/>
      <c r="E83" s="71"/>
      <c r="F83" s="71"/>
      <c r="G83" s="71"/>
      <c r="H83" s="71"/>
      <c r="I83" s="71"/>
      <c r="J83" s="71"/>
      <c r="K83" s="71"/>
      <c r="L83" s="71"/>
      <c r="M83" s="71"/>
      <c r="N83" s="71"/>
      <c r="O83" s="71"/>
      <c r="P83" s="71"/>
      <c r="Q83" s="71"/>
      <c r="R83" s="71"/>
      <c r="S83" s="71"/>
      <c r="T83" s="71"/>
      <c r="U83" s="129"/>
      <c r="V83" s="260"/>
      <c r="W83" s="7"/>
      <c r="X83" s="7"/>
      <c r="Y83" s="7"/>
      <c r="Z83" s="7"/>
      <c r="AA83" s="7"/>
      <c r="AB83" s="7"/>
      <c r="AC83" s="7"/>
      <c r="AD83" s="7"/>
      <c r="AE83" s="53"/>
      <c r="AF83" s="7"/>
      <c r="AG83" s="7"/>
      <c r="AH83" s="53"/>
      <c r="AI83" s="53"/>
      <c r="AJ83" s="129"/>
      <c r="AK83" s="260"/>
      <c r="AL83" s="53"/>
      <c r="AM83" s="53"/>
      <c r="AN83" s="53"/>
      <c r="AO83" s="53"/>
      <c r="AP83" s="53"/>
      <c r="AQ83" s="135"/>
      <c r="AR83" s="242"/>
      <c r="AS83" s="453"/>
    </row>
    <row r="84" spans="1:45" s="315" customFormat="1" ht="6" customHeight="1">
      <c r="A84" s="8"/>
      <c r="B84" s="201"/>
      <c r="C84" s="8"/>
      <c r="D84" s="4"/>
      <c r="E84" s="24"/>
      <c r="F84" s="24"/>
      <c r="G84" s="24"/>
      <c r="H84" s="24"/>
      <c r="I84" s="24"/>
      <c r="J84" s="24"/>
      <c r="K84" s="24"/>
      <c r="L84" s="24"/>
      <c r="M84" s="24"/>
      <c r="N84" s="24"/>
      <c r="O84" s="24"/>
      <c r="P84" s="24"/>
      <c r="Q84" s="24"/>
      <c r="R84" s="24"/>
      <c r="S84" s="24"/>
      <c r="T84" s="24"/>
      <c r="U84" s="49"/>
      <c r="V84" s="48"/>
      <c r="W84" s="1"/>
      <c r="X84" s="1"/>
      <c r="Y84" s="1"/>
      <c r="Z84" s="1"/>
      <c r="AA84" s="1"/>
      <c r="AB84" s="1"/>
      <c r="AC84" s="1"/>
      <c r="AD84" s="1"/>
      <c r="AE84" s="15"/>
      <c r="AF84" s="1"/>
      <c r="AG84" s="1"/>
      <c r="AH84" s="15"/>
      <c r="AI84" s="15"/>
      <c r="AJ84" s="49"/>
      <c r="AK84" s="48"/>
      <c r="AL84" s="15"/>
      <c r="AM84" s="15"/>
      <c r="AN84" s="15"/>
      <c r="AO84" s="15"/>
      <c r="AP84" s="15"/>
      <c r="AQ84" s="25"/>
      <c r="AR84" s="350"/>
      <c r="AS84" s="453"/>
    </row>
    <row r="85" spans="1:45" s="315" customFormat="1" ht="11.25" customHeight="1">
      <c r="A85" s="8"/>
      <c r="B85" s="214" t="s">
        <v>131</v>
      </c>
      <c r="C85" s="8"/>
      <c r="D85" s="4"/>
      <c r="E85" s="1733" t="str">
        <f ca="1">VLOOKUP(CONCATENATE($B$75&amp;"-"&amp;INDIRECT(ADDRESS(ROW(),COLUMN()-3))),INDIRECT("translations[[Question Num]:["&amp; Language_Selected &amp;"]]"),MATCH(Language_Selected,Language_Options,0)+1,FALSE)</f>
        <v>WEIGHING SCALE
(100 GRAM GRADATION)</v>
      </c>
      <c r="F85" s="1733"/>
      <c r="G85" s="1733"/>
      <c r="H85" s="1733"/>
      <c r="I85" s="1733"/>
      <c r="J85" s="1733"/>
      <c r="K85" s="1733"/>
      <c r="L85" s="1733"/>
      <c r="M85" s="1733"/>
      <c r="N85" s="1733"/>
      <c r="O85" s="1733"/>
      <c r="P85" s="1733"/>
      <c r="Q85" s="1733"/>
      <c r="R85" s="1733"/>
      <c r="S85" s="1733"/>
      <c r="T85" s="1733"/>
      <c r="U85" s="403"/>
      <c r="V85" s="4"/>
      <c r="W85" s="16" t="s">
        <v>21</v>
      </c>
      <c r="X85" s="1"/>
      <c r="Y85" s="16" t="s">
        <v>227</v>
      </c>
      <c r="Z85" s="1"/>
      <c r="AA85" s="1"/>
      <c r="AB85" s="16" t="s">
        <v>23</v>
      </c>
      <c r="AC85" s="1"/>
      <c r="AD85" s="16" t="s">
        <v>227</v>
      </c>
      <c r="AE85" s="15"/>
      <c r="AF85" s="15"/>
      <c r="AG85" s="15"/>
      <c r="AH85" s="16" t="s">
        <v>25</v>
      </c>
      <c r="AI85" s="1"/>
      <c r="AJ85" s="60"/>
      <c r="AK85" s="258"/>
      <c r="AL85" s="16" t="s">
        <v>21</v>
      </c>
      <c r="AM85" s="15"/>
      <c r="AN85" s="15"/>
      <c r="AO85" s="16" t="s">
        <v>23</v>
      </c>
      <c r="AP85" s="16"/>
      <c r="AQ85" s="349" t="s">
        <v>35</v>
      </c>
      <c r="AR85" s="403"/>
      <c r="AS85" s="453"/>
    </row>
    <row r="86" spans="1:45" s="315" customFormat="1" ht="11.25" customHeight="1">
      <c r="A86" s="8"/>
      <c r="B86" s="214"/>
      <c r="C86" s="8"/>
      <c r="D86" s="4"/>
      <c r="E86" s="1733"/>
      <c r="F86" s="1733"/>
      <c r="G86" s="1733"/>
      <c r="H86" s="1733"/>
      <c r="I86" s="1733"/>
      <c r="J86" s="1733"/>
      <c r="K86" s="1733"/>
      <c r="L86" s="1733"/>
      <c r="M86" s="1733"/>
      <c r="N86" s="1733"/>
      <c r="O86" s="1733"/>
      <c r="P86" s="1733"/>
      <c r="Q86" s="1733"/>
      <c r="R86" s="1733"/>
      <c r="S86" s="1733"/>
      <c r="T86" s="1733"/>
      <c r="U86" s="403"/>
      <c r="V86" s="4"/>
      <c r="W86" s="16"/>
      <c r="X86" s="1"/>
      <c r="Y86" s="16"/>
      <c r="Z86" s="1"/>
      <c r="AA86" s="1"/>
      <c r="AB86" s="16"/>
      <c r="AC86" s="1"/>
      <c r="AD86" s="16"/>
      <c r="AE86" s="15"/>
      <c r="AF86" s="15"/>
      <c r="AG86" s="15"/>
      <c r="AH86" s="100" t="s">
        <v>132</v>
      </c>
      <c r="AI86" s="15"/>
      <c r="AJ86" s="60"/>
      <c r="AK86" s="258"/>
      <c r="AL86" s="15"/>
      <c r="AM86" s="15"/>
      <c r="AN86" s="15"/>
      <c r="AO86" s="16"/>
      <c r="AP86" s="15"/>
      <c r="AQ86" s="349"/>
      <c r="AR86" s="403"/>
      <c r="AS86" s="453"/>
    </row>
    <row r="87" spans="1:45" s="315" customFormat="1" ht="6" customHeight="1">
      <c r="A87" s="8"/>
      <c r="B87" s="201"/>
      <c r="C87" s="8"/>
      <c r="D87" s="6"/>
      <c r="E87" s="71"/>
      <c r="F87" s="71"/>
      <c r="G87" s="71"/>
      <c r="H87" s="71"/>
      <c r="I87" s="71"/>
      <c r="J87" s="71"/>
      <c r="K87" s="71"/>
      <c r="L87" s="71"/>
      <c r="M87" s="71"/>
      <c r="N87" s="71"/>
      <c r="O87" s="71"/>
      <c r="P87" s="71"/>
      <c r="Q87" s="71"/>
      <c r="R87" s="71"/>
      <c r="S87" s="71"/>
      <c r="T87" s="71"/>
      <c r="U87" s="129"/>
      <c r="V87" s="260"/>
      <c r="W87" s="7"/>
      <c r="X87" s="7"/>
      <c r="Y87" s="7"/>
      <c r="Z87" s="7"/>
      <c r="AA87" s="7"/>
      <c r="AB87" s="7"/>
      <c r="AC87" s="7"/>
      <c r="AD87" s="7"/>
      <c r="AE87" s="53"/>
      <c r="AF87" s="53"/>
      <c r="AG87" s="53"/>
      <c r="AH87" s="7"/>
      <c r="AI87" s="53"/>
      <c r="AJ87" s="129"/>
      <c r="AK87" s="260"/>
      <c r="AL87" s="53"/>
      <c r="AM87" s="53"/>
      <c r="AN87" s="53"/>
      <c r="AO87" s="53"/>
      <c r="AP87" s="53"/>
      <c r="AQ87" s="243"/>
      <c r="AR87" s="403"/>
      <c r="AS87" s="453"/>
    </row>
    <row r="88" spans="1:45" s="315" customFormat="1" ht="6" customHeight="1">
      <c r="A88" s="8"/>
      <c r="B88" s="201"/>
      <c r="C88" s="8"/>
      <c r="D88" s="4"/>
      <c r="E88" s="24"/>
      <c r="F88" s="24"/>
      <c r="G88" s="24"/>
      <c r="H88" s="65"/>
      <c r="I88" s="65"/>
      <c r="J88" s="24"/>
      <c r="K88" s="24"/>
      <c r="L88" s="24"/>
      <c r="M88" s="24"/>
      <c r="N88" s="24"/>
      <c r="O88" s="24"/>
      <c r="P88" s="24"/>
      <c r="Q88" s="24"/>
      <c r="R88" s="24"/>
      <c r="S88" s="24"/>
      <c r="T88" s="24"/>
      <c r="U88" s="49"/>
      <c r="V88" s="48"/>
      <c r="W88" s="1"/>
      <c r="X88" s="1"/>
      <c r="Y88" s="1"/>
      <c r="Z88" s="1"/>
      <c r="AA88" s="1"/>
      <c r="AB88" s="1"/>
      <c r="AC88" s="1"/>
      <c r="AD88" s="1"/>
      <c r="AE88" s="15"/>
      <c r="AF88" s="15"/>
      <c r="AG88" s="15"/>
      <c r="AH88" s="1"/>
      <c r="AI88" s="15"/>
      <c r="AJ88" s="60"/>
      <c r="AK88" s="258"/>
      <c r="AL88" s="15"/>
      <c r="AM88" s="15"/>
      <c r="AN88" s="15"/>
      <c r="AO88" s="15"/>
      <c r="AP88" s="15"/>
      <c r="AQ88" s="190"/>
      <c r="AR88" s="403"/>
      <c r="AS88" s="453"/>
    </row>
    <row r="89" spans="1:45" s="315" customFormat="1" ht="11.25" customHeight="1">
      <c r="A89" s="8"/>
      <c r="B89" s="214" t="s">
        <v>132</v>
      </c>
      <c r="C89" s="8"/>
      <c r="D89" s="4"/>
      <c r="E89" s="1733" t="str">
        <f ca="1">VLOOKUP(CONCATENATE($B$75&amp;"-"&amp;INDIRECT(ADDRESS(ROW(),COLUMN()-3))),INDIRECT("translations[[Question Num]:["&amp; Language_Selected &amp;"]]"),MATCH(Language_Selected,Language_Options,0)+1,FALSE)</f>
        <v>INFANT WEIGHING SCALE
(10 GRAM GRADATION)</v>
      </c>
      <c r="F89" s="1733"/>
      <c r="G89" s="1733"/>
      <c r="H89" s="1733"/>
      <c r="I89" s="1733"/>
      <c r="J89" s="1733"/>
      <c r="K89" s="1733"/>
      <c r="L89" s="1733"/>
      <c r="M89" s="1733"/>
      <c r="N89" s="1733"/>
      <c r="O89" s="1733"/>
      <c r="P89" s="1733"/>
      <c r="Q89" s="1733"/>
      <c r="R89" s="1733"/>
      <c r="S89" s="1733"/>
      <c r="T89" s="1733"/>
      <c r="U89" s="403"/>
      <c r="V89" s="4"/>
      <c r="W89" s="16" t="s">
        <v>21</v>
      </c>
      <c r="X89" s="1"/>
      <c r="Y89" s="16" t="s">
        <v>227</v>
      </c>
      <c r="Z89" s="1"/>
      <c r="AA89" s="1"/>
      <c r="AB89" s="16" t="s">
        <v>23</v>
      </c>
      <c r="AC89" s="1"/>
      <c r="AD89" s="16" t="s">
        <v>227</v>
      </c>
      <c r="AE89" s="15"/>
      <c r="AF89" s="15"/>
      <c r="AG89" s="15"/>
      <c r="AH89" s="16" t="s">
        <v>25</v>
      </c>
      <c r="AI89" s="15"/>
      <c r="AJ89" s="60"/>
      <c r="AK89" s="258"/>
      <c r="AL89" s="16" t="s">
        <v>21</v>
      </c>
      <c r="AM89" s="15"/>
      <c r="AN89" s="15"/>
      <c r="AO89" s="16" t="s">
        <v>23</v>
      </c>
      <c r="AP89" s="16"/>
      <c r="AQ89" s="349" t="s">
        <v>35</v>
      </c>
      <c r="AR89" s="403"/>
      <c r="AS89" s="453"/>
    </row>
    <row r="90" spans="1:45" s="315" customFormat="1" ht="11.25" customHeight="1">
      <c r="A90" s="8"/>
      <c r="B90" s="214"/>
      <c r="C90" s="8"/>
      <c r="D90" s="4"/>
      <c r="E90" s="1733"/>
      <c r="F90" s="1733"/>
      <c r="G90" s="1733"/>
      <c r="H90" s="1733"/>
      <c r="I90" s="1733"/>
      <c r="J90" s="1733"/>
      <c r="K90" s="1733"/>
      <c r="L90" s="1733"/>
      <c r="M90" s="1733"/>
      <c r="N90" s="1733"/>
      <c r="O90" s="1733"/>
      <c r="P90" s="1733"/>
      <c r="Q90" s="1733"/>
      <c r="R90" s="1733"/>
      <c r="S90" s="1733"/>
      <c r="T90" s="1733"/>
      <c r="U90" s="403"/>
      <c r="V90" s="4"/>
      <c r="W90" s="16"/>
      <c r="X90" s="1"/>
      <c r="Y90" s="16"/>
      <c r="Z90" s="1"/>
      <c r="AA90" s="1"/>
      <c r="AB90" s="16"/>
      <c r="AC90" s="1"/>
      <c r="AD90" s="16"/>
      <c r="AE90" s="15"/>
      <c r="AF90" s="15"/>
      <c r="AG90" s="15"/>
      <c r="AH90" s="100" t="s">
        <v>133</v>
      </c>
      <c r="AI90" s="15"/>
      <c r="AJ90" s="60"/>
      <c r="AK90" s="258"/>
      <c r="AL90" s="15"/>
      <c r="AM90" s="15"/>
      <c r="AN90" s="15"/>
      <c r="AO90" s="16"/>
      <c r="AP90" s="15"/>
      <c r="AQ90" s="349"/>
      <c r="AR90" s="403"/>
      <c r="AS90" s="453"/>
    </row>
    <row r="91" spans="1:45" s="315" customFormat="1" ht="6" customHeight="1">
      <c r="A91" s="8"/>
      <c r="B91" s="201"/>
      <c r="C91" s="8"/>
      <c r="D91" s="6"/>
      <c r="E91" s="71"/>
      <c r="F91" s="71"/>
      <c r="G91" s="71"/>
      <c r="H91" s="71"/>
      <c r="I91" s="71"/>
      <c r="J91" s="71"/>
      <c r="K91" s="71"/>
      <c r="L91" s="71"/>
      <c r="M91" s="71"/>
      <c r="N91" s="71"/>
      <c r="O91" s="71"/>
      <c r="P91" s="71"/>
      <c r="Q91" s="71"/>
      <c r="R91" s="71"/>
      <c r="S91" s="71"/>
      <c r="T91" s="71"/>
      <c r="U91" s="129"/>
      <c r="V91" s="260"/>
      <c r="W91" s="7"/>
      <c r="X91" s="7"/>
      <c r="Y91" s="7"/>
      <c r="Z91" s="7"/>
      <c r="AA91" s="7"/>
      <c r="AB91" s="7"/>
      <c r="AC91" s="7"/>
      <c r="AD91" s="7"/>
      <c r="AE91" s="53"/>
      <c r="AF91" s="53"/>
      <c r="AG91" s="53"/>
      <c r="AH91" s="7"/>
      <c r="AI91" s="53"/>
      <c r="AJ91" s="129"/>
      <c r="AK91" s="260"/>
      <c r="AL91" s="53"/>
      <c r="AM91" s="53"/>
      <c r="AN91" s="53"/>
      <c r="AO91" s="53"/>
      <c r="AP91" s="53"/>
      <c r="AQ91" s="243"/>
      <c r="AR91" s="403"/>
      <c r="AS91" s="453"/>
    </row>
    <row r="92" spans="1:45" s="315" customFormat="1" ht="6" customHeight="1">
      <c r="A92" s="8"/>
      <c r="B92" s="201"/>
      <c r="C92" s="8"/>
      <c r="D92" s="4"/>
      <c r="E92" s="24"/>
      <c r="F92" s="24"/>
      <c r="G92" s="24"/>
      <c r="H92" s="65"/>
      <c r="I92" s="65"/>
      <c r="J92" s="24"/>
      <c r="K92" s="24"/>
      <c r="L92" s="24"/>
      <c r="M92" s="24"/>
      <c r="N92" s="24"/>
      <c r="O92" s="24"/>
      <c r="P92" s="24"/>
      <c r="Q92" s="24"/>
      <c r="R92" s="24"/>
      <c r="S92" s="24"/>
      <c r="T92" s="24"/>
      <c r="U92" s="49"/>
      <c r="V92" s="48"/>
      <c r="W92" s="1"/>
      <c r="X92" s="1"/>
      <c r="Y92" s="1"/>
      <c r="Z92" s="1"/>
      <c r="AA92" s="1"/>
      <c r="AB92" s="1"/>
      <c r="AC92" s="1"/>
      <c r="AD92" s="1"/>
      <c r="AE92" s="15"/>
      <c r="AF92" s="15"/>
      <c r="AG92" s="15"/>
      <c r="AH92" s="1"/>
      <c r="AI92" s="15"/>
      <c r="AJ92" s="60"/>
      <c r="AK92" s="258"/>
      <c r="AL92" s="15"/>
      <c r="AM92" s="15"/>
      <c r="AN92" s="15"/>
      <c r="AO92" s="15"/>
      <c r="AP92" s="15"/>
      <c r="AQ92" s="190"/>
      <c r="AR92" s="403"/>
      <c r="AS92" s="453"/>
    </row>
    <row r="93" spans="1:45" s="315" customFormat="1" ht="11.25" customHeight="1">
      <c r="A93" s="8"/>
      <c r="B93" s="214" t="s">
        <v>133</v>
      </c>
      <c r="C93" s="8"/>
      <c r="D93" s="4"/>
      <c r="E93" s="1733" t="str">
        <f ca="1">VLOOKUP(CONCATENATE($B$75&amp;"-"&amp;INDIRECT(ADDRESS(ROW(),COLUMN()-3))),INDIRECT("translations[[Question Num]:["&amp; Language_Selected &amp;"]]"),MATCH(Language_Selected,Language_Options,0)+1,FALSE)</f>
        <v>HEIGHT BOARD</v>
      </c>
      <c r="F93" s="1733"/>
      <c r="G93" s="1733"/>
      <c r="H93" s="1733"/>
      <c r="I93" s="1733"/>
      <c r="J93" s="1733"/>
      <c r="K93" s="1733"/>
      <c r="L93" s="1733"/>
      <c r="M93" s="1733"/>
      <c r="N93" s="1733"/>
      <c r="O93" s="1733"/>
      <c r="P93" s="1733"/>
      <c r="Q93" s="1733"/>
      <c r="R93" s="1733"/>
      <c r="S93" s="1733"/>
      <c r="T93" s="1733"/>
      <c r="U93" s="403"/>
      <c r="V93" s="4"/>
      <c r="W93" s="16" t="s">
        <v>21</v>
      </c>
      <c r="X93" s="1"/>
      <c r="Y93" s="16" t="s">
        <v>227</v>
      </c>
      <c r="Z93" s="1"/>
      <c r="AA93" s="1"/>
      <c r="AB93" s="16" t="s">
        <v>23</v>
      </c>
      <c r="AC93" s="1"/>
      <c r="AD93" s="16" t="s">
        <v>227</v>
      </c>
      <c r="AE93" s="15"/>
      <c r="AF93" s="15"/>
      <c r="AG93" s="15"/>
      <c r="AH93" s="16" t="s">
        <v>25</v>
      </c>
      <c r="AI93" s="15"/>
      <c r="AJ93" s="60"/>
      <c r="AK93" s="258"/>
      <c r="AL93" s="16" t="s">
        <v>21</v>
      </c>
      <c r="AM93" s="15"/>
      <c r="AN93" s="15"/>
      <c r="AO93" s="16" t="s">
        <v>23</v>
      </c>
      <c r="AP93" s="16"/>
      <c r="AQ93" s="349" t="s">
        <v>35</v>
      </c>
      <c r="AR93" s="403"/>
      <c r="AS93" s="453"/>
    </row>
    <row r="94" spans="1:45" s="315" customFormat="1" ht="11.25" customHeight="1">
      <c r="A94" s="8"/>
      <c r="B94" s="214"/>
      <c r="C94" s="8"/>
      <c r="D94" s="4"/>
      <c r="E94" s="1733"/>
      <c r="F94" s="1733"/>
      <c r="G94" s="1733"/>
      <c r="H94" s="1733"/>
      <c r="I94" s="1733"/>
      <c r="J94" s="1733"/>
      <c r="K94" s="1733"/>
      <c r="L94" s="1733"/>
      <c r="M94" s="1733"/>
      <c r="N94" s="1733"/>
      <c r="O94" s="1733"/>
      <c r="P94" s="1733"/>
      <c r="Q94" s="1733"/>
      <c r="R94" s="1733"/>
      <c r="S94" s="1733"/>
      <c r="T94" s="1733"/>
      <c r="U94" s="403"/>
      <c r="V94" s="4"/>
      <c r="W94" s="16"/>
      <c r="X94" s="1"/>
      <c r="Y94" s="16"/>
      <c r="Z94" s="1"/>
      <c r="AA94" s="1"/>
      <c r="AB94" s="16"/>
      <c r="AC94" s="1"/>
      <c r="AD94" s="16"/>
      <c r="AE94" s="15"/>
      <c r="AF94" s="15"/>
      <c r="AG94" s="15"/>
      <c r="AH94" s="100" t="s">
        <v>134</v>
      </c>
      <c r="AI94" s="15"/>
      <c r="AJ94" s="60"/>
      <c r="AK94" s="258"/>
      <c r="AL94" s="15"/>
      <c r="AM94" s="15"/>
      <c r="AN94" s="15"/>
      <c r="AO94" s="92"/>
      <c r="AP94" s="92"/>
      <c r="AQ94" s="349"/>
      <c r="AR94" s="403"/>
      <c r="AS94" s="453"/>
    </row>
    <row r="95" spans="1:45" s="315" customFormat="1" ht="6" customHeight="1">
      <c r="A95" s="8"/>
      <c r="B95" s="201"/>
      <c r="C95" s="8"/>
      <c r="D95" s="6"/>
      <c r="E95" s="71"/>
      <c r="F95" s="71"/>
      <c r="G95" s="71"/>
      <c r="H95" s="71"/>
      <c r="I95" s="71"/>
      <c r="J95" s="71"/>
      <c r="K95" s="71"/>
      <c r="L95" s="71"/>
      <c r="M95" s="71"/>
      <c r="N95" s="71"/>
      <c r="O95" s="71"/>
      <c r="P95" s="71"/>
      <c r="Q95" s="71"/>
      <c r="R95" s="71"/>
      <c r="S95" s="71"/>
      <c r="T95" s="71"/>
      <c r="U95" s="129"/>
      <c r="V95" s="260"/>
      <c r="W95" s="7"/>
      <c r="X95" s="7"/>
      <c r="Y95" s="7"/>
      <c r="Z95" s="7"/>
      <c r="AA95" s="7"/>
      <c r="AB95" s="7"/>
      <c r="AC95" s="7"/>
      <c r="AD95" s="7"/>
      <c r="AE95" s="53"/>
      <c r="AF95" s="53"/>
      <c r="AG95" s="53"/>
      <c r="AH95" s="7"/>
      <c r="AI95" s="53"/>
      <c r="AJ95" s="129"/>
      <c r="AK95" s="260"/>
      <c r="AL95" s="53"/>
      <c r="AM95" s="53"/>
      <c r="AN95" s="53"/>
      <c r="AO95" s="53"/>
      <c r="AP95" s="53"/>
      <c r="AQ95" s="243"/>
      <c r="AR95" s="403"/>
      <c r="AS95" s="453"/>
    </row>
    <row r="96" spans="1:45" s="315" customFormat="1" ht="6" customHeight="1">
      <c r="A96" s="8"/>
      <c r="B96" s="201"/>
      <c r="C96" s="8"/>
      <c r="D96" s="4"/>
      <c r="E96" s="24"/>
      <c r="F96" s="24"/>
      <c r="G96" s="24"/>
      <c r="H96" s="65"/>
      <c r="I96" s="65"/>
      <c r="J96" s="24"/>
      <c r="K96" s="24"/>
      <c r="L96" s="24"/>
      <c r="M96" s="24"/>
      <c r="N96" s="24"/>
      <c r="O96" s="24"/>
      <c r="P96" s="24"/>
      <c r="Q96" s="24"/>
      <c r="R96" s="24"/>
      <c r="S96" s="24"/>
      <c r="T96" s="24"/>
      <c r="U96" s="49"/>
      <c r="V96" s="48"/>
      <c r="W96" s="1"/>
      <c r="X96" s="1"/>
      <c r="Y96" s="1"/>
      <c r="Z96" s="1"/>
      <c r="AA96" s="1"/>
      <c r="AB96" s="1"/>
      <c r="AC96" s="1"/>
      <c r="AD96" s="1"/>
      <c r="AE96" s="15"/>
      <c r="AF96" s="15"/>
      <c r="AG96" s="15"/>
      <c r="AH96" s="1"/>
      <c r="AI96" s="15"/>
      <c r="AJ96" s="60"/>
      <c r="AK96" s="258"/>
      <c r="AL96" s="15"/>
      <c r="AM96" s="15"/>
      <c r="AN96" s="15"/>
      <c r="AO96" s="15"/>
      <c r="AP96" s="15"/>
      <c r="AQ96" s="190"/>
      <c r="AR96" s="403"/>
      <c r="AS96" s="453"/>
    </row>
    <row r="97" spans="1:45" s="315" customFormat="1" ht="11.25" customHeight="1">
      <c r="A97" s="8"/>
      <c r="B97" s="214" t="s">
        <v>134</v>
      </c>
      <c r="C97" s="8"/>
      <c r="D97" s="4"/>
      <c r="E97" s="1733" t="str">
        <f ca="1">VLOOKUP(CONCATENATE($B$75&amp;"-"&amp;INDIRECT(ADDRESS(ROW(),COLUMN()-3))),INDIRECT("translations[[Question Num]:["&amp; Language_Selected &amp;"]]"),MATCH(Language_Selected,Language_Options,0)+1,FALSE)</f>
        <v>LENGTH BOARD</v>
      </c>
      <c r="F97" s="1733"/>
      <c r="G97" s="1733"/>
      <c r="H97" s="1733"/>
      <c r="I97" s="1733"/>
      <c r="J97" s="1733"/>
      <c r="K97" s="1733"/>
      <c r="L97" s="1733"/>
      <c r="M97" s="1733"/>
      <c r="N97" s="1733"/>
      <c r="O97" s="1733"/>
      <c r="P97" s="1733"/>
      <c r="Q97" s="1733"/>
      <c r="R97" s="1733"/>
      <c r="S97" s="1733"/>
      <c r="T97" s="1733"/>
      <c r="U97" s="403"/>
      <c r="V97" s="4"/>
      <c r="W97" s="16" t="s">
        <v>21</v>
      </c>
      <c r="X97" s="1"/>
      <c r="Y97" s="16" t="s">
        <v>227</v>
      </c>
      <c r="Z97" s="1"/>
      <c r="AA97" s="1"/>
      <c r="AB97" s="16" t="s">
        <v>23</v>
      </c>
      <c r="AC97" s="1"/>
      <c r="AD97" s="16" t="s">
        <v>227</v>
      </c>
      <c r="AE97" s="15"/>
      <c r="AF97" s="15"/>
      <c r="AG97" s="15"/>
      <c r="AH97" s="16" t="s">
        <v>25</v>
      </c>
      <c r="AI97" s="15"/>
      <c r="AJ97" s="60"/>
      <c r="AK97" s="258"/>
      <c r="AL97" s="16" t="s">
        <v>21</v>
      </c>
      <c r="AM97" s="15"/>
      <c r="AN97" s="15"/>
      <c r="AO97" s="16" t="s">
        <v>23</v>
      </c>
      <c r="AP97" s="16"/>
      <c r="AQ97" s="349" t="s">
        <v>35</v>
      </c>
      <c r="AR97" s="403"/>
      <c r="AS97" s="453"/>
    </row>
    <row r="98" spans="1:45" s="315" customFormat="1" ht="11.25" customHeight="1">
      <c r="A98" s="8"/>
      <c r="B98" s="214"/>
      <c r="C98" s="8"/>
      <c r="D98" s="4"/>
      <c r="E98" s="1733"/>
      <c r="F98" s="1733"/>
      <c r="G98" s="1733"/>
      <c r="H98" s="1733"/>
      <c r="I98" s="1733"/>
      <c r="J98" s="1733"/>
      <c r="K98" s="1733"/>
      <c r="L98" s="1733"/>
      <c r="M98" s="1733"/>
      <c r="N98" s="1733"/>
      <c r="O98" s="1733"/>
      <c r="P98" s="1733"/>
      <c r="Q98" s="1733"/>
      <c r="R98" s="1733"/>
      <c r="S98" s="1733"/>
      <c r="T98" s="1733"/>
      <c r="U98" s="403"/>
      <c r="V98" s="4"/>
      <c r="W98" s="16"/>
      <c r="X98" s="1"/>
      <c r="Y98" s="16"/>
      <c r="Z98" s="1"/>
      <c r="AA98" s="1"/>
      <c r="AB98" s="16"/>
      <c r="AC98" s="1"/>
      <c r="AD98" s="16"/>
      <c r="AE98" s="15"/>
      <c r="AF98" s="15"/>
      <c r="AG98" s="15"/>
      <c r="AH98" s="100" t="s">
        <v>135</v>
      </c>
      <c r="AI98" s="15"/>
      <c r="AJ98" s="60"/>
      <c r="AK98" s="258"/>
      <c r="AL98" s="15"/>
      <c r="AM98" s="15"/>
      <c r="AN98" s="15"/>
      <c r="AO98" s="92"/>
      <c r="AP98" s="92"/>
      <c r="AQ98" s="100"/>
      <c r="AR98" s="403"/>
      <c r="AS98" s="453"/>
    </row>
    <row r="99" spans="1:45" s="315" customFormat="1" ht="6" customHeight="1">
      <c r="A99" s="8"/>
      <c r="B99" s="214"/>
      <c r="C99" s="8"/>
      <c r="D99" s="6"/>
      <c r="E99" s="71"/>
      <c r="F99" s="71"/>
      <c r="G99" s="71"/>
      <c r="H99" s="71"/>
      <c r="I99" s="71"/>
      <c r="J99" s="545"/>
      <c r="K99" s="545"/>
      <c r="L99" s="545"/>
      <c r="M99" s="71"/>
      <c r="N99" s="71"/>
      <c r="O99" s="71"/>
      <c r="P99" s="71"/>
      <c r="Q99" s="71"/>
      <c r="R99" s="71"/>
      <c r="S99" s="71"/>
      <c r="T99" s="71"/>
      <c r="U99" s="129"/>
      <c r="V99" s="6"/>
      <c r="W99" s="285"/>
      <c r="X99" s="7"/>
      <c r="Y99" s="7"/>
      <c r="Z99" s="7"/>
      <c r="AA99" s="7"/>
      <c r="AB99" s="285"/>
      <c r="AC99" s="7"/>
      <c r="AD99" s="7"/>
      <c r="AE99" s="53"/>
      <c r="AF99" s="53"/>
      <c r="AG99" s="53"/>
      <c r="AH99" s="285"/>
      <c r="AI99" s="53"/>
      <c r="AJ99" s="129"/>
      <c r="AK99" s="258"/>
      <c r="AL99" s="15"/>
      <c r="AM99" s="15"/>
      <c r="AN99" s="15"/>
      <c r="AO99" s="92"/>
      <c r="AP99" s="92"/>
      <c r="AQ99" s="100"/>
      <c r="AR99" s="403"/>
      <c r="AS99" s="453"/>
    </row>
    <row r="100" spans="1:45" s="315" customFormat="1" ht="6" customHeight="1">
      <c r="A100" s="8"/>
      <c r="B100" s="214"/>
      <c r="C100" s="8"/>
      <c r="D100" s="4"/>
      <c r="E100" s="24"/>
      <c r="F100" s="24"/>
      <c r="G100" s="24"/>
      <c r="H100" s="24"/>
      <c r="I100" s="24"/>
      <c r="J100" s="336"/>
      <c r="K100" s="336"/>
      <c r="L100" s="336"/>
      <c r="M100" s="24"/>
      <c r="N100" s="24"/>
      <c r="O100" s="24"/>
      <c r="P100" s="24"/>
      <c r="Q100" s="24"/>
      <c r="R100" s="24"/>
      <c r="S100" s="24"/>
      <c r="T100" s="24"/>
      <c r="U100" s="49"/>
      <c r="V100" s="4"/>
      <c r="W100" s="16"/>
      <c r="X100" s="1"/>
      <c r="Y100" s="16"/>
      <c r="Z100" s="1"/>
      <c r="AA100" s="1"/>
      <c r="AB100" s="16"/>
      <c r="AC100" s="1"/>
      <c r="AD100" s="1"/>
      <c r="AE100" s="15"/>
      <c r="AF100" s="15"/>
      <c r="AG100" s="15"/>
      <c r="AH100" s="16"/>
      <c r="AI100" s="15"/>
      <c r="AJ100" s="60"/>
      <c r="AK100" s="468"/>
      <c r="AL100" s="469"/>
      <c r="AM100" s="470"/>
      <c r="AN100" s="470"/>
      <c r="AO100" s="470"/>
      <c r="AP100" s="470"/>
      <c r="AQ100" s="471"/>
      <c r="AR100" s="913"/>
      <c r="AS100" s="453"/>
    </row>
    <row r="101" spans="1:45" s="315" customFormat="1" ht="11.25" customHeight="1">
      <c r="A101" s="8"/>
      <c r="B101" s="214" t="s">
        <v>135</v>
      </c>
      <c r="C101" s="8"/>
      <c r="D101" s="4"/>
      <c r="E101" s="1733" t="str">
        <f ca="1">VLOOKUP(CONCATENATE($B$75&amp;"-"&amp;INDIRECT(ADDRESS(ROW(),COLUMN()-3))),INDIRECT("translations[[Question Num]:["&amp; Language_Selected &amp;"]]"),MATCH(Language_Selected,Language_Options,0)+1,FALSE)</f>
        <v>MID UPPER ARM CIRCUMFERENCE (MUAC) MEASURING TAPE FOR CHILDREN</v>
      </c>
      <c r="F101" s="1733"/>
      <c r="G101" s="1733"/>
      <c r="H101" s="1733"/>
      <c r="I101" s="1733"/>
      <c r="J101" s="1733"/>
      <c r="K101" s="1733"/>
      <c r="L101" s="1733"/>
      <c r="M101" s="1733"/>
      <c r="N101" s="1733"/>
      <c r="O101" s="1733"/>
      <c r="P101" s="1733"/>
      <c r="Q101" s="1733"/>
      <c r="R101" s="1733"/>
      <c r="S101" s="1733"/>
      <c r="T101" s="1733"/>
      <c r="U101" s="46"/>
      <c r="V101" s="4"/>
      <c r="W101" s="16" t="s">
        <v>21</v>
      </c>
      <c r="X101" s="1"/>
      <c r="Y101" s="16"/>
      <c r="Z101" s="1"/>
      <c r="AA101" s="1"/>
      <c r="AB101" s="16" t="s">
        <v>23</v>
      </c>
      <c r="AC101" s="1"/>
      <c r="AD101" s="16"/>
      <c r="AE101" s="15"/>
      <c r="AF101" s="15"/>
      <c r="AG101" s="15"/>
      <c r="AH101" s="16" t="s">
        <v>25</v>
      </c>
      <c r="AI101" s="15"/>
      <c r="AJ101" s="60"/>
      <c r="AK101" s="472"/>
      <c r="AL101" s="906"/>
      <c r="AM101" s="907"/>
      <c r="AN101" s="907"/>
      <c r="AO101" s="907"/>
      <c r="AP101" s="907"/>
      <c r="AQ101" s="908"/>
      <c r="AR101" s="914"/>
      <c r="AS101" s="453"/>
    </row>
    <row r="102" spans="1:45" s="315" customFormat="1" ht="10.75">
      <c r="A102" s="8"/>
      <c r="B102" s="214"/>
      <c r="C102" s="8"/>
      <c r="D102" s="4"/>
      <c r="E102" s="1733"/>
      <c r="F102" s="1733"/>
      <c r="G102" s="1733"/>
      <c r="H102" s="1733"/>
      <c r="I102" s="1733"/>
      <c r="J102" s="1733"/>
      <c r="K102" s="1733"/>
      <c r="L102" s="1733"/>
      <c r="M102" s="1733"/>
      <c r="N102" s="1733"/>
      <c r="O102" s="1733"/>
      <c r="P102" s="1733"/>
      <c r="Q102" s="1733"/>
      <c r="R102" s="1733"/>
      <c r="S102" s="1733"/>
      <c r="T102" s="1733"/>
      <c r="U102" s="46"/>
      <c r="V102" s="4"/>
      <c r="W102" s="16"/>
      <c r="X102" s="1"/>
      <c r="Y102" s="16"/>
      <c r="Z102" s="1"/>
      <c r="AA102" s="1"/>
      <c r="AB102" s="16"/>
      <c r="AC102" s="1"/>
      <c r="AD102" s="16"/>
      <c r="AE102" s="15"/>
      <c r="AF102" s="15"/>
      <c r="AG102" s="15"/>
      <c r="AH102" s="16"/>
      <c r="AI102" s="15"/>
      <c r="AJ102" s="60"/>
      <c r="AK102" s="472"/>
      <c r="AL102" s="906"/>
      <c r="AM102" s="907"/>
      <c r="AN102" s="907"/>
      <c r="AO102" s="907"/>
      <c r="AP102" s="907"/>
      <c r="AQ102" s="908"/>
      <c r="AR102" s="914"/>
      <c r="AS102" s="453"/>
    </row>
    <row r="103" spans="1:45" s="315" customFormat="1" ht="10.75">
      <c r="A103" s="8"/>
      <c r="B103" s="214"/>
      <c r="C103" s="8"/>
      <c r="D103" s="4"/>
      <c r="E103" s="1733"/>
      <c r="F103" s="1733"/>
      <c r="G103" s="1733"/>
      <c r="H103" s="1733"/>
      <c r="I103" s="1733"/>
      <c r="J103" s="1733"/>
      <c r="K103" s="1733"/>
      <c r="L103" s="1733"/>
      <c r="M103" s="1733"/>
      <c r="N103" s="1733"/>
      <c r="O103" s="1733"/>
      <c r="P103" s="1733"/>
      <c r="Q103" s="1733"/>
      <c r="R103" s="1733"/>
      <c r="S103" s="1733"/>
      <c r="T103" s="1733"/>
      <c r="U103" s="46"/>
      <c r="V103" s="4"/>
      <c r="W103" s="16"/>
      <c r="X103" s="1"/>
      <c r="Y103" s="16"/>
      <c r="Z103" s="1"/>
      <c r="AA103" s="1"/>
      <c r="AB103" s="16"/>
      <c r="AC103" s="1"/>
      <c r="AD103" s="16"/>
      <c r="AE103" s="15"/>
      <c r="AF103" s="15"/>
      <c r="AG103" s="15"/>
      <c r="AH103" s="16"/>
      <c r="AI103" s="15"/>
      <c r="AJ103" s="60"/>
      <c r="AK103" s="472"/>
      <c r="AL103" s="906"/>
      <c r="AM103" s="907"/>
      <c r="AN103" s="907"/>
      <c r="AO103" s="907"/>
      <c r="AP103" s="907"/>
      <c r="AQ103" s="908"/>
      <c r="AR103" s="914"/>
      <c r="AS103" s="453"/>
    </row>
    <row r="104" spans="1:45" s="315" customFormat="1" ht="6" customHeight="1">
      <c r="A104" s="8"/>
      <c r="B104" s="214"/>
      <c r="C104" s="8"/>
      <c r="D104" s="6"/>
      <c r="E104" s="71"/>
      <c r="F104" s="71"/>
      <c r="G104" s="71"/>
      <c r="H104" s="71"/>
      <c r="I104" s="71"/>
      <c r="J104" s="545"/>
      <c r="K104" s="545"/>
      <c r="L104" s="545"/>
      <c r="M104" s="71"/>
      <c r="N104" s="71"/>
      <c r="O104" s="71"/>
      <c r="P104" s="71"/>
      <c r="Q104" s="71"/>
      <c r="R104" s="71"/>
      <c r="S104" s="71"/>
      <c r="T104" s="71"/>
      <c r="U104" s="129"/>
      <c r="V104" s="6"/>
      <c r="W104" s="285"/>
      <c r="X104" s="7"/>
      <c r="Y104" s="285"/>
      <c r="Z104" s="7"/>
      <c r="AA104" s="7"/>
      <c r="AB104" s="285"/>
      <c r="AC104" s="7"/>
      <c r="AD104" s="7"/>
      <c r="AE104" s="53"/>
      <c r="AF104" s="53"/>
      <c r="AG104" s="53"/>
      <c r="AH104" s="285"/>
      <c r="AI104" s="53"/>
      <c r="AJ104" s="129"/>
      <c r="AK104" s="473"/>
      <c r="AL104" s="906"/>
      <c r="AM104" s="907"/>
      <c r="AN104" s="907"/>
      <c r="AO104" s="907"/>
      <c r="AP104" s="907"/>
      <c r="AQ104" s="908"/>
      <c r="AR104" s="914"/>
      <c r="AS104" s="453"/>
    </row>
    <row r="105" spans="1:45" s="315" customFormat="1" ht="6" customHeight="1">
      <c r="A105" s="8"/>
      <c r="B105" s="214"/>
      <c r="C105" s="8"/>
      <c r="D105" s="4"/>
      <c r="E105" s="24"/>
      <c r="F105" s="24"/>
      <c r="G105" s="24"/>
      <c r="H105" s="24"/>
      <c r="I105" s="24"/>
      <c r="J105" s="336"/>
      <c r="K105" s="336"/>
      <c r="L105" s="336"/>
      <c r="M105" s="24"/>
      <c r="N105" s="24"/>
      <c r="O105" s="24"/>
      <c r="P105" s="24"/>
      <c r="Q105" s="24"/>
      <c r="R105" s="24"/>
      <c r="S105" s="24"/>
      <c r="T105" s="24"/>
      <c r="U105" s="49"/>
      <c r="V105" s="4"/>
      <c r="W105" s="16"/>
      <c r="X105" s="1"/>
      <c r="Y105" s="16"/>
      <c r="Z105" s="1"/>
      <c r="AA105" s="1"/>
      <c r="AB105" s="16"/>
      <c r="AC105" s="1"/>
      <c r="AD105" s="1"/>
      <c r="AE105" s="15"/>
      <c r="AF105" s="15"/>
      <c r="AG105" s="15"/>
      <c r="AH105" s="16"/>
      <c r="AI105" s="15"/>
      <c r="AJ105" s="60"/>
      <c r="AK105" s="473"/>
      <c r="AL105" s="906"/>
      <c r="AM105" s="907"/>
      <c r="AN105" s="907"/>
      <c r="AO105" s="907"/>
      <c r="AP105" s="907"/>
      <c r="AQ105" s="908"/>
      <c r="AR105" s="914"/>
      <c r="AS105" s="453"/>
    </row>
    <row r="106" spans="1:45" s="315" customFormat="1" ht="11.25" customHeight="1">
      <c r="A106" s="8"/>
      <c r="B106" s="214" t="s">
        <v>136</v>
      </c>
      <c r="C106" s="8"/>
      <c r="D106" s="4"/>
      <c r="E106" s="1733" t="str">
        <f ca="1">VLOOKUP(CONCATENATE($B$75&amp;"-"&amp;INDIRECT(ADDRESS(ROW(),COLUMN()-3))),INDIRECT("translations[[Question Num]:["&amp; Language_Selected &amp;"]]"),MATCH(Language_Selected,Language_Options,0)+1,FALSE)</f>
        <v>MEASURING TAPE (GENERAL USE)
(1 MILLIMETER GRADATION)</v>
      </c>
      <c r="F106" s="1733"/>
      <c r="G106" s="1733"/>
      <c r="H106" s="1733"/>
      <c r="I106" s="1733"/>
      <c r="J106" s="1733"/>
      <c r="K106" s="1733"/>
      <c r="L106" s="1733"/>
      <c r="M106" s="1733"/>
      <c r="N106" s="1733"/>
      <c r="O106" s="1733"/>
      <c r="P106" s="1733"/>
      <c r="Q106" s="1733"/>
      <c r="R106" s="1733"/>
      <c r="S106" s="1733"/>
      <c r="T106" s="1733"/>
      <c r="U106" s="46"/>
      <c r="V106" s="4"/>
      <c r="W106" s="16" t="s">
        <v>21</v>
      </c>
      <c r="X106" s="1"/>
      <c r="Y106" s="16"/>
      <c r="Z106" s="1"/>
      <c r="AA106" s="1"/>
      <c r="AB106" s="16" t="s">
        <v>23</v>
      </c>
      <c r="AC106" s="1"/>
      <c r="AD106" s="16"/>
      <c r="AE106" s="15"/>
      <c r="AF106" s="15"/>
      <c r="AG106" s="15"/>
      <c r="AH106" s="16" t="s">
        <v>25</v>
      </c>
      <c r="AI106" s="15"/>
      <c r="AJ106" s="60"/>
      <c r="AK106" s="472"/>
      <c r="AL106" s="906"/>
      <c r="AM106" s="907"/>
      <c r="AN106" s="907"/>
      <c r="AO106" s="907"/>
      <c r="AP106" s="907"/>
      <c r="AQ106" s="908"/>
      <c r="AR106" s="914"/>
      <c r="AS106" s="453"/>
    </row>
    <row r="107" spans="1:45" s="315" customFormat="1" ht="11.25" customHeight="1">
      <c r="A107" s="8"/>
      <c r="B107" s="214"/>
      <c r="C107" s="8"/>
      <c r="D107" s="4"/>
      <c r="E107" s="1733"/>
      <c r="F107" s="1733"/>
      <c r="G107" s="1733"/>
      <c r="H107" s="1733"/>
      <c r="I107" s="1733"/>
      <c r="J107" s="1733"/>
      <c r="K107" s="1733"/>
      <c r="L107" s="1733"/>
      <c r="M107" s="1733"/>
      <c r="N107" s="1733"/>
      <c r="O107" s="1733"/>
      <c r="P107" s="1733"/>
      <c r="Q107" s="1733"/>
      <c r="R107" s="1733"/>
      <c r="S107" s="1733"/>
      <c r="T107" s="1733"/>
      <c r="U107" s="46"/>
      <c r="V107" s="4"/>
      <c r="W107" s="16"/>
      <c r="X107" s="1"/>
      <c r="Y107" s="16"/>
      <c r="Z107" s="1"/>
      <c r="AA107" s="1"/>
      <c r="AB107" s="16"/>
      <c r="AC107" s="1"/>
      <c r="AD107" s="16"/>
      <c r="AE107" s="15"/>
      <c r="AF107" s="15"/>
      <c r="AG107" s="15"/>
      <c r="AH107" s="16"/>
      <c r="AI107" s="15"/>
      <c r="AJ107" s="60"/>
      <c r="AK107" s="472"/>
      <c r="AL107" s="906"/>
      <c r="AM107" s="907"/>
      <c r="AN107" s="907"/>
      <c r="AO107" s="907"/>
      <c r="AP107" s="907"/>
      <c r="AQ107" s="908"/>
      <c r="AR107" s="914"/>
      <c r="AS107" s="716"/>
    </row>
    <row r="108" spans="1:45" s="315" customFormat="1" ht="6" customHeight="1">
      <c r="A108" s="8"/>
      <c r="B108" s="214"/>
      <c r="C108" s="8"/>
      <c r="D108" s="6"/>
      <c r="E108" s="71"/>
      <c r="F108" s="71"/>
      <c r="G108" s="71"/>
      <c r="H108" s="71"/>
      <c r="I108" s="71"/>
      <c r="J108" s="545"/>
      <c r="K108" s="545"/>
      <c r="L108" s="545"/>
      <c r="M108" s="71"/>
      <c r="N108" s="71"/>
      <c r="O108" s="71"/>
      <c r="P108" s="71"/>
      <c r="Q108" s="71"/>
      <c r="R108" s="71"/>
      <c r="S108" s="71"/>
      <c r="T108" s="71"/>
      <c r="U108" s="129"/>
      <c r="V108" s="6"/>
      <c r="W108" s="285"/>
      <c r="X108" s="7"/>
      <c r="Y108" s="285"/>
      <c r="Z108" s="7"/>
      <c r="AA108" s="7"/>
      <c r="AB108" s="285"/>
      <c r="AC108" s="7"/>
      <c r="AD108" s="7"/>
      <c r="AE108" s="53"/>
      <c r="AF108" s="53"/>
      <c r="AG108" s="53"/>
      <c r="AH108" s="285"/>
      <c r="AI108" s="53"/>
      <c r="AJ108" s="129"/>
      <c r="AK108" s="473"/>
      <c r="AL108" s="906"/>
      <c r="AM108" s="907"/>
      <c r="AN108" s="907"/>
      <c r="AO108" s="907"/>
      <c r="AP108" s="907"/>
      <c r="AQ108" s="908"/>
      <c r="AR108" s="914"/>
    </row>
    <row r="109" spans="1:45" s="315" customFormat="1" ht="6" customHeight="1">
      <c r="A109" s="8"/>
      <c r="B109" s="925"/>
      <c r="C109" s="313"/>
      <c r="D109" s="764"/>
      <c r="E109" s="1520"/>
      <c r="F109" s="1520"/>
      <c r="G109" s="1520"/>
      <c r="H109" s="1520"/>
      <c r="I109" s="1520"/>
      <c r="J109" s="1564"/>
      <c r="K109" s="1564"/>
      <c r="L109" s="1564"/>
      <c r="M109" s="1520"/>
      <c r="N109" s="1520"/>
      <c r="O109" s="1520"/>
      <c r="P109" s="1520"/>
      <c r="Q109" s="1520"/>
      <c r="R109" s="1520"/>
      <c r="S109" s="1520"/>
      <c r="T109" s="1520"/>
      <c r="U109" s="1563"/>
      <c r="V109" s="764"/>
      <c r="W109" s="1449"/>
      <c r="X109" s="576"/>
      <c r="Y109" s="1449"/>
      <c r="Z109" s="576"/>
      <c r="AA109" s="576"/>
      <c r="AB109" s="1449"/>
      <c r="AC109" s="576"/>
      <c r="AD109" s="576"/>
      <c r="AE109" s="1444"/>
      <c r="AF109" s="1444"/>
      <c r="AG109" s="1444"/>
      <c r="AH109" s="1449"/>
      <c r="AI109" s="1444"/>
      <c r="AJ109" s="1563"/>
      <c r="AK109" s="474"/>
      <c r="AL109" s="909"/>
      <c r="AM109" s="909"/>
      <c r="AN109" s="909"/>
      <c r="AO109" s="909"/>
      <c r="AP109" s="910"/>
      <c r="AQ109" s="911"/>
      <c r="AR109" s="914"/>
      <c r="AS109" s="453"/>
    </row>
    <row r="110" spans="1:45" s="315" customFormat="1" ht="11.25" customHeight="1">
      <c r="A110" s="8"/>
      <c r="B110" s="926" t="s">
        <v>137</v>
      </c>
      <c r="C110" s="313"/>
      <c r="D110" s="762"/>
      <c r="E110" s="1801" t="str">
        <f ca="1">VLOOKUP(CONCATENATE($B$75&amp;"-"&amp;INDIRECT(ADDRESS(ROW(),COLUMN()-3))),INDIRECT("translations[[Question Num]:["&amp; Language_Selected &amp;"]]"),MATCH(Language_Selected,Language_Options,0)+1,FALSE)</f>
        <v>GROWTH CHARTS</v>
      </c>
      <c r="F110" s="1801"/>
      <c r="G110" s="1801"/>
      <c r="H110" s="1801"/>
      <c r="I110" s="1801"/>
      <c r="J110" s="1801"/>
      <c r="K110" s="1801"/>
      <c r="L110" s="1801"/>
      <c r="M110" s="1801"/>
      <c r="N110" s="1801"/>
      <c r="O110" s="1801"/>
      <c r="P110" s="1801"/>
      <c r="Q110" s="1801"/>
      <c r="R110" s="1801"/>
      <c r="S110" s="1801"/>
      <c r="T110" s="1801"/>
      <c r="U110" s="766"/>
      <c r="V110" s="762"/>
      <c r="W110" s="1424" t="s">
        <v>21</v>
      </c>
      <c r="X110" s="109"/>
      <c r="Y110" s="1424"/>
      <c r="Z110" s="109"/>
      <c r="AA110" s="109"/>
      <c r="AB110" s="1424" t="s">
        <v>23</v>
      </c>
      <c r="AC110" s="109"/>
      <c r="AD110" s="109"/>
      <c r="AE110" s="877"/>
      <c r="AF110" s="877"/>
      <c r="AG110" s="877"/>
      <c r="AH110" s="1424" t="s">
        <v>25</v>
      </c>
      <c r="AI110" s="877"/>
      <c r="AJ110" s="1521"/>
      <c r="AK110" s="474"/>
      <c r="AL110" s="909"/>
      <c r="AM110" s="909"/>
      <c r="AN110" s="909"/>
      <c r="AO110" s="909"/>
      <c r="AP110" s="910"/>
      <c r="AQ110" s="911"/>
      <c r="AR110" s="914"/>
      <c r="AS110" s="453"/>
    </row>
    <row r="111" spans="1:45" s="315" customFormat="1" ht="6" customHeight="1">
      <c r="A111" s="5"/>
      <c r="B111" s="1445"/>
      <c r="C111" s="314"/>
      <c r="D111" s="761"/>
      <c r="E111" s="1431"/>
      <c r="F111" s="1431"/>
      <c r="G111" s="1431"/>
      <c r="H111" s="1431"/>
      <c r="I111" s="1431"/>
      <c r="J111" s="1431"/>
      <c r="K111" s="1431"/>
      <c r="L111" s="1431"/>
      <c r="M111" s="1431"/>
      <c r="N111" s="1431"/>
      <c r="O111" s="1431"/>
      <c r="P111" s="1431"/>
      <c r="Q111" s="1431"/>
      <c r="R111" s="1431"/>
      <c r="S111" s="1431"/>
      <c r="T111" s="1431"/>
      <c r="U111" s="767"/>
      <c r="V111" s="761"/>
      <c r="W111" s="1442"/>
      <c r="X111" s="310"/>
      <c r="Y111" s="1442"/>
      <c r="Z111" s="310"/>
      <c r="AA111" s="310"/>
      <c r="AB111" s="1442"/>
      <c r="AC111" s="310"/>
      <c r="AD111" s="310"/>
      <c r="AE111" s="773"/>
      <c r="AF111" s="773"/>
      <c r="AG111" s="773"/>
      <c r="AH111" s="1442"/>
      <c r="AI111" s="773"/>
      <c r="AJ111" s="1519"/>
      <c r="AK111" s="474"/>
      <c r="AL111" s="909"/>
      <c r="AM111" s="909"/>
      <c r="AN111" s="909"/>
      <c r="AO111" s="909"/>
      <c r="AP111" s="910"/>
      <c r="AQ111" s="911"/>
      <c r="AR111" s="914"/>
      <c r="AS111" s="453"/>
    </row>
    <row r="112" spans="1:45" s="315" customFormat="1" ht="6" customHeight="1">
      <c r="A112" s="8"/>
      <c r="B112" s="926"/>
      <c r="C112" s="313"/>
      <c r="D112" s="762"/>
      <c r="E112" s="986"/>
      <c r="F112" s="986"/>
      <c r="G112" s="986"/>
      <c r="H112" s="986"/>
      <c r="I112" s="986"/>
      <c r="J112" s="936"/>
      <c r="K112" s="936"/>
      <c r="L112" s="936"/>
      <c r="M112" s="986"/>
      <c r="N112" s="986"/>
      <c r="O112" s="986"/>
      <c r="P112" s="986"/>
      <c r="Q112" s="986"/>
      <c r="R112" s="986"/>
      <c r="S112" s="986"/>
      <c r="T112" s="986"/>
      <c r="U112" s="1563"/>
      <c r="V112" s="762"/>
      <c r="W112" s="1424"/>
      <c r="X112" s="109"/>
      <c r="Y112" s="1424"/>
      <c r="Z112" s="109"/>
      <c r="AA112" s="109"/>
      <c r="AB112" s="1424"/>
      <c r="AC112" s="109"/>
      <c r="AD112" s="109"/>
      <c r="AE112" s="877"/>
      <c r="AF112" s="877"/>
      <c r="AG112" s="877"/>
      <c r="AH112" s="1424"/>
      <c r="AI112" s="877"/>
      <c r="AJ112" s="1521"/>
      <c r="AK112" s="474"/>
      <c r="AL112" s="909"/>
      <c r="AM112" s="909"/>
      <c r="AN112" s="909"/>
      <c r="AO112" s="909"/>
      <c r="AP112" s="910"/>
      <c r="AQ112" s="911"/>
      <c r="AR112" s="914"/>
      <c r="AS112" s="453"/>
    </row>
    <row r="113" spans="1:45" s="315" customFormat="1" ht="11.25" customHeight="1">
      <c r="A113" s="8"/>
      <c r="B113" s="926" t="s">
        <v>138</v>
      </c>
      <c r="C113" s="313"/>
      <c r="D113" s="762"/>
      <c r="E113" s="1801" t="str">
        <f ca="1">VLOOKUP(CONCATENATE($B$75&amp;"-"&amp;INDIRECT(ADDRESS(ROW(),COLUMN()-3))),INDIRECT("translations[[Question Num]:["&amp; Language_Selected &amp;"]]"),MATCH(Language_Selected,Language_Options,0)+1,FALSE)</f>
        <v>READY TO USE THERAPEUTIC FOODS (RUTF)</v>
      </c>
      <c r="F113" s="1801"/>
      <c r="G113" s="1801"/>
      <c r="H113" s="1801"/>
      <c r="I113" s="1801"/>
      <c r="J113" s="1801"/>
      <c r="K113" s="1801"/>
      <c r="L113" s="1801"/>
      <c r="M113" s="1801"/>
      <c r="N113" s="1801"/>
      <c r="O113" s="1801"/>
      <c r="P113" s="1801"/>
      <c r="Q113" s="1801"/>
      <c r="R113" s="1801"/>
      <c r="S113" s="1801"/>
      <c r="T113" s="1801"/>
      <c r="U113" s="766"/>
      <c r="V113" s="762"/>
      <c r="W113" s="1424" t="s">
        <v>21</v>
      </c>
      <c r="X113" s="109"/>
      <c r="Y113" s="1424"/>
      <c r="Z113" s="109"/>
      <c r="AA113" s="109"/>
      <c r="AB113" s="1424" t="s">
        <v>23</v>
      </c>
      <c r="AC113" s="109"/>
      <c r="AD113" s="1424"/>
      <c r="AE113" s="877"/>
      <c r="AF113" s="877"/>
      <c r="AG113" s="877"/>
      <c r="AH113" s="1424" t="s">
        <v>25</v>
      </c>
      <c r="AI113" s="877"/>
      <c r="AJ113" s="1521"/>
      <c r="AK113" s="474"/>
      <c r="AL113" s="909"/>
      <c r="AM113" s="909"/>
      <c r="AN113" s="909"/>
      <c r="AO113" s="909"/>
      <c r="AP113" s="910"/>
      <c r="AQ113" s="911"/>
      <c r="AR113" s="914"/>
      <c r="AS113" s="453"/>
    </row>
    <row r="114" spans="1:45" s="315" customFormat="1" ht="11.25" customHeight="1">
      <c r="A114" s="8"/>
      <c r="B114" s="926"/>
      <c r="C114" s="313"/>
      <c r="D114" s="762"/>
      <c r="E114" s="1801"/>
      <c r="F114" s="1801"/>
      <c r="G114" s="1801"/>
      <c r="H114" s="1801"/>
      <c r="I114" s="1801"/>
      <c r="J114" s="1801"/>
      <c r="K114" s="1801"/>
      <c r="L114" s="1801"/>
      <c r="M114" s="1801"/>
      <c r="N114" s="1801"/>
      <c r="O114" s="1801"/>
      <c r="P114" s="1801"/>
      <c r="Q114" s="1801"/>
      <c r="R114" s="1801"/>
      <c r="S114" s="1801"/>
      <c r="T114" s="1801"/>
      <c r="U114" s="766"/>
      <c r="V114" s="762"/>
      <c r="W114" s="1424"/>
      <c r="X114" s="109"/>
      <c r="Y114" s="1424"/>
      <c r="Z114" s="109"/>
      <c r="AA114" s="109"/>
      <c r="AB114" s="1424"/>
      <c r="AC114" s="109"/>
      <c r="AD114" s="1424"/>
      <c r="AE114" s="877"/>
      <c r="AF114" s="877"/>
      <c r="AG114" s="877"/>
      <c r="AH114" s="1424"/>
      <c r="AI114" s="877"/>
      <c r="AJ114" s="1521"/>
      <c r="AK114" s="474"/>
      <c r="AL114" s="909"/>
      <c r="AM114" s="909"/>
      <c r="AN114" s="909"/>
      <c r="AO114" s="909"/>
      <c r="AP114" s="910"/>
      <c r="AQ114" s="911"/>
      <c r="AR114" s="914"/>
      <c r="AS114" s="717"/>
    </row>
    <row r="115" spans="1:45" s="315" customFormat="1" ht="6" customHeight="1">
      <c r="A115" s="8"/>
      <c r="B115" s="926"/>
      <c r="C115" s="313"/>
      <c r="D115" s="761"/>
      <c r="E115" s="772"/>
      <c r="F115" s="772"/>
      <c r="G115" s="772"/>
      <c r="H115" s="772"/>
      <c r="I115" s="772"/>
      <c r="J115" s="938"/>
      <c r="K115" s="938"/>
      <c r="L115" s="938"/>
      <c r="M115" s="772"/>
      <c r="N115" s="772"/>
      <c r="O115" s="772"/>
      <c r="P115" s="772"/>
      <c r="Q115" s="772"/>
      <c r="R115" s="772"/>
      <c r="S115" s="772"/>
      <c r="T115" s="772"/>
      <c r="U115" s="1519"/>
      <c r="V115" s="761"/>
      <c r="W115" s="1442"/>
      <c r="X115" s="310"/>
      <c r="Y115" s="1442"/>
      <c r="Z115" s="310"/>
      <c r="AA115" s="310"/>
      <c r="AB115" s="1442"/>
      <c r="AC115" s="310"/>
      <c r="AD115" s="310"/>
      <c r="AE115" s="773"/>
      <c r="AF115" s="773"/>
      <c r="AG115" s="773"/>
      <c r="AH115" s="1442"/>
      <c r="AI115" s="773"/>
      <c r="AJ115" s="1519"/>
      <c r="AK115" s="474"/>
      <c r="AL115" s="909"/>
      <c r="AM115" s="909"/>
      <c r="AN115" s="909"/>
      <c r="AO115" s="909"/>
      <c r="AP115" s="910"/>
      <c r="AQ115" s="911"/>
      <c r="AR115" s="914"/>
      <c r="AS115" s="717"/>
    </row>
    <row r="116" spans="1:45" s="315" customFormat="1" ht="6" customHeight="1">
      <c r="A116" s="8"/>
      <c r="B116" s="926"/>
      <c r="C116" s="313"/>
      <c r="D116" s="762"/>
      <c r="E116" s="1432"/>
      <c r="F116" s="1432"/>
      <c r="G116" s="1432"/>
      <c r="H116" s="1432"/>
      <c r="I116" s="1432"/>
      <c r="J116" s="1432"/>
      <c r="K116" s="1432"/>
      <c r="L116" s="1432"/>
      <c r="M116" s="1432"/>
      <c r="N116" s="1432"/>
      <c r="O116" s="1432"/>
      <c r="P116" s="1432"/>
      <c r="Q116" s="1432"/>
      <c r="R116" s="1432"/>
      <c r="S116" s="1432"/>
      <c r="T116" s="1432"/>
      <c r="U116" s="766"/>
      <c r="V116" s="762"/>
      <c r="W116" s="1424"/>
      <c r="X116" s="109"/>
      <c r="Y116" s="1424"/>
      <c r="Z116" s="109"/>
      <c r="AA116" s="109"/>
      <c r="AB116" s="1424"/>
      <c r="AC116" s="109"/>
      <c r="AD116" s="109"/>
      <c r="AE116" s="877"/>
      <c r="AF116" s="877"/>
      <c r="AG116" s="877"/>
      <c r="AH116" s="1424"/>
      <c r="AI116" s="877"/>
      <c r="AJ116" s="1521"/>
      <c r="AK116" s="474"/>
      <c r="AL116" s="909"/>
      <c r="AM116" s="909"/>
      <c r="AN116" s="909"/>
      <c r="AO116" s="909"/>
      <c r="AP116" s="910"/>
      <c r="AQ116" s="911"/>
      <c r="AR116" s="914"/>
      <c r="AS116" s="717"/>
    </row>
    <row r="117" spans="1:45" s="315" customFormat="1" ht="11.25" customHeight="1">
      <c r="A117" s="8"/>
      <c r="B117" s="926" t="s">
        <v>139</v>
      </c>
      <c r="C117" s="313"/>
      <c r="D117" s="762"/>
      <c r="E117" s="1801" t="str">
        <f ca="1">VLOOKUP(CONCATENATE($B$75&amp;"-"&amp;INDIRECT(ADDRESS(ROW(),COLUMN()-3))),INDIRECT("translations[[Question Num]:["&amp; Language_Selected &amp;"]]"),MATCH(Language_Selected,Language_Options,0)+1,FALSE)</f>
        <v xml:space="preserve">READY TO USE SUPPLEMENTARY 
FOODS (RUSF) </v>
      </c>
      <c r="F117" s="1801"/>
      <c r="G117" s="1801"/>
      <c r="H117" s="1801"/>
      <c r="I117" s="1801"/>
      <c r="J117" s="1801"/>
      <c r="K117" s="1801"/>
      <c r="L117" s="1801"/>
      <c r="M117" s="1801"/>
      <c r="N117" s="1801"/>
      <c r="O117" s="1801"/>
      <c r="P117" s="1801"/>
      <c r="Q117" s="1801"/>
      <c r="R117" s="1801"/>
      <c r="S117" s="1801"/>
      <c r="T117" s="1801"/>
      <c r="U117" s="766"/>
      <c r="V117" s="762"/>
      <c r="W117" s="1424" t="s">
        <v>21</v>
      </c>
      <c r="X117" s="109"/>
      <c r="Y117" s="1424"/>
      <c r="Z117" s="109"/>
      <c r="AA117" s="109"/>
      <c r="AB117" s="1424" t="s">
        <v>23</v>
      </c>
      <c r="AC117" s="109"/>
      <c r="AD117" s="1424"/>
      <c r="AE117" s="877"/>
      <c r="AF117" s="877"/>
      <c r="AG117" s="877"/>
      <c r="AH117" s="1424" t="s">
        <v>25</v>
      </c>
      <c r="AI117" s="877"/>
      <c r="AJ117" s="1521"/>
      <c r="AK117" s="474"/>
      <c r="AL117" s="909"/>
      <c r="AM117" s="909"/>
      <c r="AN117" s="909"/>
      <c r="AO117" s="909"/>
      <c r="AP117" s="910"/>
      <c r="AQ117" s="911"/>
      <c r="AR117" s="914"/>
      <c r="AS117" s="717"/>
    </row>
    <row r="118" spans="1:45" s="315" customFormat="1" ht="11.25" customHeight="1">
      <c r="A118" s="8"/>
      <c r="B118" s="926"/>
      <c r="C118" s="313"/>
      <c r="D118" s="762"/>
      <c r="E118" s="1801"/>
      <c r="F118" s="1801"/>
      <c r="G118" s="1801"/>
      <c r="H118" s="1801"/>
      <c r="I118" s="1801"/>
      <c r="J118" s="1801"/>
      <c r="K118" s="1801"/>
      <c r="L118" s="1801"/>
      <c r="M118" s="1801"/>
      <c r="N118" s="1801"/>
      <c r="O118" s="1801"/>
      <c r="P118" s="1801"/>
      <c r="Q118" s="1801"/>
      <c r="R118" s="1801"/>
      <c r="S118" s="1801"/>
      <c r="T118" s="1801"/>
      <c r="U118" s="766"/>
      <c r="V118" s="762"/>
      <c r="W118" s="1424"/>
      <c r="X118" s="109"/>
      <c r="Y118" s="1424"/>
      <c r="Z118" s="109"/>
      <c r="AA118" s="109"/>
      <c r="AB118" s="1424"/>
      <c r="AC118" s="109"/>
      <c r="AD118" s="1424"/>
      <c r="AE118" s="877"/>
      <c r="AF118" s="877"/>
      <c r="AG118" s="877"/>
      <c r="AH118" s="1424"/>
      <c r="AI118" s="877"/>
      <c r="AJ118" s="1521"/>
      <c r="AK118" s="474"/>
      <c r="AL118" s="909"/>
      <c r="AM118" s="909"/>
      <c r="AN118" s="909"/>
      <c r="AO118" s="909"/>
      <c r="AP118" s="910"/>
      <c r="AQ118" s="911"/>
      <c r="AR118" s="914"/>
      <c r="AS118" s="717"/>
    </row>
    <row r="119" spans="1:45" s="315" customFormat="1" ht="6" customHeight="1" thickBot="1">
      <c r="A119" s="40"/>
      <c r="B119" s="752"/>
      <c r="C119" s="40"/>
      <c r="D119" s="63"/>
      <c r="E119" s="28"/>
      <c r="F119" s="28"/>
      <c r="G119" s="28"/>
      <c r="H119" s="28"/>
      <c r="I119" s="28"/>
      <c r="J119" s="59"/>
      <c r="K119" s="59"/>
      <c r="L119" s="59"/>
      <c r="M119" s="59"/>
      <c r="N119" s="28"/>
      <c r="O119" s="393"/>
      <c r="P119" s="393"/>
      <c r="Q119" s="393"/>
      <c r="R119" s="393"/>
      <c r="S119" s="393"/>
      <c r="T119" s="393"/>
      <c r="U119" s="172"/>
      <c r="V119" s="63"/>
      <c r="W119" s="131"/>
      <c r="X119" s="28"/>
      <c r="Y119" s="131"/>
      <c r="Z119" s="28"/>
      <c r="AA119" s="28"/>
      <c r="AB119" s="28"/>
      <c r="AC119" s="131"/>
      <c r="AD119" s="28"/>
      <c r="AE119" s="117"/>
      <c r="AF119" s="117"/>
      <c r="AG119" s="117"/>
      <c r="AH119" s="131"/>
      <c r="AI119" s="117"/>
      <c r="AJ119" s="436"/>
      <c r="AK119" s="915"/>
      <c r="AL119" s="477"/>
      <c r="AM119" s="477"/>
      <c r="AN119" s="477"/>
      <c r="AO119" s="478"/>
      <c r="AP119" s="478"/>
      <c r="AQ119" s="479"/>
      <c r="AR119" s="916"/>
      <c r="AS119" s="453"/>
    </row>
    <row r="120" spans="1:45" ht="6" customHeight="1">
      <c r="A120" s="47"/>
      <c r="B120" s="190"/>
      <c r="C120" s="1"/>
      <c r="D120" s="1"/>
      <c r="E120" s="13"/>
      <c r="F120" s="13"/>
      <c r="G120" s="13"/>
      <c r="H120" s="1"/>
      <c r="I120" s="1"/>
      <c r="J120" s="1"/>
      <c r="K120" s="1"/>
      <c r="L120" s="1"/>
      <c r="M120" s="1"/>
      <c r="N120" s="1"/>
      <c r="O120" s="1"/>
      <c r="P120" s="1"/>
      <c r="Q120" s="1"/>
      <c r="R120" s="1"/>
      <c r="S120" s="1"/>
      <c r="T120" s="1"/>
      <c r="U120" s="1"/>
      <c r="V120" s="1"/>
      <c r="W120" s="1"/>
      <c r="X120" s="1"/>
      <c r="Y120" s="1"/>
      <c r="Z120" s="1"/>
      <c r="AA120" s="1"/>
      <c r="AB120" s="1"/>
      <c r="AC120" s="15"/>
      <c r="AD120" s="1"/>
      <c r="AE120" s="1"/>
      <c r="AF120" s="1"/>
      <c r="AG120" s="1"/>
      <c r="AH120" s="1"/>
      <c r="AI120" s="1"/>
      <c r="AJ120" s="1"/>
      <c r="AK120" s="1"/>
      <c r="AL120" s="1"/>
      <c r="AM120" s="1"/>
      <c r="AN120" s="1"/>
      <c r="AO120" s="1"/>
      <c r="AP120" s="1"/>
      <c r="AQ120" s="1"/>
      <c r="AR120" s="45"/>
    </row>
    <row r="121" spans="1:45" ht="20.149999999999999" customHeight="1">
      <c r="A121" s="47"/>
      <c r="B121" s="1776" t="s">
        <v>162</v>
      </c>
      <c r="C121" s="1776"/>
      <c r="D121" s="1776"/>
      <c r="E121" s="1776"/>
      <c r="F121" s="1776"/>
      <c r="G121" s="1776"/>
      <c r="H121" s="1776"/>
      <c r="I121" s="1776"/>
      <c r="J121" s="1776"/>
      <c r="K121" s="1776"/>
      <c r="L121" s="1776"/>
      <c r="M121" s="1776"/>
      <c r="N121" s="1776"/>
      <c r="O121" s="1776"/>
      <c r="P121" s="1776"/>
      <c r="Q121" s="1776"/>
      <c r="R121" s="1776"/>
      <c r="S121" s="1776"/>
      <c r="T121" s="1776"/>
      <c r="U121" s="1776"/>
      <c r="V121" s="1776"/>
      <c r="W121" s="1776"/>
      <c r="X121" s="1776"/>
      <c r="Y121" s="1776"/>
      <c r="Z121" s="1776"/>
      <c r="AA121" s="1776"/>
      <c r="AB121" s="1776"/>
      <c r="AC121" s="1776"/>
      <c r="AD121" s="1776"/>
      <c r="AE121" s="1776"/>
      <c r="AF121" s="1776"/>
      <c r="AG121" s="1776"/>
      <c r="AH121" s="1776"/>
      <c r="AI121" s="1776"/>
      <c r="AJ121" s="1776"/>
      <c r="AK121" s="1776"/>
      <c r="AL121" s="1776"/>
      <c r="AM121" s="1776"/>
      <c r="AN121" s="1776"/>
      <c r="AO121" s="1776"/>
      <c r="AP121" s="1776"/>
      <c r="AQ121" s="1776"/>
      <c r="AR121" s="611"/>
    </row>
    <row r="122" spans="1:45" ht="6" customHeight="1" thickBot="1">
      <c r="A122" s="62"/>
      <c r="B122" s="186"/>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117"/>
      <c r="AD122" s="28"/>
      <c r="AE122" s="28"/>
      <c r="AF122" s="28"/>
      <c r="AG122" s="28"/>
      <c r="AH122" s="28"/>
      <c r="AI122" s="28"/>
      <c r="AJ122" s="28"/>
      <c r="AK122" s="28"/>
      <c r="AL122" s="28"/>
      <c r="AM122" s="28"/>
      <c r="AN122" s="28"/>
      <c r="AO122" s="28"/>
      <c r="AP122" s="28"/>
      <c r="AQ122" s="28"/>
      <c r="AR122" s="50"/>
    </row>
  </sheetData>
  <mergeCells count="33">
    <mergeCell ref="B121:AQ121"/>
    <mergeCell ref="AK78:AM82"/>
    <mergeCell ref="AN78:AP82"/>
    <mergeCell ref="AQ78:AR82"/>
    <mergeCell ref="E69:T72"/>
    <mergeCell ref="E93:T94"/>
    <mergeCell ref="AF78:AJ82"/>
    <mergeCell ref="E110:T110"/>
    <mergeCell ref="V78:Z82"/>
    <mergeCell ref="E106:T107"/>
    <mergeCell ref="E117:T118"/>
    <mergeCell ref="AA78:AE82"/>
    <mergeCell ref="D2:AR2"/>
    <mergeCell ref="E25:T26"/>
    <mergeCell ref="V75:AJ75"/>
    <mergeCell ref="AK75:AR75"/>
    <mergeCell ref="E19:T22"/>
    <mergeCell ref="E37:T40"/>
    <mergeCell ref="W19:AH19"/>
    <mergeCell ref="W20:AI20"/>
    <mergeCell ref="X22:AH22"/>
    <mergeCell ref="E52:T54"/>
    <mergeCell ref="E65:T66"/>
    <mergeCell ref="E75:T82"/>
    <mergeCell ref="E43:T49"/>
    <mergeCell ref="E13:AQ16"/>
    <mergeCell ref="E57:T62"/>
    <mergeCell ref="E113:T114"/>
    <mergeCell ref="AQ70:AQ71"/>
    <mergeCell ref="E85:T86"/>
    <mergeCell ref="E101:T103"/>
    <mergeCell ref="E89:T90"/>
    <mergeCell ref="E97:T98"/>
  </mergeCells>
  <printOptions horizontalCentered="1"/>
  <pageMargins left="0.25" right="0.25" top="0.25" bottom="0.25" header="0.3" footer="0.3"/>
  <pageSetup paperSize="9" orientation="portrait" r:id="rId1"/>
  <headerFooter>
    <oddFooter>&amp;C&amp;A
page &amp;P of &amp;N</oddFooter>
  </headerFooter>
  <rowBreaks count="1" manualBreakCount="1">
    <brk id="73" max="4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1071E-E764-3C41-BCBB-645434114D8B}">
  <sheetPr codeName="Sheet21">
    <tabColor theme="4" tint="0.59999389629810485"/>
  </sheetPr>
  <dimension ref="A1:AWN210"/>
  <sheetViews>
    <sheetView view="pageBreakPreview" zoomScaleNormal="100" zoomScaleSheetLayoutView="100" workbookViewId="0">
      <selection activeCell="AG152" sqref="AG152"/>
    </sheetView>
  </sheetViews>
  <sheetFormatPr defaultColWidth="2" defaultRowHeight="11.25" customHeight="1"/>
  <cols>
    <col min="1" max="1" width="1.81640625" style="8" customWidth="1"/>
    <col min="2" max="2" width="5.453125" style="190" customWidth="1"/>
    <col min="3" max="3" width="1.81640625" style="8" customWidth="1"/>
    <col min="4" max="4" width="1.81640625" style="1" customWidth="1"/>
    <col min="5" max="8" width="2" style="1"/>
    <col min="9" max="36" width="2" style="1" customWidth="1"/>
    <col min="37" max="37" width="2" style="18" customWidth="1"/>
    <col min="38" max="38" width="2" style="1" customWidth="1"/>
    <col min="39" max="39" width="2" style="25" customWidth="1"/>
    <col min="40" max="40" width="1.81640625" style="17" customWidth="1"/>
    <col min="41" max="42" width="1.81640625" style="160" customWidth="1"/>
    <col min="43" max="43" width="5.6328125" style="160" customWidth="1"/>
    <col min="44" max="44" width="2" style="1"/>
    <col min="45" max="45" width="21" style="359" customWidth="1"/>
    <col min="46" max="16384" width="2" style="315"/>
  </cols>
  <sheetData>
    <row r="1" spans="1:45" ht="6" customHeight="1">
      <c r="AS1" s="177"/>
    </row>
    <row r="2" spans="1:45" ht="11.25" customHeight="1" thickBot="1">
      <c r="B2" s="97"/>
      <c r="C2" s="37"/>
      <c r="D2" s="1728" t="s">
        <v>731</v>
      </c>
      <c r="E2" s="1728"/>
      <c r="F2" s="1728"/>
      <c r="G2" s="1728"/>
      <c r="H2" s="1728"/>
      <c r="I2" s="1728"/>
      <c r="J2" s="1728"/>
      <c r="K2" s="1728"/>
      <c r="L2" s="1728"/>
      <c r="M2" s="1728"/>
      <c r="N2" s="1728"/>
      <c r="O2" s="1728"/>
      <c r="P2" s="1728"/>
      <c r="Q2" s="1728"/>
      <c r="R2" s="1728"/>
      <c r="S2" s="1728"/>
      <c r="T2" s="1728"/>
      <c r="U2" s="1728"/>
      <c r="V2" s="1728"/>
      <c r="W2" s="1728"/>
      <c r="X2" s="1728"/>
      <c r="Y2" s="1728"/>
      <c r="Z2" s="1728"/>
      <c r="AA2" s="1728"/>
      <c r="AB2" s="1728"/>
      <c r="AC2" s="1728"/>
      <c r="AD2" s="1728"/>
      <c r="AE2" s="1728"/>
      <c r="AF2" s="1728"/>
      <c r="AG2" s="1728"/>
      <c r="AH2" s="1728"/>
      <c r="AI2" s="1728"/>
      <c r="AJ2" s="1728"/>
      <c r="AK2" s="1728"/>
      <c r="AL2" s="1728"/>
      <c r="AM2" s="1728"/>
      <c r="AN2" s="1728"/>
      <c r="AO2" s="1728"/>
      <c r="AP2" s="1728"/>
      <c r="AQ2" s="1728"/>
      <c r="AR2" s="1728"/>
      <c r="AS2" s="177"/>
    </row>
    <row r="3" spans="1:45" ht="6" customHeight="1">
      <c r="A3" s="35"/>
      <c r="B3" s="188"/>
      <c r="C3" s="41"/>
      <c r="D3" s="51"/>
      <c r="E3" s="42"/>
      <c r="F3" s="42"/>
      <c r="G3" s="42"/>
      <c r="H3" s="42"/>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150"/>
      <c r="AN3" s="128"/>
      <c r="AO3" s="269"/>
      <c r="AP3" s="188"/>
      <c r="AQ3" s="188"/>
      <c r="AR3" s="44"/>
      <c r="AS3" s="177"/>
    </row>
    <row r="4" spans="1:45" ht="11.25" customHeight="1">
      <c r="A4" s="36"/>
      <c r="B4" s="537">
        <v>1300</v>
      </c>
      <c r="D4" s="4"/>
      <c r="E4" s="237" t="s">
        <v>173</v>
      </c>
      <c r="F4" s="237"/>
      <c r="G4" s="237"/>
      <c r="H4" s="237"/>
      <c r="AN4" s="46"/>
      <c r="AO4" s="189"/>
      <c r="AP4" s="190"/>
      <c r="AQ4" s="190"/>
      <c r="AR4" s="45"/>
      <c r="AS4" s="177"/>
    </row>
    <row r="5" spans="1:45" ht="6" customHeight="1">
      <c r="A5" s="36"/>
      <c r="B5" s="214"/>
      <c r="D5" s="4"/>
      <c r="E5" s="237"/>
      <c r="F5" s="237"/>
      <c r="G5" s="237"/>
      <c r="H5" s="237"/>
      <c r="AN5" s="46"/>
      <c r="AO5" s="189"/>
      <c r="AP5" s="190"/>
      <c r="AQ5" s="190"/>
      <c r="AR5" s="45"/>
      <c r="AS5" s="177"/>
    </row>
    <row r="6" spans="1:45" ht="11.25" customHeight="1">
      <c r="A6" s="36"/>
      <c r="B6" s="201"/>
      <c r="D6" s="4"/>
      <c r="E6" s="13"/>
      <c r="F6" s="13"/>
      <c r="G6" s="13"/>
      <c r="H6" s="13"/>
      <c r="P6" s="25" t="s">
        <v>374</v>
      </c>
      <c r="U6" s="25"/>
      <c r="V6" s="315"/>
      <c r="AK6" s="25" t="s">
        <v>732</v>
      </c>
      <c r="AM6" s="134"/>
      <c r="AN6" s="46"/>
      <c r="AO6" s="189"/>
      <c r="AQ6" s="190"/>
      <c r="AR6" s="45"/>
      <c r="AS6" s="177"/>
    </row>
    <row r="7" spans="1:45" ht="11.25" customHeight="1">
      <c r="A7" s="36"/>
      <c r="B7" s="201"/>
      <c r="D7" s="4"/>
      <c r="E7" s="13"/>
      <c r="F7" s="13"/>
      <c r="G7" s="13"/>
      <c r="H7" s="13"/>
      <c r="P7" s="25" t="s">
        <v>263</v>
      </c>
      <c r="U7" s="25"/>
      <c r="V7" s="315"/>
      <c r="AK7" s="25" t="s">
        <v>733</v>
      </c>
      <c r="AM7" s="134"/>
      <c r="AN7" s="46"/>
      <c r="AO7" s="341"/>
      <c r="AQ7" s="190"/>
      <c r="AR7" s="45"/>
      <c r="AS7" s="177"/>
    </row>
    <row r="8" spans="1:45" ht="11.25" customHeight="1">
      <c r="A8" s="36"/>
      <c r="B8" s="201"/>
      <c r="D8" s="4"/>
      <c r="E8" s="13"/>
      <c r="F8" s="13"/>
      <c r="G8" s="13"/>
      <c r="H8" s="13"/>
      <c r="T8" s="25"/>
      <c r="U8" s="25"/>
      <c r="V8" s="25"/>
      <c r="AK8" s="25"/>
      <c r="AM8" s="134"/>
      <c r="AN8" s="46"/>
      <c r="AO8" s="341"/>
      <c r="AP8" s="162"/>
      <c r="AQ8" s="190"/>
      <c r="AR8" s="45"/>
      <c r="AS8" s="177"/>
    </row>
    <row r="9" spans="1:45" ht="11.25" customHeight="1">
      <c r="A9" s="36"/>
      <c r="B9" s="201"/>
      <c r="D9" s="4"/>
      <c r="E9" s="13"/>
      <c r="F9" s="13"/>
      <c r="G9" s="13"/>
      <c r="H9" s="13"/>
      <c r="T9" s="25"/>
      <c r="U9" s="25"/>
      <c r="V9" s="25"/>
      <c r="AK9" s="25" t="s">
        <v>548</v>
      </c>
      <c r="AM9" s="134"/>
      <c r="AN9" s="46"/>
      <c r="AO9" s="341"/>
      <c r="AP9" s="162"/>
      <c r="AQ9" s="190"/>
      <c r="AR9" s="45"/>
      <c r="AS9" s="177"/>
    </row>
    <row r="10" spans="1:45" ht="6" customHeight="1" thickBot="1">
      <c r="A10" s="38"/>
      <c r="B10" s="199"/>
      <c r="C10" s="40"/>
      <c r="D10" s="63"/>
      <c r="E10" s="39"/>
      <c r="F10" s="39"/>
      <c r="G10" s="39"/>
      <c r="H10" s="39"/>
      <c r="I10" s="28"/>
      <c r="J10" s="28"/>
      <c r="K10" s="28"/>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138"/>
      <c r="AN10" s="275"/>
      <c r="AO10" s="358"/>
      <c r="AP10" s="186"/>
      <c r="AQ10" s="186"/>
      <c r="AR10" s="50"/>
      <c r="AS10" s="177"/>
    </row>
    <row r="11" spans="1:45" ht="6" customHeight="1">
      <c r="A11" s="36"/>
      <c r="B11" s="201"/>
      <c r="C11" s="142"/>
      <c r="D11" s="51"/>
      <c r="E11" s="42"/>
      <c r="F11" s="13"/>
      <c r="G11" s="13"/>
      <c r="H11" s="13"/>
      <c r="AK11" s="1"/>
      <c r="AN11" s="18"/>
      <c r="AO11" s="190"/>
      <c r="AP11" s="190"/>
      <c r="AQ11" s="190"/>
      <c r="AR11" s="45"/>
      <c r="AS11" s="177"/>
    </row>
    <row r="12" spans="1:45" ht="11.25" customHeight="1">
      <c r="A12" s="47"/>
      <c r="B12" s="190" t="s">
        <v>734</v>
      </c>
      <c r="C12" s="805"/>
      <c r="D12" s="629"/>
      <c r="E12" s="1733" t="str">
        <f ca="1">VLOOKUP(INDIRECT(ADDRESS(ROW(),COLUMN()-3)),INDIRECT("translations[[Question Num]:["&amp; Language_Selected &amp;"]]"),MATCH(Language_Selected,Language_Options,0)+1,FALSE)</f>
        <v>ASK TO BE SHOWN THE LOCATION IN THE FACILITY WHERE FAMILY PLANNING SERVICES ARE PROVIDED. FIND THE PERSON MOST KNOWLEDGEABLE ABOUT FAMILY PLANNING SERVICES IN THE FACILITY. INTRODUCE YOURSELF, EXPLAIN THE PURPOSE OF THE SURVEY AND ASK THE FOLLOWING QUESTIONS.</v>
      </c>
      <c r="F12" s="1733"/>
      <c r="G12" s="1733"/>
      <c r="H12" s="1733"/>
      <c r="I12" s="1733"/>
      <c r="J12" s="1733"/>
      <c r="K12" s="1733"/>
      <c r="L12" s="1733"/>
      <c r="M12" s="1733"/>
      <c r="N12" s="1733"/>
      <c r="O12" s="1733"/>
      <c r="P12" s="1733"/>
      <c r="Q12" s="1733"/>
      <c r="R12" s="1733"/>
      <c r="S12" s="1733"/>
      <c r="T12" s="1733"/>
      <c r="U12" s="1733"/>
      <c r="V12" s="1733"/>
      <c r="W12" s="1733"/>
      <c r="X12" s="1733"/>
      <c r="Y12" s="1733"/>
      <c r="Z12" s="1733"/>
      <c r="AA12" s="1733"/>
      <c r="AB12" s="1733"/>
      <c r="AC12" s="1733"/>
      <c r="AD12" s="1733"/>
      <c r="AE12" s="1733"/>
      <c r="AF12" s="1733"/>
      <c r="AG12" s="1733"/>
      <c r="AH12" s="1733"/>
      <c r="AI12" s="1733"/>
      <c r="AJ12" s="1733"/>
      <c r="AK12" s="1733"/>
      <c r="AL12" s="1733"/>
      <c r="AM12" s="1733"/>
      <c r="AN12" s="1733"/>
      <c r="AO12" s="1733"/>
      <c r="AP12" s="1733"/>
      <c r="AQ12" s="1733"/>
      <c r="AR12" s="786"/>
      <c r="AS12" s="177"/>
    </row>
    <row r="13" spans="1:45" ht="11.25" customHeight="1">
      <c r="A13" s="36"/>
      <c r="B13" s="174"/>
      <c r="C13" s="805"/>
      <c r="D13" s="629"/>
      <c r="E13" s="1733"/>
      <c r="F13" s="1733"/>
      <c r="G13" s="1733"/>
      <c r="H13" s="1733"/>
      <c r="I13" s="1733"/>
      <c r="J13" s="1733"/>
      <c r="K13" s="1733"/>
      <c r="L13" s="1733"/>
      <c r="M13" s="1733"/>
      <c r="N13" s="1733"/>
      <c r="O13" s="1733"/>
      <c r="P13" s="1733"/>
      <c r="Q13" s="1733"/>
      <c r="R13" s="1733"/>
      <c r="S13" s="1733"/>
      <c r="T13" s="1733"/>
      <c r="U13" s="1733"/>
      <c r="V13" s="1733"/>
      <c r="W13" s="1733"/>
      <c r="X13" s="1733"/>
      <c r="Y13" s="1733"/>
      <c r="Z13" s="1733"/>
      <c r="AA13" s="1733"/>
      <c r="AB13" s="1733"/>
      <c r="AC13" s="1733"/>
      <c r="AD13" s="1733"/>
      <c r="AE13" s="1733"/>
      <c r="AF13" s="1733"/>
      <c r="AG13" s="1733"/>
      <c r="AH13" s="1733"/>
      <c r="AI13" s="1733"/>
      <c r="AJ13" s="1733"/>
      <c r="AK13" s="1733"/>
      <c r="AL13" s="1733"/>
      <c r="AM13" s="1733"/>
      <c r="AN13" s="1733"/>
      <c r="AO13" s="1733"/>
      <c r="AP13" s="1733"/>
      <c r="AQ13" s="1733"/>
      <c r="AR13" s="786"/>
      <c r="AS13" s="177"/>
    </row>
    <row r="14" spans="1:45" ht="11.25" customHeight="1">
      <c r="A14" s="36"/>
      <c r="B14" s="174"/>
      <c r="C14" s="805"/>
      <c r="D14" s="629"/>
      <c r="E14" s="1733"/>
      <c r="F14" s="1733"/>
      <c r="G14" s="1733"/>
      <c r="H14" s="1733"/>
      <c r="I14" s="1733"/>
      <c r="J14" s="1733"/>
      <c r="K14" s="1733"/>
      <c r="L14" s="1733"/>
      <c r="M14" s="1733"/>
      <c r="N14" s="1733"/>
      <c r="O14" s="1733"/>
      <c r="P14" s="1733"/>
      <c r="Q14" s="1733"/>
      <c r="R14" s="1733"/>
      <c r="S14" s="1733"/>
      <c r="T14" s="1733"/>
      <c r="U14" s="1733"/>
      <c r="V14" s="1733"/>
      <c r="W14" s="1733"/>
      <c r="X14" s="1733"/>
      <c r="Y14" s="1733"/>
      <c r="Z14" s="1733"/>
      <c r="AA14" s="1733"/>
      <c r="AB14" s="1733"/>
      <c r="AC14" s="1733"/>
      <c r="AD14" s="1733"/>
      <c r="AE14" s="1733"/>
      <c r="AF14" s="1733"/>
      <c r="AG14" s="1733"/>
      <c r="AH14" s="1733"/>
      <c r="AI14" s="1733"/>
      <c r="AJ14" s="1733"/>
      <c r="AK14" s="1733"/>
      <c r="AL14" s="1733"/>
      <c r="AM14" s="1733"/>
      <c r="AN14" s="1733"/>
      <c r="AO14" s="1733"/>
      <c r="AP14" s="1733"/>
      <c r="AQ14" s="1733"/>
      <c r="AR14" s="786"/>
      <c r="AS14" s="177"/>
    </row>
    <row r="15" spans="1:45" ht="11.25" customHeight="1">
      <c r="A15" s="36"/>
      <c r="B15" s="174"/>
      <c r="C15" s="805"/>
      <c r="D15" s="629"/>
      <c r="E15" s="1733"/>
      <c r="F15" s="1733"/>
      <c r="G15" s="1733"/>
      <c r="H15" s="1733"/>
      <c r="I15" s="1733"/>
      <c r="J15" s="1733"/>
      <c r="K15" s="1733"/>
      <c r="L15" s="1733"/>
      <c r="M15" s="1733"/>
      <c r="N15" s="1733"/>
      <c r="O15" s="1733"/>
      <c r="P15" s="1733"/>
      <c r="Q15" s="1733"/>
      <c r="R15" s="1733"/>
      <c r="S15" s="1733"/>
      <c r="T15" s="1733"/>
      <c r="U15" s="1733"/>
      <c r="V15" s="1733"/>
      <c r="W15" s="1733"/>
      <c r="X15" s="1733"/>
      <c r="Y15" s="1733"/>
      <c r="Z15" s="1733"/>
      <c r="AA15" s="1733"/>
      <c r="AB15" s="1733"/>
      <c r="AC15" s="1733"/>
      <c r="AD15" s="1733"/>
      <c r="AE15" s="1733"/>
      <c r="AF15" s="1733"/>
      <c r="AG15" s="1733"/>
      <c r="AH15" s="1733"/>
      <c r="AI15" s="1733"/>
      <c r="AJ15" s="1733"/>
      <c r="AK15" s="1733"/>
      <c r="AL15" s="1733"/>
      <c r="AM15" s="1733"/>
      <c r="AN15" s="1733"/>
      <c r="AO15" s="1733"/>
      <c r="AP15" s="1733"/>
      <c r="AQ15" s="1733"/>
      <c r="AR15" s="786"/>
      <c r="AS15" s="177"/>
    </row>
    <row r="16" spans="1:45" ht="6" customHeight="1" thickBot="1">
      <c r="A16" s="38"/>
      <c r="B16" s="199"/>
      <c r="C16" s="157"/>
      <c r="D16" s="63"/>
      <c r="E16" s="39"/>
      <c r="F16" s="39"/>
      <c r="G16" s="39"/>
      <c r="H16" s="39"/>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138"/>
      <c r="AN16" s="116"/>
      <c r="AO16" s="186"/>
      <c r="AP16" s="186"/>
      <c r="AQ16" s="186"/>
      <c r="AR16" s="50"/>
      <c r="AS16" s="177"/>
    </row>
    <row r="17" spans="2:66" ht="6" customHeight="1">
      <c r="B17" s="201"/>
      <c r="D17" s="4"/>
      <c r="AE17" s="4"/>
      <c r="AI17" s="211"/>
      <c r="AJ17" s="269"/>
      <c r="AK17" s="27"/>
      <c r="AL17" s="27"/>
      <c r="AM17" s="150"/>
      <c r="AN17" s="128"/>
      <c r="AO17" s="364"/>
      <c r="AP17" s="187"/>
      <c r="AQ17" s="187"/>
      <c r="AR17" s="128"/>
      <c r="AS17" s="177"/>
    </row>
    <row r="18" spans="2:66" ht="11.25" customHeight="1">
      <c r="B18" s="214">
        <v>1301</v>
      </c>
      <c r="D18" s="4"/>
      <c r="E18" s="1733" t="str">
        <f ca="1">VLOOKUP(INDIRECT(ADDRESS(ROW(),COLUMN()-3)),INDIRECT("translations[[Question Num]:["&amp; Language_Selected &amp;"]]"),MATCH(Language_Selected,Language_Options,0)+1,FALSE)</f>
        <v>Does this facility provide (i.e., stock the commodity) or prescribe, counsel or refer clients for any of the following modern methods of family planning:
READ OUT EACH ITEM LISTED IN CAPITAL LETTERS
COMBINED ORAL CONTRACEPTIVE PILLS</v>
      </c>
      <c r="F18" s="1733"/>
      <c r="G18" s="1733"/>
      <c r="H18" s="1733"/>
      <c r="I18" s="1733"/>
      <c r="J18" s="1733"/>
      <c r="K18" s="1733"/>
      <c r="L18" s="1733"/>
      <c r="M18" s="1733"/>
      <c r="N18" s="1733"/>
      <c r="O18" s="1733"/>
      <c r="P18" s="1733"/>
      <c r="Q18" s="1733"/>
      <c r="R18" s="1733"/>
      <c r="S18" s="1733"/>
      <c r="T18" s="1733"/>
      <c r="U18" s="1733"/>
      <c r="V18" s="1733"/>
      <c r="W18" s="1733"/>
      <c r="X18" s="1733"/>
      <c r="Y18" s="1733"/>
      <c r="Z18" s="1733"/>
      <c r="AA18" s="1733"/>
      <c r="AB18" s="1733"/>
      <c r="AC18" s="1733"/>
      <c r="AD18" s="24"/>
      <c r="AE18" s="1825" t="s">
        <v>735</v>
      </c>
      <c r="AF18" s="1811"/>
      <c r="AG18" s="1811"/>
      <c r="AH18" s="1811"/>
      <c r="AI18" s="1812"/>
      <c r="AJ18" s="1825" t="s">
        <v>736</v>
      </c>
      <c r="AK18" s="1811"/>
      <c r="AL18" s="1811"/>
      <c r="AM18" s="1811"/>
      <c r="AN18" s="1812"/>
      <c r="AO18" s="1825" t="s">
        <v>130</v>
      </c>
      <c r="AP18" s="1811"/>
      <c r="AQ18" s="1811"/>
      <c r="AR18" s="1812"/>
      <c r="AS18" s="1229"/>
    </row>
    <row r="19" spans="2:66" ht="11.25" customHeight="1">
      <c r="B19" s="201"/>
      <c r="D19" s="4"/>
      <c r="E19" s="1733"/>
      <c r="F19" s="1733"/>
      <c r="G19" s="1733"/>
      <c r="H19" s="1733"/>
      <c r="I19" s="1733"/>
      <c r="J19" s="1733"/>
      <c r="K19" s="1733"/>
      <c r="L19" s="1733"/>
      <c r="M19" s="1733"/>
      <c r="N19" s="1733"/>
      <c r="O19" s="1733"/>
      <c r="P19" s="1733"/>
      <c r="Q19" s="1733"/>
      <c r="R19" s="1733"/>
      <c r="S19" s="1733"/>
      <c r="T19" s="1733"/>
      <c r="U19" s="1733"/>
      <c r="V19" s="1733"/>
      <c r="W19" s="1733"/>
      <c r="X19" s="1733"/>
      <c r="Y19" s="1733"/>
      <c r="Z19" s="1733"/>
      <c r="AA19" s="1733"/>
      <c r="AB19" s="1733"/>
      <c r="AC19" s="1733"/>
      <c r="AD19" s="24"/>
      <c r="AE19" s="1825"/>
      <c r="AF19" s="1811"/>
      <c r="AG19" s="1811"/>
      <c r="AH19" s="1811"/>
      <c r="AI19" s="1812"/>
      <c r="AJ19" s="1825"/>
      <c r="AK19" s="1811"/>
      <c r="AL19" s="1811"/>
      <c r="AM19" s="1811"/>
      <c r="AN19" s="1812"/>
      <c r="AO19" s="1825"/>
      <c r="AP19" s="1811"/>
      <c r="AQ19" s="1811"/>
      <c r="AR19" s="1812"/>
      <c r="AS19" s="177"/>
    </row>
    <row r="20" spans="2:66" ht="11.25" customHeight="1">
      <c r="B20" s="201"/>
      <c r="D20" s="4"/>
      <c r="E20" s="1733"/>
      <c r="F20" s="1733"/>
      <c r="G20" s="1733"/>
      <c r="H20" s="1733"/>
      <c r="I20" s="1733"/>
      <c r="J20" s="1733"/>
      <c r="K20" s="1733"/>
      <c r="L20" s="1733"/>
      <c r="M20" s="1733"/>
      <c r="N20" s="1733"/>
      <c r="O20" s="1733"/>
      <c r="P20" s="1733"/>
      <c r="Q20" s="1733"/>
      <c r="R20" s="1733"/>
      <c r="S20" s="1733"/>
      <c r="T20" s="1733"/>
      <c r="U20" s="1733"/>
      <c r="V20" s="1733"/>
      <c r="W20" s="1733"/>
      <c r="X20" s="1733"/>
      <c r="Y20" s="1733"/>
      <c r="Z20" s="1733"/>
      <c r="AA20" s="1733"/>
      <c r="AB20" s="1733"/>
      <c r="AC20" s="1733"/>
      <c r="AD20" s="24"/>
      <c r="AE20" s="1825"/>
      <c r="AF20" s="1811"/>
      <c r="AG20" s="1811"/>
      <c r="AH20" s="1811"/>
      <c r="AI20" s="1812"/>
      <c r="AJ20" s="1825"/>
      <c r="AK20" s="1811"/>
      <c r="AL20" s="1811"/>
      <c r="AM20" s="1811"/>
      <c r="AN20" s="1812"/>
      <c r="AO20" s="1825"/>
      <c r="AP20" s="1811"/>
      <c r="AQ20" s="1811"/>
      <c r="AR20" s="1812"/>
      <c r="AS20" s="177"/>
    </row>
    <row r="21" spans="2:66" ht="11.25" customHeight="1">
      <c r="B21" s="201"/>
      <c r="D21" s="4"/>
      <c r="E21" s="1733"/>
      <c r="F21" s="1733"/>
      <c r="G21" s="1733"/>
      <c r="H21" s="1733"/>
      <c r="I21" s="1733"/>
      <c r="J21" s="1733"/>
      <c r="K21" s="1733"/>
      <c r="L21" s="1733"/>
      <c r="M21" s="1733"/>
      <c r="N21" s="1733"/>
      <c r="O21" s="1733"/>
      <c r="P21" s="1733"/>
      <c r="Q21" s="1733"/>
      <c r="R21" s="1733"/>
      <c r="S21" s="1733"/>
      <c r="T21" s="1733"/>
      <c r="U21" s="1733"/>
      <c r="V21" s="1733"/>
      <c r="W21" s="1733"/>
      <c r="X21" s="1733"/>
      <c r="Y21" s="1733"/>
      <c r="Z21" s="1733"/>
      <c r="AA21" s="1733"/>
      <c r="AB21" s="1733"/>
      <c r="AC21" s="1733"/>
      <c r="AD21" s="24"/>
      <c r="AE21" s="1825"/>
      <c r="AF21" s="1811"/>
      <c r="AG21" s="1811"/>
      <c r="AH21" s="1811"/>
      <c r="AI21" s="1812"/>
      <c r="AJ21" s="1825"/>
      <c r="AK21" s="1811"/>
      <c r="AL21" s="1811"/>
      <c r="AM21" s="1811"/>
      <c r="AN21" s="1812"/>
      <c r="AO21" s="1825"/>
      <c r="AP21" s="1811"/>
      <c r="AQ21" s="1811"/>
      <c r="AR21" s="1812"/>
      <c r="AS21" s="177"/>
    </row>
    <row r="22" spans="2:66" ht="6" customHeight="1">
      <c r="B22" s="201"/>
      <c r="D22" s="4"/>
      <c r="E22" s="1733"/>
      <c r="F22" s="1733"/>
      <c r="G22" s="1733"/>
      <c r="H22" s="1733"/>
      <c r="I22" s="1733"/>
      <c r="J22" s="1733"/>
      <c r="K22" s="1733"/>
      <c r="L22" s="1733"/>
      <c r="M22" s="1733"/>
      <c r="N22" s="1733"/>
      <c r="O22" s="1733"/>
      <c r="P22" s="1733"/>
      <c r="Q22" s="1733"/>
      <c r="R22" s="1733"/>
      <c r="S22" s="1733"/>
      <c r="T22" s="1733"/>
      <c r="U22" s="1733"/>
      <c r="V22" s="1733"/>
      <c r="W22" s="1733"/>
      <c r="X22" s="1733"/>
      <c r="Y22" s="1733"/>
      <c r="Z22" s="1733"/>
      <c r="AA22" s="1733"/>
      <c r="AB22" s="1733"/>
      <c r="AC22" s="1733"/>
      <c r="AD22" s="46"/>
      <c r="AE22" s="6"/>
      <c r="AF22" s="7"/>
      <c r="AG22" s="7"/>
      <c r="AH22" s="7"/>
      <c r="AI22" s="31"/>
      <c r="AJ22" s="6"/>
      <c r="AK22" s="7"/>
      <c r="AL22" s="7"/>
      <c r="AM22" s="135"/>
      <c r="AN22" s="362"/>
      <c r="AO22" s="363"/>
      <c r="AP22" s="161"/>
      <c r="AQ22" s="161"/>
      <c r="AR22" s="31"/>
      <c r="AS22" s="177"/>
    </row>
    <row r="23" spans="2:66" ht="6" customHeight="1">
      <c r="B23" s="201"/>
      <c r="D23" s="4"/>
      <c r="E23" s="1733"/>
      <c r="F23" s="1733"/>
      <c r="G23" s="1733"/>
      <c r="H23" s="1733"/>
      <c r="I23" s="1733"/>
      <c r="J23" s="1733"/>
      <c r="K23" s="1733"/>
      <c r="L23" s="1733"/>
      <c r="M23" s="1733"/>
      <c r="N23" s="1733"/>
      <c r="O23" s="1733"/>
      <c r="P23" s="1733"/>
      <c r="Q23" s="1733"/>
      <c r="R23" s="1733"/>
      <c r="S23" s="1733"/>
      <c r="T23" s="1733"/>
      <c r="U23" s="1733"/>
      <c r="V23" s="1733"/>
      <c r="W23" s="1733"/>
      <c r="X23" s="1733"/>
      <c r="Y23" s="1733"/>
      <c r="Z23" s="1733"/>
      <c r="AA23" s="1733"/>
      <c r="AB23" s="1733"/>
      <c r="AC23" s="1733"/>
      <c r="AD23" s="46"/>
      <c r="AE23" s="4"/>
      <c r="AI23" s="46"/>
      <c r="AJ23" s="4"/>
      <c r="AK23" s="1"/>
      <c r="AN23" s="46"/>
      <c r="AO23" s="4"/>
      <c r="AP23" s="1"/>
      <c r="AQ23" s="259"/>
      <c r="AR23" s="46"/>
      <c r="AS23" s="177"/>
      <c r="AT23"/>
      <c r="AU23"/>
      <c r="AV23"/>
      <c r="AW23"/>
      <c r="AX23"/>
      <c r="AY23"/>
      <c r="AZ23"/>
      <c r="BA23"/>
      <c r="BB23"/>
      <c r="BC23"/>
      <c r="BD23"/>
      <c r="BE23"/>
      <c r="BF23"/>
      <c r="BG23"/>
      <c r="BH23"/>
      <c r="BI23"/>
      <c r="BJ23"/>
      <c r="BK23"/>
      <c r="BL23"/>
      <c r="BM23"/>
      <c r="BN23"/>
    </row>
    <row r="24" spans="2:66" ht="11.25" customHeight="1">
      <c r="B24" s="214" t="s">
        <v>131</v>
      </c>
      <c r="C24" s="125"/>
      <c r="D24" s="155"/>
      <c r="E24" s="1733"/>
      <c r="F24" s="1733"/>
      <c r="G24" s="1733"/>
      <c r="H24" s="1733"/>
      <c r="I24" s="1733"/>
      <c r="J24" s="1733"/>
      <c r="K24" s="1733"/>
      <c r="L24" s="1733"/>
      <c r="M24" s="1733"/>
      <c r="N24" s="1733"/>
      <c r="O24" s="1733"/>
      <c r="P24" s="1733"/>
      <c r="Q24" s="1733"/>
      <c r="R24" s="1733"/>
      <c r="S24" s="1733"/>
      <c r="T24" s="1733"/>
      <c r="U24" s="1733"/>
      <c r="V24" s="1733"/>
      <c r="W24" s="1733"/>
      <c r="X24" s="1733"/>
      <c r="Y24" s="1733"/>
      <c r="Z24" s="1733"/>
      <c r="AA24" s="1733"/>
      <c r="AB24" s="1733"/>
      <c r="AC24" s="1733"/>
      <c r="AE24" s="4"/>
      <c r="AG24" s="16" t="s">
        <v>21</v>
      </c>
      <c r="AI24" s="219"/>
      <c r="AJ24" s="4"/>
      <c r="AK24" s="1"/>
      <c r="AL24" s="16" t="s">
        <v>23</v>
      </c>
      <c r="AN24" s="350"/>
      <c r="AO24" s="113"/>
      <c r="AP24" s="73"/>
      <c r="AQ24" s="175" t="s">
        <v>25</v>
      </c>
      <c r="AR24" s="350"/>
      <c r="AS24" s="177"/>
      <c r="AT24"/>
      <c r="AU24"/>
      <c r="AV24"/>
      <c r="AW24"/>
      <c r="AX24"/>
      <c r="AY24"/>
      <c r="AZ24"/>
      <c r="BA24"/>
      <c r="BB24"/>
      <c r="BC24"/>
      <c r="BD24"/>
      <c r="BE24"/>
      <c r="BF24"/>
      <c r="BG24"/>
      <c r="BH24"/>
      <c r="BI24"/>
      <c r="BJ24"/>
      <c r="BK24"/>
      <c r="BL24"/>
      <c r="BM24"/>
      <c r="BN24"/>
    </row>
    <row r="25" spans="2:66" ht="6" customHeight="1">
      <c r="B25" s="201"/>
      <c r="C25" s="125"/>
      <c r="D25" s="156"/>
      <c r="E25" s="7"/>
      <c r="F25" s="7"/>
      <c r="G25" s="7"/>
      <c r="H25" s="7"/>
      <c r="I25" s="2"/>
      <c r="J25" s="7"/>
      <c r="K25" s="7"/>
      <c r="L25" s="7"/>
      <c r="M25" s="7"/>
      <c r="N25" s="7"/>
      <c r="O25" s="7"/>
      <c r="P25" s="7"/>
      <c r="Q25" s="7"/>
      <c r="R25" s="7"/>
      <c r="S25" s="7"/>
      <c r="T25" s="7"/>
      <c r="U25" s="7"/>
      <c r="V25" s="7"/>
      <c r="W25" s="7"/>
      <c r="X25" s="285"/>
      <c r="Y25" s="7"/>
      <c r="Z25" s="7"/>
      <c r="AA25" s="7"/>
      <c r="AB25" s="196"/>
      <c r="AC25" s="7"/>
      <c r="AD25" s="7"/>
      <c r="AE25" s="6"/>
      <c r="AF25" s="7"/>
      <c r="AG25" s="285"/>
      <c r="AH25" s="7"/>
      <c r="AI25" s="360"/>
      <c r="AJ25" s="6"/>
      <c r="AK25" s="7"/>
      <c r="AL25" s="285"/>
      <c r="AM25" s="135"/>
      <c r="AN25" s="242"/>
      <c r="AO25" s="254"/>
      <c r="AP25" s="196"/>
      <c r="AQ25" s="351"/>
      <c r="AR25" s="242"/>
      <c r="AS25" s="177"/>
      <c r="AT25"/>
      <c r="AU25"/>
      <c r="AV25"/>
      <c r="AW25"/>
      <c r="AX25"/>
      <c r="AY25"/>
      <c r="AZ25"/>
      <c r="BA25"/>
      <c r="BB25"/>
      <c r="BC25"/>
      <c r="BD25"/>
      <c r="BE25"/>
      <c r="BF25"/>
      <c r="BG25"/>
      <c r="BH25"/>
      <c r="BI25"/>
      <c r="BJ25"/>
      <c r="BK25"/>
      <c r="BL25"/>
      <c r="BM25"/>
      <c r="BN25"/>
    </row>
    <row r="26" spans="2:66" ht="6" customHeight="1">
      <c r="B26" s="201"/>
      <c r="C26" s="125"/>
      <c r="D26" s="352"/>
      <c r="E26" s="12"/>
      <c r="F26" s="12"/>
      <c r="G26" s="12"/>
      <c r="H26" s="12"/>
      <c r="I26" s="9"/>
      <c r="J26" s="12"/>
      <c r="K26" s="12"/>
      <c r="L26" s="12"/>
      <c r="M26" s="12"/>
      <c r="N26" s="12"/>
      <c r="O26" s="12"/>
      <c r="P26" s="12"/>
      <c r="Q26" s="12"/>
      <c r="R26" s="12"/>
      <c r="S26" s="12"/>
      <c r="T26" s="12"/>
      <c r="U26" s="12"/>
      <c r="V26" s="12"/>
      <c r="W26" s="12"/>
      <c r="X26" s="292"/>
      <c r="Y26" s="12"/>
      <c r="Z26" s="12"/>
      <c r="AA26" s="12"/>
      <c r="AB26" s="226"/>
      <c r="AC26" s="12"/>
      <c r="AD26" s="12"/>
      <c r="AE26" s="11"/>
      <c r="AF26" s="12"/>
      <c r="AG26" s="292"/>
      <c r="AH26" s="12"/>
      <c r="AI26" s="361"/>
      <c r="AJ26" s="11"/>
      <c r="AK26" s="12"/>
      <c r="AL26" s="292"/>
      <c r="AM26" s="325"/>
      <c r="AN26" s="250"/>
      <c r="AO26" s="256"/>
      <c r="AP26" s="226"/>
      <c r="AQ26" s="546"/>
      <c r="AR26" s="250"/>
      <c r="AS26" s="177"/>
      <c r="AT26"/>
      <c r="AU26"/>
      <c r="AV26"/>
      <c r="AW26"/>
      <c r="AX26"/>
      <c r="AY26"/>
      <c r="AZ26"/>
      <c r="BA26"/>
      <c r="BB26"/>
      <c r="BC26"/>
      <c r="BD26"/>
      <c r="BE26"/>
      <c r="BF26"/>
      <c r="BG26"/>
      <c r="BH26"/>
      <c r="BI26"/>
      <c r="BJ26"/>
      <c r="BK26"/>
      <c r="BL26"/>
      <c r="BM26"/>
      <c r="BN26"/>
    </row>
    <row r="27" spans="2:66" ht="11.25" customHeight="1">
      <c r="B27" s="214" t="s">
        <v>132</v>
      </c>
      <c r="C27" s="125"/>
      <c r="D27" s="155"/>
      <c r="E27" s="1733" t="str">
        <f ca="1">VLOOKUP(CONCATENATE($B$18&amp;"-"&amp;INDIRECT(ADDRESS(ROW(),COLUMN()-3))),INDIRECT("translations[[Question Num]:["&amp; Language_Selected &amp;"]]"),MATCH(Language_Selected,Language_Options,0)+1,FALSE)</f>
        <v>PROGESTIN-ONLY CONTRACEPTIVE PILLS</v>
      </c>
      <c r="F27" s="1733"/>
      <c r="G27" s="1733"/>
      <c r="H27" s="1733"/>
      <c r="I27" s="1733"/>
      <c r="J27" s="1733"/>
      <c r="K27" s="1733"/>
      <c r="L27" s="1733"/>
      <c r="M27" s="1733"/>
      <c r="N27" s="1733"/>
      <c r="O27" s="1733"/>
      <c r="P27" s="1733"/>
      <c r="Q27" s="1733"/>
      <c r="R27" s="1733"/>
      <c r="S27" s="1733"/>
      <c r="T27" s="1733"/>
      <c r="U27" s="1733"/>
      <c r="V27" s="1733"/>
      <c r="W27" s="1733"/>
      <c r="X27" s="1733"/>
      <c r="Y27" s="1733"/>
      <c r="Z27" s="1733"/>
      <c r="AA27" s="1733"/>
      <c r="AB27" s="1733"/>
      <c r="AC27" s="1733"/>
      <c r="AE27" s="4"/>
      <c r="AG27" s="16" t="s">
        <v>21</v>
      </c>
      <c r="AI27" s="219"/>
      <c r="AJ27" s="4"/>
      <c r="AK27" s="1"/>
      <c r="AL27" s="16" t="s">
        <v>23</v>
      </c>
      <c r="AN27" s="350"/>
      <c r="AO27" s="113"/>
      <c r="AP27" s="73"/>
      <c r="AQ27" s="175" t="s">
        <v>25</v>
      </c>
      <c r="AR27" s="350"/>
      <c r="AS27" s="177"/>
      <c r="AT27"/>
      <c r="AU27"/>
      <c r="AV27"/>
      <c r="AW27"/>
      <c r="AX27"/>
      <c r="AY27"/>
      <c r="AZ27"/>
      <c r="BA27"/>
      <c r="BB27"/>
      <c r="BC27"/>
      <c r="BD27"/>
      <c r="BE27"/>
      <c r="BF27"/>
      <c r="BG27"/>
      <c r="BH27"/>
      <c r="BI27"/>
      <c r="BJ27"/>
      <c r="BK27"/>
      <c r="BL27"/>
      <c r="BM27"/>
      <c r="BN27"/>
    </row>
    <row r="28" spans="2:66" ht="6" customHeight="1">
      <c r="B28" s="201"/>
      <c r="C28" s="125"/>
      <c r="D28" s="156"/>
      <c r="E28" s="7"/>
      <c r="F28" s="7"/>
      <c r="G28" s="7"/>
      <c r="H28" s="7"/>
      <c r="I28" s="2"/>
      <c r="J28" s="7"/>
      <c r="K28" s="7"/>
      <c r="L28" s="7"/>
      <c r="M28" s="7"/>
      <c r="N28" s="7"/>
      <c r="O28" s="7"/>
      <c r="P28" s="7"/>
      <c r="Q28" s="7"/>
      <c r="R28" s="7"/>
      <c r="S28" s="7"/>
      <c r="T28" s="7"/>
      <c r="U28" s="7"/>
      <c r="V28" s="7"/>
      <c r="W28" s="7"/>
      <c r="X28" s="285"/>
      <c r="Y28" s="7"/>
      <c r="Z28" s="7"/>
      <c r="AA28" s="7"/>
      <c r="AB28" s="196"/>
      <c r="AC28" s="7"/>
      <c r="AD28" s="7"/>
      <c r="AE28" s="6"/>
      <c r="AF28" s="7"/>
      <c r="AG28" s="285"/>
      <c r="AH28" s="7"/>
      <c r="AI28" s="360"/>
      <c r="AJ28" s="6"/>
      <c r="AK28" s="7"/>
      <c r="AL28" s="285"/>
      <c r="AM28" s="135"/>
      <c r="AN28" s="242"/>
      <c r="AO28" s="254"/>
      <c r="AP28" s="196"/>
      <c r="AQ28" s="351"/>
      <c r="AR28" s="242"/>
      <c r="AS28" s="177"/>
      <c r="AT28"/>
      <c r="AU28"/>
      <c r="AV28"/>
      <c r="AW28"/>
      <c r="AX28"/>
      <c r="AY28"/>
      <c r="AZ28"/>
      <c r="BA28"/>
      <c r="BB28"/>
      <c r="BC28"/>
      <c r="BD28"/>
      <c r="BE28"/>
      <c r="BF28"/>
      <c r="BG28"/>
      <c r="BH28"/>
      <c r="BI28"/>
      <c r="BJ28"/>
      <c r="BK28"/>
      <c r="BL28"/>
      <c r="BM28"/>
      <c r="BN28"/>
    </row>
    <row r="29" spans="2:66" ht="6" customHeight="1">
      <c r="B29" s="201"/>
      <c r="C29" s="125"/>
      <c r="D29" s="352"/>
      <c r="E29" s="12"/>
      <c r="F29" s="12"/>
      <c r="G29" s="12"/>
      <c r="H29" s="12"/>
      <c r="I29" s="9"/>
      <c r="J29" s="12"/>
      <c r="K29" s="12"/>
      <c r="L29" s="12"/>
      <c r="M29" s="12"/>
      <c r="N29" s="12"/>
      <c r="O29" s="12"/>
      <c r="P29" s="12"/>
      <c r="Q29" s="12"/>
      <c r="R29" s="12"/>
      <c r="S29" s="12"/>
      <c r="T29" s="12"/>
      <c r="U29" s="12"/>
      <c r="V29" s="12"/>
      <c r="W29" s="12"/>
      <c r="X29" s="292"/>
      <c r="Y29" s="12"/>
      <c r="Z29" s="12"/>
      <c r="AA29" s="12"/>
      <c r="AB29" s="226"/>
      <c r="AC29" s="12"/>
      <c r="AD29" s="12"/>
      <c r="AE29" s="11"/>
      <c r="AF29" s="12"/>
      <c r="AG29" s="292"/>
      <c r="AH29" s="12"/>
      <c r="AI29" s="361"/>
      <c r="AJ29" s="11"/>
      <c r="AK29" s="12"/>
      <c r="AL29" s="292"/>
      <c r="AM29" s="325"/>
      <c r="AN29" s="250"/>
      <c r="AO29" s="256"/>
      <c r="AP29" s="226"/>
      <c r="AQ29" s="546"/>
      <c r="AR29" s="250"/>
      <c r="AS29" s="177"/>
      <c r="AT29"/>
      <c r="AU29"/>
      <c r="AV29"/>
      <c r="AW29"/>
      <c r="AX29"/>
      <c r="AY29"/>
      <c r="AZ29"/>
      <c r="BA29"/>
      <c r="BB29"/>
      <c r="BC29"/>
      <c r="BD29"/>
      <c r="BE29"/>
      <c r="BF29"/>
      <c r="BG29"/>
      <c r="BH29"/>
      <c r="BI29"/>
      <c r="BJ29"/>
      <c r="BK29"/>
      <c r="BL29"/>
      <c r="BM29"/>
      <c r="BN29"/>
    </row>
    <row r="30" spans="2:66" ht="11.25" customHeight="1">
      <c r="B30" s="214" t="s">
        <v>133</v>
      </c>
      <c r="C30" s="125"/>
      <c r="D30" s="155"/>
      <c r="E30" s="1733" t="str">
        <f ca="1">VLOOKUP(CONCATENATE($B$18&amp;"-"&amp;INDIRECT(ADDRESS(ROW(),COLUMN()-3))),INDIRECT("translations[[Question Num]:["&amp; Language_Selected &amp;"]]"),MATCH(Language_Selected,Language_Options,0)+1,FALSE)</f>
        <v>COMBINED INJECTABLE CONTRACEPTIVES</v>
      </c>
      <c r="F30" s="1733"/>
      <c r="G30" s="1733"/>
      <c r="H30" s="1733"/>
      <c r="I30" s="1733"/>
      <c r="J30" s="1733"/>
      <c r="K30" s="1733"/>
      <c r="L30" s="1733"/>
      <c r="M30" s="1733"/>
      <c r="N30" s="1733"/>
      <c r="O30" s="1733"/>
      <c r="P30" s="1733"/>
      <c r="Q30" s="1733"/>
      <c r="R30" s="1733"/>
      <c r="S30" s="1733"/>
      <c r="T30" s="1733"/>
      <c r="U30" s="1733"/>
      <c r="V30" s="1733"/>
      <c r="W30" s="1733"/>
      <c r="X30" s="1733"/>
      <c r="Y30" s="1733"/>
      <c r="Z30" s="1733"/>
      <c r="AA30" s="1733"/>
      <c r="AB30" s="1733"/>
      <c r="AC30" s="1733"/>
      <c r="AE30" s="4"/>
      <c r="AG30" s="16" t="s">
        <v>21</v>
      </c>
      <c r="AI30" s="219"/>
      <c r="AJ30" s="4"/>
      <c r="AK30" s="1"/>
      <c r="AL30" s="16" t="s">
        <v>23</v>
      </c>
      <c r="AN30" s="350"/>
      <c r="AO30" s="113"/>
      <c r="AP30" s="73"/>
      <c r="AQ30" s="175" t="s">
        <v>25</v>
      </c>
      <c r="AR30" s="350"/>
      <c r="AS30" s="177"/>
      <c r="AT30"/>
      <c r="AU30"/>
      <c r="AV30"/>
      <c r="AW30"/>
      <c r="AX30"/>
      <c r="AY30"/>
      <c r="AZ30"/>
      <c r="BA30"/>
      <c r="BB30"/>
      <c r="BC30"/>
      <c r="BD30"/>
      <c r="BE30"/>
      <c r="BF30"/>
      <c r="BG30"/>
      <c r="BH30"/>
      <c r="BI30"/>
      <c r="BJ30"/>
      <c r="BK30"/>
      <c r="BL30"/>
      <c r="BM30"/>
      <c r="BN30"/>
    </row>
    <row r="31" spans="2:66" ht="6" customHeight="1">
      <c r="B31" s="201"/>
      <c r="C31" s="125"/>
      <c r="D31" s="156"/>
      <c r="E31" s="7"/>
      <c r="F31" s="7"/>
      <c r="G31" s="7"/>
      <c r="H31" s="7"/>
      <c r="I31" s="2"/>
      <c r="J31" s="7"/>
      <c r="K31" s="7"/>
      <c r="L31" s="7"/>
      <c r="M31" s="7"/>
      <c r="N31" s="7"/>
      <c r="O31" s="7"/>
      <c r="P31" s="7"/>
      <c r="Q31" s="7"/>
      <c r="R31" s="7"/>
      <c r="S31" s="7"/>
      <c r="T31" s="7"/>
      <c r="U31" s="7"/>
      <c r="V31" s="7"/>
      <c r="W31" s="7"/>
      <c r="X31" s="285"/>
      <c r="Y31" s="7"/>
      <c r="Z31" s="7"/>
      <c r="AA31" s="7"/>
      <c r="AB31" s="196"/>
      <c r="AC31" s="7"/>
      <c r="AD31" s="7"/>
      <c r="AE31" s="6"/>
      <c r="AF31" s="7"/>
      <c r="AG31" s="285"/>
      <c r="AH31" s="7"/>
      <c r="AI31" s="360"/>
      <c r="AJ31" s="6"/>
      <c r="AK31" s="7"/>
      <c r="AL31" s="285"/>
      <c r="AM31" s="135"/>
      <c r="AN31" s="242"/>
      <c r="AO31" s="254"/>
      <c r="AP31" s="196"/>
      <c r="AQ31" s="351"/>
      <c r="AR31" s="242"/>
      <c r="AS31" s="177"/>
      <c r="AT31"/>
      <c r="AU31"/>
      <c r="AV31"/>
      <c r="AW31"/>
      <c r="AX31"/>
      <c r="AY31"/>
      <c r="AZ31"/>
      <c r="BA31"/>
      <c r="BB31"/>
      <c r="BC31"/>
      <c r="BD31"/>
      <c r="BE31"/>
      <c r="BF31"/>
      <c r="BG31"/>
      <c r="BH31"/>
      <c r="BI31"/>
      <c r="BJ31"/>
      <c r="BK31"/>
      <c r="BL31"/>
      <c r="BM31"/>
      <c r="BN31"/>
    </row>
    <row r="32" spans="2:66" ht="6" customHeight="1">
      <c r="B32" s="201"/>
      <c r="C32" s="125"/>
      <c r="D32" s="352"/>
      <c r="E32" s="12"/>
      <c r="F32" s="12"/>
      <c r="G32" s="12"/>
      <c r="H32" s="12"/>
      <c r="I32" s="9"/>
      <c r="J32" s="12"/>
      <c r="K32" s="12"/>
      <c r="L32" s="12"/>
      <c r="M32" s="12"/>
      <c r="N32" s="12"/>
      <c r="O32" s="12"/>
      <c r="P32" s="12"/>
      <c r="Q32" s="12"/>
      <c r="R32" s="12"/>
      <c r="S32" s="12"/>
      <c r="T32" s="12"/>
      <c r="U32" s="12"/>
      <c r="V32" s="12"/>
      <c r="W32" s="12"/>
      <c r="X32" s="292"/>
      <c r="Y32" s="12"/>
      <c r="Z32" s="12"/>
      <c r="AA32" s="12"/>
      <c r="AB32" s="226"/>
      <c r="AC32" s="12"/>
      <c r="AD32" s="12"/>
      <c r="AE32" s="11"/>
      <c r="AF32" s="12"/>
      <c r="AG32" s="292"/>
      <c r="AH32" s="12"/>
      <c r="AI32" s="361"/>
      <c r="AJ32" s="11"/>
      <c r="AK32" s="12"/>
      <c r="AL32" s="292"/>
      <c r="AM32" s="325"/>
      <c r="AN32" s="250"/>
      <c r="AO32" s="256"/>
      <c r="AP32" s="226"/>
      <c r="AQ32" s="546"/>
      <c r="AR32" s="250"/>
      <c r="AS32" s="177"/>
      <c r="AT32"/>
      <c r="AU32"/>
      <c r="AV32"/>
      <c r="AW32"/>
      <c r="AX32"/>
      <c r="AY32"/>
      <c r="AZ32"/>
      <c r="BA32"/>
      <c r="BB32"/>
      <c r="BC32"/>
      <c r="BD32"/>
      <c r="BE32"/>
      <c r="BF32"/>
      <c r="BG32"/>
      <c r="BH32"/>
      <c r="BI32"/>
      <c r="BJ32"/>
      <c r="BK32"/>
      <c r="BL32"/>
      <c r="BM32"/>
      <c r="BN32"/>
    </row>
    <row r="33" spans="2:66" ht="11.25" customHeight="1">
      <c r="B33" s="214" t="s">
        <v>134</v>
      </c>
      <c r="C33" s="125"/>
      <c r="D33" s="155"/>
      <c r="E33" s="1733" t="str">
        <f ca="1">VLOOKUP(CONCATENATE($B$18&amp;"-"&amp;INDIRECT(ADDRESS(ROW(),COLUMN()-3))),INDIRECT("translations[[Question Num]:["&amp; Language_Selected &amp;"]]"),MATCH(Language_Selected,Language_Options,0)+1,FALSE)</f>
        <v>PROGESTIN-ONLY INJECTABLE CONTRACEPTIVES - IM (DMPA-IM)</v>
      </c>
      <c r="F33" s="1733"/>
      <c r="G33" s="1733"/>
      <c r="H33" s="1733"/>
      <c r="I33" s="1733"/>
      <c r="J33" s="1733"/>
      <c r="K33" s="1733"/>
      <c r="L33" s="1733"/>
      <c r="M33" s="1733"/>
      <c r="N33" s="1733"/>
      <c r="O33" s="1733"/>
      <c r="P33" s="1733"/>
      <c r="Q33" s="1733"/>
      <c r="R33" s="1733"/>
      <c r="S33" s="1733"/>
      <c r="T33" s="1733"/>
      <c r="U33" s="1733"/>
      <c r="V33" s="1733"/>
      <c r="W33" s="1733"/>
      <c r="X33" s="1733"/>
      <c r="Y33" s="1733"/>
      <c r="Z33" s="1733"/>
      <c r="AA33" s="1733"/>
      <c r="AB33" s="1733"/>
      <c r="AC33" s="1733"/>
      <c r="AE33" s="4"/>
      <c r="AG33" s="16" t="s">
        <v>21</v>
      </c>
      <c r="AI33" s="219"/>
      <c r="AJ33" s="4"/>
      <c r="AK33" s="1"/>
      <c r="AL33" s="16" t="s">
        <v>23</v>
      </c>
      <c r="AN33" s="350"/>
      <c r="AO33" s="113"/>
      <c r="AP33" s="73"/>
      <c r="AQ33" s="175" t="s">
        <v>25</v>
      </c>
      <c r="AR33" s="350"/>
      <c r="AS33" s="177"/>
      <c r="AT33"/>
      <c r="AU33"/>
      <c r="AV33"/>
      <c r="AW33"/>
      <c r="AX33"/>
      <c r="AY33"/>
      <c r="AZ33"/>
      <c r="BA33"/>
      <c r="BB33"/>
      <c r="BC33"/>
      <c r="BD33"/>
      <c r="BE33"/>
      <c r="BF33"/>
      <c r="BG33"/>
      <c r="BH33"/>
      <c r="BI33"/>
      <c r="BJ33"/>
      <c r="BK33"/>
      <c r="BL33"/>
      <c r="BM33"/>
      <c r="BN33"/>
    </row>
    <row r="34" spans="2:66" ht="11.25" customHeight="1">
      <c r="B34" s="214"/>
      <c r="C34" s="125"/>
      <c r="D34" s="155"/>
      <c r="E34" s="1733"/>
      <c r="F34" s="1733"/>
      <c r="G34" s="1733"/>
      <c r="H34" s="1733"/>
      <c r="I34" s="1733"/>
      <c r="J34" s="1733"/>
      <c r="K34" s="1733"/>
      <c r="L34" s="1733"/>
      <c r="M34" s="1733"/>
      <c r="N34" s="1733"/>
      <c r="O34" s="1733"/>
      <c r="P34" s="1733"/>
      <c r="Q34" s="1733"/>
      <c r="R34" s="1733"/>
      <c r="S34" s="1733"/>
      <c r="T34" s="1733"/>
      <c r="U34" s="1733"/>
      <c r="V34" s="1733"/>
      <c r="W34" s="1733"/>
      <c r="X34" s="1733"/>
      <c r="Y34" s="1733"/>
      <c r="Z34" s="1733"/>
      <c r="AA34" s="1733"/>
      <c r="AB34" s="1733"/>
      <c r="AC34" s="1733"/>
      <c r="AE34" s="4"/>
      <c r="AG34" s="16"/>
      <c r="AI34" s="219"/>
      <c r="AJ34" s="4"/>
      <c r="AK34" s="1"/>
      <c r="AL34" s="16"/>
      <c r="AN34" s="350"/>
      <c r="AO34" s="113"/>
      <c r="AP34" s="73"/>
      <c r="AQ34" s="175"/>
      <c r="AR34" s="350"/>
      <c r="AS34" s="177"/>
      <c r="AT34"/>
      <c r="AU34"/>
      <c r="AV34"/>
      <c r="AW34"/>
      <c r="AX34"/>
      <c r="AY34"/>
      <c r="AZ34"/>
      <c r="BA34"/>
      <c r="BB34"/>
      <c r="BC34"/>
      <c r="BD34"/>
      <c r="BE34"/>
      <c r="BF34"/>
      <c r="BG34"/>
      <c r="BH34"/>
      <c r="BI34"/>
      <c r="BJ34"/>
      <c r="BK34"/>
      <c r="BL34"/>
      <c r="BM34"/>
      <c r="BN34"/>
    </row>
    <row r="35" spans="2:66" ht="6" customHeight="1">
      <c r="B35" s="201"/>
      <c r="C35" s="125"/>
      <c r="D35" s="156"/>
      <c r="E35" s="7"/>
      <c r="F35" s="7"/>
      <c r="G35" s="7"/>
      <c r="H35" s="7"/>
      <c r="I35" s="2"/>
      <c r="J35" s="7"/>
      <c r="K35" s="7"/>
      <c r="L35" s="7"/>
      <c r="M35" s="7"/>
      <c r="N35" s="7"/>
      <c r="O35" s="7"/>
      <c r="P35" s="7"/>
      <c r="Q35" s="7"/>
      <c r="R35" s="7"/>
      <c r="S35" s="7"/>
      <c r="T35" s="7"/>
      <c r="U35" s="7"/>
      <c r="V35" s="7"/>
      <c r="W35" s="7"/>
      <c r="X35" s="285"/>
      <c r="Y35" s="7"/>
      <c r="Z35" s="7"/>
      <c r="AA35" s="7"/>
      <c r="AB35" s="196"/>
      <c r="AC35" s="7"/>
      <c r="AD35" s="7"/>
      <c r="AE35" s="6"/>
      <c r="AF35" s="7"/>
      <c r="AG35" s="285"/>
      <c r="AH35" s="7"/>
      <c r="AI35" s="360"/>
      <c r="AJ35" s="6"/>
      <c r="AK35" s="7"/>
      <c r="AL35" s="285"/>
      <c r="AM35" s="135"/>
      <c r="AN35" s="242"/>
      <c r="AO35" s="254"/>
      <c r="AP35" s="196"/>
      <c r="AQ35" s="351"/>
      <c r="AR35" s="242"/>
      <c r="AS35" s="177"/>
      <c r="AT35"/>
      <c r="AU35"/>
      <c r="AV35"/>
      <c r="AW35"/>
      <c r="AX35"/>
      <c r="AY35"/>
      <c r="AZ35"/>
      <c r="BA35"/>
      <c r="BB35"/>
      <c r="BC35"/>
      <c r="BD35"/>
      <c r="BE35"/>
      <c r="BF35"/>
      <c r="BG35"/>
      <c r="BH35"/>
      <c r="BI35"/>
      <c r="BJ35"/>
      <c r="BK35"/>
      <c r="BL35"/>
      <c r="BM35"/>
      <c r="BN35"/>
    </row>
    <row r="36" spans="2:66" ht="6" customHeight="1">
      <c r="B36" s="201"/>
      <c r="C36" s="125"/>
      <c r="D36" s="352"/>
      <c r="E36" s="12"/>
      <c r="F36" s="12"/>
      <c r="G36" s="12"/>
      <c r="H36" s="12"/>
      <c r="I36" s="9"/>
      <c r="J36" s="12"/>
      <c r="K36" s="12"/>
      <c r="L36" s="12"/>
      <c r="M36" s="12"/>
      <c r="N36" s="12"/>
      <c r="O36" s="12"/>
      <c r="P36" s="12"/>
      <c r="Q36" s="12"/>
      <c r="R36" s="12"/>
      <c r="S36" s="12"/>
      <c r="T36" s="12"/>
      <c r="U36" s="12"/>
      <c r="V36" s="12"/>
      <c r="W36" s="12"/>
      <c r="X36" s="292"/>
      <c r="Y36" s="12"/>
      <c r="Z36" s="12"/>
      <c r="AA36" s="12"/>
      <c r="AB36" s="226"/>
      <c r="AC36" s="12"/>
      <c r="AD36" s="12"/>
      <c r="AE36" s="11"/>
      <c r="AF36" s="12"/>
      <c r="AG36" s="292"/>
      <c r="AH36" s="12"/>
      <c r="AI36" s="361"/>
      <c r="AJ36" s="11"/>
      <c r="AK36" s="12"/>
      <c r="AL36" s="292"/>
      <c r="AM36" s="325"/>
      <c r="AN36" s="250"/>
      <c r="AO36" s="256"/>
      <c r="AP36" s="226"/>
      <c r="AQ36" s="546"/>
      <c r="AR36" s="250"/>
      <c r="AS36" s="177"/>
      <c r="AT36"/>
      <c r="AU36"/>
      <c r="AV36"/>
      <c r="AW36"/>
      <c r="AX36"/>
      <c r="AY36"/>
      <c r="AZ36"/>
      <c r="BA36"/>
      <c r="BB36"/>
      <c r="BC36"/>
      <c r="BD36"/>
      <c r="BE36"/>
      <c r="BF36"/>
      <c r="BG36"/>
      <c r="BH36"/>
      <c r="BI36"/>
      <c r="BJ36"/>
      <c r="BK36"/>
      <c r="BL36"/>
      <c r="BM36"/>
      <c r="BN36"/>
    </row>
    <row r="37" spans="2:66" ht="11.25" customHeight="1">
      <c r="B37" s="214" t="s">
        <v>135</v>
      </c>
      <c r="C37" s="125"/>
      <c r="D37" s="155"/>
      <c r="E37" s="1733" t="str">
        <f ca="1">VLOOKUP(CONCATENATE($B$18&amp;"-"&amp;INDIRECT(ADDRESS(ROW(),COLUMN()-3))),INDIRECT("translations[[Question Num]:["&amp; Language_Selected &amp;"]]"),MATCH(Language_Selected,Language_Options,0)+1,FALSE)</f>
        <v>[PER COUNTRY GUIDELINE]
(FN1)PROGESTIN-ONLY INJECTABLE CONTRACEPTIVES - SC (DMPA-SC)</v>
      </c>
      <c r="F37" s="1733"/>
      <c r="G37" s="1733"/>
      <c r="H37" s="1733"/>
      <c r="I37" s="1733"/>
      <c r="J37" s="1733"/>
      <c r="K37" s="1733"/>
      <c r="L37" s="1733"/>
      <c r="M37" s="1733"/>
      <c r="N37" s="1733"/>
      <c r="O37" s="1733"/>
      <c r="P37" s="1733"/>
      <c r="Q37" s="1733"/>
      <c r="R37" s="1733"/>
      <c r="S37" s="1733"/>
      <c r="T37" s="1733"/>
      <c r="U37" s="1733"/>
      <c r="V37" s="1733"/>
      <c r="W37" s="1733"/>
      <c r="X37" s="1733"/>
      <c r="Y37" s="1733"/>
      <c r="Z37" s="1733"/>
      <c r="AA37" s="1733"/>
      <c r="AB37" s="1733"/>
      <c r="AC37" s="1733"/>
      <c r="AE37" s="4"/>
      <c r="AG37" s="16" t="s">
        <v>21</v>
      </c>
      <c r="AI37" s="219"/>
      <c r="AJ37" s="4"/>
      <c r="AK37" s="1"/>
      <c r="AL37" s="16" t="s">
        <v>23</v>
      </c>
      <c r="AN37" s="350"/>
      <c r="AO37" s="113"/>
      <c r="AP37" s="73"/>
      <c r="AQ37" s="175" t="s">
        <v>25</v>
      </c>
      <c r="AR37" s="350"/>
      <c r="AS37" s="177"/>
      <c r="AT37"/>
      <c r="AU37"/>
      <c r="AV37"/>
      <c r="AW37"/>
      <c r="AX37"/>
      <c r="AY37"/>
      <c r="AZ37"/>
      <c r="BA37"/>
      <c r="BB37"/>
      <c r="BC37"/>
      <c r="BD37"/>
      <c r="BE37"/>
      <c r="BF37"/>
      <c r="BG37"/>
      <c r="BH37"/>
      <c r="BI37"/>
      <c r="BJ37"/>
      <c r="BK37"/>
      <c r="BL37"/>
      <c r="BM37"/>
      <c r="BN37"/>
    </row>
    <row r="38" spans="2:66" ht="11.25" customHeight="1">
      <c r="B38" s="214"/>
      <c r="C38" s="125"/>
      <c r="D38" s="155"/>
      <c r="E38" s="1733"/>
      <c r="F38" s="1733"/>
      <c r="G38" s="1733"/>
      <c r="H38" s="1733"/>
      <c r="I38" s="1733"/>
      <c r="J38" s="1733"/>
      <c r="K38" s="1733"/>
      <c r="L38" s="1733"/>
      <c r="M38" s="1733"/>
      <c r="N38" s="1733"/>
      <c r="O38" s="1733"/>
      <c r="P38" s="1733"/>
      <c r="Q38" s="1733"/>
      <c r="R38" s="1733"/>
      <c r="S38" s="1733"/>
      <c r="T38" s="1733"/>
      <c r="U38" s="1733"/>
      <c r="V38" s="1733"/>
      <c r="W38" s="1733"/>
      <c r="X38" s="1733"/>
      <c r="Y38" s="1733"/>
      <c r="Z38" s="1733"/>
      <c r="AA38" s="1733"/>
      <c r="AB38" s="1733"/>
      <c r="AC38" s="1733"/>
      <c r="AE38" s="4"/>
      <c r="AG38" s="13"/>
      <c r="AI38" s="219"/>
      <c r="AJ38" s="4"/>
      <c r="AK38" s="1"/>
      <c r="AL38" s="16"/>
      <c r="AN38" s="350"/>
      <c r="AO38" s="113"/>
      <c r="AP38" s="73"/>
      <c r="AQ38" s="175"/>
      <c r="AR38" s="350"/>
      <c r="AS38" s="177"/>
      <c r="AT38"/>
      <c r="AU38"/>
      <c r="AV38"/>
      <c r="AW38"/>
      <c r="AX38"/>
      <c r="AY38"/>
      <c r="AZ38"/>
      <c r="BA38"/>
      <c r="BB38"/>
      <c r="BC38"/>
      <c r="BD38"/>
      <c r="BE38"/>
      <c r="BF38"/>
      <c r="BG38"/>
      <c r="BH38"/>
      <c r="BI38"/>
      <c r="BJ38"/>
      <c r="BK38"/>
      <c r="BL38"/>
      <c r="BM38"/>
      <c r="BN38"/>
    </row>
    <row r="39" spans="2:66" ht="11.25" customHeight="1">
      <c r="B39" s="214"/>
      <c r="C39" s="125"/>
      <c r="D39" s="155"/>
      <c r="E39" s="1733"/>
      <c r="F39" s="1733"/>
      <c r="G39" s="1733"/>
      <c r="H39" s="1733"/>
      <c r="I39" s="1733"/>
      <c r="J39" s="1733"/>
      <c r="K39" s="1733"/>
      <c r="L39" s="1733"/>
      <c r="M39" s="1733"/>
      <c r="N39" s="1733"/>
      <c r="O39" s="1733"/>
      <c r="P39" s="1733"/>
      <c r="Q39" s="1733"/>
      <c r="R39" s="1733"/>
      <c r="S39" s="1733"/>
      <c r="T39" s="1733"/>
      <c r="U39" s="1733"/>
      <c r="V39" s="1733"/>
      <c r="W39" s="1733"/>
      <c r="X39" s="1733"/>
      <c r="Y39" s="1733"/>
      <c r="Z39" s="1733"/>
      <c r="AA39" s="1733"/>
      <c r="AB39" s="1733"/>
      <c r="AC39" s="1733"/>
      <c r="AE39" s="4"/>
      <c r="AG39" s="13"/>
      <c r="AI39" s="219"/>
      <c r="AJ39" s="4"/>
      <c r="AK39" s="1"/>
      <c r="AL39" s="16"/>
      <c r="AN39" s="350"/>
      <c r="AO39" s="113"/>
      <c r="AP39" s="73"/>
      <c r="AQ39" s="175"/>
      <c r="AR39" s="350"/>
      <c r="AS39" s="177"/>
      <c r="AT39"/>
      <c r="AU39"/>
      <c r="AV39"/>
      <c r="AW39"/>
      <c r="AX39"/>
      <c r="AY39"/>
      <c r="AZ39"/>
      <c r="BA39"/>
      <c r="BB39"/>
      <c r="BC39"/>
      <c r="BD39"/>
      <c r="BE39"/>
      <c r="BF39"/>
      <c r="BG39"/>
      <c r="BH39"/>
      <c r="BI39"/>
      <c r="BJ39"/>
      <c r="BK39"/>
      <c r="BL39"/>
      <c r="BM39"/>
      <c r="BN39"/>
    </row>
    <row r="40" spans="2:66" ht="6" customHeight="1">
      <c r="B40" s="201"/>
      <c r="C40" s="125"/>
      <c r="D40" s="156"/>
      <c r="E40" s="7"/>
      <c r="F40" s="7"/>
      <c r="G40" s="7"/>
      <c r="H40" s="7"/>
      <c r="I40" s="2"/>
      <c r="J40" s="7"/>
      <c r="K40" s="7"/>
      <c r="L40" s="7"/>
      <c r="M40" s="7"/>
      <c r="N40" s="7"/>
      <c r="O40" s="7"/>
      <c r="P40" s="7"/>
      <c r="Q40" s="7"/>
      <c r="R40" s="7"/>
      <c r="S40" s="7"/>
      <c r="T40" s="7"/>
      <c r="U40" s="7"/>
      <c r="V40" s="7"/>
      <c r="W40" s="7"/>
      <c r="X40" s="285"/>
      <c r="Y40" s="7"/>
      <c r="Z40" s="7"/>
      <c r="AA40" s="7"/>
      <c r="AB40" s="196"/>
      <c r="AC40" s="7"/>
      <c r="AD40" s="7"/>
      <c r="AE40" s="6"/>
      <c r="AF40" s="7"/>
      <c r="AG40" s="285"/>
      <c r="AH40" s="7"/>
      <c r="AI40" s="360"/>
      <c r="AJ40" s="6"/>
      <c r="AK40" s="7"/>
      <c r="AL40" s="285"/>
      <c r="AM40" s="135"/>
      <c r="AN40" s="242"/>
      <c r="AO40" s="254"/>
      <c r="AP40" s="196"/>
      <c r="AQ40" s="351"/>
      <c r="AR40" s="242"/>
      <c r="AS40" s="177"/>
      <c r="AT40"/>
      <c r="AU40"/>
      <c r="AV40"/>
      <c r="AW40"/>
      <c r="AX40"/>
      <c r="AY40"/>
      <c r="AZ40"/>
      <c r="BA40"/>
      <c r="BB40"/>
      <c r="BC40"/>
      <c r="BD40"/>
      <c r="BE40"/>
      <c r="BF40"/>
      <c r="BG40"/>
      <c r="BH40"/>
      <c r="BI40"/>
      <c r="BJ40"/>
      <c r="BK40"/>
      <c r="BL40"/>
      <c r="BM40"/>
      <c r="BN40"/>
    </row>
    <row r="41" spans="2:66" ht="6" customHeight="1">
      <c r="B41" s="201"/>
      <c r="C41" s="125"/>
      <c r="D41" s="352"/>
      <c r="E41" s="12"/>
      <c r="F41" s="12"/>
      <c r="G41" s="12"/>
      <c r="H41" s="12"/>
      <c r="I41" s="9"/>
      <c r="J41" s="12"/>
      <c r="K41" s="12"/>
      <c r="L41" s="12"/>
      <c r="M41" s="12"/>
      <c r="N41" s="12"/>
      <c r="O41" s="12"/>
      <c r="P41" s="12"/>
      <c r="Q41" s="12"/>
      <c r="R41" s="12"/>
      <c r="S41" s="12"/>
      <c r="T41" s="12"/>
      <c r="U41" s="12"/>
      <c r="V41" s="12"/>
      <c r="W41" s="12"/>
      <c r="X41" s="292"/>
      <c r="Y41" s="12"/>
      <c r="Z41" s="12"/>
      <c r="AA41" s="12"/>
      <c r="AB41" s="226"/>
      <c r="AC41" s="12"/>
      <c r="AD41" s="12"/>
      <c r="AE41" s="11"/>
      <c r="AF41" s="12"/>
      <c r="AG41" s="292"/>
      <c r="AH41" s="12"/>
      <c r="AI41" s="361"/>
      <c r="AJ41" s="11"/>
      <c r="AK41" s="12"/>
      <c r="AL41" s="292"/>
      <c r="AM41" s="325"/>
      <c r="AN41" s="250"/>
      <c r="AO41" s="256"/>
      <c r="AP41" s="226"/>
      <c r="AQ41" s="546"/>
      <c r="AR41" s="250"/>
      <c r="AS41" s="177"/>
      <c r="AT41"/>
      <c r="AU41"/>
      <c r="AV41"/>
      <c r="AW41"/>
      <c r="AX41"/>
      <c r="AY41"/>
      <c r="AZ41"/>
      <c r="BA41"/>
      <c r="BB41"/>
      <c r="BC41"/>
      <c r="BD41"/>
      <c r="BE41"/>
      <c r="BF41"/>
      <c r="BG41"/>
      <c r="BH41"/>
      <c r="BI41"/>
      <c r="BJ41"/>
      <c r="BK41"/>
      <c r="BL41"/>
      <c r="BM41"/>
      <c r="BN41"/>
    </row>
    <row r="42" spans="2:66" ht="11.25" customHeight="1">
      <c r="B42" s="214" t="s">
        <v>136</v>
      </c>
      <c r="C42" s="125"/>
      <c r="D42" s="155"/>
      <c r="E42" s="1733" t="str">
        <f ca="1">VLOOKUP(CONCATENATE($B$18&amp;"-"&amp;INDIRECT(ADDRESS(ROW(),COLUMN()-3))),INDIRECT("translations[[Question Num]:["&amp; Language_Selected &amp;"]]"),MATCH(Language_Selected,Language_Options,0)+1,FALSE)</f>
        <v>MALE CONDOMS</v>
      </c>
      <c r="F42" s="1733"/>
      <c r="G42" s="1733"/>
      <c r="H42" s="1733"/>
      <c r="I42" s="1733"/>
      <c r="J42" s="1733"/>
      <c r="K42" s="1733"/>
      <c r="L42" s="1733"/>
      <c r="M42" s="1733"/>
      <c r="N42" s="1733"/>
      <c r="O42" s="1733"/>
      <c r="P42" s="1733"/>
      <c r="Q42" s="1733"/>
      <c r="R42" s="1733"/>
      <c r="S42" s="1733"/>
      <c r="T42" s="1733"/>
      <c r="U42" s="1733"/>
      <c r="V42" s="1733"/>
      <c r="W42" s="1733"/>
      <c r="X42" s="1733"/>
      <c r="Y42" s="1733"/>
      <c r="Z42" s="1733"/>
      <c r="AA42" s="1733"/>
      <c r="AB42" s="1733"/>
      <c r="AC42" s="1733"/>
      <c r="AE42" s="4"/>
      <c r="AG42" s="16" t="s">
        <v>21</v>
      </c>
      <c r="AI42" s="219"/>
      <c r="AJ42" s="4"/>
      <c r="AK42" s="1"/>
      <c r="AL42" s="16" t="s">
        <v>23</v>
      </c>
      <c r="AN42" s="350"/>
      <c r="AO42" s="113"/>
      <c r="AP42" s="73"/>
      <c r="AQ42" s="175" t="s">
        <v>25</v>
      </c>
      <c r="AR42" s="350"/>
      <c r="AS42" s="177"/>
      <c r="AT42"/>
      <c r="AU42"/>
      <c r="AV42"/>
      <c r="AW42"/>
      <c r="AX42"/>
      <c r="AY42"/>
      <c r="AZ42"/>
      <c r="BA42"/>
      <c r="BB42"/>
      <c r="BC42"/>
      <c r="BD42"/>
      <c r="BE42"/>
      <c r="BF42"/>
      <c r="BG42"/>
      <c r="BH42"/>
      <c r="BI42"/>
      <c r="BJ42"/>
      <c r="BK42"/>
      <c r="BL42"/>
      <c r="BM42"/>
      <c r="BN42"/>
    </row>
    <row r="43" spans="2:66" ht="6" customHeight="1">
      <c r="B43" s="201"/>
      <c r="C43" s="125"/>
      <c r="D43" s="156"/>
      <c r="E43" s="7"/>
      <c r="F43" s="7"/>
      <c r="G43" s="7"/>
      <c r="H43" s="7"/>
      <c r="I43" s="2"/>
      <c r="J43" s="7"/>
      <c r="K43" s="7"/>
      <c r="L43" s="7"/>
      <c r="M43" s="7"/>
      <c r="N43" s="7"/>
      <c r="O43" s="7"/>
      <c r="P43" s="7"/>
      <c r="Q43" s="7"/>
      <c r="R43" s="7"/>
      <c r="S43" s="7"/>
      <c r="T43" s="7"/>
      <c r="U43" s="7"/>
      <c r="V43" s="7"/>
      <c r="W43" s="7"/>
      <c r="X43" s="285"/>
      <c r="Y43" s="7"/>
      <c r="Z43" s="7"/>
      <c r="AA43" s="7"/>
      <c r="AB43" s="196"/>
      <c r="AC43" s="7"/>
      <c r="AD43" s="7"/>
      <c r="AE43" s="6"/>
      <c r="AF43" s="7"/>
      <c r="AG43" s="285"/>
      <c r="AH43" s="7"/>
      <c r="AI43" s="360"/>
      <c r="AJ43" s="6"/>
      <c r="AK43" s="7"/>
      <c r="AL43" s="285"/>
      <c r="AM43" s="135"/>
      <c r="AN43" s="242"/>
      <c r="AO43" s="254"/>
      <c r="AP43" s="196"/>
      <c r="AQ43" s="351"/>
      <c r="AR43" s="242"/>
      <c r="AS43" s="177"/>
      <c r="AT43"/>
      <c r="AU43"/>
      <c r="AV43"/>
      <c r="AW43"/>
      <c r="AX43"/>
      <c r="AY43"/>
      <c r="AZ43"/>
      <c r="BA43"/>
      <c r="BB43"/>
      <c r="BC43"/>
      <c r="BD43"/>
      <c r="BE43"/>
      <c r="BF43"/>
      <c r="BG43"/>
      <c r="BH43"/>
      <c r="BI43"/>
      <c r="BJ43"/>
      <c r="BK43"/>
      <c r="BL43"/>
      <c r="BM43"/>
      <c r="BN43"/>
    </row>
    <row r="44" spans="2:66" ht="6" customHeight="1">
      <c r="B44" s="201"/>
      <c r="C44" s="125"/>
      <c r="D44" s="352"/>
      <c r="E44" s="12"/>
      <c r="F44" s="12"/>
      <c r="G44" s="12"/>
      <c r="H44" s="12"/>
      <c r="I44" s="9"/>
      <c r="J44" s="12"/>
      <c r="K44" s="12"/>
      <c r="L44" s="12"/>
      <c r="M44" s="12"/>
      <c r="N44" s="12"/>
      <c r="O44" s="12"/>
      <c r="P44" s="12"/>
      <c r="Q44" s="12"/>
      <c r="R44" s="12"/>
      <c r="S44" s="12"/>
      <c r="T44" s="12"/>
      <c r="U44" s="12"/>
      <c r="V44" s="12"/>
      <c r="W44" s="12"/>
      <c r="X44" s="292"/>
      <c r="Y44" s="12"/>
      <c r="Z44" s="12"/>
      <c r="AA44" s="12"/>
      <c r="AB44" s="226"/>
      <c r="AC44" s="12"/>
      <c r="AD44" s="12"/>
      <c r="AE44" s="11"/>
      <c r="AF44" s="12"/>
      <c r="AG44" s="292"/>
      <c r="AH44" s="12"/>
      <c r="AI44" s="361"/>
      <c r="AJ44" s="11"/>
      <c r="AK44" s="12"/>
      <c r="AL44" s="292"/>
      <c r="AM44" s="325"/>
      <c r="AN44" s="250"/>
      <c r="AO44" s="256"/>
      <c r="AP44" s="226"/>
      <c r="AQ44" s="546"/>
      <c r="AR44" s="250"/>
      <c r="AS44" s="177"/>
      <c r="AT44"/>
      <c r="AU44"/>
      <c r="AV44"/>
      <c r="AW44"/>
      <c r="AX44"/>
      <c r="AY44"/>
      <c r="AZ44"/>
      <c r="BA44"/>
      <c r="BB44"/>
      <c r="BC44"/>
      <c r="BD44"/>
      <c r="BE44"/>
      <c r="BF44"/>
      <c r="BG44"/>
      <c r="BH44"/>
      <c r="BI44"/>
      <c r="BJ44"/>
      <c r="BK44"/>
      <c r="BL44"/>
      <c r="BM44"/>
      <c r="BN44"/>
    </row>
    <row r="45" spans="2:66" ht="11.25" customHeight="1">
      <c r="B45" s="214" t="s">
        <v>137</v>
      </c>
      <c r="C45" s="125"/>
      <c r="D45" s="155"/>
      <c r="E45" s="1733" t="str">
        <f ca="1">VLOOKUP(CONCATENATE($B$18&amp;"-"&amp;INDIRECT(ADDRESS(ROW(),COLUMN()-3))),INDIRECT("translations[[Question Num]:["&amp; Language_Selected &amp;"]]"),MATCH(Language_Selected,Language_Options,0)+1,FALSE)</f>
        <v>FEMALE CONDOMS</v>
      </c>
      <c r="F45" s="1733"/>
      <c r="G45" s="1733"/>
      <c r="H45" s="1733"/>
      <c r="I45" s="1733"/>
      <c r="J45" s="1733"/>
      <c r="K45" s="1733"/>
      <c r="L45" s="1733"/>
      <c r="M45" s="1733"/>
      <c r="N45" s="1733"/>
      <c r="O45" s="1733"/>
      <c r="P45" s="1733"/>
      <c r="Q45" s="1733"/>
      <c r="R45" s="1733"/>
      <c r="S45" s="1733"/>
      <c r="T45" s="1733"/>
      <c r="U45" s="1733"/>
      <c r="V45" s="1733"/>
      <c r="W45" s="1733"/>
      <c r="X45" s="1733"/>
      <c r="Y45" s="1733"/>
      <c r="Z45" s="1733"/>
      <c r="AA45" s="1733"/>
      <c r="AB45" s="1733"/>
      <c r="AC45" s="1733"/>
      <c r="AE45" s="4"/>
      <c r="AG45" s="16" t="s">
        <v>21</v>
      </c>
      <c r="AI45" s="219"/>
      <c r="AJ45" s="4"/>
      <c r="AK45" s="1"/>
      <c r="AL45" s="16" t="s">
        <v>23</v>
      </c>
      <c r="AN45" s="350"/>
      <c r="AO45" s="113"/>
      <c r="AP45" s="73"/>
      <c r="AQ45" s="175" t="s">
        <v>25</v>
      </c>
      <c r="AR45" s="350"/>
      <c r="AS45" s="177"/>
      <c r="AT45"/>
      <c r="AU45"/>
      <c r="AV45"/>
      <c r="AW45"/>
      <c r="AX45"/>
      <c r="AY45"/>
      <c r="AZ45"/>
      <c r="BA45"/>
      <c r="BB45"/>
      <c r="BC45"/>
      <c r="BD45"/>
      <c r="BE45"/>
      <c r="BF45"/>
      <c r="BG45"/>
      <c r="BH45"/>
      <c r="BI45"/>
      <c r="BJ45"/>
      <c r="BK45"/>
      <c r="BL45"/>
      <c r="BM45"/>
      <c r="BN45"/>
    </row>
    <row r="46" spans="2:66" ht="6" customHeight="1">
      <c r="B46" s="201"/>
      <c r="C46" s="125"/>
      <c r="D46" s="156"/>
      <c r="E46" s="7"/>
      <c r="F46" s="7"/>
      <c r="G46" s="7"/>
      <c r="H46" s="7"/>
      <c r="I46" s="2"/>
      <c r="J46" s="7"/>
      <c r="K46" s="7"/>
      <c r="L46" s="7"/>
      <c r="M46" s="7"/>
      <c r="N46" s="7"/>
      <c r="O46" s="7"/>
      <c r="P46" s="7"/>
      <c r="Q46" s="7"/>
      <c r="R46" s="7"/>
      <c r="S46" s="7"/>
      <c r="T46" s="7"/>
      <c r="U46" s="7"/>
      <c r="V46" s="7"/>
      <c r="W46" s="7"/>
      <c r="X46" s="285"/>
      <c r="Y46" s="7"/>
      <c r="Z46" s="7"/>
      <c r="AA46" s="7"/>
      <c r="AB46" s="196"/>
      <c r="AC46" s="7"/>
      <c r="AD46" s="7"/>
      <c r="AE46" s="6"/>
      <c r="AF46" s="7"/>
      <c r="AG46" s="285"/>
      <c r="AH46" s="7"/>
      <c r="AI46" s="360"/>
      <c r="AJ46" s="6"/>
      <c r="AK46" s="7"/>
      <c r="AL46" s="285"/>
      <c r="AM46" s="135"/>
      <c r="AN46" s="242"/>
      <c r="AO46" s="254"/>
      <c r="AP46" s="196"/>
      <c r="AQ46" s="351"/>
      <c r="AR46" s="242"/>
      <c r="AS46" s="177"/>
      <c r="AT46"/>
      <c r="AU46"/>
      <c r="AV46"/>
      <c r="AW46"/>
      <c r="AX46"/>
      <c r="AY46"/>
      <c r="AZ46"/>
      <c r="BA46"/>
      <c r="BB46"/>
      <c r="BC46"/>
      <c r="BD46"/>
      <c r="BE46"/>
      <c r="BF46"/>
      <c r="BG46"/>
      <c r="BH46"/>
      <c r="BI46"/>
      <c r="BJ46"/>
      <c r="BK46"/>
      <c r="BL46"/>
      <c r="BM46"/>
      <c r="BN46"/>
    </row>
    <row r="47" spans="2:66" ht="6" customHeight="1">
      <c r="B47" s="201"/>
      <c r="C47" s="125"/>
      <c r="D47" s="352"/>
      <c r="E47" s="12"/>
      <c r="F47" s="12"/>
      <c r="G47" s="12"/>
      <c r="H47" s="12"/>
      <c r="I47" s="9"/>
      <c r="J47" s="12"/>
      <c r="K47" s="12"/>
      <c r="L47" s="12"/>
      <c r="M47" s="12"/>
      <c r="N47" s="12"/>
      <c r="O47" s="12"/>
      <c r="P47" s="12"/>
      <c r="Q47" s="12"/>
      <c r="R47" s="12"/>
      <c r="S47" s="12"/>
      <c r="T47" s="12"/>
      <c r="U47" s="12"/>
      <c r="V47" s="12"/>
      <c r="W47" s="12"/>
      <c r="X47" s="292"/>
      <c r="Y47" s="12"/>
      <c r="Z47" s="12"/>
      <c r="AA47" s="12"/>
      <c r="AB47" s="226"/>
      <c r="AC47" s="12"/>
      <c r="AD47" s="12"/>
      <c r="AE47" s="11"/>
      <c r="AF47" s="12"/>
      <c r="AG47" s="292"/>
      <c r="AH47" s="12"/>
      <c r="AI47" s="361"/>
      <c r="AJ47" s="11"/>
      <c r="AK47" s="12"/>
      <c r="AL47" s="292"/>
      <c r="AM47" s="325"/>
      <c r="AN47" s="250"/>
      <c r="AO47" s="256"/>
      <c r="AP47" s="226"/>
      <c r="AQ47" s="546"/>
      <c r="AR47" s="250"/>
      <c r="AS47" s="177"/>
      <c r="AT47"/>
      <c r="AU47"/>
      <c r="AV47"/>
      <c r="AW47"/>
      <c r="AX47"/>
      <c r="AY47"/>
      <c r="AZ47"/>
      <c r="BA47"/>
      <c r="BB47"/>
      <c r="BC47"/>
      <c r="BD47"/>
      <c r="BE47"/>
      <c r="BF47"/>
      <c r="BG47"/>
      <c r="BH47"/>
      <c r="BI47"/>
      <c r="BJ47"/>
      <c r="BK47"/>
      <c r="BL47"/>
      <c r="BM47"/>
      <c r="BN47"/>
    </row>
    <row r="48" spans="2:66" ht="11.25" customHeight="1">
      <c r="B48" s="214" t="s">
        <v>138</v>
      </c>
      <c r="C48" s="125"/>
      <c r="D48" s="155"/>
      <c r="E48" s="1733" t="str">
        <f ca="1">VLOOKUP(CONCATENATE($B$18&amp;"-"&amp;INDIRECT(ADDRESS(ROW(),COLUMN()-3))),INDIRECT("translations[[Question Num]:["&amp; Language_Selected &amp;"]]"),MATCH(Language_Selected,Language_Options,0)+1,FALSE)</f>
        <v>INTRAUTERINE CONTRACEPTIVE DEVICE (IUD)</v>
      </c>
      <c r="F48" s="1733"/>
      <c r="G48" s="1733"/>
      <c r="H48" s="1733"/>
      <c r="I48" s="1733"/>
      <c r="J48" s="1733"/>
      <c r="K48" s="1733"/>
      <c r="L48" s="1733"/>
      <c r="M48" s="1733"/>
      <c r="N48" s="1733"/>
      <c r="O48" s="1733"/>
      <c r="P48" s="1733"/>
      <c r="Q48" s="1733"/>
      <c r="R48" s="1733"/>
      <c r="S48" s="1733"/>
      <c r="T48" s="1733"/>
      <c r="U48" s="1733"/>
      <c r="V48" s="1733"/>
      <c r="W48" s="1733"/>
      <c r="X48" s="1733"/>
      <c r="Y48" s="1733"/>
      <c r="Z48" s="1733"/>
      <c r="AA48" s="1733"/>
      <c r="AB48" s="1733"/>
      <c r="AC48" s="1733"/>
      <c r="AE48" s="4"/>
      <c r="AG48" s="16" t="s">
        <v>21</v>
      </c>
      <c r="AI48" s="219"/>
      <c r="AJ48" s="4"/>
      <c r="AK48" s="1"/>
      <c r="AL48" s="16" t="s">
        <v>23</v>
      </c>
      <c r="AN48" s="350"/>
      <c r="AO48" s="113"/>
      <c r="AP48" s="73"/>
      <c r="AQ48" s="175" t="s">
        <v>25</v>
      </c>
      <c r="AR48" s="350"/>
      <c r="AS48" s="177"/>
      <c r="AT48"/>
      <c r="AU48"/>
      <c r="AV48"/>
      <c r="AW48"/>
      <c r="AX48"/>
      <c r="AY48"/>
      <c r="AZ48"/>
      <c r="BA48"/>
      <c r="BB48"/>
      <c r="BC48"/>
      <c r="BD48"/>
      <c r="BE48"/>
      <c r="BF48"/>
      <c r="BG48"/>
      <c r="BH48"/>
      <c r="BI48"/>
      <c r="BJ48"/>
      <c r="BK48"/>
      <c r="BL48"/>
      <c r="BM48"/>
      <c r="BN48"/>
    </row>
    <row r="49" spans="2:66" ht="6" customHeight="1">
      <c r="B49" s="201"/>
      <c r="C49" s="125"/>
      <c r="D49" s="156"/>
      <c r="E49" s="7"/>
      <c r="F49" s="7"/>
      <c r="G49" s="7"/>
      <c r="H49" s="7"/>
      <c r="I49" s="2"/>
      <c r="J49" s="7"/>
      <c r="K49" s="7"/>
      <c r="L49" s="7"/>
      <c r="M49" s="7"/>
      <c r="N49" s="7"/>
      <c r="O49" s="7"/>
      <c r="P49" s="7"/>
      <c r="Q49" s="7"/>
      <c r="R49" s="7"/>
      <c r="S49" s="7"/>
      <c r="T49" s="7"/>
      <c r="U49" s="7"/>
      <c r="V49" s="7"/>
      <c r="W49" s="7"/>
      <c r="X49" s="285"/>
      <c r="Y49" s="7"/>
      <c r="Z49" s="7"/>
      <c r="AA49" s="7"/>
      <c r="AB49" s="196"/>
      <c r="AC49" s="7"/>
      <c r="AD49" s="7"/>
      <c r="AE49" s="6"/>
      <c r="AF49" s="7"/>
      <c r="AG49" s="285"/>
      <c r="AH49" s="7"/>
      <c r="AI49" s="360"/>
      <c r="AJ49" s="6"/>
      <c r="AK49" s="7"/>
      <c r="AL49" s="285"/>
      <c r="AM49" s="135"/>
      <c r="AN49" s="242"/>
      <c r="AO49" s="254"/>
      <c r="AP49" s="196"/>
      <c r="AQ49" s="351"/>
      <c r="AR49" s="242"/>
      <c r="AS49" s="177"/>
      <c r="AT49"/>
      <c r="AU49"/>
      <c r="AV49"/>
      <c r="AW49"/>
      <c r="AX49"/>
      <c r="AY49"/>
      <c r="AZ49"/>
      <c r="BA49"/>
      <c r="BB49"/>
      <c r="BC49"/>
      <c r="BD49"/>
      <c r="BE49"/>
      <c r="BF49"/>
      <c r="BG49"/>
      <c r="BH49"/>
      <c r="BI49"/>
      <c r="BJ49"/>
      <c r="BK49"/>
      <c r="BL49"/>
      <c r="BM49"/>
      <c r="BN49"/>
    </row>
    <row r="50" spans="2:66" ht="6" customHeight="1">
      <c r="B50" s="201"/>
      <c r="C50" s="125"/>
      <c r="D50" s="352"/>
      <c r="E50" s="12"/>
      <c r="F50" s="12"/>
      <c r="G50" s="12"/>
      <c r="H50" s="12"/>
      <c r="I50" s="9"/>
      <c r="J50" s="12"/>
      <c r="K50" s="12"/>
      <c r="L50" s="12"/>
      <c r="M50" s="12"/>
      <c r="N50" s="12"/>
      <c r="O50" s="12"/>
      <c r="P50" s="12"/>
      <c r="Q50" s="12"/>
      <c r="R50" s="12"/>
      <c r="S50" s="12"/>
      <c r="T50" s="12"/>
      <c r="U50" s="12"/>
      <c r="V50" s="12"/>
      <c r="W50" s="12"/>
      <c r="X50" s="292"/>
      <c r="Y50" s="12"/>
      <c r="Z50" s="12"/>
      <c r="AA50" s="12"/>
      <c r="AB50" s="226"/>
      <c r="AC50" s="12"/>
      <c r="AD50" s="12"/>
      <c r="AE50" s="11"/>
      <c r="AF50" s="12"/>
      <c r="AG50" s="292"/>
      <c r="AH50" s="12"/>
      <c r="AI50" s="361"/>
      <c r="AJ50" s="11"/>
      <c r="AK50" s="12"/>
      <c r="AL50" s="292"/>
      <c r="AM50" s="325"/>
      <c r="AN50" s="250"/>
      <c r="AO50" s="256"/>
      <c r="AP50" s="226"/>
      <c r="AQ50" s="546"/>
      <c r="AR50" s="250"/>
      <c r="AS50" s="177"/>
      <c r="AT50"/>
      <c r="AU50"/>
      <c r="AV50"/>
      <c r="AW50"/>
      <c r="AX50"/>
      <c r="AY50"/>
      <c r="AZ50"/>
      <c r="BA50"/>
      <c r="BB50"/>
      <c r="BC50"/>
      <c r="BD50"/>
      <c r="BE50"/>
      <c r="BF50"/>
      <c r="BG50"/>
      <c r="BH50"/>
      <c r="BI50"/>
      <c r="BJ50"/>
      <c r="BK50"/>
      <c r="BL50"/>
      <c r="BM50"/>
      <c r="BN50"/>
    </row>
    <row r="51" spans="2:66" ht="11.25" customHeight="1">
      <c r="B51" s="214" t="s">
        <v>139</v>
      </c>
      <c r="C51" s="125"/>
      <c r="D51" s="155"/>
      <c r="E51" s="1733" t="str">
        <f ca="1">VLOOKUP(CONCATENATE($B$18&amp;"-"&amp;INDIRECT(ADDRESS(ROW(),COLUMN()-3))),INDIRECT("translations[[Question Num]:["&amp; Language_Selected &amp;"]]"),MATCH(Language_Selected,Language_Options,0)+1,FALSE)</f>
        <v>IMPLANT</v>
      </c>
      <c r="F51" s="1733"/>
      <c r="G51" s="1733"/>
      <c r="H51" s="1733"/>
      <c r="I51" s="1733"/>
      <c r="J51" s="1733"/>
      <c r="K51" s="1733"/>
      <c r="L51" s="1733"/>
      <c r="M51" s="1733"/>
      <c r="N51" s="1733"/>
      <c r="O51" s="1733"/>
      <c r="P51" s="1733"/>
      <c r="Q51" s="1733"/>
      <c r="R51" s="1733"/>
      <c r="S51" s="1733"/>
      <c r="T51" s="1733"/>
      <c r="U51" s="1733"/>
      <c r="V51" s="1733"/>
      <c r="W51" s="1733"/>
      <c r="X51" s="1733"/>
      <c r="Y51" s="1733"/>
      <c r="Z51" s="1733"/>
      <c r="AA51" s="1733"/>
      <c r="AB51" s="1733"/>
      <c r="AC51" s="1733"/>
      <c r="AE51" s="4"/>
      <c r="AG51" s="16" t="s">
        <v>21</v>
      </c>
      <c r="AI51" s="219"/>
      <c r="AJ51" s="4"/>
      <c r="AK51" s="1"/>
      <c r="AL51" s="16" t="s">
        <v>23</v>
      </c>
      <c r="AN51" s="350"/>
      <c r="AO51" s="113"/>
      <c r="AP51" s="73"/>
      <c r="AQ51" s="175" t="s">
        <v>25</v>
      </c>
      <c r="AR51" s="350"/>
      <c r="AS51" s="177"/>
      <c r="AT51"/>
      <c r="AU51"/>
      <c r="AV51"/>
      <c r="AW51"/>
      <c r="AX51"/>
      <c r="AY51"/>
      <c r="AZ51"/>
      <c r="BA51"/>
      <c r="BB51"/>
      <c r="BC51"/>
      <c r="BD51"/>
      <c r="BE51"/>
      <c r="BF51"/>
      <c r="BG51"/>
      <c r="BH51"/>
      <c r="BI51"/>
      <c r="BJ51"/>
      <c r="BK51"/>
      <c r="BL51"/>
      <c r="BM51"/>
      <c r="BN51"/>
    </row>
    <row r="52" spans="2:66" ht="6" customHeight="1">
      <c r="B52" s="201"/>
      <c r="C52" s="125"/>
      <c r="D52" s="156"/>
      <c r="E52" s="7"/>
      <c r="F52" s="7"/>
      <c r="G52" s="7"/>
      <c r="H52" s="7"/>
      <c r="I52" s="2"/>
      <c r="J52" s="7"/>
      <c r="K52" s="7"/>
      <c r="L52" s="7"/>
      <c r="M52" s="7"/>
      <c r="N52" s="7"/>
      <c r="O52" s="7"/>
      <c r="P52" s="7"/>
      <c r="Q52" s="7"/>
      <c r="R52" s="7"/>
      <c r="S52" s="7"/>
      <c r="T52" s="7"/>
      <c r="U52" s="7"/>
      <c r="V52" s="7"/>
      <c r="W52" s="7"/>
      <c r="X52" s="285"/>
      <c r="Y52" s="7"/>
      <c r="Z52" s="7"/>
      <c r="AA52" s="7"/>
      <c r="AB52" s="196"/>
      <c r="AC52" s="7"/>
      <c r="AD52" s="7"/>
      <c r="AE52" s="6"/>
      <c r="AF52" s="7"/>
      <c r="AG52" s="285"/>
      <c r="AH52" s="7"/>
      <c r="AI52" s="360"/>
      <c r="AJ52" s="6"/>
      <c r="AK52" s="7"/>
      <c r="AL52" s="285"/>
      <c r="AM52" s="135"/>
      <c r="AN52" s="242"/>
      <c r="AO52" s="254"/>
      <c r="AP52" s="196"/>
      <c r="AQ52" s="351"/>
      <c r="AR52" s="242"/>
      <c r="AS52" s="177"/>
      <c r="AT52"/>
      <c r="AU52"/>
      <c r="AV52"/>
      <c r="AW52"/>
      <c r="AX52"/>
      <c r="AY52"/>
      <c r="AZ52"/>
      <c r="BA52"/>
      <c r="BB52"/>
      <c r="BC52"/>
      <c r="BD52"/>
      <c r="BE52"/>
      <c r="BF52"/>
      <c r="BG52"/>
      <c r="BH52"/>
      <c r="BI52"/>
      <c r="BJ52"/>
      <c r="BK52"/>
      <c r="BL52"/>
      <c r="BM52"/>
      <c r="BN52"/>
    </row>
    <row r="53" spans="2:66" ht="6" customHeight="1">
      <c r="B53" s="201"/>
      <c r="C53" s="125"/>
      <c r="D53" s="352"/>
      <c r="E53" s="12"/>
      <c r="F53" s="12"/>
      <c r="G53" s="12"/>
      <c r="H53" s="12"/>
      <c r="I53" s="9"/>
      <c r="J53" s="12"/>
      <c r="K53" s="12"/>
      <c r="L53" s="12"/>
      <c r="M53" s="12"/>
      <c r="N53" s="12"/>
      <c r="O53" s="12"/>
      <c r="P53" s="12"/>
      <c r="Q53" s="12"/>
      <c r="R53" s="12"/>
      <c r="S53" s="12"/>
      <c r="T53" s="12"/>
      <c r="U53" s="12"/>
      <c r="V53" s="12"/>
      <c r="W53" s="12"/>
      <c r="X53" s="292"/>
      <c r="Y53" s="12"/>
      <c r="Z53" s="12"/>
      <c r="AA53" s="12"/>
      <c r="AB53" s="226"/>
      <c r="AC53" s="12"/>
      <c r="AD53" s="12"/>
      <c r="AE53" s="11"/>
      <c r="AF53" s="12"/>
      <c r="AG53" s="292"/>
      <c r="AH53" s="12"/>
      <c r="AI53" s="361"/>
      <c r="AJ53" s="11"/>
      <c r="AK53" s="12"/>
      <c r="AL53" s="292"/>
      <c r="AM53" s="325"/>
      <c r="AN53" s="250"/>
      <c r="AO53" s="256"/>
      <c r="AP53" s="226"/>
      <c r="AQ53" s="546"/>
      <c r="AR53" s="250"/>
      <c r="AS53" s="177"/>
      <c r="AT53"/>
      <c r="AU53"/>
      <c r="AV53"/>
      <c r="AW53"/>
      <c r="AX53"/>
      <c r="AY53"/>
      <c r="AZ53"/>
      <c r="BA53"/>
      <c r="BB53"/>
      <c r="BC53"/>
      <c r="BD53"/>
      <c r="BE53"/>
      <c r="BF53"/>
      <c r="BG53"/>
      <c r="BH53"/>
      <c r="BI53"/>
      <c r="BJ53"/>
      <c r="BK53"/>
      <c r="BL53"/>
      <c r="BM53"/>
      <c r="BN53"/>
    </row>
    <row r="54" spans="2:66" ht="11.25" customHeight="1">
      <c r="B54" s="214" t="s">
        <v>140</v>
      </c>
      <c r="C54" s="125"/>
      <c r="D54" s="155"/>
      <c r="E54" s="1733" t="str">
        <f ca="1">VLOOKUP(CONCATENATE($B$18&amp;"-"&amp;INDIRECT(ADDRESS(ROW(),COLUMN()-3))),INDIRECT("translations[[Question Num]:["&amp; Language_Selected &amp;"]]"),MATCH(Language_Selected,Language_Options,0)+1,FALSE)</f>
        <v>EMERGENCY CONTRACEPTIVE PILLS (E.G., PROSTINOL 2)</v>
      </c>
      <c r="F54" s="1733"/>
      <c r="G54" s="1733"/>
      <c r="H54" s="1733"/>
      <c r="I54" s="1733"/>
      <c r="J54" s="1733"/>
      <c r="K54" s="1733"/>
      <c r="L54" s="1733"/>
      <c r="M54" s="1733"/>
      <c r="N54" s="1733"/>
      <c r="O54" s="1733"/>
      <c r="P54" s="1733"/>
      <c r="Q54" s="1733"/>
      <c r="R54" s="1733"/>
      <c r="S54" s="1733"/>
      <c r="T54" s="1733"/>
      <c r="U54" s="1733"/>
      <c r="V54" s="1733"/>
      <c r="W54" s="1733"/>
      <c r="X54" s="1733"/>
      <c r="Y54" s="1733"/>
      <c r="Z54" s="1733"/>
      <c r="AA54" s="1733"/>
      <c r="AB54" s="1733"/>
      <c r="AC54" s="1733"/>
      <c r="AE54" s="4"/>
      <c r="AG54" s="16" t="s">
        <v>21</v>
      </c>
      <c r="AI54" s="219"/>
      <c r="AJ54" s="4"/>
      <c r="AK54" s="1"/>
      <c r="AL54" s="16" t="s">
        <v>23</v>
      </c>
      <c r="AN54" s="350"/>
      <c r="AO54" s="113"/>
      <c r="AP54" s="73"/>
      <c r="AQ54" s="175" t="s">
        <v>25</v>
      </c>
      <c r="AR54" s="350"/>
      <c r="AS54" s="177"/>
      <c r="AT54"/>
      <c r="AU54"/>
      <c r="AV54"/>
      <c r="AW54"/>
      <c r="AX54"/>
      <c r="AY54"/>
      <c r="AZ54"/>
      <c r="BA54"/>
      <c r="BB54"/>
      <c r="BC54"/>
      <c r="BD54"/>
      <c r="BE54"/>
      <c r="BF54"/>
      <c r="BG54"/>
      <c r="BH54"/>
      <c r="BI54"/>
      <c r="BJ54"/>
      <c r="BK54"/>
      <c r="BL54"/>
      <c r="BM54"/>
      <c r="BN54"/>
    </row>
    <row r="55" spans="2:66" ht="6" customHeight="1">
      <c r="B55" s="201"/>
      <c r="C55" s="125"/>
      <c r="D55" s="156"/>
      <c r="E55" s="7"/>
      <c r="F55" s="7"/>
      <c r="G55" s="7"/>
      <c r="H55" s="7"/>
      <c r="I55" s="2"/>
      <c r="J55" s="7"/>
      <c r="K55" s="7"/>
      <c r="L55" s="7"/>
      <c r="M55" s="7"/>
      <c r="N55" s="7"/>
      <c r="O55" s="7"/>
      <c r="P55" s="7"/>
      <c r="Q55" s="7"/>
      <c r="R55" s="7"/>
      <c r="S55" s="7"/>
      <c r="T55" s="7"/>
      <c r="U55" s="7"/>
      <c r="V55" s="7"/>
      <c r="W55" s="7"/>
      <c r="X55" s="285"/>
      <c r="Y55" s="7"/>
      <c r="Z55" s="7"/>
      <c r="AA55" s="7"/>
      <c r="AB55" s="196"/>
      <c r="AC55" s="7"/>
      <c r="AD55" s="7"/>
      <c r="AE55" s="6"/>
      <c r="AF55" s="7"/>
      <c r="AG55" s="285"/>
      <c r="AH55" s="7"/>
      <c r="AI55" s="360"/>
      <c r="AJ55" s="6"/>
      <c r="AK55" s="7"/>
      <c r="AL55" s="285"/>
      <c r="AM55" s="135"/>
      <c r="AN55" s="242"/>
      <c r="AO55" s="254"/>
      <c r="AP55" s="196"/>
      <c r="AQ55" s="351"/>
      <c r="AR55" s="242"/>
      <c r="AS55" s="177"/>
      <c r="AT55"/>
      <c r="AU55"/>
      <c r="AV55"/>
      <c r="AW55"/>
      <c r="AX55"/>
      <c r="AY55"/>
      <c r="AZ55"/>
      <c r="BA55"/>
      <c r="BB55"/>
      <c r="BC55"/>
      <c r="BD55"/>
      <c r="BE55"/>
      <c r="BF55"/>
      <c r="BG55"/>
      <c r="BH55"/>
      <c r="BI55"/>
      <c r="BJ55"/>
      <c r="BK55"/>
      <c r="BL55"/>
      <c r="BM55"/>
      <c r="BN55"/>
    </row>
    <row r="56" spans="2:66" ht="6" customHeight="1">
      <c r="B56" s="201"/>
      <c r="C56" s="125"/>
      <c r="D56" s="352"/>
      <c r="E56" s="12"/>
      <c r="F56" s="12"/>
      <c r="G56" s="12"/>
      <c r="H56" s="12"/>
      <c r="I56" s="9"/>
      <c r="J56" s="12"/>
      <c r="K56" s="12"/>
      <c r="L56" s="12"/>
      <c r="M56" s="12"/>
      <c r="N56" s="12"/>
      <c r="O56" s="12"/>
      <c r="P56" s="12"/>
      <c r="Q56" s="12"/>
      <c r="R56" s="12"/>
      <c r="S56" s="12"/>
      <c r="T56" s="12"/>
      <c r="U56" s="12"/>
      <c r="V56" s="12"/>
      <c r="W56" s="12"/>
      <c r="X56" s="292"/>
      <c r="Y56" s="12"/>
      <c r="Z56" s="12"/>
      <c r="AA56" s="12"/>
      <c r="AB56" s="226"/>
      <c r="AC56" s="12"/>
      <c r="AD56" s="12"/>
      <c r="AE56" s="11"/>
      <c r="AF56" s="12"/>
      <c r="AG56" s="292"/>
      <c r="AH56" s="12"/>
      <c r="AI56" s="361"/>
      <c r="AJ56" s="11"/>
      <c r="AK56" s="12"/>
      <c r="AL56" s="292"/>
      <c r="AM56" s="325"/>
      <c r="AN56" s="250"/>
      <c r="AO56" s="256"/>
      <c r="AP56" s="226"/>
      <c r="AQ56" s="546"/>
      <c r="AR56" s="250"/>
      <c r="AS56" s="177"/>
      <c r="AT56"/>
      <c r="AU56"/>
      <c r="AV56"/>
      <c r="AW56"/>
      <c r="AX56"/>
      <c r="AY56"/>
      <c r="AZ56"/>
      <c r="BA56"/>
      <c r="BB56"/>
      <c r="BC56"/>
      <c r="BD56"/>
      <c r="BE56"/>
      <c r="BF56"/>
      <c r="BG56"/>
      <c r="BH56"/>
      <c r="BI56"/>
      <c r="BJ56"/>
      <c r="BK56"/>
      <c r="BL56"/>
      <c r="BM56"/>
      <c r="BN56"/>
    </row>
    <row r="57" spans="2:66" ht="11.25" customHeight="1">
      <c r="B57" s="214" t="s">
        <v>141</v>
      </c>
      <c r="C57" s="125"/>
      <c r="D57" s="155"/>
      <c r="E57" s="1733" t="str">
        <f ca="1">VLOOKUP(CONCATENATE($B$18&amp;"-"&amp;INDIRECT(ADDRESS(ROW(),COLUMN()-3))),INDIRECT("translations[[Question Num]:["&amp; Language_Selected &amp;"]]"),MATCH(Language_Selected,Language_Options,0)+1,FALSE)</f>
        <v>CYCLE BEADS FOR STANDARD DAYS METHOD</v>
      </c>
      <c r="F57" s="1733"/>
      <c r="G57" s="1733"/>
      <c r="H57" s="1733"/>
      <c r="I57" s="1733"/>
      <c r="J57" s="1733"/>
      <c r="K57" s="1733"/>
      <c r="L57" s="1733"/>
      <c r="M57" s="1733"/>
      <c r="N57" s="1733"/>
      <c r="O57" s="1733"/>
      <c r="P57" s="1733"/>
      <c r="Q57" s="1733"/>
      <c r="R57" s="1733"/>
      <c r="S57" s="1733"/>
      <c r="T57" s="1733"/>
      <c r="U57" s="1733"/>
      <c r="V57" s="1733"/>
      <c r="W57" s="1733"/>
      <c r="X57" s="1733"/>
      <c r="Y57" s="1733"/>
      <c r="Z57" s="1733"/>
      <c r="AA57" s="1733"/>
      <c r="AB57" s="1733"/>
      <c r="AC57" s="1733"/>
      <c r="AE57" s="4"/>
      <c r="AG57" s="16" t="s">
        <v>21</v>
      </c>
      <c r="AI57" s="219"/>
      <c r="AJ57" s="4"/>
      <c r="AK57" s="1"/>
      <c r="AL57" s="16" t="s">
        <v>23</v>
      </c>
      <c r="AN57" s="350"/>
      <c r="AO57" s="113"/>
      <c r="AP57" s="73"/>
      <c r="AQ57" s="175" t="s">
        <v>25</v>
      </c>
      <c r="AR57" s="350"/>
      <c r="AS57" s="177"/>
      <c r="AT57"/>
      <c r="AU57"/>
      <c r="AV57"/>
      <c r="AW57"/>
      <c r="AX57"/>
      <c r="AY57"/>
      <c r="AZ57"/>
      <c r="BA57"/>
      <c r="BB57"/>
      <c r="BC57"/>
      <c r="BD57"/>
      <c r="BE57"/>
      <c r="BF57"/>
      <c r="BG57"/>
      <c r="BH57"/>
      <c r="BI57"/>
      <c r="BJ57"/>
      <c r="BK57"/>
      <c r="BL57"/>
      <c r="BM57"/>
      <c r="BN57"/>
    </row>
    <row r="58" spans="2:66" ht="6" customHeight="1">
      <c r="B58" s="201"/>
      <c r="C58" s="125"/>
      <c r="D58" s="156"/>
      <c r="E58" s="7"/>
      <c r="F58" s="7"/>
      <c r="G58" s="7"/>
      <c r="H58" s="7"/>
      <c r="I58" s="2"/>
      <c r="J58" s="7"/>
      <c r="K58" s="7"/>
      <c r="L58" s="7"/>
      <c r="M58" s="7"/>
      <c r="N58" s="7"/>
      <c r="O58" s="7"/>
      <c r="P58" s="7"/>
      <c r="Q58" s="7"/>
      <c r="R58" s="7"/>
      <c r="S58" s="7"/>
      <c r="T58" s="7"/>
      <c r="U58" s="7"/>
      <c r="V58" s="7"/>
      <c r="W58" s="7"/>
      <c r="X58" s="285"/>
      <c r="Y58" s="7"/>
      <c r="Z58" s="7"/>
      <c r="AA58" s="7"/>
      <c r="AB58" s="196"/>
      <c r="AC58" s="7"/>
      <c r="AD58" s="7"/>
      <c r="AE58" s="6"/>
      <c r="AF58" s="7"/>
      <c r="AG58" s="285"/>
      <c r="AH58" s="7"/>
      <c r="AI58" s="360"/>
      <c r="AJ58" s="6"/>
      <c r="AK58" s="7"/>
      <c r="AL58" s="285"/>
      <c r="AM58" s="135"/>
      <c r="AN58" s="242"/>
      <c r="AO58" s="254"/>
      <c r="AP58" s="196"/>
      <c r="AQ58" s="351"/>
      <c r="AR58" s="242"/>
      <c r="AS58" s="177"/>
      <c r="AT58"/>
      <c r="AU58"/>
      <c r="AV58"/>
      <c r="AW58"/>
      <c r="AX58"/>
      <c r="AY58"/>
      <c r="AZ58"/>
      <c r="BA58"/>
      <c r="BB58"/>
      <c r="BC58"/>
      <c r="BD58"/>
      <c r="BE58"/>
      <c r="BF58"/>
      <c r="BG58"/>
      <c r="BH58"/>
      <c r="BI58"/>
      <c r="BJ58"/>
      <c r="BK58"/>
      <c r="BL58"/>
      <c r="BM58"/>
      <c r="BN58"/>
    </row>
    <row r="59" spans="2:66" ht="6" customHeight="1">
      <c r="B59" s="201"/>
      <c r="C59" s="125"/>
      <c r="D59" s="352"/>
      <c r="E59" s="12"/>
      <c r="F59" s="12"/>
      <c r="G59" s="12"/>
      <c r="H59" s="12"/>
      <c r="I59" s="9"/>
      <c r="J59" s="12"/>
      <c r="K59" s="12"/>
      <c r="L59" s="12"/>
      <c r="M59" s="12"/>
      <c r="N59" s="12"/>
      <c r="O59" s="12"/>
      <c r="P59" s="12"/>
      <c r="Q59" s="12"/>
      <c r="R59" s="12"/>
      <c r="S59" s="12"/>
      <c r="T59" s="12"/>
      <c r="U59" s="12"/>
      <c r="V59" s="12"/>
      <c r="W59" s="12"/>
      <c r="X59" s="292"/>
      <c r="Y59" s="12"/>
      <c r="Z59" s="12"/>
      <c r="AA59" s="12"/>
      <c r="AB59" s="226"/>
      <c r="AC59" s="12"/>
      <c r="AD59" s="12"/>
      <c r="AE59" s="618"/>
      <c r="AF59" s="619"/>
      <c r="AG59" s="620"/>
      <c r="AH59" s="619"/>
      <c r="AI59" s="621"/>
      <c r="AJ59" s="11"/>
      <c r="AK59" s="12"/>
      <c r="AL59" s="292"/>
      <c r="AM59" s="325"/>
      <c r="AN59" s="250"/>
      <c r="AO59" s="256"/>
      <c r="AP59" s="226"/>
      <c r="AQ59" s="546"/>
      <c r="AR59" s="250"/>
      <c r="AS59" s="177"/>
      <c r="AT59"/>
      <c r="AU59"/>
      <c r="AV59"/>
      <c r="AW59"/>
      <c r="AX59"/>
      <c r="AY59"/>
      <c r="AZ59"/>
      <c r="BA59"/>
      <c r="BB59"/>
      <c r="BC59"/>
      <c r="BD59"/>
      <c r="BE59"/>
      <c r="BF59"/>
      <c r="BG59"/>
      <c r="BH59"/>
      <c r="BI59"/>
      <c r="BJ59"/>
      <c r="BK59"/>
      <c r="BL59"/>
      <c r="BM59"/>
      <c r="BN59"/>
    </row>
    <row r="60" spans="2:66" ht="11.25" customHeight="1">
      <c r="B60" s="214" t="s">
        <v>142</v>
      </c>
      <c r="C60" s="125"/>
      <c r="D60" s="155"/>
      <c r="E60" s="1733" t="str">
        <f ca="1">VLOOKUP(CONCATENATE($B$18&amp;"-"&amp;INDIRECT(ADDRESS(ROW(),COLUMN()-3))),INDIRECT("translations[[Question Num]:["&amp; Language_Selected &amp;"]]"),MATCH(Language_Selected,Language_Options,0)+1,FALSE)</f>
        <v>COUNSEL CLIENTS ON PERIODIC ABSTINENCE</v>
      </c>
      <c r="F60" s="1733"/>
      <c r="G60" s="1733"/>
      <c r="H60" s="1733"/>
      <c r="I60" s="1733"/>
      <c r="J60" s="1733"/>
      <c r="K60" s="1733"/>
      <c r="L60" s="1733"/>
      <c r="M60" s="1733"/>
      <c r="N60" s="1733"/>
      <c r="O60" s="1733"/>
      <c r="P60" s="1733"/>
      <c r="Q60" s="1733"/>
      <c r="R60" s="1733"/>
      <c r="S60" s="1733"/>
      <c r="T60" s="1733"/>
      <c r="U60" s="1733"/>
      <c r="V60" s="1733"/>
      <c r="W60" s="1733"/>
      <c r="X60" s="1733"/>
      <c r="Y60" s="1733"/>
      <c r="Z60" s="1733"/>
      <c r="AA60" s="1733"/>
      <c r="AB60" s="1733"/>
      <c r="AC60" s="1733"/>
      <c r="AE60" s="622"/>
      <c r="AF60" s="917"/>
      <c r="AG60" s="918"/>
      <c r="AH60" s="917"/>
      <c r="AI60" s="623"/>
      <c r="AJ60" s="4"/>
      <c r="AK60" s="1"/>
      <c r="AL60" s="16" t="s">
        <v>23</v>
      </c>
      <c r="AN60" s="350"/>
      <c r="AO60" s="113"/>
      <c r="AP60" s="73"/>
      <c r="AQ60" s="175" t="s">
        <v>25</v>
      </c>
      <c r="AR60" s="350"/>
      <c r="AS60" s="177"/>
      <c r="AT60"/>
      <c r="AU60"/>
      <c r="AV60"/>
      <c r="AW60"/>
      <c r="AX60"/>
      <c r="AY60"/>
      <c r="AZ60"/>
      <c r="BA60"/>
      <c r="BB60"/>
      <c r="BC60"/>
      <c r="BD60"/>
      <c r="BE60"/>
      <c r="BF60"/>
      <c r="BG60"/>
      <c r="BH60"/>
      <c r="BI60"/>
      <c r="BJ60"/>
      <c r="BK60"/>
      <c r="BL60"/>
      <c r="BM60"/>
      <c r="BN60"/>
    </row>
    <row r="61" spans="2:66" ht="6" customHeight="1">
      <c r="B61" s="201"/>
      <c r="C61" s="125"/>
      <c r="D61" s="156"/>
      <c r="E61" s="7"/>
      <c r="F61" s="7"/>
      <c r="G61" s="7"/>
      <c r="H61" s="7"/>
      <c r="I61" s="2"/>
      <c r="J61" s="7"/>
      <c r="K61" s="7"/>
      <c r="L61" s="7"/>
      <c r="M61" s="7"/>
      <c r="N61" s="7"/>
      <c r="O61" s="7"/>
      <c r="P61" s="7"/>
      <c r="Q61" s="7"/>
      <c r="R61" s="7"/>
      <c r="S61" s="7"/>
      <c r="T61" s="7"/>
      <c r="U61" s="7"/>
      <c r="V61" s="7"/>
      <c r="W61" s="7"/>
      <c r="X61" s="285"/>
      <c r="Y61" s="7"/>
      <c r="Z61" s="7"/>
      <c r="AA61" s="7"/>
      <c r="AB61" s="196"/>
      <c r="AC61" s="7"/>
      <c r="AD61" s="7"/>
      <c r="AE61" s="624"/>
      <c r="AF61" s="625"/>
      <c r="AG61" s="626"/>
      <c r="AH61" s="625"/>
      <c r="AI61" s="627"/>
      <c r="AJ61" s="6"/>
      <c r="AK61" s="7"/>
      <c r="AL61" s="285"/>
      <c r="AM61" s="135"/>
      <c r="AN61" s="242"/>
      <c r="AO61" s="254"/>
      <c r="AP61" s="196"/>
      <c r="AQ61" s="351"/>
      <c r="AR61" s="242"/>
      <c r="AS61" s="177"/>
      <c r="AT61"/>
      <c r="AU61"/>
      <c r="AV61"/>
      <c r="AW61"/>
      <c r="AX61"/>
      <c r="AY61"/>
      <c r="AZ61"/>
      <c r="BA61"/>
      <c r="BB61"/>
      <c r="BC61"/>
      <c r="BD61"/>
      <c r="BE61"/>
      <c r="BF61"/>
      <c r="BG61"/>
      <c r="BH61"/>
      <c r="BI61"/>
      <c r="BJ61"/>
      <c r="BK61"/>
      <c r="BL61"/>
      <c r="BM61"/>
      <c r="BN61"/>
    </row>
    <row r="62" spans="2:66" ht="6" customHeight="1">
      <c r="B62" s="201"/>
      <c r="C62" s="125"/>
      <c r="D62" s="352"/>
      <c r="E62" s="12"/>
      <c r="F62" s="12"/>
      <c r="G62" s="12"/>
      <c r="H62" s="12"/>
      <c r="I62" s="9"/>
      <c r="J62" s="12"/>
      <c r="K62" s="12"/>
      <c r="L62" s="12"/>
      <c r="M62" s="12"/>
      <c r="N62" s="12"/>
      <c r="O62" s="12"/>
      <c r="P62" s="12"/>
      <c r="Q62" s="12"/>
      <c r="R62" s="12"/>
      <c r="S62" s="12"/>
      <c r="T62" s="12"/>
      <c r="U62" s="12"/>
      <c r="V62" s="12"/>
      <c r="W62" s="12"/>
      <c r="X62" s="292"/>
      <c r="Y62" s="12"/>
      <c r="Z62" s="12"/>
      <c r="AA62" s="12"/>
      <c r="AB62" s="226"/>
      <c r="AC62" s="12"/>
      <c r="AD62" s="12"/>
      <c r="AE62" s="11"/>
      <c r="AF62" s="12"/>
      <c r="AG62" s="292"/>
      <c r="AH62" s="12"/>
      <c r="AI62" s="361"/>
      <c r="AJ62" s="11"/>
      <c r="AK62" s="12"/>
      <c r="AL62" s="292"/>
      <c r="AM62" s="325"/>
      <c r="AN62" s="250"/>
      <c r="AO62" s="256"/>
      <c r="AP62" s="226"/>
      <c r="AQ62" s="546"/>
      <c r="AR62" s="250"/>
      <c r="AS62" s="177"/>
      <c r="AT62"/>
      <c r="AU62"/>
      <c r="AV62"/>
      <c r="AW62"/>
      <c r="AX62"/>
      <c r="AY62"/>
      <c r="AZ62"/>
      <c r="BA62"/>
      <c r="BB62"/>
      <c r="BC62"/>
      <c r="BD62"/>
      <c r="BE62"/>
      <c r="BF62"/>
      <c r="BG62"/>
      <c r="BH62"/>
      <c r="BI62"/>
      <c r="BJ62"/>
      <c r="BK62"/>
      <c r="BL62"/>
      <c r="BM62"/>
      <c r="BN62"/>
    </row>
    <row r="63" spans="2:66" ht="11.25" customHeight="1">
      <c r="B63" s="214" t="s">
        <v>143</v>
      </c>
      <c r="C63" s="125"/>
      <c r="D63" s="155"/>
      <c r="E63" s="1733" t="str">
        <f ca="1">VLOOKUP(CONCATENATE($B$18&amp;"-"&amp;INDIRECT(ADDRESS(ROW(),COLUMN()-3))),INDIRECT("translations[[Question Num]:["&amp; Language_Selected &amp;"]]"),MATCH(Language_Selected,Language_Options,0)+1,FALSE)</f>
        <v>VASECTOMY (MALE STERILIZATION)</v>
      </c>
      <c r="F63" s="1733"/>
      <c r="G63" s="1733"/>
      <c r="H63" s="1733"/>
      <c r="I63" s="1733"/>
      <c r="J63" s="1733"/>
      <c r="K63" s="1733"/>
      <c r="L63" s="1733"/>
      <c r="M63" s="1733"/>
      <c r="N63" s="1733"/>
      <c r="O63" s="1733"/>
      <c r="P63" s="1733"/>
      <c r="Q63" s="1733"/>
      <c r="R63" s="1733"/>
      <c r="S63" s="1733"/>
      <c r="T63" s="1733"/>
      <c r="U63" s="1733"/>
      <c r="V63" s="1733"/>
      <c r="W63" s="1733"/>
      <c r="X63" s="1733"/>
      <c r="Y63" s="1733"/>
      <c r="Z63" s="1733"/>
      <c r="AA63" s="1733"/>
      <c r="AB63" s="1733"/>
      <c r="AC63" s="1733"/>
      <c r="AE63" s="4"/>
      <c r="AG63" s="16" t="s">
        <v>21</v>
      </c>
      <c r="AI63" s="219"/>
      <c r="AJ63" s="4"/>
      <c r="AK63" s="1"/>
      <c r="AL63" s="16" t="s">
        <v>23</v>
      </c>
      <c r="AN63" s="350"/>
      <c r="AO63" s="113"/>
      <c r="AP63" s="73"/>
      <c r="AQ63" s="175" t="s">
        <v>25</v>
      </c>
      <c r="AR63" s="350"/>
      <c r="AS63" s="177"/>
      <c r="AT63"/>
      <c r="AU63"/>
      <c r="AV63"/>
      <c r="AW63"/>
      <c r="AX63"/>
      <c r="AY63"/>
      <c r="AZ63"/>
      <c r="BA63"/>
      <c r="BB63"/>
      <c r="BC63"/>
      <c r="BD63"/>
      <c r="BE63"/>
      <c r="BF63"/>
      <c r="BG63"/>
      <c r="BH63"/>
      <c r="BI63"/>
      <c r="BJ63"/>
      <c r="BK63"/>
      <c r="BL63"/>
      <c r="BM63"/>
      <c r="BN63"/>
    </row>
    <row r="64" spans="2:66" ht="6" customHeight="1">
      <c r="B64" s="201"/>
      <c r="C64" s="125"/>
      <c r="D64" s="156"/>
      <c r="E64" s="7"/>
      <c r="F64" s="7"/>
      <c r="G64" s="7"/>
      <c r="H64" s="7"/>
      <c r="I64" s="2"/>
      <c r="J64" s="7"/>
      <c r="K64" s="7"/>
      <c r="L64" s="7"/>
      <c r="M64" s="7"/>
      <c r="N64" s="7"/>
      <c r="O64" s="7"/>
      <c r="P64" s="7"/>
      <c r="Q64" s="7"/>
      <c r="R64" s="7"/>
      <c r="S64" s="7"/>
      <c r="T64" s="7"/>
      <c r="U64" s="7"/>
      <c r="V64" s="7"/>
      <c r="W64" s="7"/>
      <c r="X64" s="285"/>
      <c r="Y64" s="7"/>
      <c r="Z64" s="7"/>
      <c r="AA64" s="7"/>
      <c r="AB64" s="196"/>
      <c r="AC64" s="7"/>
      <c r="AD64" s="7"/>
      <c r="AE64" s="6"/>
      <c r="AF64" s="7"/>
      <c r="AG64" s="285"/>
      <c r="AH64" s="7"/>
      <c r="AI64" s="360"/>
      <c r="AJ64" s="6"/>
      <c r="AK64" s="7"/>
      <c r="AL64" s="285"/>
      <c r="AM64" s="135"/>
      <c r="AN64" s="242"/>
      <c r="AO64" s="254"/>
      <c r="AP64" s="196"/>
      <c r="AQ64" s="351"/>
      <c r="AR64" s="242"/>
      <c r="AS64" s="177"/>
      <c r="AT64"/>
      <c r="AU64"/>
      <c r="AV64"/>
      <c r="AW64"/>
      <c r="AX64"/>
      <c r="AY64"/>
      <c r="AZ64"/>
      <c r="BA64"/>
      <c r="BB64"/>
      <c r="BC64"/>
      <c r="BD64"/>
      <c r="BE64"/>
      <c r="BF64"/>
      <c r="BG64"/>
      <c r="BH64"/>
      <c r="BI64"/>
      <c r="BJ64"/>
      <c r="BK64"/>
      <c r="BL64"/>
      <c r="BM64"/>
      <c r="BN64"/>
    </row>
    <row r="65" spans="1:66" ht="6" customHeight="1">
      <c r="B65" s="201"/>
      <c r="C65" s="125"/>
      <c r="D65" s="352"/>
      <c r="E65" s="12"/>
      <c r="F65" s="12"/>
      <c r="G65" s="12"/>
      <c r="H65" s="12"/>
      <c r="I65" s="9"/>
      <c r="J65" s="12"/>
      <c r="K65" s="12"/>
      <c r="L65" s="12"/>
      <c r="M65" s="12"/>
      <c r="N65" s="12"/>
      <c r="O65" s="12"/>
      <c r="P65" s="12"/>
      <c r="Q65" s="12"/>
      <c r="R65" s="12"/>
      <c r="S65" s="12"/>
      <c r="T65" s="12"/>
      <c r="U65" s="12"/>
      <c r="V65" s="12"/>
      <c r="W65" s="12"/>
      <c r="X65" s="292"/>
      <c r="Y65" s="12"/>
      <c r="Z65" s="12"/>
      <c r="AA65" s="12"/>
      <c r="AB65" s="226"/>
      <c r="AC65" s="12"/>
      <c r="AD65" s="12"/>
      <c r="AE65" s="11"/>
      <c r="AF65" s="12"/>
      <c r="AG65" s="292"/>
      <c r="AH65" s="12"/>
      <c r="AI65" s="361"/>
      <c r="AJ65" s="11"/>
      <c r="AK65" s="12"/>
      <c r="AL65" s="292"/>
      <c r="AM65" s="325"/>
      <c r="AN65" s="250"/>
      <c r="AO65" s="256"/>
      <c r="AP65" s="226"/>
      <c r="AQ65" s="546"/>
      <c r="AR65" s="250"/>
      <c r="AS65" s="177"/>
      <c r="AT65"/>
      <c r="AU65"/>
      <c r="AV65"/>
      <c r="AW65"/>
      <c r="AX65"/>
      <c r="AY65"/>
      <c r="AZ65"/>
      <c r="BA65"/>
      <c r="BB65"/>
      <c r="BC65"/>
      <c r="BD65"/>
      <c r="BE65"/>
      <c r="BF65"/>
      <c r="BG65"/>
      <c r="BH65"/>
      <c r="BI65"/>
      <c r="BJ65"/>
      <c r="BK65"/>
      <c r="BL65"/>
      <c r="BM65"/>
      <c r="BN65"/>
    </row>
    <row r="66" spans="1:66" ht="11.25" customHeight="1">
      <c r="B66" s="214" t="s">
        <v>144</v>
      </c>
      <c r="C66" s="125"/>
      <c r="D66" s="155"/>
      <c r="E66" s="1733" t="str">
        <f ca="1">VLOOKUP(CONCATENATE($B$18&amp;"-"&amp;INDIRECT(ADDRESS(ROW(),COLUMN()-3))),INDIRECT("translations[[Question Num]:["&amp; Language_Selected &amp;"]]"),MATCH(Language_Selected,Language_Options,0)+1,FALSE)</f>
        <v>TUBAL LIGATION (FEMALE STERILIZATION)</v>
      </c>
      <c r="F66" s="1733"/>
      <c r="G66" s="1733"/>
      <c r="H66" s="1733"/>
      <c r="I66" s="1733"/>
      <c r="J66" s="1733"/>
      <c r="K66" s="1733"/>
      <c r="L66" s="1733"/>
      <c r="M66" s="1733"/>
      <c r="N66" s="1733"/>
      <c r="O66" s="1733"/>
      <c r="P66" s="1733"/>
      <c r="Q66" s="1733"/>
      <c r="R66" s="1733"/>
      <c r="S66" s="1733"/>
      <c r="T66" s="1733"/>
      <c r="U66" s="1733"/>
      <c r="V66" s="1733"/>
      <c r="W66" s="1733"/>
      <c r="X66" s="1733"/>
      <c r="Y66" s="1733"/>
      <c r="Z66" s="1733"/>
      <c r="AA66" s="1733"/>
      <c r="AB66" s="1733"/>
      <c r="AC66" s="1733"/>
      <c r="AE66" s="4"/>
      <c r="AG66" s="16" t="s">
        <v>21</v>
      </c>
      <c r="AI66" s="219"/>
      <c r="AJ66" s="4"/>
      <c r="AK66" s="1"/>
      <c r="AL66" s="16" t="s">
        <v>23</v>
      </c>
      <c r="AN66" s="350"/>
      <c r="AO66" s="113"/>
      <c r="AP66" s="73"/>
      <c r="AQ66" s="175" t="s">
        <v>25</v>
      </c>
      <c r="AR66" s="350"/>
      <c r="AS66" s="177"/>
      <c r="AT66"/>
      <c r="AU66"/>
      <c r="AV66"/>
      <c r="AW66"/>
      <c r="AX66"/>
      <c r="AY66"/>
      <c r="AZ66"/>
      <c r="BA66"/>
      <c r="BB66"/>
      <c r="BC66"/>
      <c r="BD66"/>
      <c r="BE66"/>
      <c r="BF66"/>
      <c r="BG66"/>
      <c r="BH66"/>
      <c r="BI66"/>
      <c r="BJ66"/>
      <c r="BK66"/>
      <c r="BL66"/>
      <c r="BM66"/>
      <c r="BN66"/>
    </row>
    <row r="67" spans="1:66" ht="6" customHeight="1">
      <c r="C67" s="125"/>
      <c r="D67" s="156"/>
      <c r="E67" s="7"/>
      <c r="F67" s="7"/>
      <c r="G67" s="7"/>
      <c r="H67" s="7"/>
      <c r="I67" s="2"/>
      <c r="J67" s="7"/>
      <c r="K67" s="7"/>
      <c r="L67" s="7"/>
      <c r="M67" s="7"/>
      <c r="N67" s="7"/>
      <c r="O67" s="7"/>
      <c r="P67" s="7"/>
      <c r="Q67" s="7"/>
      <c r="R67" s="7"/>
      <c r="S67" s="7"/>
      <c r="T67" s="7"/>
      <c r="U67" s="7"/>
      <c r="V67" s="7"/>
      <c r="W67" s="7"/>
      <c r="X67" s="285"/>
      <c r="Y67" s="7"/>
      <c r="Z67" s="7"/>
      <c r="AA67" s="7"/>
      <c r="AB67" s="196"/>
      <c r="AC67" s="7"/>
      <c r="AD67" s="7"/>
      <c r="AE67" s="6"/>
      <c r="AF67" s="7"/>
      <c r="AG67" s="285"/>
      <c r="AH67" s="7"/>
      <c r="AI67" s="360"/>
      <c r="AJ67" s="6"/>
      <c r="AK67" s="7"/>
      <c r="AL67" s="285"/>
      <c r="AM67" s="135"/>
      <c r="AN67" s="242"/>
      <c r="AO67" s="254"/>
      <c r="AP67" s="196"/>
      <c r="AQ67" s="351"/>
      <c r="AR67" s="242"/>
      <c r="AS67" s="177"/>
    </row>
    <row r="68" spans="1:66" ht="6" customHeight="1">
      <c r="C68" s="125"/>
      <c r="D68" s="352"/>
      <c r="E68" s="12"/>
      <c r="F68" s="12"/>
      <c r="G68" s="12"/>
      <c r="H68" s="12"/>
      <c r="I68" s="9"/>
      <c r="J68" s="12"/>
      <c r="K68" s="12"/>
      <c r="L68" s="12"/>
      <c r="M68" s="12"/>
      <c r="N68" s="12"/>
      <c r="O68" s="12"/>
      <c r="P68" s="12"/>
      <c r="Q68" s="12"/>
      <c r="R68" s="12"/>
      <c r="S68" s="12"/>
      <c r="T68" s="12"/>
      <c r="U68" s="12"/>
      <c r="V68" s="12"/>
      <c r="W68" s="12"/>
      <c r="X68" s="292"/>
      <c r="Y68" s="12"/>
      <c r="Z68" s="12"/>
      <c r="AA68" s="12"/>
      <c r="AB68" s="226"/>
      <c r="AC68" s="12"/>
      <c r="AD68" s="12"/>
      <c r="AE68" s="11"/>
      <c r="AF68" s="12"/>
      <c r="AG68" s="292"/>
      <c r="AH68" s="12"/>
      <c r="AI68" s="361"/>
      <c r="AJ68" s="11"/>
      <c r="AK68" s="12"/>
      <c r="AL68" s="292"/>
      <c r="AM68" s="325"/>
      <c r="AN68" s="250"/>
      <c r="AO68" s="256"/>
      <c r="AP68" s="226"/>
      <c r="AQ68" s="546"/>
      <c r="AR68" s="250"/>
      <c r="AS68" s="177"/>
    </row>
    <row r="69" spans="1:66" ht="11.25" customHeight="1">
      <c r="B69" s="214" t="s">
        <v>145</v>
      </c>
      <c r="C69" s="125"/>
      <c r="D69" s="155"/>
      <c r="E69" s="1733" t="str">
        <f ca="1">VLOOKUP(CONCATENATE($B$18&amp;"-"&amp;INDIRECT(ADDRESS(ROW(),COLUMN()-3))),INDIRECT("translations[[Question Num]:["&amp; Language_Selected &amp;"]]"),MATCH(Language_Selected,Language_Options,0)+1,FALSE)</f>
        <v xml:space="preserve">OTHER MODERN METHODS </v>
      </c>
      <c r="F69" s="1733"/>
      <c r="G69" s="1733"/>
      <c r="H69" s="1733"/>
      <c r="I69" s="1733"/>
      <c r="J69" s="1733"/>
      <c r="K69" s="1733"/>
      <c r="L69" s="1733"/>
      <c r="M69" s="1733"/>
      <c r="N69" s="1733"/>
      <c r="O69" s="1733"/>
      <c r="P69" s="1733"/>
      <c r="Q69" s="1733"/>
      <c r="R69" s="1733"/>
      <c r="S69" s="1733"/>
      <c r="T69" s="1733"/>
      <c r="U69" s="1733"/>
      <c r="V69" s="1733"/>
      <c r="W69" s="1733"/>
      <c r="X69" s="1733"/>
      <c r="Y69" s="1733"/>
      <c r="Z69" s="1733"/>
      <c r="AA69" s="1733"/>
      <c r="AB69" s="1733"/>
      <c r="AC69" s="1733"/>
      <c r="AE69" s="4"/>
      <c r="AG69" s="16" t="s">
        <v>21</v>
      </c>
      <c r="AI69" s="219"/>
      <c r="AJ69" s="4"/>
      <c r="AK69" s="1"/>
      <c r="AL69" s="16" t="s">
        <v>23</v>
      </c>
      <c r="AN69" s="350"/>
      <c r="AO69" s="113"/>
      <c r="AP69" s="73"/>
      <c r="AQ69" s="175" t="s">
        <v>25</v>
      </c>
      <c r="AR69" s="350"/>
      <c r="AS69" s="177"/>
    </row>
    <row r="70" spans="1:66" ht="6" customHeight="1">
      <c r="A70" s="5"/>
      <c r="B70" s="207"/>
      <c r="C70" s="5"/>
      <c r="D70" s="6"/>
      <c r="E70" s="7"/>
      <c r="F70" s="7"/>
      <c r="G70" s="7"/>
      <c r="H70" s="7"/>
      <c r="I70" s="7"/>
      <c r="J70" s="7"/>
      <c r="K70" s="5"/>
      <c r="L70" s="5"/>
      <c r="M70" s="5"/>
      <c r="N70" s="7"/>
      <c r="O70" s="7"/>
      <c r="P70" s="7"/>
      <c r="Q70" s="7"/>
      <c r="R70" s="7"/>
      <c r="S70" s="7"/>
      <c r="T70" s="7"/>
      <c r="U70" s="7"/>
      <c r="V70" s="7"/>
      <c r="W70" s="7"/>
      <c r="X70" s="7"/>
      <c r="Y70" s="5"/>
      <c r="Z70" s="7"/>
      <c r="AA70" s="5"/>
      <c r="AB70" s="5"/>
      <c r="AC70" s="356"/>
      <c r="AD70" s="7"/>
      <c r="AE70" s="6"/>
      <c r="AF70" s="7"/>
      <c r="AG70" s="285"/>
      <c r="AH70" s="7"/>
      <c r="AI70" s="360"/>
      <c r="AJ70" s="6"/>
      <c r="AK70" s="7"/>
      <c r="AL70" s="285"/>
      <c r="AM70" s="135"/>
      <c r="AN70" s="242"/>
      <c r="AO70" s="254"/>
      <c r="AP70" s="196"/>
      <c r="AQ70" s="351"/>
      <c r="AR70" s="242"/>
      <c r="AS70" s="195"/>
    </row>
    <row r="71" spans="1:66" ht="6" customHeight="1">
      <c r="A71" s="10"/>
      <c r="B71" s="204"/>
      <c r="C71" s="10"/>
      <c r="D71" s="11"/>
      <c r="E71" s="12"/>
      <c r="F71" s="12"/>
      <c r="G71" s="12"/>
      <c r="H71" s="12"/>
      <c r="I71" s="12"/>
      <c r="J71" s="12"/>
      <c r="K71" s="10"/>
      <c r="L71" s="10"/>
      <c r="M71" s="10"/>
      <c r="N71" s="12"/>
      <c r="O71" s="12"/>
      <c r="P71" s="12"/>
      <c r="Q71" s="12"/>
      <c r="R71" s="12"/>
      <c r="S71" s="12"/>
      <c r="T71" s="12"/>
      <c r="U71" s="12"/>
      <c r="V71" s="12"/>
      <c r="W71" s="12"/>
      <c r="X71" s="30"/>
      <c r="Y71" s="352"/>
      <c r="Z71" s="12"/>
      <c r="AA71" s="10"/>
      <c r="AB71" s="10"/>
      <c r="AC71" s="554"/>
      <c r="AD71" s="12"/>
      <c r="AE71" s="12"/>
      <c r="AF71" s="12"/>
      <c r="AG71" s="12"/>
      <c r="AH71" s="12"/>
      <c r="AI71" s="12"/>
      <c r="AJ71" s="12"/>
      <c r="AK71" s="12"/>
      <c r="AL71" s="12"/>
      <c r="AM71" s="325"/>
      <c r="AN71" s="30"/>
      <c r="AO71" s="11"/>
      <c r="AP71" s="12"/>
      <c r="AQ71" s="253"/>
      <c r="AR71" s="19"/>
      <c r="AS71" s="195"/>
    </row>
    <row r="72" spans="1:66" ht="11.25" customHeight="1">
      <c r="B72" s="214">
        <v>1302</v>
      </c>
      <c r="D72" s="4"/>
      <c r="E72" s="1733" t="str">
        <f ca="1">VLOOKUP(INDIRECT(ADDRESS(ROW(),COLUMN()-3)),INDIRECT("translations[[Question Num]:["&amp; Language_Selected &amp;"]]"),MATCH(Language_Selected,Language_Options,0)+1,FALSE)</f>
        <v>Do you have the national family planning guidelines available at this service area today?</v>
      </c>
      <c r="F72" s="1733"/>
      <c r="G72" s="1733"/>
      <c r="H72" s="1733"/>
      <c r="I72" s="1733"/>
      <c r="J72" s="1733"/>
      <c r="K72" s="1733"/>
      <c r="L72" s="1733"/>
      <c r="M72" s="1733"/>
      <c r="N72" s="1733"/>
      <c r="O72" s="1733"/>
      <c r="P72" s="1733"/>
      <c r="Q72" s="1733"/>
      <c r="R72" s="1733"/>
      <c r="S72" s="1733"/>
      <c r="T72" s="1733"/>
      <c r="U72" s="1733"/>
      <c r="V72" s="1733"/>
      <c r="W72" s="1733"/>
      <c r="Y72" s="4"/>
      <c r="Z72" s="24" t="s">
        <v>129</v>
      </c>
      <c r="AA72" s="24"/>
      <c r="AB72" s="24"/>
      <c r="AC72" s="24"/>
      <c r="AD72" s="15" t="s">
        <v>13</v>
      </c>
      <c r="AE72" s="15"/>
      <c r="AF72" s="15"/>
      <c r="AG72" s="15"/>
      <c r="AH72" s="15"/>
      <c r="AI72" s="15"/>
      <c r="AJ72" s="15"/>
      <c r="AK72" s="15"/>
      <c r="AL72" s="15"/>
      <c r="AM72" s="535" t="s">
        <v>21</v>
      </c>
      <c r="AN72" s="46"/>
      <c r="AO72" s="4"/>
      <c r="AP72" s="1"/>
      <c r="AS72" s="177"/>
    </row>
    <row r="73" spans="1:66" ht="11.25" customHeight="1">
      <c r="B73" s="201"/>
      <c r="D73" s="4"/>
      <c r="E73" s="1733"/>
      <c r="F73" s="1733"/>
      <c r="G73" s="1733"/>
      <c r="H73" s="1733"/>
      <c r="I73" s="1733"/>
      <c r="J73" s="1733"/>
      <c r="K73" s="1733"/>
      <c r="L73" s="1733"/>
      <c r="M73" s="1733"/>
      <c r="N73" s="1733"/>
      <c r="O73" s="1733"/>
      <c r="P73" s="1733"/>
      <c r="Q73" s="1733"/>
      <c r="R73" s="1733"/>
      <c r="S73" s="1733"/>
      <c r="T73" s="1733"/>
      <c r="U73" s="1733"/>
      <c r="V73" s="1733"/>
      <c r="W73" s="1733"/>
      <c r="Y73" s="4"/>
      <c r="Z73" s="1" t="s">
        <v>130</v>
      </c>
      <c r="AB73" s="15" t="s">
        <v>13</v>
      </c>
      <c r="AC73" s="15"/>
      <c r="AD73" s="15"/>
      <c r="AE73" s="15"/>
      <c r="AF73" s="15"/>
      <c r="AG73" s="15"/>
      <c r="AH73" s="15"/>
      <c r="AI73" s="15"/>
      <c r="AJ73" s="15"/>
      <c r="AK73" s="15"/>
      <c r="AL73" s="15"/>
      <c r="AM73" s="535" t="s">
        <v>23</v>
      </c>
      <c r="AN73" s="46"/>
      <c r="AO73" s="4"/>
      <c r="AP73" s="1"/>
      <c r="AQ73" s="194">
        <v>1304</v>
      </c>
      <c r="AS73" s="177"/>
    </row>
    <row r="74" spans="1:66" ht="11.25" customHeight="1">
      <c r="B74" s="201"/>
      <c r="D74" s="4"/>
      <c r="E74" s="1733"/>
      <c r="F74" s="1733"/>
      <c r="G74" s="1733"/>
      <c r="H74" s="1733"/>
      <c r="I74" s="1733"/>
      <c r="J74" s="1733"/>
      <c r="K74" s="1733"/>
      <c r="L74" s="1733"/>
      <c r="M74" s="1733"/>
      <c r="N74" s="1733"/>
      <c r="O74" s="1733"/>
      <c r="P74" s="1733"/>
      <c r="Q74" s="1733"/>
      <c r="R74" s="1733"/>
      <c r="S74" s="1733"/>
      <c r="T74" s="1733"/>
      <c r="U74" s="1733"/>
      <c r="V74" s="1733"/>
      <c r="W74" s="1733"/>
      <c r="Y74" s="4"/>
      <c r="AB74" s="15"/>
      <c r="AC74" s="15"/>
      <c r="AD74" s="15"/>
      <c r="AE74" s="15"/>
      <c r="AF74" s="15"/>
      <c r="AG74" s="15"/>
      <c r="AH74" s="15"/>
      <c r="AI74" s="15"/>
      <c r="AJ74" s="15"/>
      <c r="AK74" s="15"/>
      <c r="AL74" s="15"/>
      <c r="AM74" s="535"/>
      <c r="AN74" s="46"/>
      <c r="AO74" s="4"/>
      <c r="AP74" s="1"/>
      <c r="AQ74" s="194"/>
      <c r="AS74" s="177"/>
    </row>
    <row r="75" spans="1:66" ht="6" customHeight="1">
      <c r="A75" s="5"/>
      <c r="B75" s="207"/>
      <c r="C75" s="5"/>
      <c r="D75" s="6"/>
      <c r="E75" s="71"/>
      <c r="F75" s="71"/>
      <c r="G75" s="71"/>
      <c r="H75" s="71"/>
      <c r="I75" s="71"/>
      <c r="J75" s="71"/>
      <c r="K75" s="534"/>
      <c r="L75" s="534"/>
      <c r="M75" s="534"/>
      <c r="N75" s="71"/>
      <c r="O75" s="71"/>
      <c r="P75" s="71"/>
      <c r="Q75" s="71"/>
      <c r="R75" s="71"/>
      <c r="S75" s="71"/>
      <c r="T75" s="71"/>
      <c r="U75" s="71"/>
      <c r="V75" s="71"/>
      <c r="W75" s="71"/>
      <c r="X75" s="31"/>
      <c r="Y75" s="156"/>
      <c r="Z75" s="7"/>
      <c r="AA75" s="5"/>
      <c r="AB75" s="5"/>
      <c r="AC75" s="356"/>
      <c r="AD75" s="7"/>
      <c r="AE75" s="7"/>
      <c r="AF75" s="7"/>
      <c r="AG75" s="7"/>
      <c r="AH75" s="7"/>
      <c r="AI75" s="7"/>
      <c r="AJ75" s="7"/>
      <c r="AK75" s="7"/>
      <c r="AL75" s="7"/>
      <c r="AM75" s="135"/>
      <c r="AN75" s="31"/>
      <c r="AO75" s="6"/>
      <c r="AP75" s="7"/>
      <c r="AQ75" s="252"/>
      <c r="AR75" s="3"/>
      <c r="AS75" s="195"/>
    </row>
    <row r="76" spans="1:66" ht="6" customHeight="1">
      <c r="B76" s="201"/>
      <c r="D76" s="4"/>
      <c r="E76" s="24"/>
      <c r="F76" s="24"/>
      <c r="G76" s="24"/>
      <c r="H76" s="24"/>
      <c r="I76" s="24"/>
      <c r="J76" s="24"/>
      <c r="K76" s="273"/>
      <c r="L76" s="273"/>
      <c r="M76" s="273"/>
      <c r="N76" s="24"/>
      <c r="O76" s="24"/>
      <c r="P76" s="24"/>
      <c r="Q76" s="24"/>
      <c r="R76" s="24"/>
      <c r="S76" s="24"/>
      <c r="T76" s="24"/>
      <c r="U76" s="24"/>
      <c r="V76" s="24"/>
      <c r="W76" s="24"/>
      <c r="X76" s="46"/>
      <c r="Y76" s="155"/>
      <c r="AA76" s="8"/>
      <c r="AB76" s="8"/>
      <c r="AC76" s="365"/>
      <c r="AK76" s="1"/>
      <c r="AN76" s="46"/>
      <c r="AO76" s="11"/>
      <c r="AP76" s="1"/>
      <c r="AQ76" s="191"/>
      <c r="AR76" s="17"/>
      <c r="AS76" s="195"/>
    </row>
    <row r="77" spans="1:66" ht="11.25" customHeight="1">
      <c r="B77" s="214">
        <v>1303</v>
      </c>
      <c r="D77" s="4"/>
      <c r="E77" s="1733" t="str">
        <f ca="1">VLOOKUP(INDIRECT(ADDRESS(ROW(),COLUMN()-3)),INDIRECT("translations[[Question Num]:["&amp; Language_Selected &amp;"]]"),MATCH(Language_Selected,Language_Options,0)+1,FALSE)</f>
        <v>May I see the national family planning guidelines?</v>
      </c>
      <c r="F77" s="1733"/>
      <c r="G77" s="1733"/>
      <c r="H77" s="1733"/>
      <c r="I77" s="1733"/>
      <c r="J77" s="1733"/>
      <c r="K77" s="1733"/>
      <c r="L77" s="1733"/>
      <c r="M77" s="1733"/>
      <c r="N77" s="1733"/>
      <c r="O77" s="1733"/>
      <c r="P77" s="1733"/>
      <c r="Q77" s="1733"/>
      <c r="R77" s="1733"/>
      <c r="S77" s="1733"/>
      <c r="T77" s="1733"/>
      <c r="U77" s="1733"/>
      <c r="V77" s="1733"/>
      <c r="W77" s="1733"/>
      <c r="Y77" s="4"/>
      <c r="Z77" s="24" t="s">
        <v>737</v>
      </c>
      <c r="AA77" s="24"/>
      <c r="AB77" s="24"/>
      <c r="AC77" s="24"/>
      <c r="AD77" s="24"/>
      <c r="AE77" s="24"/>
      <c r="AF77" s="24"/>
      <c r="AG77" s="15" t="s">
        <v>13</v>
      </c>
      <c r="AH77" s="15"/>
      <c r="AI77" s="15"/>
      <c r="AJ77" s="15"/>
      <c r="AK77" s="15"/>
      <c r="AL77" s="15"/>
      <c r="AM77" s="570" t="s">
        <v>21</v>
      </c>
      <c r="AN77" s="46"/>
      <c r="AO77" s="4"/>
      <c r="AP77" s="1"/>
      <c r="AQ77" s="194">
        <v>1306</v>
      </c>
      <c r="AS77" s="177"/>
    </row>
    <row r="78" spans="1:66" ht="11.25" customHeight="1">
      <c r="B78" s="201"/>
      <c r="D78" s="4"/>
      <c r="E78" s="1733"/>
      <c r="F78" s="1733"/>
      <c r="G78" s="1733"/>
      <c r="H78" s="1733"/>
      <c r="I78" s="1733"/>
      <c r="J78" s="1733"/>
      <c r="K78" s="1733"/>
      <c r="L78" s="1733"/>
      <c r="M78" s="1733"/>
      <c r="N78" s="1733"/>
      <c r="O78" s="1733"/>
      <c r="P78" s="1733"/>
      <c r="Q78" s="1733"/>
      <c r="R78" s="1733"/>
      <c r="S78" s="1733"/>
      <c r="T78" s="1733"/>
      <c r="U78" s="1733"/>
      <c r="V78" s="1733"/>
      <c r="W78" s="1733"/>
      <c r="Y78" s="4"/>
      <c r="Z78" s="24" t="s">
        <v>738</v>
      </c>
      <c r="AA78" s="24"/>
      <c r="AB78" s="24"/>
      <c r="AC78" s="24"/>
      <c r="AD78" s="24"/>
      <c r="AE78" s="24"/>
      <c r="AF78" s="24"/>
      <c r="AG78" s="24"/>
      <c r="AH78" s="24"/>
      <c r="AI78" s="24"/>
      <c r="AJ78" s="24"/>
      <c r="AK78" s="15" t="s">
        <v>13</v>
      </c>
      <c r="AL78" s="15"/>
      <c r="AM78" s="570" t="s">
        <v>23</v>
      </c>
      <c r="AN78" s="46"/>
      <c r="AO78" s="189"/>
      <c r="AP78" s="18"/>
      <c r="AQ78" s="191"/>
      <c r="AS78" s="177"/>
    </row>
    <row r="79" spans="1:66" ht="6" customHeight="1">
      <c r="A79" s="5"/>
      <c r="B79" s="207"/>
      <c r="C79" s="5"/>
      <c r="D79" s="6"/>
      <c r="E79" s="71"/>
      <c r="F79" s="71"/>
      <c r="G79" s="71"/>
      <c r="H79" s="71"/>
      <c r="I79" s="71"/>
      <c r="J79" s="71"/>
      <c r="K79" s="534"/>
      <c r="L79" s="534"/>
      <c r="M79" s="534"/>
      <c r="N79" s="71"/>
      <c r="O79" s="71"/>
      <c r="P79" s="71"/>
      <c r="Q79" s="71"/>
      <c r="R79" s="71"/>
      <c r="S79" s="71"/>
      <c r="T79" s="71"/>
      <c r="U79" s="71"/>
      <c r="V79" s="71"/>
      <c r="W79" s="71"/>
      <c r="X79" s="31"/>
      <c r="Y79" s="156"/>
      <c r="Z79" s="7"/>
      <c r="AA79" s="5"/>
      <c r="AB79" s="5"/>
      <c r="AC79" s="356"/>
      <c r="AD79" s="7"/>
      <c r="AE79" s="7"/>
      <c r="AF79" s="7"/>
      <c r="AG79" s="7"/>
      <c r="AH79" s="7"/>
      <c r="AI79" s="7"/>
      <c r="AJ79" s="7"/>
      <c r="AK79" s="7"/>
      <c r="AL79" s="7"/>
      <c r="AM79" s="338"/>
      <c r="AN79" s="31"/>
      <c r="AO79" s="6"/>
      <c r="AP79" s="7"/>
      <c r="AQ79" s="252"/>
      <c r="AR79" s="3"/>
      <c r="AS79" s="195"/>
    </row>
    <row r="80" spans="1:66" ht="6" customHeight="1">
      <c r="B80" s="201"/>
      <c r="D80" s="4"/>
      <c r="E80" s="24"/>
      <c r="F80" s="24"/>
      <c r="G80" s="24"/>
      <c r="H80" s="24"/>
      <c r="I80" s="24"/>
      <c r="J80" s="24"/>
      <c r="K80" s="273"/>
      <c r="L80" s="273"/>
      <c r="M80" s="273"/>
      <c r="N80" s="24"/>
      <c r="O80" s="24"/>
      <c r="P80" s="24"/>
      <c r="Q80" s="24"/>
      <c r="R80" s="24"/>
      <c r="S80" s="24"/>
      <c r="T80" s="24"/>
      <c r="U80" s="24"/>
      <c r="V80" s="24"/>
      <c r="W80" s="24"/>
      <c r="X80" s="46"/>
      <c r="Y80" s="155"/>
      <c r="AA80" s="8"/>
      <c r="AB80" s="8"/>
      <c r="AC80" s="365"/>
      <c r="AK80" s="1"/>
      <c r="AM80" s="272"/>
      <c r="AN80" s="46"/>
      <c r="AO80" s="11"/>
      <c r="AP80" s="1"/>
      <c r="AQ80" s="191"/>
      <c r="AR80" s="17"/>
      <c r="AS80" s="195"/>
    </row>
    <row r="81" spans="1:75" ht="10.75">
      <c r="B81" s="214">
        <v>1304</v>
      </c>
      <c r="D81" s="4"/>
      <c r="E81" s="1774" t="str">
        <f ca="1">VLOOKUP(INDIRECT(ADDRESS(ROW(),COLUMN()-3)),INDIRECT("translations[[Question Num]:["&amp; Language_Selected &amp;"]]"),MATCH(Language_Selected,Language_Options,0)+1,FALSE)</f>
        <v>Do you have any other guidelines on family planning available at this service area today?</v>
      </c>
      <c r="F81" s="1774"/>
      <c r="G81" s="1774"/>
      <c r="H81" s="1774"/>
      <c r="I81" s="1774"/>
      <c r="J81" s="1774"/>
      <c r="K81" s="1774"/>
      <c r="L81" s="1774"/>
      <c r="M81" s="1774"/>
      <c r="N81" s="1774"/>
      <c r="O81" s="1774"/>
      <c r="P81" s="1774"/>
      <c r="Q81" s="1774"/>
      <c r="R81" s="1774"/>
      <c r="S81" s="1774"/>
      <c r="T81" s="1774"/>
      <c r="U81" s="1774"/>
      <c r="V81" s="1774"/>
      <c r="W81" s="1774"/>
      <c r="Y81" s="4"/>
      <c r="Z81" s="24" t="s">
        <v>129</v>
      </c>
      <c r="AA81" s="24"/>
      <c r="AB81" s="24"/>
      <c r="AC81" s="24"/>
      <c r="AD81" s="15" t="s">
        <v>13</v>
      </c>
      <c r="AE81" s="15"/>
      <c r="AF81" s="15"/>
      <c r="AG81" s="15"/>
      <c r="AH81" s="15"/>
      <c r="AI81" s="15"/>
      <c r="AJ81" s="15"/>
      <c r="AK81" s="15"/>
      <c r="AL81" s="15"/>
      <c r="AM81" s="535" t="s">
        <v>21</v>
      </c>
      <c r="AN81" s="46"/>
      <c r="AO81" s="189"/>
      <c r="AP81" s="18"/>
      <c r="AQ81" s="191"/>
      <c r="AS81" s="177"/>
    </row>
    <row r="82" spans="1:75" ht="11.25" customHeight="1">
      <c r="B82" s="201"/>
      <c r="D82" s="4"/>
      <c r="E82" s="1774"/>
      <c r="F82" s="1774"/>
      <c r="G82" s="1774"/>
      <c r="H82" s="1774"/>
      <c r="I82" s="1774"/>
      <c r="J82" s="1774"/>
      <c r="K82" s="1774"/>
      <c r="L82" s="1774"/>
      <c r="M82" s="1774"/>
      <c r="N82" s="1774"/>
      <c r="O82" s="1774"/>
      <c r="P82" s="1774"/>
      <c r="Q82" s="1774"/>
      <c r="R82" s="1774"/>
      <c r="S82" s="1774"/>
      <c r="T82" s="1774"/>
      <c r="U82" s="1774"/>
      <c r="V82" s="1774"/>
      <c r="W82" s="1774"/>
      <c r="Y82" s="4"/>
      <c r="Z82" s="24" t="s">
        <v>130</v>
      </c>
      <c r="AA82" s="24"/>
      <c r="AB82" s="24"/>
      <c r="AC82" s="15"/>
      <c r="AD82" s="15" t="s">
        <v>13</v>
      </c>
      <c r="AE82" s="15"/>
      <c r="AF82" s="15"/>
      <c r="AG82" s="15"/>
      <c r="AH82" s="15"/>
      <c r="AI82" s="15"/>
      <c r="AJ82" s="15"/>
      <c r="AK82" s="15"/>
      <c r="AL82" s="15"/>
      <c r="AM82" s="535" t="s">
        <v>23</v>
      </c>
      <c r="AN82" s="46"/>
      <c r="AO82" s="4"/>
      <c r="AP82" s="1"/>
      <c r="AQ82" s="194">
        <v>1306</v>
      </c>
      <c r="AS82" s="177"/>
    </row>
    <row r="83" spans="1:75" ht="6" customHeight="1">
      <c r="A83" s="5"/>
      <c r="B83" s="207"/>
      <c r="C83" s="5"/>
      <c r="D83" s="6"/>
      <c r="E83" s="71"/>
      <c r="F83" s="71"/>
      <c r="G83" s="71"/>
      <c r="H83" s="71"/>
      <c r="I83" s="71"/>
      <c r="J83" s="71"/>
      <c r="K83" s="534"/>
      <c r="L83" s="534"/>
      <c r="M83" s="534"/>
      <c r="N83" s="71"/>
      <c r="O83" s="71"/>
      <c r="P83" s="71"/>
      <c r="Q83" s="71"/>
      <c r="R83" s="71"/>
      <c r="S83" s="71"/>
      <c r="T83" s="71"/>
      <c r="U83" s="71"/>
      <c r="V83" s="71"/>
      <c r="W83" s="71"/>
      <c r="X83" s="31"/>
      <c r="Y83" s="156"/>
      <c r="Z83" s="7"/>
      <c r="AA83" s="5"/>
      <c r="AB83" s="5"/>
      <c r="AC83" s="356"/>
      <c r="AD83" s="7"/>
      <c r="AE83" s="7"/>
      <c r="AF83" s="7"/>
      <c r="AG83" s="7"/>
      <c r="AH83" s="7"/>
      <c r="AI83" s="7"/>
      <c r="AJ83" s="7"/>
      <c r="AK83" s="7"/>
      <c r="AL83" s="7"/>
      <c r="AM83" s="338"/>
      <c r="AN83" s="31"/>
      <c r="AO83" s="6"/>
      <c r="AP83" s="7"/>
      <c r="AQ83" s="252"/>
      <c r="AR83" s="3"/>
      <c r="AS83" s="195"/>
    </row>
    <row r="84" spans="1:75" ht="6" customHeight="1">
      <c r="B84" s="201"/>
      <c r="D84" s="4"/>
      <c r="E84" s="24"/>
      <c r="F84" s="24"/>
      <c r="G84" s="24"/>
      <c r="H84" s="24"/>
      <c r="I84" s="24"/>
      <c r="J84" s="24"/>
      <c r="K84" s="273"/>
      <c r="L84" s="273"/>
      <c r="M84" s="273"/>
      <c r="N84" s="24"/>
      <c r="O84" s="24"/>
      <c r="P84" s="24"/>
      <c r="Q84" s="24"/>
      <c r="R84" s="24"/>
      <c r="S84" s="24"/>
      <c r="T84" s="24"/>
      <c r="U84" s="24"/>
      <c r="V84" s="24"/>
      <c r="W84" s="24"/>
      <c r="X84" s="46"/>
      <c r="Y84" s="155"/>
      <c r="AA84" s="8"/>
      <c r="AB84" s="8"/>
      <c r="AC84" s="365"/>
      <c r="AK84" s="1"/>
      <c r="AM84" s="272"/>
      <c r="AN84" s="46"/>
      <c r="AO84" s="11"/>
      <c r="AP84" s="1"/>
      <c r="AQ84" s="191"/>
      <c r="AR84" s="17"/>
      <c r="AS84" s="195"/>
    </row>
    <row r="85" spans="1:75" ht="11.25" customHeight="1">
      <c r="B85" s="214">
        <v>1305</v>
      </c>
      <c r="D85" s="4"/>
      <c r="E85" s="1733" t="str">
        <f ca="1">VLOOKUP(INDIRECT(ADDRESS(ROW(),COLUMN()-3)),INDIRECT("translations[[Question Num]:["&amp; Language_Selected &amp;"]]"),MATCH(Language_Selected,Language_Options,0)+1,FALSE)</f>
        <v>May I see the other guidelines?</v>
      </c>
      <c r="F85" s="1733"/>
      <c r="G85" s="1733"/>
      <c r="H85" s="1733"/>
      <c r="I85" s="1733"/>
      <c r="J85" s="1733"/>
      <c r="K85" s="1733"/>
      <c r="L85" s="1733"/>
      <c r="M85" s="1733"/>
      <c r="N85" s="1733"/>
      <c r="O85" s="1733"/>
      <c r="P85" s="1733"/>
      <c r="Q85" s="1733"/>
      <c r="R85" s="1733"/>
      <c r="S85" s="1733"/>
      <c r="T85" s="1733"/>
      <c r="U85" s="1733"/>
      <c r="V85" s="1733"/>
      <c r="W85" s="1733"/>
      <c r="Y85" s="4"/>
      <c r="Z85" s="24" t="s">
        <v>737</v>
      </c>
      <c r="AA85" s="24"/>
      <c r="AB85" s="24"/>
      <c r="AC85" s="24"/>
      <c r="AD85" s="24"/>
      <c r="AE85" s="24"/>
      <c r="AF85" s="24"/>
      <c r="AG85" s="15" t="s">
        <v>13</v>
      </c>
      <c r="AH85" s="15"/>
      <c r="AI85" s="15"/>
      <c r="AJ85" s="15"/>
      <c r="AK85" s="15"/>
      <c r="AL85" s="15"/>
      <c r="AM85" s="570" t="s">
        <v>21</v>
      </c>
      <c r="AN85" s="46"/>
      <c r="AO85" s="189"/>
      <c r="AP85" s="18"/>
      <c r="AQ85" s="191"/>
      <c r="AS85" s="177"/>
    </row>
    <row r="86" spans="1:75" ht="11.25" customHeight="1">
      <c r="B86" s="201"/>
      <c r="D86" s="4"/>
      <c r="E86" s="1733"/>
      <c r="F86" s="1733"/>
      <c r="G86" s="1733"/>
      <c r="H86" s="1733"/>
      <c r="I86" s="1733"/>
      <c r="J86" s="1733"/>
      <c r="K86" s="1733"/>
      <c r="L86" s="1733"/>
      <c r="M86" s="1733"/>
      <c r="N86" s="1733"/>
      <c r="O86" s="1733"/>
      <c r="P86" s="1733"/>
      <c r="Q86" s="1733"/>
      <c r="R86" s="1733"/>
      <c r="S86" s="1733"/>
      <c r="T86" s="1733"/>
      <c r="U86" s="1733"/>
      <c r="V86" s="1733"/>
      <c r="W86" s="1733"/>
      <c r="Y86" s="4"/>
      <c r="Z86" s="24" t="s">
        <v>738</v>
      </c>
      <c r="AA86" s="24"/>
      <c r="AB86" s="24"/>
      <c r="AC86" s="24"/>
      <c r="AD86" s="24"/>
      <c r="AE86" s="24"/>
      <c r="AF86" s="24"/>
      <c r="AG86" s="24"/>
      <c r="AH86" s="24"/>
      <c r="AI86" s="24"/>
      <c r="AJ86" s="24"/>
      <c r="AK86" s="15" t="s">
        <v>13</v>
      </c>
      <c r="AL86" s="15"/>
      <c r="AM86" s="570" t="s">
        <v>23</v>
      </c>
      <c r="AN86" s="46"/>
      <c r="AO86" s="189"/>
      <c r="AP86" s="18"/>
      <c r="AQ86" s="191"/>
      <c r="AS86" s="177"/>
    </row>
    <row r="87" spans="1:75" ht="6" customHeight="1">
      <c r="A87" s="5"/>
      <c r="B87" s="207"/>
      <c r="C87" s="5"/>
      <c r="D87" s="6"/>
      <c r="E87" s="71"/>
      <c r="F87" s="71"/>
      <c r="G87" s="71"/>
      <c r="H87" s="71"/>
      <c r="I87" s="71"/>
      <c r="J87" s="71"/>
      <c r="K87" s="534"/>
      <c r="L87" s="534"/>
      <c r="M87" s="534"/>
      <c r="N87" s="71"/>
      <c r="O87" s="71"/>
      <c r="P87" s="71"/>
      <c r="Q87" s="71"/>
      <c r="R87" s="71"/>
      <c r="S87" s="71"/>
      <c r="T87" s="71"/>
      <c r="U87" s="71"/>
      <c r="V87" s="71"/>
      <c r="W87" s="71"/>
      <c r="X87" s="31"/>
      <c r="Y87" s="156"/>
      <c r="Z87" s="7"/>
      <c r="AA87" s="5"/>
      <c r="AB87" s="5"/>
      <c r="AC87" s="356"/>
      <c r="AD87" s="7"/>
      <c r="AE87" s="7"/>
      <c r="AF87" s="7"/>
      <c r="AG87" s="7"/>
      <c r="AH87" s="7"/>
      <c r="AI87" s="7"/>
      <c r="AJ87" s="7"/>
      <c r="AK87" s="7"/>
      <c r="AL87" s="7"/>
      <c r="AM87" s="338"/>
      <c r="AN87" s="31"/>
      <c r="AO87" s="6"/>
      <c r="AP87" s="7"/>
      <c r="AQ87" s="252"/>
      <c r="AR87" s="3"/>
      <c r="AS87" s="195"/>
    </row>
    <row r="88" spans="1:75" ht="6" customHeight="1">
      <c r="A88" s="10"/>
      <c r="B88" s="204"/>
      <c r="C88" s="10"/>
      <c r="D88" s="11"/>
      <c r="E88" s="65"/>
      <c r="F88" s="65"/>
      <c r="G88" s="65"/>
      <c r="H88" s="65"/>
      <c r="I88" s="65"/>
      <c r="J88" s="65"/>
      <c r="K88" s="536"/>
      <c r="L88" s="536"/>
      <c r="M88" s="536"/>
      <c r="N88" s="65"/>
      <c r="O88" s="65"/>
      <c r="P88" s="65"/>
      <c r="Q88" s="65"/>
      <c r="R88" s="65"/>
      <c r="S88" s="65"/>
      <c r="T88" s="65"/>
      <c r="U88" s="65"/>
      <c r="V88" s="65"/>
      <c r="W88" s="65"/>
      <c r="X88" s="30"/>
      <c r="Y88" s="352"/>
      <c r="Z88" s="12"/>
      <c r="AA88" s="10"/>
      <c r="AB88" s="10"/>
      <c r="AC88" s="554"/>
      <c r="AD88" s="12"/>
      <c r="AE88" s="12"/>
      <c r="AF88" s="12"/>
      <c r="AG88" s="12"/>
      <c r="AH88" s="12"/>
      <c r="AI88" s="12"/>
      <c r="AJ88" s="12"/>
      <c r="AK88" s="12"/>
      <c r="AL88" s="12"/>
      <c r="AM88" s="613"/>
      <c r="AN88" s="30"/>
      <c r="AO88" s="11"/>
      <c r="AP88" s="12"/>
      <c r="AQ88" s="253"/>
      <c r="AR88" s="19"/>
      <c r="AS88" s="195"/>
    </row>
    <row r="89" spans="1:75" ht="11.25" customHeight="1">
      <c r="A89" s="125"/>
      <c r="B89" s="214">
        <v>1306</v>
      </c>
      <c r="D89" s="4"/>
      <c r="E89" s="1733" t="str">
        <f ca="1">VLOOKUP(INDIRECT(ADDRESS(ROW(),COLUMN()-3)),INDIRECT("translations[[Question Num]:["&amp; Language_Selected &amp;"]]"),MATCH(Language_Selected,Language_Options,0)+1,FALSE)</f>
        <v>Does this facility have a system whereby certain observations and parameters are routinely carried out on family planning clients before the consultation takes place? 
IF YES, ASK TO SEE THE PLACE WHERE THESE ACTIVITIES TAKE PLACE.</v>
      </c>
      <c r="F89" s="1733"/>
      <c r="G89" s="1733"/>
      <c r="H89" s="1733"/>
      <c r="I89" s="1733"/>
      <c r="J89" s="1733"/>
      <c r="K89" s="1733"/>
      <c r="L89" s="1733"/>
      <c r="M89" s="1733"/>
      <c r="N89" s="1733"/>
      <c r="O89" s="1733"/>
      <c r="P89" s="1733"/>
      <c r="Q89" s="1733"/>
      <c r="R89" s="1733"/>
      <c r="S89" s="1733"/>
      <c r="T89" s="1733"/>
      <c r="U89" s="1733"/>
      <c r="V89" s="1733"/>
      <c r="W89" s="1733"/>
      <c r="Y89" s="4"/>
      <c r="Z89" s="24" t="s">
        <v>129</v>
      </c>
      <c r="AA89" s="24"/>
      <c r="AB89" s="24"/>
      <c r="AC89" s="15"/>
      <c r="AD89" s="15" t="s">
        <v>13</v>
      </c>
      <c r="AE89" s="15"/>
      <c r="AF89" s="15"/>
      <c r="AG89" s="15"/>
      <c r="AH89" s="15"/>
      <c r="AI89" s="15"/>
      <c r="AJ89" s="15"/>
      <c r="AK89" s="15"/>
      <c r="AL89" s="15"/>
      <c r="AM89" s="535" t="s">
        <v>21</v>
      </c>
      <c r="AN89" s="46"/>
      <c r="AO89" s="189"/>
      <c r="AP89" s="18"/>
      <c r="AQ89" s="191"/>
      <c r="AS89" s="605"/>
      <c r="AT89" s="608"/>
      <c r="AU89" s="608"/>
      <c r="AV89" s="608"/>
      <c r="AW89" s="608"/>
      <c r="AX89" s="608"/>
      <c r="AY89" s="608"/>
      <c r="AZ89" s="608"/>
      <c r="BA89" s="608"/>
      <c r="BB89" s="608"/>
      <c r="BC89" s="608"/>
      <c r="BD89" s="608"/>
      <c r="BE89" s="608"/>
      <c r="BF89" s="608"/>
      <c r="BG89" s="608"/>
      <c r="BH89" s="608"/>
      <c r="BI89" s="608"/>
      <c r="BJ89" s="608"/>
      <c r="BK89" s="608"/>
      <c r="BL89" s="608"/>
      <c r="BM89" s="608"/>
      <c r="BN89" s="608"/>
      <c r="BO89" s="608"/>
      <c r="BP89" s="608"/>
      <c r="BQ89" s="608"/>
      <c r="BR89" s="608"/>
      <c r="BS89" s="608"/>
      <c r="BT89" s="608"/>
      <c r="BU89" s="608"/>
      <c r="BV89" s="608"/>
      <c r="BW89" s="608"/>
    </row>
    <row r="90" spans="1:75" ht="11.25" customHeight="1">
      <c r="A90" s="125"/>
      <c r="B90" s="201"/>
      <c r="D90" s="4"/>
      <c r="E90" s="1733"/>
      <c r="F90" s="1733"/>
      <c r="G90" s="1733"/>
      <c r="H90" s="1733"/>
      <c r="I90" s="1733"/>
      <c r="J90" s="1733"/>
      <c r="K90" s="1733"/>
      <c r="L90" s="1733"/>
      <c r="M90" s="1733"/>
      <c r="N90" s="1733"/>
      <c r="O90" s="1733"/>
      <c r="P90" s="1733"/>
      <c r="Q90" s="1733"/>
      <c r="R90" s="1733"/>
      <c r="S90" s="1733"/>
      <c r="T90" s="1733"/>
      <c r="U90" s="1733"/>
      <c r="V90" s="1733"/>
      <c r="W90" s="1733"/>
      <c r="Y90" s="4"/>
      <c r="Z90" s="24" t="s">
        <v>130</v>
      </c>
      <c r="AA90" s="24"/>
      <c r="AB90" s="24"/>
      <c r="AC90" s="15"/>
      <c r="AD90" s="15" t="s">
        <v>13</v>
      </c>
      <c r="AE90" s="15"/>
      <c r="AF90" s="15"/>
      <c r="AG90" s="15"/>
      <c r="AH90" s="15"/>
      <c r="AI90" s="15"/>
      <c r="AJ90" s="15"/>
      <c r="AK90" s="15"/>
      <c r="AL90" s="15"/>
      <c r="AM90" s="535" t="s">
        <v>23</v>
      </c>
      <c r="AN90" s="46"/>
      <c r="AO90" s="4"/>
      <c r="AP90" s="1"/>
      <c r="AQ90" s="194">
        <v>1308</v>
      </c>
      <c r="AS90" s="605"/>
      <c r="AT90" s="608"/>
      <c r="AU90" s="608"/>
      <c r="AV90" s="608"/>
      <c r="AW90" s="608"/>
      <c r="AX90" s="608"/>
      <c r="AY90" s="608"/>
      <c r="AZ90" s="608"/>
      <c r="BA90" s="608"/>
      <c r="BB90" s="608"/>
      <c r="BC90" s="608"/>
      <c r="BD90" s="608"/>
      <c r="BE90" s="608"/>
      <c r="BF90" s="608"/>
      <c r="BG90" s="608"/>
      <c r="BH90" s="608"/>
      <c r="BI90" s="608"/>
      <c r="BJ90" s="608"/>
      <c r="BK90" s="608"/>
      <c r="BL90" s="608"/>
      <c r="BM90" s="608"/>
      <c r="BN90" s="608"/>
      <c r="BO90" s="608"/>
      <c r="BP90" s="608"/>
      <c r="BQ90" s="608"/>
      <c r="BR90" s="608"/>
      <c r="BS90" s="608"/>
      <c r="BT90" s="608"/>
      <c r="BU90" s="608"/>
      <c r="BV90" s="608"/>
      <c r="BW90" s="608"/>
    </row>
    <row r="91" spans="1:75" ht="11.25" customHeight="1">
      <c r="A91" s="125"/>
      <c r="B91" s="201"/>
      <c r="D91" s="4"/>
      <c r="E91" s="1733"/>
      <c r="F91" s="1733"/>
      <c r="G91" s="1733"/>
      <c r="H91" s="1733"/>
      <c r="I91" s="1733"/>
      <c r="J91" s="1733"/>
      <c r="K91" s="1733"/>
      <c r="L91" s="1733"/>
      <c r="M91" s="1733"/>
      <c r="N91" s="1733"/>
      <c r="O91" s="1733"/>
      <c r="P91" s="1733"/>
      <c r="Q91" s="1733"/>
      <c r="R91" s="1733"/>
      <c r="S91" s="1733"/>
      <c r="T91" s="1733"/>
      <c r="U91" s="1733"/>
      <c r="V91" s="1733"/>
      <c r="W91" s="1733"/>
      <c r="Y91" s="4"/>
      <c r="AK91" s="1"/>
      <c r="AL91" s="18"/>
      <c r="AM91" s="134"/>
      <c r="AN91" s="46"/>
      <c r="AO91" s="189"/>
      <c r="AP91" s="18"/>
      <c r="AQ91" s="194"/>
      <c r="AS91" s="177"/>
    </row>
    <row r="92" spans="1:75" ht="11.25" customHeight="1">
      <c r="A92" s="125"/>
      <c r="B92" s="201"/>
      <c r="D92" s="4"/>
      <c r="E92" s="1733"/>
      <c r="F92" s="1733"/>
      <c r="G92" s="1733"/>
      <c r="H92" s="1733"/>
      <c r="I92" s="1733"/>
      <c r="J92" s="1733"/>
      <c r="K92" s="1733"/>
      <c r="L92" s="1733"/>
      <c r="M92" s="1733"/>
      <c r="N92" s="1733"/>
      <c r="O92" s="1733"/>
      <c r="P92" s="1733"/>
      <c r="Q92" s="1733"/>
      <c r="R92" s="1733"/>
      <c r="S92" s="1733"/>
      <c r="T92" s="1733"/>
      <c r="U92" s="1733"/>
      <c r="V92" s="1733"/>
      <c r="W92" s="1733"/>
      <c r="Y92" s="4"/>
      <c r="AA92" s="15"/>
      <c r="AB92" s="15"/>
      <c r="AC92" s="15"/>
      <c r="AD92" s="15"/>
      <c r="AE92" s="15"/>
      <c r="AF92" s="15"/>
      <c r="AG92" s="15"/>
      <c r="AH92" s="15"/>
      <c r="AI92" s="15"/>
      <c r="AJ92" s="15"/>
      <c r="AK92" s="15"/>
      <c r="AL92" s="18"/>
      <c r="AN92" s="46"/>
      <c r="AO92" s="189"/>
      <c r="AP92" s="18"/>
      <c r="AQ92" s="190"/>
      <c r="AS92" s="177"/>
    </row>
    <row r="93" spans="1:75" ht="11.25" customHeight="1">
      <c r="A93" s="125"/>
      <c r="B93" s="201"/>
      <c r="D93" s="4"/>
      <c r="E93" s="1733"/>
      <c r="F93" s="1733"/>
      <c r="G93" s="1733"/>
      <c r="H93" s="1733"/>
      <c r="I93" s="1733"/>
      <c r="J93" s="1733"/>
      <c r="K93" s="1733"/>
      <c r="L93" s="1733"/>
      <c r="M93" s="1733"/>
      <c r="N93" s="1733"/>
      <c r="O93" s="1733"/>
      <c r="P93" s="1733"/>
      <c r="Q93" s="1733"/>
      <c r="R93" s="1733"/>
      <c r="S93" s="1733"/>
      <c r="T93" s="1733"/>
      <c r="U93" s="1733"/>
      <c r="V93" s="1733"/>
      <c r="W93" s="1733"/>
      <c r="Y93" s="4"/>
      <c r="AA93" s="15"/>
      <c r="AB93" s="15"/>
      <c r="AC93" s="15"/>
      <c r="AD93" s="15"/>
      <c r="AE93" s="15"/>
      <c r="AF93" s="15"/>
      <c r="AG93" s="15"/>
      <c r="AH93" s="15"/>
      <c r="AI93" s="15"/>
      <c r="AJ93" s="15"/>
      <c r="AK93" s="15"/>
      <c r="AL93" s="18"/>
      <c r="AN93" s="46"/>
      <c r="AO93" s="189"/>
      <c r="AP93" s="18"/>
      <c r="AQ93" s="190"/>
      <c r="AS93" s="177"/>
    </row>
    <row r="94" spans="1:75" ht="11.25" customHeight="1">
      <c r="A94" s="125"/>
      <c r="B94" s="201"/>
      <c r="D94" s="4"/>
      <c r="E94" s="1733"/>
      <c r="F94" s="1733"/>
      <c r="G94" s="1733"/>
      <c r="H94" s="1733"/>
      <c r="I94" s="1733"/>
      <c r="J94" s="1733"/>
      <c r="K94" s="1733"/>
      <c r="L94" s="1733"/>
      <c r="M94" s="1733"/>
      <c r="N94" s="1733"/>
      <c r="O94" s="1733"/>
      <c r="P94" s="1733"/>
      <c r="Q94" s="1733"/>
      <c r="R94" s="1733"/>
      <c r="S94" s="1733"/>
      <c r="T94" s="1733"/>
      <c r="U94" s="1733"/>
      <c r="V94" s="1733"/>
      <c r="W94" s="1733"/>
      <c r="Y94" s="4"/>
      <c r="AA94" s="15"/>
      <c r="AB94" s="15"/>
      <c r="AC94" s="15"/>
      <c r="AD94" s="15"/>
      <c r="AE94" s="15"/>
      <c r="AF94" s="15"/>
      <c r="AG94" s="15"/>
      <c r="AH94" s="15"/>
      <c r="AI94" s="15"/>
      <c r="AJ94" s="15"/>
      <c r="AK94" s="15"/>
      <c r="AL94" s="18"/>
      <c r="AN94" s="46"/>
      <c r="AO94" s="189"/>
      <c r="AP94" s="18"/>
      <c r="AQ94" s="190"/>
      <c r="AS94" s="177"/>
    </row>
    <row r="95" spans="1:75" ht="11.25" customHeight="1">
      <c r="A95" s="125"/>
      <c r="B95" s="201"/>
      <c r="D95" s="4"/>
      <c r="E95" s="1733"/>
      <c r="F95" s="1733"/>
      <c r="G95" s="1733"/>
      <c r="H95" s="1733"/>
      <c r="I95" s="1733"/>
      <c r="J95" s="1733"/>
      <c r="K95" s="1733"/>
      <c r="L95" s="1733"/>
      <c r="M95" s="1733"/>
      <c r="N95" s="1733"/>
      <c r="O95" s="1733"/>
      <c r="P95" s="1733"/>
      <c r="Q95" s="1733"/>
      <c r="R95" s="1733"/>
      <c r="S95" s="1733"/>
      <c r="T95" s="1733"/>
      <c r="U95" s="1733"/>
      <c r="V95" s="1733"/>
      <c r="W95" s="1733"/>
      <c r="Y95" s="4"/>
      <c r="AA95" s="15"/>
      <c r="AB95" s="15"/>
      <c r="AC95" s="15"/>
      <c r="AD95" s="15"/>
      <c r="AE95" s="15"/>
      <c r="AF95" s="15"/>
      <c r="AG95" s="15"/>
      <c r="AH95" s="15"/>
      <c r="AI95" s="15"/>
      <c r="AJ95" s="15"/>
      <c r="AK95" s="15"/>
      <c r="AL95" s="18"/>
      <c r="AN95" s="46"/>
      <c r="AO95" s="189"/>
      <c r="AP95" s="18"/>
      <c r="AQ95" s="190"/>
      <c r="AS95" s="177"/>
    </row>
    <row r="96" spans="1:75" ht="6" customHeight="1">
      <c r="A96" s="5"/>
      <c r="B96" s="207"/>
      <c r="C96" s="5"/>
      <c r="D96" s="6"/>
      <c r="E96" s="71"/>
      <c r="F96" s="71"/>
      <c r="G96" s="71"/>
      <c r="H96" s="71"/>
      <c r="I96" s="71"/>
      <c r="J96" s="71"/>
      <c r="K96" s="534"/>
      <c r="L96" s="534"/>
      <c r="M96" s="534"/>
      <c r="N96" s="71"/>
      <c r="O96" s="71"/>
      <c r="P96" s="71"/>
      <c r="Q96" s="71"/>
      <c r="R96" s="71"/>
      <c r="S96" s="71"/>
      <c r="T96" s="71"/>
      <c r="U96" s="71"/>
      <c r="V96" s="71"/>
      <c r="W96" s="71"/>
      <c r="X96" s="31"/>
      <c r="Y96" s="156"/>
      <c r="Z96" s="7"/>
      <c r="AA96" s="5"/>
      <c r="AB96" s="5"/>
      <c r="AC96" s="356"/>
      <c r="AD96" s="7"/>
      <c r="AE96" s="7"/>
      <c r="AF96" s="7"/>
      <c r="AG96" s="7"/>
      <c r="AH96" s="7"/>
      <c r="AI96" s="7"/>
      <c r="AJ96" s="7"/>
      <c r="AK96" s="7"/>
      <c r="AL96" s="7"/>
      <c r="AM96" s="135"/>
      <c r="AN96" s="31"/>
      <c r="AO96" s="6"/>
      <c r="AP96" s="7"/>
      <c r="AQ96" s="252"/>
      <c r="AR96" s="3"/>
      <c r="AS96" s="195"/>
    </row>
    <row r="97" spans="1:56" ht="6" customHeight="1">
      <c r="A97" s="10"/>
      <c r="B97" s="204"/>
      <c r="C97" s="10"/>
      <c r="D97" s="11"/>
      <c r="E97" s="65"/>
      <c r="F97" s="65"/>
      <c r="G97" s="65"/>
      <c r="H97" s="65"/>
      <c r="I97" s="65"/>
      <c r="J97" s="65"/>
      <c r="K97" s="536"/>
      <c r="L97" s="536"/>
      <c r="M97" s="536"/>
      <c r="N97" s="65"/>
      <c r="O97" s="65"/>
      <c r="P97" s="65"/>
      <c r="Q97" s="65"/>
      <c r="R97" s="65"/>
      <c r="S97" s="65"/>
      <c r="T97" s="65"/>
      <c r="U97" s="65"/>
      <c r="V97" s="65"/>
      <c r="W97" s="65"/>
      <c r="X97" s="12"/>
      <c r="Y97" s="352"/>
      <c r="Z97" s="12"/>
      <c r="AA97" s="10"/>
      <c r="AB97" s="10"/>
      <c r="AC97" s="554"/>
      <c r="AD97" s="12"/>
      <c r="AE97" s="12"/>
      <c r="AF97" s="12"/>
      <c r="AG97" s="12"/>
      <c r="AH97" s="12"/>
      <c r="AI97" s="12"/>
      <c r="AJ97" s="12"/>
      <c r="AK97" s="12"/>
      <c r="AL97" s="12"/>
      <c r="AM97" s="12"/>
      <c r="AN97" s="12"/>
      <c r="AO97" s="12"/>
      <c r="AP97" s="12"/>
      <c r="AQ97" s="253"/>
      <c r="AR97" s="217"/>
      <c r="AS97" s="195"/>
    </row>
    <row r="98" spans="1:56" ht="11.25" customHeight="1">
      <c r="A98" s="125"/>
      <c r="B98" s="214">
        <v>1307</v>
      </c>
      <c r="D98" s="4"/>
      <c r="E98" s="1733" t="str">
        <f ca="1">VLOOKUP(INDIRECT(ADDRESS(ROW(),COLUMN()-3)),INDIRECT("translations[[Question Num]:["&amp; Language_Selected &amp;"]]"),MATCH(Language_Selected,Language_Options,0)+1,FALSE)</f>
        <v>OBSERVE IF THE BELOW ACTIVITIES ARE BEING DONE ROUTINELY. IF YOU DO NOT SEE AN ACTIVITY, ASK: Is [ACTIVITY YOU DO NOT SEE] routinely done for all family planning clients? 
Weighing of clients</v>
      </c>
      <c r="F98" s="1733"/>
      <c r="G98" s="1733"/>
      <c r="H98" s="1733"/>
      <c r="I98" s="1733"/>
      <c r="J98" s="1733"/>
      <c r="K98" s="1733"/>
      <c r="L98" s="1733"/>
      <c r="M98" s="1733"/>
      <c r="N98" s="1733"/>
      <c r="O98" s="1733"/>
      <c r="P98" s="1733"/>
      <c r="Q98" s="1733"/>
      <c r="R98" s="1733"/>
      <c r="S98" s="1733"/>
      <c r="T98" s="1733"/>
      <c r="U98" s="1733"/>
      <c r="V98" s="1733"/>
      <c r="W98" s="1733"/>
      <c r="Y98" s="1825" t="s">
        <v>739</v>
      </c>
      <c r="Z98" s="1811"/>
      <c r="AA98" s="1811"/>
      <c r="AB98" s="1811"/>
      <c r="AC98" s="1811"/>
      <c r="AD98" s="1811" t="s">
        <v>740</v>
      </c>
      <c r="AE98" s="1811"/>
      <c r="AF98" s="1811"/>
      <c r="AG98" s="1811"/>
      <c r="AH98" s="1811"/>
      <c r="AI98" s="1811" t="s">
        <v>741</v>
      </c>
      <c r="AJ98" s="1811"/>
      <c r="AK98" s="1811"/>
      <c r="AL98" s="1811"/>
      <c r="AM98" s="1811"/>
      <c r="AN98" s="1811"/>
      <c r="AO98" s="1811" t="s">
        <v>158</v>
      </c>
      <c r="AP98" s="1811"/>
      <c r="AQ98" s="1811"/>
      <c r="AR98" s="1812"/>
      <c r="AS98" s="177"/>
    </row>
    <row r="99" spans="1:56" ht="11.25" customHeight="1">
      <c r="A99" s="125"/>
      <c r="B99" s="201"/>
      <c r="D99" s="4"/>
      <c r="E99" s="1733"/>
      <c r="F99" s="1733"/>
      <c r="G99" s="1733"/>
      <c r="H99" s="1733"/>
      <c r="I99" s="1733"/>
      <c r="J99" s="1733"/>
      <c r="K99" s="1733"/>
      <c r="L99" s="1733"/>
      <c r="M99" s="1733"/>
      <c r="N99" s="1733"/>
      <c r="O99" s="1733"/>
      <c r="P99" s="1733"/>
      <c r="Q99" s="1733"/>
      <c r="R99" s="1733"/>
      <c r="S99" s="1733"/>
      <c r="T99" s="1733"/>
      <c r="U99" s="1733"/>
      <c r="V99" s="1733"/>
      <c r="W99" s="1733"/>
      <c r="Y99" s="1825"/>
      <c r="Z99" s="1811"/>
      <c r="AA99" s="1811"/>
      <c r="AB99" s="1811"/>
      <c r="AC99" s="1811"/>
      <c r="AD99" s="1811"/>
      <c r="AE99" s="1811"/>
      <c r="AF99" s="1811"/>
      <c r="AG99" s="1811"/>
      <c r="AH99" s="1811"/>
      <c r="AI99" s="1811"/>
      <c r="AJ99" s="1811"/>
      <c r="AK99" s="1811"/>
      <c r="AL99" s="1811"/>
      <c r="AM99" s="1811"/>
      <c r="AN99" s="1811"/>
      <c r="AO99" s="1811"/>
      <c r="AP99" s="1811"/>
      <c r="AQ99" s="1811"/>
      <c r="AR99" s="1812"/>
      <c r="AS99" s="177"/>
    </row>
    <row r="100" spans="1:56" ht="11.25" customHeight="1">
      <c r="A100" s="125"/>
      <c r="B100" s="201"/>
      <c r="D100" s="4"/>
      <c r="E100" s="1733"/>
      <c r="F100" s="1733"/>
      <c r="G100" s="1733"/>
      <c r="H100" s="1733"/>
      <c r="I100" s="1733"/>
      <c r="J100" s="1733"/>
      <c r="K100" s="1733"/>
      <c r="L100" s="1733"/>
      <c r="M100" s="1733"/>
      <c r="N100" s="1733"/>
      <c r="O100" s="1733"/>
      <c r="P100" s="1733"/>
      <c r="Q100" s="1733"/>
      <c r="R100" s="1733"/>
      <c r="S100" s="1733"/>
      <c r="T100" s="1733"/>
      <c r="U100" s="1733"/>
      <c r="V100" s="1733"/>
      <c r="W100" s="1733"/>
      <c r="Y100" s="1825"/>
      <c r="Z100" s="1811"/>
      <c r="AA100" s="1811"/>
      <c r="AB100" s="1811"/>
      <c r="AC100" s="1811"/>
      <c r="AD100" s="1811"/>
      <c r="AE100" s="1811"/>
      <c r="AF100" s="1811"/>
      <c r="AG100" s="1811"/>
      <c r="AH100" s="1811"/>
      <c r="AI100" s="1811"/>
      <c r="AJ100" s="1811"/>
      <c r="AK100" s="1811"/>
      <c r="AL100" s="1811"/>
      <c r="AM100" s="1811"/>
      <c r="AN100" s="1811"/>
      <c r="AO100" s="1811"/>
      <c r="AP100" s="1811"/>
      <c r="AQ100" s="1811"/>
      <c r="AR100" s="1812"/>
      <c r="AS100" s="177"/>
    </row>
    <row r="101" spans="1:56" ht="11.25" customHeight="1">
      <c r="A101" s="125"/>
      <c r="B101" s="201"/>
      <c r="D101" s="4"/>
      <c r="E101" s="1733"/>
      <c r="F101" s="1733"/>
      <c r="G101" s="1733"/>
      <c r="H101" s="1733"/>
      <c r="I101" s="1733"/>
      <c r="J101" s="1733"/>
      <c r="K101" s="1733"/>
      <c r="L101" s="1733"/>
      <c r="M101" s="1733"/>
      <c r="N101" s="1733"/>
      <c r="O101" s="1733"/>
      <c r="P101" s="1733"/>
      <c r="Q101" s="1733"/>
      <c r="R101" s="1733"/>
      <c r="S101" s="1733"/>
      <c r="T101" s="1733"/>
      <c r="U101" s="1733"/>
      <c r="V101" s="1733"/>
      <c r="W101" s="1733"/>
      <c r="Y101" s="1825"/>
      <c r="Z101" s="1811"/>
      <c r="AA101" s="1811"/>
      <c r="AB101" s="1811"/>
      <c r="AC101" s="1811"/>
      <c r="AD101" s="1811"/>
      <c r="AE101" s="1811"/>
      <c r="AF101" s="1811"/>
      <c r="AG101" s="1811"/>
      <c r="AH101" s="1811"/>
      <c r="AI101" s="1811"/>
      <c r="AJ101" s="1811"/>
      <c r="AK101" s="1811"/>
      <c r="AL101" s="1811"/>
      <c r="AM101" s="1811"/>
      <c r="AN101" s="1811"/>
      <c r="AO101" s="1811"/>
      <c r="AP101" s="1811"/>
      <c r="AQ101" s="1811"/>
      <c r="AR101" s="1812"/>
      <c r="AS101" s="177"/>
    </row>
    <row r="102" spans="1:56" ht="6" customHeight="1">
      <c r="A102" s="125"/>
      <c r="B102" s="201"/>
      <c r="D102" s="4"/>
      <c r="E102" s="1733"/>
      <c r="F102" s="1733"/>
      <c r="G102" s="1733"/>
      <c r="H102" s="1733"/>
      <c r="I102" s="1733"/>
      <c r="J102" s="1733"/>
      <c r="K102" s="1733"/>
      <c r="L102" s="1733"/>
      <c r="M102" s="1733"/>
      <c r="N102" s="1733"/>
      <c r="O102" s="1733"/>
      <c r="P102" s="1733"/>
      <c r="Q102" s="1733"/>
      <c r="R102" s="1733"/>
      <c r="S102" s="1733"/>
      <c r="T102" s="1733"/>
      <c r="U102" s="1733"/>
      <c r="V102" s="1733"/>
      <c r="W102" s="1733"/>
      <c r="X102" s="46"/>
      <c r="Y102" s="6"/>
      <c r="Z102" s="7"/>
      <c r="AA102" s="53"/>
      <c r="AB102" s="53"/>
      <c r="AC102" s="53"/>
      <c r="AD102" s="53"/>
      <c r="AE102" s="53"/>
      <c r="AF102" s="53"/>
      <c r="AG102" s="53"/>
      <c r="AH102" s="53"/>
      <c r="AI102" s="53"/>
      <c r="AJ102" s="53"/>
      <c r="AK102" s="114"/>
      <c r="AL102" s="7"/>
      <c r="AM102" s="135"/>
      <c r="AN102" s="837"/>
      <c r="AO102" s="837"/>
      <c r="AP102" s="837"/>
      <c r="AQ102" s="837"/>
      <c r="AR102" s="760"/>
      <c r="AS102" s="177"/>
    </row>
    <row r="103" spans="1:56" ht="6" customHeight="1">
      <c r="A103" s="125"/>
      <c r="B103" s="201"/>
      <c r="D103" s="4"/>
      <c r="E103" s="1733"/>
      <c r="F103" s="1733"/>
      <c r="G103" s="1733"/>
      <c r="H103" s="1733"/>
      <c r="I103" s="1733"/>
      <c r="J103" s="1733"/>
      <c r="K103" s="1733"/>
      <c r="L103" s="1733"/>
      <c r="M103" s="1733"/>
      <c r="N103" s="1733"/>
      <c r="O103" s="1733"/>
      <c r="P103" s="1733"/>
      <c r="Q103" s="1733"/>
      <c r="R103" s="1733"/>
      <c r="S103" s="1733"/>
      <c r="T103" s="1733"/>
      <c r="U103" s="1733"/>
      <c r="V103" s="1733"/>
      <c r="W103" s="1733"/>
      <c r="X103" s="46"/>
      <c r="Y103" s="4"/>
      <c r="AA103" s="15"/>
      <c r="AB103" s="15"/>
      <c r="AC103" s="15"/>
      <c r="AD103" s="15"/>
      <c r="AE103" s="15"/>
      <c r="AF103" s="15"/>
      <c r="AG103" s="15"/>
      <c r="AH103" s="15"/>
      <c r="AI103" s="15"/>
      <c r="AJ103" s="15"/>
      <c r="AN103" s="174"/>
      <c r="AO103" s="174"/>
      <c r="AP103" s="174"/>
      <c r="AQ103" s="174"/>
      <c r="AR103" s="805"/>
      <c r="AS103" s="177"/>
    </row>
    <row r="104" spans="1:56" ht="11.25" customHeight="1">
      <c r="A104" s="125"/>
      <c r="B104" s="201"/>
      <c r="D104" s="4"/>
      <c r="E104" s="1733"/>
      <c r="F104" s="1733"/>
      <c r="G104" s="1733"/>
      <c r="H104" s="1733"/>
      <c r="I104" s="1733"/>
      <c r="J104" s="1733"/>
      <c r="K104" s="1733"/>
      <c r="L104" s="1733"/>
      <c r="M104" s="1733"/>
      <c r="N104" s="1733"/>
      <c r="O104" s="1733"/>
      <c r="P104" s="1733"/>
      <c r="Q104" s="1733"/>
      <c r="R104" s="1733"/>
      <c r="S104" s="1733"/>
      <c r="T104" s="1733"/>
      <c r="U104" s="1733"/>
      <c r="V104" s="1733"/>
      <c r="W104" s="1733"/>
      <c r="X104" s="46"/>
      <c r="Y104" s="4"/>
      <c r="AA104" s="15"/>
      <c r="AB104" s="15"/>
      <c r="AC104" s="15"/>
      <c r="AD104" s="15"/>
      <c r="AE104" s="15"/>
      <c r="AF104" s="15"/>
      <c r="AG104" s="15"/>
      <c r="AH104" s="15"/>
      <c r="AI104" s="15"/>
      <c r="AJ104" s="15"/>
      <c r="AN104" s="18"/>
      <c r="AO104" s="18"/>
      <c r="AP104" s="18"/>
      <c r="AQ104" s="190"/>
      <c r="AR104" s="46"/>
      <c r="AS104" s="177"/>
    </row>
    <row r="105" spans="1:56" ht="11.25" customHeight="1">
      <c r="A105" s="125"/>
      <c r="B105" s="1396" t="s">
        <v>131</v>
      </c>
      <c r="D105" s="4"/>
      <c r="E105" s="1733"/>
      <c r="F105" s="1733"/>
      <c r="G105" s="1733"/>
      <c r="H105" s="1733"/>
      <c r="I105" s="1733"/>
      <c r="J105" s="1733"/>
      <c r="K105" s="1733"/>
      <c r="L105" s="1733"/>
      <c r="M105" s="1733"/>
      <c r="N105" s="1733"/>
      <c r="O105" s="1733"/>
      <c r="P105" s="1733"/>
      <c r="Q105" s="1733"/>
      <c r="R105" s="1733"/>
      <c r="S105" s="1733"/>
      <c r="T105" s="1733"/>
      <c r="U105" s="1733"/>
      <c r="V105" s="1733"/>
      <c r="W105" s="1733"/>
      <c r="Y105" s="4"/>
      <c r="Z105" s="73"/>
      <c r="AA105" s="16" t="s">
        <v>21</v>
      </c>
      <c r="AB105" s="16"/>
      <c r="AC105" s="16"/>
      <c r="AE105" s="73"/>
      <c r="AF105" s="92" t="s">
        <v>23</v>
      </c>
      <c r="AG105" s="73"/>
      <c r="AI105" s="73"/>
      <c r="AJ105" s="18"/>
      <c r="AK105" s="92" t="s">
        <v>25</v>
      </c>
      <c r="AL105" s="18"/>
      <c r="AM105" s="125"/>
      <c r="AN105" s="18"/>
      <c r="AO105" s="18"/>
      <c r="AP105" s="16"/>
      <c r="AQ105" s="537" t="s">
        <v>35</v>
      </c>
      <c r="AR105" s="46"/>
      <c r="AS105" s="605"/>
      <c r="AT105" s="608"/>
      <c r="AU105" s="608"/>
      <c r="AV105" s="608"/>
      <c r="AW105" s="608"/>
      <c r="AX105" s="608"/>
      <c r="AY105" s="608"/>
      <c r="AZ105" s="608"/>
      <c r="BA105" s="608"/>
      <c r="BB105" s="608"/>
      <c r="BC105" s="608"/>
      <c r="BD105" s="608"/>
    </row>
    <row r="106" spans="1:56" ht="6" customHeight="1">
      <c r="A106" s="125"/>
      <c r="B106" s="1396"/>
      <c r="D106" s="6"/>
      <c r="E106" s="71"/>
      <c r="F106" s="71"/>
      <c r="G106" s="71"/>
      <c r="H106" s="71"/>
      <c r="I106" s="71"/>
      <c r="J106" s="71"/>
      <c r="K106" s="71"/>
      <c r="L106" s="71"/>
      <c r="M106" s="71"/>
      <c r="N106" s="71"/>
      <c r="O106" s="71"/>
      <c r="P106" s="71"/>
      <c r="Q106" s="71"/>
      <c r="R106" s="71"/>
      <c r="S106" s="71"/>
      <c r="T106" s="71"/>
      <c r="U106" s="71"/>
      <c r="V106" s="71"/>
      <c r="W106" s="71"/>
      <c r="X106" s="7"/>
      <c r="Y106" s="6"/>
      <c r="Z106" s="7"/>
      <c r="AA106" s="53"/>
      <c r="AB106" s="53"/>
      <c r="AC106" s="53"/>
      <c r="AD106" s="53"/>
      <c r="AE106" s="53"/>
      <c r="AF106" s="53"/>
      <c r="AG106" s="53"/>
      <c r="AH106" s="53"/>
      <c r="AI106" s="53"/>
      <c r="AJ106" s="53"/>
      <c r="AK106" s="114"/>
      <c r="AL106" s="7"/>
      <c r="AM106" s="135"/>
      <c r="AN106" s="114"/>
      <c r="AO106" s="114"/>
      <c r="AP106" s="114"/>
      <c r="AQ106" s="114"/>
      <c r="AR106" s="31"/>
      <c r="AS106" s="177"/>
    </row>
    <row r="107" spans="1:56" ht="6" customHeight="1">
      <c r="A107" s="125"/>
      <c r="B107" s="1396"/>
      <c r="D107" s="4"/>
      <c r="E107" s="24"/>
      <c r="F107" s="24"/>
      <c r="G107" s="24"/>
      <c r="H107" s="24"/>
      <c r="I107" s="24"/>
      <c r="J107" s="24"/>
      <c r="K107" s="24"/>
      <c r="L107" s="24"/>
      <c r="M107" s="24"/>
      <c r="N107" s="24"/>
      <c r="O107" s="24"/>
      <c r="P107" s="24"/>
      <c r="Q107" s="24"/>
      <c r="R107" s="24"/>
      <c r="S107" s="24"/>
      <c r="T107" s="24"/>
      <c r="U107" s="24"/>
      <c r="V107" s="24"/>
      <c r="W107" s="24"/>
      <c r="Y107" s="4"/>
      <c r="AA107" s="15"/>
      <c r="AB107" s="15"/>
      <c r="AC107" s="15"/>
      <c r="AD107" s="15"/>
      <c r="AE107" s="15"/>
      <c r="AF107" s="15"/>
      <c r="AG107" s="15"/>
      <c r="AH107" s="15"/>
      <c r="AI107" s="15"/>
      <c r="AJ107" s="15"/>
      <c r="AN107" s="18"/>
      <c r="AO107" s="18"/>
      <c r="AP107" s="18"/>
      <c r="AQ107" s="18"/>
      <c r="AR107" s="46"/>
      <c r="AS107" s="177"/>
    </row>
    <row r="108" spans="1:56" ht="11.25" customHeight="1">
      <c r="A108" s="125"/>
      <c r="B108" s="1396" t="s">
        <v>132</v>
      </c>
      <c r="D108" s="4"/>
      <c r="E108" s="1733" t="str">
        <f ca="1">VLOOKUP(CONCATENATE($B$98&amp;"-"&amp;INDIRECT(ADDRESS(ROW(),COLUMN()-3))),INDIRECT("translations[[Question Num]:["&amp; Language_Selected &amp;"]]"),MATCH(Language_Selected,Language_Options,0)+1,FALSE)</f>
        <v xml:space="preserve">Taking blood pressure </v>
      </c>
      <c r="F108" s="1733"/>
      <c r="G108" s="1733"/>
      <c r="H108" s="1733"/>
      <c r="I108" s="1733"/>
      <c r="J108" s="1733"/>
      <c r="K108" s="1733"/>
      <c r="L108" s="1733"/>
      <c r="M108" s="1733"/>
      <c r="N108" s="1733"/>
      <c r="O108" s="1733"/>
      <c r="P108" s="1733"/>
      <c r="Q108" s="1733"/>
      <c r="R108" s="1733"/>
      <c r="S108" s="1733"/>
      <c r="T108" s="1733"/>
      <c r="U108" s="1733"/>
      <c r="V108" s="1733"/>
      <c r="W108" s="1733"/>
      <c r="Y108" s="4"/>
      <c r="AA108" s="16" t="s">
        <v>21</v>
      </c>
      <c r="AB108" s="16"/>
      <c r="AC108" s="16"/>
      <c r="AE108" s="73"/>
      <c r="AF108" s="92" t="s">
        <v>23</v>
      </c>
      <c r="AG108" s="73"/>
      <c r="AI108" s="73"/>
      <c r="AJ108" s="18"/>
      <c r="AK108" s="92" t="s">
        <v>25</v>
      </c>
      <c r="AL108" s="18"/>
      <c r="AM108" s="125"/>
      <c r="AN108" s="18"/>
      <c r="AO108" s="18"/>
      <c r="AP108" s="16"/>
      <c r="AQ108" s="537" t="s">
        <v>35</v>
      </c>
      <c r="AR108" s="46"/>
      <c r="AS108" s="177"/>
    </row>
    <row r="109" spans="1:56" ht="6" customHeight="1">
      <c r="A109" s="125"/>
      <c r="B109" s="1396"/>
      <c r="D109" s="6"/>
      <c r="E109" s="71"/>
      <c r="F109" s="71"/>
      <c r="G109" s="71"/>
      <c r="H109" s="71"/>
      <c r="I109" s="71"/>
      <c r="J109" s="71"/>
      <c r="K109" s="71"/>
      <c r="L109" s="71"/>
      <c r="M109" s="71"/>
      <c r="N109" s="71"/>
      <c r="O109" s="71"/>
      <c r="P109" s="71"/>
      <c r="Q109" s="71"/>
      <c r="R109" s="71"/>
      <c r="S109" s="71"/>
      <c r="T109" s="71"/>
      <c r="U109" s="71"/>
      <c r="V109" s="71"/>
      <c r="W109" s="71"/>
      <c r="X109" s="7"/>
      <c r="Y109" s="6"/>
      <c r="Z109" s="7"/>
      <c r="AA109" s="53"/>
      <c r="AB109" s="53"/>
      <c r="AC109" s="53"/>
      <c r="AD109" s="53"/>
      <c r="AE109" s="53"/>
      <c r="AF109" s="53"/>
      <c r="AG109" s="53"/>
      <c r="AH109" s="53"/>
      <c r="AI109" s="53"/>
      <c r="AJ109" s="53"/>
      <c r="AK109" s="114"/>
      <c r="AL109" s="7"/>
      <c r="AM109" s="135"/>
      <c r="AN109" s="114"/>
      <c r="AO109" s="114"/>
      <c r="AP109" s="114"/>
      <c r="AQ109" s="114"/>
      <c r="AR109" s="31"/>
      <c r="AS109" s="177"/>
    </row>
    <row r="110" spans="1:56" ht="6" customHeight="1">
      <c r="A110" s="125"/>
      <c r="B110" s="1396"/>
      <c r="D110" s="4"/>
      <c r="E110" s="24"/>
      <c r="F110" s="24"/>
      <c r="G110" s="24"/>
      <c r="H110" s="24"/>
      <c r="I110" s="24"/>
      <c r="J110" s="24"/>
      <c r="K110" s="24"/>
      <c r="L110" s="24"/>
      <c r="M110" s="24"/>
      <c r="N110" s="24"/>
      <c r="O110" s="24"/>
      <c r="P110" s="24"/>
      <c r="Q110" s="24"/>
      <c r="R110" s="24"/>
      <c r="S110" s="24"/>
      <c r="T110" s="24"/>
      <c r="U110" s="24"/>
      <c r="V110" s="24"/>
      <c r="W110" s="24"/>
      <c r="Y110" s="4"/>
      <c r="AA110" s="15"/>
      <c r="AB110" s="15"/>
      <c r="AC110" s="15"/>
      <c r="AD110" s="15"/>
      <c r="AE110" s="15"/>
      <c r="AF110" s="15"/>
      <c r="AG110" s="15"/>
      <c r="AH110" s="15"/>
      <c r="AI110" s="15"/>
      <c r="AJ110" s="15"/>
      <c r="AN110" s="18"/>
      <c r="AO110" s="18"/>
      <c r="AP110" s="18"/>
      <c r="AQ110" s="18"/>
      <c r="AR110" s="46"/>
      <c r="AS110" s="177"/>
    </row>
    <row r="111" spans="1:56" ht="11.25" customHeight="1">
      <c r="A111" s="125"/>
      <c r="B111" s="1396" t="s">
        <v>133</v>
      </c>
      <c r="D111" s="4"/>
      <c r="E111" s="1733" t="str">
        <f ca="1">VLOOKUP(CONCATENATE($B$98&amp;"-"&amp;INDIRECT(ADDRESS(ROW(),COLUMN()-3))),INDIRECT("translations[[Question Num]:["&amp; Language_Selected &amp;"]]"),MATCH(Language_Selected,Language_Options,0)+1,FALSE)</f>
        <v>Conducting group health education sessions</v>
      </c>
      <c r="F111" s="1733"/>
      <c r="G111" s="1733"/>
      <c r="H111" s="1733"/>
      <c r="I111" s="1733"/>
      <c r="J111" s="1733"/>
      <c r="K111" s="1733"/>
      <c r="L111" s="1733"/>
      <c r="M111" s="1733"/>
      <c r="N111" s="1733"/>
      <c r="O111" s="1733"/>
      <c r="P111" s="1733"/>
      <c r="Q111" s="1733"/>
      <c r="R111" s="1733"/>
      <c r="S111" s="1733"/>
      <c r="T111" s="1733"/>
      <c r="U111" s="1733"/>
      <c r="V111" s="1733"/>
      <c r="W111" s="1733"/>
      <c r="Y111" s="4"/>
      <c r="AA111" s="16" t="s">
        <v>21</v>
      </c>
      <c r="AB111" s="16"/>
      <c r="AC111" s="16"/>
      <c r="AE111" s="73"/>
      <c r="AF111" s="92" t="s">
        <v>23</v>
      </c>
      <c r="AG111" s="73"/>
      <c r="AI111" s="73"/>
      <c r="AJ111" s="18"/>
      <c r="AK111" s="92" t="s">
        <v>25</v>
      </c>
      <c r="AL111" s="18"/>
      <c r="AM111" s="125"/>
      <c r="AN111" s="18"/>
      <c r="AO111" s="18"/>
      <c r="AP111" s="16"/>
      <c r="AQ111" s="537" t="s">
        <v>35</v>
      </c>
      <c r="AR111" s="46"/>
      <c r="AS111" s="177"/>
    </row>
    <row r="112" spans="1:56" ht="6" customHeight="1">
      <c r="A112" s="5"/>
      <c r="B112" s="207"/>
      <c r="C112" s="5"/>
      <c r="D112" s="6"/>
      <c r="E112" s="71"/>
      <c r="F112" s="71"/>
      <c r="G112" s="71"/>
      <c r="H112" s="71"/>
      <c r="I112" s="71"/>
      <c r="J112" s="71"/>
      <c r="K112" s="534"/>
      <c r="L112" s="534"/>
      <c r="M112" s="534"/>
      <c r="N112" s="71"/>
      <c r="O112" s="71"/>
      <c r="P112" s="71"/>
      <c r="Q112" s="71"/>
      <c r="R112" s="71"/>
      <c r="S112" s="71"/>
      <c r="T112" s="71"/>
      <c r="U112" s="71"/>
      <c r="V112" s="71"/>
      <c r="W112" s="71"/>
      <c r="X112" s="31"/>
      <c r="Y112" s="156"/>
      <c r="Z112" s="7"/>
      <c r="AA112" s="5"/>
      <c r="AB112" s="5"/>
      <c r="AC112" s="356"/>
      <c r="AD112" s="7"/>
      <c r="AE112" s="7"/>
      <c r="AF112" s="7"/>
      <c r="AG112" s="7"/>
      <c r="AH112" s="7"/>
      <c r="AI112" s="7"/>
      <c r="AJ112" s="7"/>
      <c r="AK112" s="7"/>
      <c r="AL112" s="7"/>
      <c r="AM112" s="7"/>
      <c r="AN112" s="7"/>
      <c r="AO112" s="7"/>
      <c r="AP112" s="7"/>
      <c r="AQ112" s="7"/>
      <c r="AR112" s="362"/>
      <c r="AS112" s="195"/>
    </row>
    <row r="113" spans="1:45" ht="6" customHeight="1">
      <c r="B113" s="201"/>
      <c r="D113" s="4"/>
      <c r="E113" s="24"/>
      <c r="F113" s="24"/>
      <c r="G113" s="24"/>
      <c r="H113" s="24"/>
      <c r="I113" s="24"/>
      <c r="J113" s="24"/>
      <c r="K113" s="273"/>
      <c r="L113" s="273"/>
      <c r="M113" s="273"/>
      <c r="N113" s="24"/>
      <c r="O113" s="24"/>
      <c r="P113" s="24"/>
      <c r="Q113" s="24"/>
      <c r="R113" s="24"/>
      <c r="S113" s="24"/>
      <c r="T113" s="24"/>
      <c r="U113" s="24"/>
      <c r="V113" s="24"/>
      <c r="W113" s="24"/>
      <c r="X113" s="46"/>
      <c r="Y113" s="155"/>
      <c r="AA113" s="8"/>
      <c r="AB113" s="8"/>
      <c r="AC113" s="365"/>
      <c r="AK113" s="1"/>
      <c r="AN113" s="30"/>
      <c r="AO113" s="11"/>
      <c r="AP113" s="1"/>
      <c r="AQ113" s="191"/>
      <c r="AR113" s="17"/>
      <c r="AS113" s="195"/>
    </row>
    <row r="114" spans="1:45" ht="11.25" customHeight="1">
      <c r="B114" s="214">
        <v>1308</v>
      </c>
      <c r="D114" s="4"/>
      <c r="E114" s="1733" t="str">
        <f ca="1">VLOOKUP(INDIRECT(ADDRESS(ROW(),COLUMN()-3)),INDIRECT("translations[[Question Num]:["&amp; Language_Selected &amp;"]]"),MATCH(Language_Selected,Language_Options,0)+1,FALSE)</f>
        <v>Do family planning providers in this facility routinely diagnose and treat STIs, or are STIs clients referred to another provider or location for STI diagnosis and treatment?
PROBE TO ARRIVE AT THE RIGHT ANSWER</v>
      </c>
      <c r="F114" s="1733"/>
      <c r="G114" s="1733"/>
      <c r="H114" s="1733"/>
      <c r="I114" s="1733"/>
      <c r="J114" s="1733"/>
      <c r="K114" s="1733"/>
      <c r="L114" s="1733"/>
      <c r="M114" s="1733"/>
      <c r="N114" s="1733"/>
      <c r="O114" s="1733"/>
      <c r="P114" s="1733"/>
      <c r="Q114" s="1733"/>
      <c r="R114" s="1733"/>
      <c r="S114" s="1733"/>
      <c r="T114" s="1733"/>
      <c r="U114" s="1733"/>
      <c r="V114" s="1733"/>
      <c r="W114" s="1733"/>
      <c r="Y114" s="4"/>
      <c r="Z114" t="s">
        <v>742</v>
      </c>
      <c r="AC114" s="15"/>
      <c r="AD114" s="15"/>
      <c r="AE114" s="15"/>
      <c r="AF114" s="15"/>
      <c r="AG114" s="15"/>
      <c r="AH114" s="15"/>
      <c r="AI114" s="15"/>
      <c r="AJ114" s="15"/>
      <c r="AK114" s="1"/>
      <c r="AM114" s="315"/>
      <c r="AN114" s="801"/>
      <c r="AO114" s="354"/>
      <c r="AP114" s="191"/>
      <c r="AQ114" s="191"/>
      <c r="AR114" s="73"/>
      <c r="AS114" s="177"/>
    </row>
    <row r="115" spans="1:45" ht="11.25" customHeight="1">
      <c r="B115" s="214"/>
      <c r="D115" s="4"/>
      <c r="E115" s="1733"/>
      <c r="F115" s="1733"/>
      <c r="G115" s="1733"/>
      <c r="H115" s="1733"/>
      <c r="I115" s="1733"/>
      <c r="J115" s="1733"/>
      <c r="K115" s="1733"/>
      <c r="L115" s="1733"/>
      <c r="M115" s="1733"/>
      <c r="N115" s="1733"/>
      <c r="O115" s="1733"/>
      <c r="P115" s="1733"/>
      <c r="Q115" s="1733"/>
      <c r="R115" s="1733"/>
      <c r="S115" s="1733"/>
      <c r="T115" s="1733"/>
      <c r="U115" s="1733"/>
      <c r="V115" s="1733"/>
      <c r="W115" s="1733"/>
      <c r="Y115" s="4"/>
      <c r="AA115" s="530" t="s">
        <v>743</v>
      </c>
      <c r="AB115" s="530"/>
      <c r="AC115" s="530"/>
      <c r="AD115" s="530"/>
      <c r="AE115" s="530"/>
      <c r="AF115" s="530"/>
      <c r="AG115" s="530"/>
      <c r="AH115" s="530"/>
      <c r="AI115" s="530"/>
      <c r="AJ115" s="831" t="s">
        <v>744</v>
      </c>
      <c r="AK115" s="831"/>
      <c r="AL115" s="831"/>
      <c r="AM115" s="134" t="s">
        <v>21</v>
      </c>
      <c r="AN115" s="801"/>
      <c r="AO115" s="354"/>
      <c r="AP115" s="191"/>
      <c r="AQ115" s="191"/>
      <c r="AR115" s="73"/>
      <c r="AS115" s="177"/>
    </row>
    <row r="116" spans="1:45" ht="11.25" customHeight="1">
      <c r="B116" s="201"/>
      <c r="D116" s="4"/>
      <c r="E116" s="1733"/>
      <c r="F116" s="1733"/>
      <c r="G116" s="1733"/>
      <c r="H116" s="1733"/>
      <c r="I116" s="1733"/>
      <c r="J116" s="1733"/>
      <c r="K116" s="1733"/>
      <c r="L116" s="1733"/>
      <c r="M116" s="1733"/>
      <c r="N116" s="1733"/>
      <c r="O116" s="1733"/>
      <c r="P116" s="1733"/>
      <c r="Q116" s="1733"/>
      <c r="R116" s="1733"/>
      <c r="S116" s="1733"/>
      <c r="T116" s="1733"/>
      <c r="U116" s="1733"/>
      <c r="V116" s="1733"/>
      <c r="W116" s="1733"/>
      <c r="Y116" s="4"/>
      <c r="Z116" t="s">
        <v>745</v>
      </c>
      <c r="AA116" s="836"/>
      <c r="AB116" s="836"/>
      <c r="AC116" s="836"/>
      <c r="AD116" s="836"/>
      <c r="AE116" s="836"/>
      <c r="AF116" s="836"/>
      <c r="AG116" s="836"/>
      <c r="AH116" s="836"/>
      <c r="AI116" s="836"/>
      <c r="AJ116" s="836"/>
      <c r="AK116" s="836"/>
      <c r="AL116" s="836"/>
      <c r="AN116" s="459"/>
      <c r="AO116" s="355"/>
      <c r="AP116" s="162"/>
      <c r="AQ116" s="190"/>
      <c r="AS116" s="177"/>
    </row>
    <row r="117" spans="1:45" ht="11.25" customHeight="1">
      <c r="B117" s="201"/>
      <c r="D117" s="4"/>
      <c r="E117" s="1733"/>
      <c r="F117" s="1733"/>
      <c r="G117" s="1733"/>
      <c r="H117" s="1733"/>
      <c r="I117" s="1733"/>
      <c r="J117" s="1733"/>
      <c r="K117" s="1733"/>
      <c r="L117" s="1733"/>
      <c r="M117" s="1733"/>
      <c r="N117" s="1733"/>
      <c r="O117" s="1733"/>
      <c r="P117" s="1733"/>
      <c r="Q117" s="1733"/>
      <c r="R117" s="1733"/>
      <c r="S117" s="1733"/>
      <c r="T117" s="1733"/>
      <c r="U117" s="1733"/>
      <c r="V117" s="1733"/>
      <c r="W117" s="1733"/>
      <c r="Y117" s="4"/>
      <c r="AA117" s="831" t="s">
        <v>746</v>
      </c>
      <c r="AB117" s="836"/>
      <c r="AC117" s="836"/>
      <c r="AD117" s="836"/>
      <c r="AE117" s="836"/>
      <c r="AF117" s="836"/>
      <c r="AG117" s="836"/>
      <c r="AH117" s="836"/>
      <c r="AI117" s="836"/>
      <c r="AJ117" s="836"/>
      <c r="AK117" s="836"/>
      <c r="AL117" s="836"/>
      <c r="AN117" s="459"/>
      <c r="AO117" s="355"/>
      <c r="AP117" s="162"/>
      <c r="AQ117" s="190"/>
      <c r="AS117" s="177"/>
    </row>
    <row r="118" spans="1:45" ht="11.25" customHeight="1">
      <c r="B118" s="201"/>
      <c r="D118" s="4"/>
      <c r="E118" s="1733"/>
      <c r="F118" s="1733"/>
      <c r="G118" s="1733"/>
      <c r="H118" s="1733"/>
      <c r="I118" s="1733"/>
      <c r="J118" s="1733"/>
      <c r="K118" s="1733"/>
      <c r="L118" s="1733"/>
      <c r="M118" s="1733"/>
      <c r="N118" s="1733"/>
      <c r="O118" s="1733"/>
      <c r="P118" s="1733"/>
      <c r="Q118" s="1733"/>
      <c r="R118" s="1733"/>
      <c r="S118" s="1733"/>
      <c r="T118" s="1733"/>
      <c r="U118" s="1733"/>
      <c r="V118" s="1733"/>
      <c r="W118" s="1733"/>
      <c r="Y118" s="4"/>
      <c r="AA118" s="530" t="s">
        <v>747</v>
      </c>
      <c r="AB118" s="24"/>
      <c r="AC118" s="24"/>
      <c r="AD118" s="24"/>
      <c r="AE118" s="24"/>
      <c r="AF118" s="24"/>
      <c r="AG118" s="24"/>
      <c r="AH118" s="24"/>
      <c r="AI118" s="24"/>
      <c r="AJ118" s="15" t="s">
        <v>13</v>
      </c>
      <c r="AK118" s="15"/>
      <c r="AL118" s="15"/>
      <c r="AM118" s="134" t="s">
        <v>23</v>
      </c>
      <c r="AN118" s="801"/>
      <c r="AO118" s="355"/>
      <c r="AP118" s="162"/>
      <c r="AQ118" s="190"/>
      <c r="AS118" s="177"/>
    </row>
    <row r="119" spans="1:45" ht="11.25" customHeight="1">
      <c r="B119" s="201"/>
      <c r="D119" s="4"/>
      <c r="E119" s="1733"/>
      <c r="F119" s="1733"/>
      <c r="G119" s="1733"/>
      <c r="H119" s="1733"/>
      <c r="I119" s="1733"/>
      <c r="J119" s="1733"/>
      <c r="K119" s="1733"/>
      <c r="L119" s="1733"/>
      <c r="M119" s="1733"/>
      <c r="N119" s="1733"/>
      <c r="O119" s="1733"/>
      <c r="P119" s="1733"/>
      <c r="Q119" s="1733"/>
      <c r="R119" s="1733"/>
      <c r="S119" s="1733"/>
      <c r="T119" s="1733"/>
      <c r="U119" s="1733"/>
      <c r="V119" s="1733"/>
      <c r="W119" s="1733"/>
      <c r="Y119" s="4"/>
      <c r="Z119" s="844" t="s">
        <v>748</v>
      </c>
      <c r="AA119" s="836"/>
      <c r="AB119" s="836"/>
      <c r="AC119" s="836"/>
      <c r="AD119" s="836"/>
      <c r="AE119" s="836"/>
      <c r="AF119" s="836"/>
      <c r="AG119" s="836"/>
      <c r="AH119" s="836"/>
      <c r="AI119" s="836"/>
      <c r="AJ119" s="836"/>
      <c r="AK119" s="836"/>
      <c r="AL119" s="836"/>
      <c r="AN119" s="801"/>
      <c r="AO119" s="355"/>
      <c r="AP119" s="162"/>
      <c r="AQ119" s="190"/>
      <c r="AS119" s="177"/>
    </row>
    <row r="120" spans="1:45" ht="11.25" customHeight="1">
      <c r="B120" s="201"/>
      <c r="D120" s="4"/>
      <c r="E120" s="1733"/>
      <c r="F120" s="1733"/>
      <c r="G120" s="1733"/>
      <c r="H120" s="1733"/>
      <c r="I120" s="1733"/>
      <c r="J120" s="1733"/>
      <c r="K120" s="1733"/>
      <c r="L120" s="1733"/>
      <c r="M120" s="1733"/>
      <c r="N120" s="1733"/>
      <c r="O120" s="1733"/>
      <c r="P120" s="1733"/>
      <c r="Q120" s="1733"/>
      <c r="R120" s="1733"/>
      <c r="S120" s="1733"/>
      <c r="T120" s="1733"/>
      <c r="U120" s="1733"/>
      <c r="V120" s="1733"/>
      <c r="W120" s="1733"/>
      <c r="Y120" s="4"/>
      <c r="Z120" s="844"/>
      <c r="AA120" s="831" t="s">
        <v>749</v>
      </c>
      <c r="AB120" s="836"/>
      <c r="AC120" s="836"/>
      <c r="AD120" s="836"/>
      <c r="AE120" s="836"/>
      <c r="AF120" s="836"/>
      <c r="AG120" s="836"/>
      <c r="AH120" s="836"/>
      <c r="AI120" s="836"/>
      <c r="AJ120" s="836"/>
      <c r="AK120" s="836"/>
      <c r="AL120" s="836"/>
      <c r="AN120" s="801"/>
      <c r="AO120" s="355"/>
      <c r="AP120" s="162"/>
      <c r="AQ120" s="190"/>
      <c r="AS120" s="177"/>
    </row>
    <row r="121" spans="1:45" ht="11.25" customHeight="1">
      <c r="B121" s="201"/>
      <c r="D121" s="4"/>
      <c r="E121" s="1733"/>
      <c r="F121" s="1733"/>
      <c r="G121" s="1733"/>
      <c r="H121" s="1733"/>
      <c r="I121" s="1733"/>
      <c r="J121" s="1733"/>
      <c r="K121" s="1733"/>
      <c r="L121" s="1733"/>
      <c r="M121" s="1733"/>
      <c r="N121" s="1733"/>
      <c r="O121" s="1733"/>
      <c r="P121" s="1733"/>
      <c r="Q121" s="1733"/>
      <c r="R121" s="1733"/>
      <c r="S121" s="1733"/>
      <c r="T121" s="1733"/>
      <c r="U121" s="1733"/>
      <c r="V121" s="1733"/>
      <c r="W121" s="1733"/>
      <c r="Y121" s="4"/>
      <c r="Z121" s="836"/>
      <c r="AA121" s="530" t="s">
        <v>750</v>
      </c>
      <c r="AB121" s="530"/>
      <c r="AC121" s="530"/>
      <c r="AD121" s="530"/>
      <c r="AE121" s="530"/>
      <c r="AF121" s="530"/>
      <c r="AG121" s="530"/>
      <c r="AH121" s="530"/>
      <c r="AI121" s="530"/>
      <c r="AJ121" s="530"/>
      <c r="AK121" s="530"/>
      <c r="AL121" s="530"/>
      <c r="AM121" s="530"/>
      <c r="AN121" s="801"/>
      <c r="AO121" s="355"/>
      <c r="AP121" s="162"/>
      <c r="AQ121" s="15"/>
      <c r="AS121" s="177"/>
    </row>
    <row r="122" spans="1:45" ht="11.25" customHeight="1">
      <c r="B122" s="201"/>
      <c r="D122" s="4"/>
      <c r="E122" s="1733"/>
      <c r="F122" s="1733"/>
      <c r="G122" s="1733"/>
      <c r="H122" s="1733"/>
      <c r="I122" s="1733"/>
      <c r="J122" s="1733"/>
      <c r="K122" s="1733"/>
      <c r="L122" s="1733"/>
      <c r="M122" s="1733"/>
      <c r="N122" s="1733"/>
      <c r="O122" s="1733"/>
      <c r="P122" s="1733"/>
      <c r="Q122" s="1733"/>
      <c r="R122" s="1733"/>
      <c r="S122" s="1733"/>
      <c r="T122" s="1733"/>
      <c r="U122" s="1733"/>
      <c r="V122" s="1733"/>
      <c r="W122" s="1733"/>
      <c r="Y122" s="4"/>
      <c r="Z122" s="836"/>
      <c r="AA122" t="s">
        <v>751</v>
      </c>
      <c r="AB122" s="836"/>
      <c r="AC122" s="836"/>
      <c r="AD122" s="836"/>
      <c r="AE122" s="836"/>
      <c r="AF122" s="836"/>
      <c r="AG122" s="836"/>
      <c r="AH122" s="836"/>
      <c r="AI122" s="530" t="s">
        <v>752</v>
      </c>
      <c r="AJ122" s="530"/>
      <c r="AK122" s="530"/>
      <c r="AL122" s="530"/>
      <c r="AM122" s="134" t="s">
        <v>25</v>
      </c>
      <c r="AN122" s="801"/>
      <c r="AO122" s="355"/>
      <c r="AP122" s="162"/>
      <c r="AQ122" s="15"/>
      <c r="AS122" s="177"/>
    </row>
    <row r="123" spans="1:45" ht="11.25" customHeight="1">
      <c r="B123" s="201"/>
      <c r="D123" s="4"/>
      <c r="E123" s="1733"/>
      <c r="F123" s="1733"/>
      <c r="G123" s="1733"/>
      <c r="H123" s="1733"/>
      <c r="I123" s="1733"/>
      <c r="J123" s="1733"/>
      <c r="K123" s="1733"/>
      <c r="L123" s="1733"/>
      <c r="M123" s="1733"/>
      <c r="N123" s="1733"/>
      <c r="O123" s="1733"/>
      <c r="P123" s="1733"/>
      <c r="Q123" s="1733"/>
      <c r="R123" s="1733"/>
      <c r="S123" s="1733"/>
      <c r="T123" s="1733"/>
      <c r="U123" s="1733"/>
      <c r="V123" s="1733"/>
      <c r="W123" s="1733"/>
      <c r="Y123" s="4"/>
      <c r="Z123" t="s">
        <v>753</v>
      </c>
      <c r="AC123" s="15"/>
      <c r="AD123" s="15"/>
      <c r="AE123" s="15"/>
      <c r="AF123" s="15"/>
      <c r="AG123" s="15"/>
      <c r="AH123" s="15"/>
      <c r="AI123" s="15"/>
      <c r="AJ123" s="15"/>
      <c r="AK123" s="1"/>
      <c r="AN123" s="46"/>
      <c r="AO123" s="355"/>
      <c r="AP123" s="162"/>
      <c r="AQ123" s="190"/>
      <c r="AS123" s="177"/>
    </row>
    <row r="124" spans="1:45" ht="11.25" customHeight="1">
      <c r="B124" s="201"/>
      <c r="D124" s="4"/>
      <c r="E124" s="1733"/>
      <c r="F124" s="1733"/>
      <c r="G124" s="1733"/>
      <c r="H124" s="1733"/>
      <c r="I124" s="1733"/>
      <c r="J124" s="1733"/>
      <c r="K124" s="1733"/>
      <c r="L124" s="1733"/>
      <c r="M124" s="1733"/>
      <c r="N124" s="1733"/>
      <c r="O124" s="1733"/>
      <c r="P124" s="1733"/>
      <c r="Q124" s="1733"/>
      <c r="R124" s="1733"/>
      <c r="S124" s="1733"/>
      <c r="T124" s="1733"/>
      <c r="U124" s="1733"/>
      <c r="V124" s="1733"/>
      <c r="W124" s="1733"/>
      <c r="Y124" s="4"/>
      <c r="AA124" s="530" t="s">
        <v>754</v>
      </c>
      <c r="AB124" s="530"/>
      <c r="AC124" s="530"/>
      <c r="AD124" s="530"/>
      <c r="AE124" s="530"/>
      <c r="AF124" s="530"/>
      <c r="AG124" s="530"/>
      <c r="AH124" s="530"/>
      <c r="AI124" s="530"/>
      <c r="AJ124" s="530"/>
      <c r="AK124" s="530"/>
      <c r="AL124" s="530"/>
      <c r="AM124" s="530"/>
      <c r="AN124" s="46"/>
      <c r="AO124" s="355"/>
      <c r="AP124" s="162"/>
      <c r="AQ124" s="190"/>
      <c r="AS124" s="177"/>
    </row>
    <row r="125" spans="1:45" ht="11.25" customHeight="1">
      <c r="B125" s="201"/>
      <c r="D125" s="4"/>
      <c r="E125" s="1733"/>
      <c r="F125" s="1733"/>
      <c r="G125" s="1733"/>
      <c r="H125" s="1733"/>
      <c r="I125" s="1733"/>
      <c r="J125" s="1733"/>
      <c r="K125" s="1733"/>
      <c r="L125" s="1733"/>
      <c r="M125" s="1733"/>
      <c r="N125" s="1733"/>
      <c r="O125" s="1733"/>
      <c r="P125" s="1733"/>
      <c r="Q125" s="1733"/>
      <c r="R125" s="1733"/>
      <c r="S125" s="1733"/>
      <c r="T125" s="1733"/>
      <c r="U125" s="1733"/>
      <c r="V125" s="1733"/>
      <c r="W125" s="1733"/>
      <c r="Y125" s="4"/>
      <c r="AA125" s="919" t="s">
        <v>755</v>
      </c>
      <c r="AB125" s="919"/>
      <c r="AC125" s="919"/>
      <c r="AD125" s="919"/>
      <c r="AE125" s="919"/>
      <c r="AF125" s="919"/>
      <c r="AG125" s="919"/>
      <c r="AH125" s="831" t="s">
        <v>756</v>
      </c>
      <c r="AI125" s="831"/>
      <c r="AJ125" s="831"/>
      <c r="AK125" s="831"/>
      <c r="AL125" s="831"/>
      <c r="AM125" s="134" t="s">
        <v>27</v>
      </c>
      <c r="AN125" s="801"/>
      <c r="AO125" s="355"/>
      <c r="AP125" s="15"/>
      <c r="AQ125" s="190"/>
      <c r="AS125" s="177"/>
    </row>
    <row r="126" spans="1:45" ht="11.25" customHeight="1">
      <c r="B126" s="201"/>
      <c r="D126" s="4"/>
      <c r="E126" s="1733"/>
      <c r="F126" s="1733"/>
      <c r="G126" s="1733"/>
      <c r="H126" s="1733"/>
      <c r="I126" s="1733"/>
      <c r="J126" s="1733"/>
      <c r="K126" s="1733"/>
      <c r="L126" s="1733"/>
      <c r="M126" s="1733"/>
      <c r="N126" s="1733"/>
      <c r="O126" s="1733"/>
      <c r="P126" s="1733"/>
      <c r="Q126" s="1733"/>
      <c r="R126" s="1733"/>
      <c r="S126" s="1733"/>
      <c r="T126" s="1733"/>
      <c r="U126" s="1733"/>
      <c r="V126" s="1733"/>
      <c r="W126" s="1733"/>
      <c r="Y126" s="4"/>
      <c r="Z126" t="s">
        <v>757</v>
      </c>
      <c r="AC126" s="15"/>
      <c r="AD126" s="15"/>
      <c r="AE126" s="15"/>
      <c r="AF126" s="15"/>
      <c r="AG126" s="15"/>
      <c r="AH126" s="15"/>
      <c r="AI126" s="15"/>
      <c r="AJ126" s="15"/>
      <c r="AK126" s="1"/>
      <c r="AN126" s="801"/>
      <c r="AO126" s="355"/>
      <c r="AP126" s="162"/>
      <c r="AQ126" s="190"/>
      <c r="AS126" s="177"/>
    </row>
    <row r="127" spans="1:45" ht="11.25" customHeight="1">
      <c r="B127" s="201"/>
      <c r="D127" s="4"/>
      <c r="E127" s="1733"/>
      <c r="F127" s="1733"/>
      <c r="G127" s="1733"/>
      <c r="H127" s="1733"/>
      <c r="I127" s="1733"/>
      <c r="J127" s="1733"/>
      <c r="K127" s="1733"/>
      <c r="L127" s="1733"/>
      <c r="M127" s="1733"/>
      <c r="N127" s="1733"/>
      <c r="O127" s="1733"/>
      <c r="P127" s="1733"/>
      <c r="Q127" s="1733"/>
      <c r="R127" s="1733"/>
      <c r="S127" s="1733"/>
      <c r="T127" s="1733"/>
      <c r="U127" s="1733"/>
      <c r="V127" s="1733"/>
      <c r="W127" s="1733"/>
      <c r="Y127" s="4"/>
      <c r="AA127" s="530" t="s">
        <v>758</v>
      </c>
      <c r="AB127" s="24"/>
      <c r="AC127" s="24"/>
      <c r="AD127" s="24"/>
      <c r="AE127" s="24"/>
      <c r="AF127" s="24"/>
      <c r="AG127" s="15" t="s">
        <v>13</v>
      </c>
      <c r="AH127" s="15"/>
      <c r="AI127" s="15"/>
      <c r="AJ127" s="15"/>
      <c r="AK127" s="15"/>
      <c r="AL127" s="15"/>
      <c r="AM127" s="134" t="s">
        <v>29</v>
      </c>
      <c r="AN127" s="801"/>
      <c r="AO127" s="355"/>
      <c r="AP127" s="162"/>
      <c r="AQ127" s="190"/>
      <c r="AS127" s="177"/>
    </row>
    <row r="128" spans="1:45" ht="6" customHeight="1">
      <c r="A128" s="5"/>
      <c r="B128" s="207"/>
      <c r="C128" s="5"/>
      <c r="D128" s="6"/>
      <c r="E128" s="71"/>
      <c r="F128" s="71"/>
      <c r="G128" s="71"/>
      <c r="H128" s="71"/>
      <c r="I128" s="71"/>
      <c r="J128" s="71"/>
      <c r="K128" s="534"/>
      <c r="L128" s="534"/>
      <c r="M128" s="534"/>
      <c r="N128" s="71"/>
      <c r="O128" s="71"/>
      <c r="P128" s="71"/>
      <c r="Q128" s="71"/>
      <c r="R128" s="71"/>
      <c r="S128" s="71"/>
      <c r="T128" s="71"/>
      <c r="U128" s="71"/>
      <c r="V128" s="71"/>
      <c r="W128" s="71"/>
      <c r="X128" s="31"/>
      <c r="Y128" s="156"/>
      <c r="Z128" s="7"/>
      <c r="AA128" s="5"/>
      <c r="AB128" s="5"/>
      <c r="AC128" s="356"/>
      <c r="AD128" s="7"/>
      <c r="AE128" s="7"/>
      <c r="AF128" s="7"/>
      <c r="AG128" s="7"/>
      <c r="AH128" s="7"/>
      <c r="AI128" s="7"/>
      <c r="AJ128" s="7"/>
      <c r="AK128" s="7"/>
      <c r="AL128" s="7"/>
      <c r="AM128" s="135"/>
      <c r="AN128" s="31"/>
      <c r="AO128" s="6"/>
      <c r="AP128" s="7"/>
      <c r="AQ128" s="252"/>
      <c r="AR128" s="3"/>
      <c r="AS128" s="195"/>
    </row>
    <row r="129" spans="1:45" ht="6" customHeight="1">
      <c r="B129" s="201"/>
      <c r="D129" s="4"/>
      <c r="E129" s="24"/>
      <c r="F129" s="24"/>
      <c r="G129" s="24"/>
      <c r="H129" s="24"/>
      <c r="I129" s="24"/>
      <c r="J129" s="24"/>
      <c r="K129" s="273"/>
      <c r="L129" s="273"/>
      <c r="M129" s="273"/>
      <c r="N129" s="24"/>
      <c r="O129" s="24"/>
      <c r="P129" s="24"/>
      <c r="Q129" s="24"/>
      <c r="R129" s="24"/>
      <c r="S129" s="24"/>
      <c r="T129" s="24"/>
      <c r="U129" s="24"/>
      <c r="V129" s="24"/>
      <c r="W129" s="24"/>
      <c r="X129" s="46"/>
      <c r="Y129" s="155"/>
      <c r="AA129" s="8"/>
      <c r="AB129" s="8"/>
      <c r="AC129" s="365"/>
      <c r="AK129" s="1"/>
      <c r="AN129" s="1"/>
      <c r="AO129" s="11"/>
      <c r="AP129" s="1"/>
      <c r="AQ129" s="191"/>
      <c r="AR129" s="17"/>
      <c r="AS129" s="195"/>
    </row>
    <row r="130" spans="1:45" ht="11.25" customHeight="1">
      <c r="B130" s="214">
        <v>1309</v>
      </c>
      <c r="D130" s="4"/>
      <c r="E130" s="1769" t="str">
        <f ca="1">VLOOKUP(INDIRECT(ADDRESS(ROW(),COLUMN()-3)),INDIRECT("translations[[Question Num]:["&amp; Language_Selected &amp;"]]"),MATCH(Language_Selected,Language_Options,0)+1,FALSE)</f>
        <v>Do providers of family planning conduct HIV testing from this service site?</v>
      </c>
      <c r="F130" s="1769"/>
      <c r="G130" s="1769"/>
      <c r="H130" s="1769"/>
      <c r="I130" s="1769"/>
      <c r="J130" s="1769"/>
      <c r="K130" s="1769"/>
      <c r="L130" s="1769"/>
      <c r="M130" s="1769"/>
      <c r="N130" s="1769"/>
      <c r="O130" s="1769"/>
      <c r="P130" s="1769"/>
      <c r="Q130" s="1769"/>
      <c r="R130" s="1769"/>
      <c r="S130" s="1769"/>
      <c r="T130" s="1769"/>
      <c r="U130" s="1769"/>
      <c r="V130" s="1769"/>
      <c r="W130" s="1769"/>
      <c r="X130" s="46"/>
      <c r="Y130" s="155"/>
      <c r="Z130" s="24" t="s">
        <v>129</v>
      </c>
      <c r="AA130" s="24"/>
      <c r="AB130" s="24"/>
      <c r="AC130" s="15" t="s">
        <v>13</v>
      </c>
      <c r="AD130" s="15"/>
      <c r="AE130" s="15"/>
      <c r="AF130" s="15"/>
      <c r="AG130" s="15"/>
      <c r="AH130" s="15"/>
      <c r="AI130" s="15"/>
      <c r="AJ130" s="15"/>
      <c r="AK130" s="15"/>
      <c r="AL130" s="15"/>
      <c r="AM130" s="134" t="s">
        <v>21</v>
      </c>
      <c r="AN130" s="46"/>
      <c r="AO130" s="1"/>
      <c r="AP130" s="1"/>
      <c r="AQ130" s="191"/>
      <c r="AR130" s="17"/>
      <c r="AS130" s="195"/>
    </row>
    <row r="131" spans="1:45" ht="11.25" customHeight="1">
      <c r="B131" s="201"/>
      <c r="D131" s="4"/>
      <c r="E131" s="1769"/>
      <c r="F131" s="1769"/>
      <c r="G131" s="1769"/>
      <c r="H131" s="1769"/>
      <c r="I131" s="1769"/>
      <c r="J131" s="1769"/>
      <c r="K131" s="1769"/>
      <c r="L131" s="1769"/>
      <c r="M131" s="1769"/>
      <c r="N131" s="1769"/>
      <c r="O131" s="1769"/>
      <c r="P131" s="1769"/>
      <c r="Q131" s="1769"/>
      <c r="R131" s="1769"/>
      <c r="S131" s="1769"/>
      <c r="T131" s="1769"/>
      <c r="U131" s="1769"/>
      <c r="V131" s="1769"/>
      <c r="W131" s="1769"/>
      <c r="X131" s="46"/>
      <c r="Y131" s="155"/>
      <c r="Z131" s="24" t="s">
        <v>130</v>
      </c>
      <c r="AA131" s="24"/>
      <c r="AB131" s="24"/>
      <c r="AC131" s="15" t="s">
        <v>13</v>
      </c>
      <c r="AD131" s="15"/>
      <c r="AE131" s="15"/>
      <c r="AF131" s="15"/>
      <c r="AG131" s="15"/>
      <c r="AH131" s="15"/>
      <c r="AI131" s="15"/>
      <c r="AJ131" s="15"/>
      <c r="AK131" s="15"/>
      <c r="AL131" s="15"/>
      <c r="AM131" s="134" t="s">
        <v>23</v>
      </c>
      <c r="AN131" s="46"/>
      <c r="AO131" s="1"/>
      <c r="AP131" s="1"/>
      <c r="AQ131" s="194">
        <v>1320</v>
      </c>
      <c r="AR131" s="17"/>
      <c r="AS131" s="195"/>
    </row>
    <row r="132" spans="1:45" ht="6" customHeight="1">
      <c r="A132" s="5"/>
      <c r="B132" s="207"/>
      <c r="C132" s="5"/>
      <c r="D132" s="6"/>
      <c r="E132" s="71"/>
      <c r="F132" s="71"/>
      <c r="G132" s="71"/>
      <c r="H132" s="71"/>
      <c r="I132" s="71"/>
      <c r="J132" s="71"/>
      <c r="K132" s="534"/>
      <c r="L132" s="534"/>
      <c r="M132" s="534"/>
      <c r="N132" s="71"/>
      <c r="O132" s="71"/>
      <c r="P132" s="71"/>
      <c r="Q132" s="71"/>
      <c r="R132" s="71"/>
      <c r="S132" s="71"/>
      <c r="T132" s="71"/>
      <c r="U132" s="71"/>
      <c r="V132" s="71"/>
      <c r="W132" s="71"/>
      <c r="X132" s="31"/>
      <c r="Y132" s="156"/>
      <c r="Z132" s="7"/>
      <c r="AA132" s="5"/>
      <c r="AB132" s="5"/>
      <c r="AC132" s="356"/>
      <c r="AD132" s="7"/>
      <c r="AE132" s="7"/>
      <c r="AF132" s="7"/>
      <c r="AG132" s="7"/>
      <c r="AH132" s="7"/>
      <c r="AI132" s="7"/>
      <c r="AJ132" s="7"/>
      <c r="AK132" s="7"/>
      <c r="AL132" s="7"/>
      <c r="AM132" s="135"/>
      <c r="AN132" s="31"/>
      <c r="AO132" s="7"/>
      <c r="AP132" s="7"/>
      <c r="AQ132" s="252"/>
      <c r="AR132" s="3"/>
      <c r="AS132" s="195"/>
    </row>
    <row r="133" spans="1:45" ht="6" customHeight="1">
      <c r="B133" s="201"/>
      <c r="D133" s="4"/>
      <c r="E133" s="24"/>
      <c r="F133" s="24"/>
      <c r="G133" s="24"/>
      <c r="H133" s="24"/>
      <c r="I133" s="24"/>
      <c r="J133" s="24"/>
      <c r="K133" s="273"/>
      <c r="L133" s="273"/>
      <c r="M133" s="273"/>
      <c r="N133" s="24"/>
      <c r="O133" s="24"/>
      <c r="P133" s="24"/>
      <c r="Q133" s="24"/>
      <c r="R133" s="24"/>
      <c r="S133" s="24"/>
      <c r="T133" s="24"/>
      <c r="U133" s="24"/>
      <c r="V133" s="24"/>
      <c r="W133" s="24"/>
      <c r="X133" s="46"/>
      <c r="Y133" s="155"/>
      <c r="AA133" s="8"/>
      <c r="AB133" s="8"/>
      <c r="AC133" s="365"/>
      <c r="AK133" s="1"/>
      <c r="AN133" s="1"/>
      <c r="AO133" s="11"/>
      <c r="AP133" s="1"/>
      <c r="AQ133" s="191"/>
      <c r="AR133" s="17"/>
      <c r="AS133" s="195"/>
    </row>
    <row r="134" spans="1:45" ht="11.25" customHeight="1">
      <c r="A134" s="173"/>
      <c r="B134" s="214">
        <v>1310</v>
      </c>
      <c r="D134" s="4"/>
      <c r="E134" s="1733" t="str">
        <f ca="1">VLOOKUP(INDIRECT(ADDRESS(ROW(),COLUMN()-3)),INDIRECT("translations[[Question Num]:["&amp; Language_Selected &amp;"]]"),MATCH(Language_Selected,Language_Options,0)+1,FALSE)</f>
        <v>May I see a sample HIV rapid diagnostic test (RDT) kit?
CHECK TO SEE IF AT LEAST ONE IS VALID</v>
      </c>
      <c r="F134" s="1733"/>
      <c r="G134" s="1733"/>
      <c r="H134" s="1733"/>
      <c r="I134" s="1733"/>
      <c r="J134" s="1733"/>
      <c r="K134" s="1733"/>
      <c r="L134" s="1733"/>
      <c r="M134" s="1733"/>
      <c r="N134" s="1733"/>
      <c r="O134" s="1733"/>
      <c r="P134" s="1733"/>
      <c r="Q134" s="1733"/>
      <c r="R134" s="1733"/>
      <c r="S134" s="1733"/>
      <c r="T134" s="1733"/>
      <c r="U134" s="1733"/>
      <c r="V134" s="1733"/>
      <c r="W134" s="1733"/>
      <c r="X134" s="46"/>
      <c r="Y134" s="4"/>
      <c r="Z134" t="s">
        <v>759</v>
      </c>
      <c r="AJ134" s="15"/>
      <c r="AK134" s="15"/>
      <c r="AL134" s="15"/>
      <c r="AM134" s="315"/>
      <c r="AN134" s="1"/>
      <c r="AO134" s="4"/>
      <c r="AP134" s="1"/>
      <c r="AQ134" s="191"/>
      <c r="AS134" s="177"/>
    </row>
    <row r="135" spans="1:45" ht="11.25" customHeight="1">
      <c r="A135" s="173"/>
      <c r="B135" s="214"/>
      <c r="D135" s="4"/>
      <c r="E135" s="1733"/>
      <c r="F135" s="1733"/>
      <c r="G135" s="1733"/>
      <c r="H135" s="1733"/>
      <c r="I135" s="1733"/>
      <c r="J135" s="1733"/>
      <c r="K135" s="1733"/>
      <c r="L135" s="1733"/>
      <c r="M135" s="1733"/>
      <c r="N135" s="1733"/>
      <c r="O135" s="1733"/>
      <c r="P135" s="1733"/>
      <c r="Q135" s="1733"/>
      <c r="R135" s="1733"/>
      <c r="S135" s="1733"/>
      <c r="T135" s="1733"/>
      <c r="U135" s="1733"/>
      <c r="V135" s="1733"/>
      <c r="W135" s="1733"/>
      <c r="X135" s="46"/>
      <c r="Y135" s="4"/>
      <c r="AA135" s="1" t="s">
        <v>760</v>
      </c>
      <c r="AH135" t="s">
        <v>281</v>
      </c>
      <c r="AJ135" s="15"/>
      <c r="AK135" s="15"/>
      <c r="AL135" s="15"/>
      <c r="AM135" s="134" t="s">
        <v>21</v>
      </c>
      <c r="AN135" s="1"/>
      <c r="AO135" s="4"/>
      <c r="AP135" s="1"/>
      <c r="AQ135" s="191"/>
      <c r="AS135" s="177"/>
    </row>
    <row r="136" spans="1:45" ht="11.25" customHeight="1">
      <c r="B136" s="201"/>
      <c r="D136" s="4"/>
      <c r="E136" s="1733"/>
      <c r="F136" s="1733"/>
      <c r="G136" s="1733"/>
      <c r="H136" s="1733"/>
      <c r="I136" s="1733"/>
      <c r="J136" s="1733"/>
      <c r="K136" s="1733"/>
      <c r="L136" s="1733"/>
      <c r="M136" s="1733"/>
      <c r="N136" s="1733"/>
      <c r="O136" s="1733"/>
      <c r="P136" s="1733"/>
      <c r="Q136" s="1733"/>
      <c r="R136" s="1733"/>
      <c r="S136" s="1733"/>
      <c r="T136" s="1733"/>
      <c r="U136" s="1733"/>
      <c r="V136" s="1733"/>
      <c r="W136" s="1733"/>
      <c r="X136" s="46"/>
      <c r="Y136" s="4"/>
      <c r="Z136" s="24" t="s">
        <v>761</v>
      </c>
      <c r="AA136" s="24"/>
      <c r="AB136" s="24"/>
      <c r="AC136" s="24"/>
      <c r="AD136" s="24"/>
      <c r="AE136" s="24"/>
      <c r="AF136" s="24"/>
      <c r="AG136" s="24"/>
      <c r="AH136" s="24"/>
      <c r="AI136" s="24"/>
      <c r="AJ136" s="24"/>
      <c r="AK136" s="530" t="s">
        <v>762</v>
      </c>
      <c r="AL136" s="15" t="s">
        <v>13</v>
      </c>
      <c r="AM136" s="134" t="s">
        <v>23</v>
      </c>
      <c r="AN136" s="1"/>
      <c r="AO136" s="4"/>
      <c r="AP136" s="1"/>
      <c r="AQ136" s="191"/>
      <c r="AS136" s="177"/>
    </row>
    <row r="137" spans="1:45" ht="11.25" customHeight="1">
      <c r="D137" s="4"/>
      <c r="E137" s="1733"/>
      <c r="F137" s="1733"/>
      <c r="G137" s="1733"/>
      <c r="H137" s="1733"/>
      <c r="I137" s="1733"/>
      <c r="J137" s="1733"/>
      <c r="K137" s="1733"/>
      <c r="L137" s="1733"/>
      <c r="M137" s="1733"/>
      <c r="N137" s="1733"/>
      <c r="O137" s="1733"/>
      <c r="P137" s="1733"/>
      <c r="Q137" s="1733"/>
      <c r="R137" s="1733"/>
      <c r="S137" s="1733"/>
      <c r="T137" s="1733"/>
      <c r="U137" s="1733"/>
      <c r="V137" s="1733"/>
      <c r="W137" s="1733"/>
      <c r="X137" s="46"/>
      <c r="Y137" s="4"/>
      <c r="Z137" t="s">
        <v>763</v>
      </c>
      <c r="AG137" s="13"/>
      <c r="AH137" s="13"/>
      <c r="AI137" s="13"/>
      <c r="AJ137" s="13"/>
      <c r="AK137" s="13"/>
      <c r="AL137" s="15"/>
      <c r="AM137" s="315"/>
      <c r="AN137" s="13"/>
      <c r="AO137" s="357"/>
      <c r="AP137" s="125"/>
      <c r="AQ137" s="191"/>
      <c r="AR137" s="332"/>
      <c r="AS137" s="195"/>
    </row>
    <row r="138" spans="1:45" ht="11.25" customHeight="1">
      <c r="D138" s="4"/>
      <c r="E138" s="1733"/>
      <c r="F138" s="1733"/>
      <c r="G138" s="1733"/>
      <c r="H138" s="1733"/>
      <c r="I138" s="1733"/>
      <c r="J138" s="1733"/>
      <c r="K138" s="1733"/>
      <c r="L138" s="1733"/>
      <c r="M138" s="1733"/>
      <c r="N138" s="1733"/>
      <c r="O138" s="1733"/>
      <c r="P138" s="1733"/>
      <c r="Q138" s="1733"/>
      <c r="R138" s="1733"/>
      <c r="S138" s="1733"/>
      <c r="T138" s="1733"/>
      <c r="U138" s="1733"/>
      <c r="V138" s="1733"/>
      <c r="W138" s="1733"/>
      <c r="X138" s="46"/>
      <c r="Y138" s="4"/>
      <c r="AA138" s="1" t="s">
        <v>764</v>
      </c>
      <c r="AG138" s="844" t="s">
        <v>431</v>
      </c>
      <c r="AH138" s="13"/>
      <c r="AI138" s="13"/>
      <c r="AJ138" s="13"/>
      <c r="AK138" s="13"/>
      <c r="AL138" s="15"/>
      <c r="AM138" s="134" t="s">
        <v>25</v>
      </c>
      <c r="AN138" s="13"/>
      <c r="AO138" s="357"/>
      <c r="AP138" s="125"/>
      <c r="AQ138" s="191"/>
      <c r="AR138" s="332"/>
      <c r="AS138" s="195"/>
    </row>
    <row r="139" spans="1:45" ht="11.25" customHeight="1">
      <c r="D139" s="4"/>
      <c r="E139" s="1733"/>
      <c r="F139" s="1733"/>
      <c r="G139" s="1733"/>
      <c r="H139" s="1733"/>
      <c r="I139" s="1733"/>
      <c r="J139" s="1733"/>
      <c r="K139" s="1733"/>
      <c r="L139" s="1733"/>
      <c r="M139" s="1733"/>
      <c r="N139" s="1733"/>
      <c r="O139" s="1733"/>
      <c r="P139" s="1733"/>
      <c r="Q139" s="1733"/>
      <c r="R139" s="1733"/>
      <c r="S139" s="1733"/>
      <c r="T139" s="1733"/>
      <c r="U139" s="1733"/>
      <c r="V139" s="1733"/>
      <c r="W139" s="1733"/>
      <c r="X139" s="46"/>
      <c r="Y139" s="4"/>
      <c r="Z139" s="1" t="s">
        <v>765</v>
      </c>
      <c r="AG139" s="13"/>
      <c r="AH139" s="15"/>
      <c r="AI139" s="315"/>
      <c r="AJ139" s="15"/>
      <c r="AK139" s="15" t="s">
        <v>13</v>
      </c>
      <c r="AL139" s="15"/>
      <c r="AM139" s="134" t="s">
        <v>27</v>
      </c>
      <c r="AN139" s="13"/>
      <c r="AO139" s="357"/>
      <c r="AP139" s="125"/>
      <c r="AQ139" s="191"/>
      <c r="AR139" s="332"/>
      <c r="AS139" s="177"/>
    </row>
    <row r="140" spans="1:45" ht="6" customHeight="1" thickBot="1">
      <c r="A140" s="40"/>
      <c r="B140" s="186"/>
      <c r="C140" s="40"/>
      <c r="D140" s="63"/>
      <c r="E140" s="28"/>
      <c r="F140" s="28"/>
      <c r="G140" s="28"/>
      <c r="H140" s="28"/>
      <c r="I140" s="28"/>
      <c r="J140" s="28"/>
      <c r="K140" s="28"/>
      <c r="L140" s="28"/>
      <c r="M140" s="28"/>
      <c r="N140" s="28"/>
      <c r="O140" s="28"/>
      <c r="P140" s="28"/>
      <c r="Q140" s="28"/>
      <c r="R140" s="28"/>
      <c r="S140" s="28"/>
      <c r="T140" s="28"/>
      <c r="U140" s="28"/>
      <c r="V140" s="28"/>
      <c r="W140" s="28"/>
      <c r="X140" s="172"/>
      <c r="Y140" s="276"/>
      <c r="Z140" s="59"/>
      <c r="AA140" s="59"/>
      <c r="AB140" s="59"/>
      <c r="AC140" s="59"/>
      <c r="AD140" s="59"/>
      <c r="AE140" s="59"/>
      <c r="AF140" s="59"/>
      <c r="AG140" s="59"/>
      <c r="AH140" s="59"/>
      <c r="AI140" s="59"/>
      <c r="AJ140" s="59"/>
      <c r="AK140" s="59"/>
      <c r="AL140" s="59"/>
      <c r="AM140" s="138"/>
      <c r="AN140" s="59"/>
      <c r="AO140" s="276"/>
      <c r="AP140" s="59"/>
      <c r="AQ140" s="186"/>
      <c r="AR140" s="59"/>
      <c r="AS140" s="177"/>
    </row>
    <row r="141" spans="1:45" ht="6" customHeight="1">
      <c r="B141" s="349"/>
      <c r="AH141" s="73"/>
      <c r="AI141" s="73"/>
      <c r="AJ141" s="73"/>
      <c r="AK141" s="73"/>
      <c r="AL141" s="73"/>
      <c r="AM141" s="99"/>
      <c r="AN141" s="190"/>
      <c r="AO141" s="190"/>
      <c r="AP141" s="73"/>
      <c r="AQ141" s="177"/>
      <c r="AR141" s="315"/>
      <c r="AS141" s="315"/>
    </row>
    <row r="142" spans="1:45" ht="11.25" customHeight="1">
      <c r="B142" s="18"/>
      <c r="D142" s="1798" t="s">
        <v>766</v>
      </c>
      <c r="E142" s="1798"/>
      <c r="F142" s="1798"/>
      <c r="G142" s="1798"/>
      <c r="H142" s="1798"/>
      <c r="I142" s="1798"/>
      <c r="J142" s="1798"/>
      <c r="K142" s="1798"/>
      <c r="L142" s="1798"/>
      <c r="M142" s="1798"/>
      <c r="N142" s="1798"/>
      <c r="O142" s="1798"/>
      <c r="P142" s="1798"/>
      <c r="Q142" s="1798"/>
      <c r="R142" s="1798"/>
      <c r="S142" s="1798"/>
      <c r="T142" s="1798"/>
      <c r="U142" s="1798"/>
      <c r="V142" s="1798"/>
      <c r="W142" s="1798"/>
      <c r="X142" s="1798"/>
      <c r="Y142" s="1798"/>
      <c r="Z142" s="1798"/>
      <c r="AA142" s="1798"/>
      <c r="AB142" s="1798"/>
      <c r="AC142" s="1798"/>
      <c r="AD142" s="1798"/>
      <c r="AE142" s="1798"/>
      <c r="AF142" s="1798"/>
      <c r="AG142" s="1798"/>
      <c r="AH142" s="1798"/>
      <c r="AI142" s="1798"/>
      <c r="AJ142" s="1798"/>
      <c r="AK142" s="1798"/>
      <c r="AL142" s="1798"/>
      <c r="AM142" s="1798"/>
      <c r="AN142" s="1798"/>
      <c r="AO142" s="1798"/>
      <c r="AP142" s="1798"/>
      <c r="AQ142" s="1798"/>
      <c r="AR142" s="1798"/>
      <c r="AS142" s="177"/>
    </row>
    <row r="143" spans="1:45" ht="6" customHeight="1" thickBot="1">
      <c r="A143" s="40"/>
      <c r="B143" s="186"/>
      <c r="C143" s="40"/>
      <c r="D143" s="28"/>
      <c r="E143" s="28"/>
      <c r="F143" s="28"/>
      <c r="G143" s="28"/>
      <c r="H143" s="28"/>
      <c r="I143" s="28"/>
      <c r="J143" s="28"/>
      <c r="K143" s="28"/>
      <c r="L143" s="28"/>
      <c r="M143" s="28"/>
      <c r="N143" s="28"/>
      <c r="O143" s="28"/>
      <c r="P143" s="28"/>
      <c r="Q143" s="28"/>
      <c r="R143" s="28"/>
      <c r="S143" s="28"/>
      <c r="T143" s="28"/>
      <c r="U143" s="28"/>
      <c r="V143" s="28"/>
      <c r="W143" s="59"/>
      <c r="X143" s="59"/>
      <c r="Y143" s="59"/>
      <c r="Z143" s="59"/>
      <c r="AA143" s="59"/>
      <c r="AB143" s="59"/>
      <c r="AC143" s="59"/>
      <c r="AD143" s="59"/>
      <c r="AE143" s="59"/>
      <c r="AF143" s="59"/>
      <c r="AG143" s="59"/>
      <c r="AH143" s="59"/>
      <c r="AI143" s="59"/>
      <c r="AJ143" s="59"/>
      <c r="AK143" s="59"/>
      <c r="AL143" s="59"/>
      <c r="AM143" s="138"/>
      <c r="AN143" s="28"/>
      <c r="AO143" s="141"/>
      <c r="AP143" s="141"/>
      <c r="AQ143" s="186"/>
      <c r="AR143" s="59"/>
      <c r="AS143" s="177"/>
    </row>
    <row r="144" spans="1:45" ht="6" customHeight="1">
      <c r="A144" s="41"/>
      <c r="B144" s="751"/>
      <c r="C144" s="41"/>
      <c r="D144" s="51"/>
      <c r="E144" s="27"/>
      <c r="F144" s="27"/>
      <c r="G144" s="27"/>
      <c r="H144" s="27"/>
      <c r="I144" s="27"/>
      <c r="J144" s="27"/>
      <c r="K144" s="27"/>
      <c r="L144" s="27"/>
      <c r="M144" s="27"/>
      <c r="N144" s="27"/>
      <c r="O144" s="27"/>
      <c r="P144" s="27"/>
      <c r="Q144" s="27"/>
      <c r="R144" s="27"/>
      <c r="S144" s="27"/>
      <c r="T144" s="27"/>
      <c r="U144" s="27"/>
      <c r="V144" s="27"/>
      <c r="W144" s="27"/>
      <c r="X144" s="128"/>
      <c r="Y144" s="51"/>
      <c r="Z144" s="27"/>
      <c r="AA144" s="27"/>
      <c r="AB144" s="139"/>
      <c r="AC144" s="139"/>
      <c r="AD144" s="139"/>
      <c r="AE144" s="139"/>
      <c r="AF144" s="139"/>
      <c r="AG144" s="139"/>
      <c r="AH144" s="139"/>
      <c r="AI144" s="139"/>
      <c r="AJ144" s="139"/>
      <c r="AK144" s="139"/>
      <c r="AL144" s="112"/>
      <c r="AM144" s="150"/>
      <c r="AN144" s="271"/>
      <c r="AO144" s="51"/>
      <c r="AP144" s="27"/>
      <c r="AQ144" s="187"/>
      <c r="AR144" s="27"/>
      <c r="AS144" s="177"/>
    </row>
    <row r="145" spans="1:45" ht="11.25" customHeight="1">
      <c r="B145" s="214">
        <v>1320</v>
      </c>
      <c r="D145" s="4"/>
      <c r="E145" s="1836" t="str">
        <f ca="1">VLOOKUP(INDIRECT(ADDRESS(ROW(),COLUMN()-3)),INDIRECT("translations[[Question Num]:["&amp; Language_Selected &amp;"]]"),MATCH(Language_Selected,Language_Options,0)+1,FALSE)</f>
        <v xml:space="preserve">IS THIS THE SAME GENERAL OUTPATIENT OR MAIN SERVICE AREA THAT WAS ASSESSED IN Q700 ON  BASIC SUPPLIES AND EQUIPMENT? IF YES, CIRCLE CODE 1 FOR SAME LOCATION AND SKIP TO 1321-03.
ASSESS THE ROOM OR AREA FOR THE ITEMS LISTED BELOW. FOR ITEMS THAT YOU DO NOT SEE, ASK YOUR RESPONDENT TO SHOW THEM TO YOU.
</v>
      </c>
      <c r="F145" s="1836"/>
      <c r="G145" s="1836"/>
      <c r="H145" s="1836"/>
      <c r="I145" s="1836"/>
      <c r="J145" s="1836"/>
      <c r="K145" s="1836"/>
      <c r="L145" s="1836"/>
      <c r="M145" s="1836"/>
      <c r="N145" s="1836"/>
      <c r="O145" s="1836"/>
      <c r="P145" s="1836"/>
      <c r="Q145" s="1836"/>
      <c r="R145" s="1836"/>
      <c r="S145" s="1836"/>
      <c r="T145" s="1836"/>
      <c r="U145" s="1836"/>
      <c r="V145" s="1836"/>
      <c r="W145" s="1836"/>
      <c r="X145" s="1578"/>
      <c r="Y145" s="1434"/>
      <c r="Z145" s="986" t="s">
        <v>767</v>
      </c>
      <c r="AA145" s="986"/>
      <c r="AB145" s="986"/>
      <c r="AC145" s="986"/>
      <c r="AD145" s="986"/>
      <c r="AE145" s="986"/>
      <c r="AF145" s="986"/>
      <c r="AG145" s="986"/>
      <c r="AH145" s="986"/>
      <c r="AI145" s="986"/>
      <c r="AJ145" s="986"/>
      <c r="AK145" s="986"/>
      <c r="AL145" s="986"/>
      <c r="AM145" s="1460"/>
      <c r="AN145" s="1493"/>
      <c r="AO145" s="109"/>
      <c r="AP145" s="109"/>
      <c r="AQ145" s="1460"/>
      <c r="AR145" s="109"/>
      <c r="AS145" s="177"/>
    </row>
    <row r="146" spans="1:45" ht="11.25" customHeight="1">
      <c r="B146" s="214"/>
      <c r="D146" s="4"/>
      <c r="E146" s="1836"/>
      <c r="F146" s="1836"/>
      <c r="G146" s="1836"/>
      <c r="H146" s="1836"/>
      <c r="I146" s="1836"/>
      <c r="J146" s="1836"/>
      <c r="K146" s="1836"/>
      <c r="L146" s="1836"/>
      <c r="M146" s="1836"/>
      <c r="N146" s="1836"/>
      <c r="O146" s="1836"/>
      <c r="P146" s="1836"/>
      <c r="Q146" s="1836"/>
      <c r="R146" s="1836"/>
      <c r="S146" s="1836"/>
      <c r="T146" s="1836"/>
      <c r="U146" s="1836"/>
      <c r="V146" s="1836"/>
      <c r="W146" s="1836"/>
      <c r="X146" s="1578"/>
      <c r="Y146" s="1434"/>
      <c r="Z146" s="1428"/>
      <c r="AA146" s="1428" t="s">
        <v>768</v>
      </c>
      <c r="AB146" s="1428"/>
      <c r="AC146" s="1428"/>
      <c r="AD146" s="1428"/>
      <c r="AE146" s="1428"/>
      <c r="AF146" s="1428"/>
      <c r="AG146" s="1428"/>
      <c r="AH146" s="1428"/>
      <c r="AI146" s="1428"/>
      <c r="AJ146" s="1428"/>
      <c r="AK146" s="1428"/>
      <c r="AL146" s="1428"/>
      <c r="AM146" s="1414"/>
      <c r="AN146" s="1493"/>
      <c r="AO146" s="109"/>
      <c r="AP146" s="109"/>
      <c r="AQ146" s="989"/>
      <c r="AR146" s="109"/>
      <c r="AS146" s="177"/>
    </row>
    <row r="147" spans="1:45" ht="11.25" customHeight="1">
      <c r="B147" s="214"/>
      <c r="D147" s="4"/>
      <c r="E147" s="1836"/>
      <c r="F147" s="1836"/>
      <c r="G147" s="1836"/>
      <c r="H147" s="1836"/>
      <c r="I147" s="1836"/>
      <c r="J147" s="1836"/>
      <c r="K147" s="1836"/>
      <c r="L147" s="1836"/>
      <c r="M147" s="1836"/>
      <c r="N147" s="1836"/>
      <c r="O147" s="1836"/>
      <c r="P147" s="1836"/>
      <c r="Q147" s="1836"/>
      <c r="R147" s="1836"/>
      <c r="S147" s="1836"/>
      <c r="T147" s="1836"/>
      <c r="U147" s="1836"/>
      <c r="V147" s="1836"/>
      <c r="W147" s="1836"/>
      <c r="X147" s="1578"/>
      <c r="Y147" s="1434"/>
      <c r="Z147" s="109"/>
      <c r="AA147" s="109"/>
      <c r="AB147" s="109" t="s">
        <v>769</v>
      </c>
      <c r="AC147" s="109"/>
      <c r="AD147" s="109"/>
      <c r="AE147" s="109"/>
      <c r="AF147" s="109"/>
      <c r="AG147" s="109"/>
      <c r="AH147" s="1428" t="s">
        <v>13</v>
      </c>
      <c r="AI147" s="1428"/>
      <c r="AJ147" s="1428"/>
      <c r="AK147" s="1514"/>
      <c r="AL147" s="1428"/>
      <c r="AM147" s="1414">
        <v>1</v>
      </c>
      <c r="AN147" s="1493"/>
      <c r="AO147" s="109"/>
      <c r="AP147" s="109"/>
      <c r="AQ147" s="989" t="s">
        <v>3376</v>
      </c>
      <c r="AR147" s="109"/>
      <c r="AS147" s="177"/>
    </row>
    <row r="148" spans="1:45" ht="11.25" customHeight="1">
      <c r="B148" s="214"/>
      <c r="D148" s="4"/>
      <c r="E148" s="1836"/>
      <c r="F148" s="1836"/>
      <c r="G148" s="1836"/>
      <c r="H148" s="1836"/>
      <c r="I148" s="1836"/>
      <c r="J148" s="1836"/>
      <c r="K148" s="1836"/>
      <c r="L148" s="1836"/>
      <c r="M148" s="1836"/>
      <c r="N148" s="1836"/>
      <c r="O148" s="1836"/>
      <c r="P148" s="1836"/>
      <c r="Q148" s="1836"/>
      <c r="R148" s="1836"/>
      <c r="S148" s="1836"/>
      <c r="T148" s="1836"/>
      <c r="U148" s="1836"/>
      <c r="V148" s="1836"/>
      <c r="W148" s="1836"/>
      <c r="X148" s="1578"/>
      <c r="Y148" s="1434"/>
      <c r="Z148" s="986" t="s">
        <v>770</v>
      </c>
      <c r="AA148" s="986"/>
      <c r="AB148" s="986"/>
      <c r="AC148" s="986"/>
      <c r="AD148" s="986"/>
      <c r="AE148" s="986"/>
      <c r="AF148" s="986"/>
      <c r="AG148" s="986"/>
      <c r="AH148" s="986"/>
      <c r="AI148" s="986"/>
      <c r="AJ148" s="986"/>
      <c r="AK148" s="1428"/>
      <c r="AL148" s="1698"/>
      <c r="AM148" s="1460"/>
      <c r="AN148" s="1493"/>
      <c r="AO148" s="109"/>
      <c r="AP148" s="109"/>
      <c r="AQ148" s="989"/>
      <c r="AR148" s="109"/>
      <c r="AS148" s="177"/>
    </row>
    <row r="149" spans="1:45" ht="11.25" customHeight="1">
      <c r="B149" s="214"/>
      <c r="D149" s="4"/>
      <c r="E149" s="1836"/>
      <c r="F149" s="1836"/>
      <c r="G149" s="1836"/>
      <c r="H149" s="1836"/>
      <c r="I149" s="1836"/>
      <c r="J149" s="1836"/>
      <c r="K149" s="1836"/>
      <c r="L149" s="1836"/>
      <c r="M149" s="1836"/>
      <c r="N149" s="1836"/>
      <c r="O149" s="1836"/>
      <c r="P149" s="1836"/>
      <c r="Q149" s="1836"/>
      <c r="R149" s="1836"/>
      <c r="S149" s="1836"/>
      <c r="T149" s="1836"/>
      <c r="U149" s="1836"/>
      <c r="V149" s="1836"/>
      <c r="W149" s="1836"/>
      <c r="X149" s="1578"/>
      <c r="Y149" s="1434"/>
      <c r="Z149" s="986"/>
      <c r="AA149" s="986" t="s">
        <v>771</v>
      </c>
      <c r="AB149" s="986"/>
      <c r="AC149" s="986"/>
      <c r="AD149" s="986"/>
      <c r="AE149" s="986"/>
      <c r="AF149" s="986"/>
      <c r="AG149" s="1428" t="s">
        <v>13</v>
      </c>
      <c r="AH149" s="1428"/>
      <c r="AI149" s="1428"/>
      <c r="AJ149" s="1428"/>
      <c r="AK149" s="1428"/>
      <c r="AL149" s="1698"/>
      <c r="AM149" s="1414">
        <v>2</v>
      </c>
      <c r="AN149" s="1493"/>
      <c r="AO149" s="109"/>
      <c r="AP149" s="109"/>
      <c r="AQ149" s="989"/>
      <c r="AR149" s="109"/>
      <c r="AS149" s="177"/>
    </row>
    <row r="150" spans="1:45" ht="11.25" customHeight="1">
      <c r="B150" s="214"/>
      <c r="D150" s="4"/>
      <c r="E150" s="1836"/>
      <c r="F150" s="1836"/>
      <c r="G150" s="1836"/>
      <c r="H150" s="1836"/>
      <c r="I150" s="1836"/>
      <c r="J150" s="1836"/>
      <c r="K150" s="1836"/>
      <c r="L150" s="1836"/>
      <c r="M150" s="1836"/>
      <c r="N150" s="1836"/>
      <c r="O150" s="1836"/>
      <c r="P150" s="1836"/>
      <c r="Q150" s="1836"/>
      <c r="R150" s="1836"/>
      <c r="S150" s="1836"/>
      <c r="T150" s="1836"/>
      <c r="U150" s="1836"/>
      <c r="V150" s="1836"/>
      <c r="W150" s="1836"/>
      <c r="X150" s="1578"/>
      <c r="Y150" s="1434"/>
      <c r="Z150" s="986"/>
      <c r="AA150" s="986"/>
      <c r="AB150" s="986"/>
      <c r="AC150" s="986"/>
      <c r="AD150" s="986"/>
      <c r="AE150" s="986"/>
      <c r="AF150" s="986"/>
      <c r="AG150" s="1428"/>
      <c r="AH150" s="1428"/>
      <c r="AI150" s="1428"/>
      <c r="AJ150" s="1428"/>
      <c r="AK150" s="1428"/>
      <c r="AL150" s="1698"/>
      <c r="AM150" s="1414"/>
      <c r="AN150" s="1493"/>
      <c r="AO150" s="109"/>
      <c r="AP150" s="109"/>
      <c r="AQ150" s="989"/>
      <c r="AR150" s="109"/>
      <c r="AS150" s="177"/>
    </row>
    <row r="151" spans="1:45" ht="11.25" customHeight="1">
      <c r="B151" s="214"/>
      <c r="D151" s="4"/>
      <c r="E151" s="1836"/>
      <c r="F151" s="1836"/>
      <c r="G151" s="1836"/>
      <c r="H151" s="1836"/>
      <c r="I151" s="1836"/>
      <c r="J151" s="1836"/>
      <c r="K151" s="1836"/>
      <c r="L151" s="1836"/>
      <c r="M151" s="1836"/>
      <c r="N151" s="1836"/>
      <c r="O151" s="1836"/>
      <c r="P151" s="1836"/>
      <c r="Q151" s="1836"/>
      <c r="R151" s="1836"/>
      <c r="S151" s="1836"/>
      <c r="T151" s="1836"/>
      <c r="U151" s="1836"/>
      <c r="V151" s="1836"/>
      <c r="W151" s="1836"/>
      <c r="X151" s="1578"/>
      <c r="Y151" s="1434"/>
      <c r="Z151" s="986"/>
      <c r="AA151" s="986"/>
      <c r="AB151" s="986"/>
      <c r="AC151" s="986"/>
      <c r="AD151" s="986"/>
      <c r="AE151" s="986"/>
      <c r="AF151" s="986"/>
      <c r="AG151" s="1428"/>
      <c r="AH151" s="1428"/>
      <c r="AI151" s="1428"/>
      <c r="AJ151" s="1428"/>
      <c r="AK151" s="1428"/>
      <c r="AL151" s="1698"/>
      <c r="AM151" s="1414"/>
      <c r="AN151" s="1493"/>
      <c r="AO151" s="109"/>
      <c r="AP151" s="109"/>
      <c r="AQ151" s="989"/>
      <c r="AR151" s="109"/>
      <c r="AS151" s="177"/>
    </row>
    <row r="152" spans="1:45" ht="11.25" customHeight="1">
      <c r="B152" s="214"/>
      <c r="D152" s="4"/>
      <c r="E152" s="1836"/>
      <c r="F152" s="1836"/>
      <c r="G152" s="1836"/>
      <c r="H152" s="1836"/>
      <c r="I152" s="1836"/>
      <c r="J152" s="1836"/>
      <c r="K152" s="1836"/>
      <c r="L152" s="1836"/>
      <c r="M152" s="1836"/>
      <c r="N152" s="1836"/>
      <c r="O152" s="1836"/>
      <c r="P152" s="1836"/>
      <c r="Q152" s="1836"/>
      <c r="R152" s="1836"/>
      <c r="S152" s="1836"/>
      <c r="T152" s="1836"/>
      <c r="U152" s="1836"/>
      <c r="V152" s="1836"/>
      <c r="W152" s="1836"/>
      <c r="X152" s="1578"/>
      <c r="Y152" s="1434"/>
      <c r="Z152" s="986"/>
      <c r="AA152" s="986"/>
      <c r="AB152" s="986"/>
      <c r="AC152" s="986"/>
      <c r="AD152" s="986"/>
      <c r="AE152" s="986"/>
      <c r="AF152" s="986"/>
      <c r="AG152" s="1428"/>
      <c r="AH152" s="1428"/>
      <c r="AI152" s="1428"/>
      <c r="AJ152" s="1428"/>
      <c r="AK152" s="1428"/>
      <c r="AL152" s="1698"/>
      <c r="AM152" s="1414"/>
      <c r="AN152" s="1493"/>
      <c r="AO152" s="109"/>
      <c r="AP152" s="109"/>
      <c r="AQ152" s="989"/>
      <c r="AR152" s="109"/>
      <c r="AS152" s="177"/>
    </row>
    <row r="153" spans="1:45" ht="11.25" customHeight="1">
      <c r="B153" s="214"/>
      <c r="D153" s="4"/>
      <c r="E153" s="1836"/>
      <c r="F153" s="1836"/>
      <c r="G153" s="1836"/>
      <c r="H153" s="1836"/>
      <c r="I153" s="1836"/>
      <c r="J153" s="1836"/>
      <c r="K153" s="1836"/>
      <c r="L153" s="1836"/>
      <c r="M153" s="1836"/>
      <c r="N153" s="1836"/>
      <c r="O153" s="1836"/>
      <c r="P153" s="1836"/>
      <c r="Q153" s="1836"/>
      <c r="R153" s="1836"/>
      <c r="S153" s="1836"/>
      <c r="T153" s="1836"/>
      <c r="U153" s="1836"/>
      <c r="V153" s="1836"/>
      <c r="W153" s="1836"/>
      <c r="X153" s="1578"/>
      <c r="Y153" s="1434"/>
      <c r="Z153" s="1428"/>
      <c r="AA153" s="1428"/>
      <c r="AB153" s="1428"/>
      <c r="AC153" s="1428"/>
      <c r="AD153" s="1428"/>
      <c r="AE153" s="1428"/>
      <c r="AF153" s="1428"/>
      <c r="AG153" s="1428"/>
      <c r="AH153" s="1428"/>
      <c r="AI153" s="1428"/>
      <c r="AJ153" s="1428"/>
      <c r="AK153" s="1428"/>
      <c r="AL153" s="1428"/>
      <c r="AM153" s="1414"/>
      <c r="AN153" s="1493"/>
      <c r="AO153" s="109"/>
      <c r="AP153" s="109"/>
      <c r="AQ153" s="989"/>
      <c r="AR153" s="109"/>
      <c r="AS153" s="177"/>
    </row>
    <row r="154" spans="1:45" ht="11.25" customHeight="1">
      <c r="B154" s="214"/>
      <c r="D154" s="4"/>
      <c r="E154" s="1836"/>
      <c r="F154" s="1836"/>
      <c r="G154" s="1836"/>
      <c r="H154" s="1836"/>
      <c r="I154" s="1836"/>
      <c r="J154" s="1836"/>
      <c r="K154" s="1836"/>
      <c r="L154" s="1836"/>
      <c r="M154" s="1836"/>
      <c r="N154" s="1836"/>
      <c r="O154" s="1836"/>
      <c r="P154" s="1836"/>
      <c r="Q154" s="1836"/>
      <c r="R154" s="1836"/>
      <c r="S154" s="1836"/>
      <c r="T154" s="1836"/>
      <c r="U154" s="1836"/>
      <c r="V154" s="1836"/>
      <c r="W154" s="1836"/>
      <c r="X154" s="1578"/>
      <c r="Y154" s="1434"/>
      <c r="Z154" s="109"/>
      <c r="AA154" s="109"/>
      <c r="AB154" s="109"/>
      <c r="AC154" s="109"/>
      <c r="AD154" s="109"/>
      <c r="AE154" s="109"/>
      <c r="AF154" s="109"/>
      <c r="AG154" s="109"/>
      <c r="AH154" s="109"/>
      <c r="AI154" s="109"/>
      <c r="AJ154" s="109"/>
      <c r="AK154" s="1469"/>
      <c r="AL154" s="109"/>
      <c r="AM154" s="1414"/>
      <c r="AN154" s="1493"/>
      <c r="AO154" s="109"/>
      <c r="AP154" s="109"/>
      <c r="AQ154" s="1460"/>
      <c r="AR154" s="109"/>
      <c r="AS154" s="177"/>
    </row>
    <row r="155" spans="1:45" ht="11.25" customHeight="1">
      <c r="B155" s="214"/>
      <c r="D155" s="4"/>
      <c r="E155" s="1836"/>
      <c r="F155" s="1836"/>
      <c r="G155" s="1836"/>
      <c r="H155" s="1836"/>
      <c r="I155" s="1836"/>
      <c r="J155" s="1836"/>
      <c r="K155" s="1836"/>
      <c r="L155" s="1836"/>
      <c r="M155" s="1836"/>
      <c r="N155" s="1836"/>
      <c r="O155" s="1836"/>
      <c r="P155" s="1836"/>
      <c r="Q155" s="1836"/>
      <c r="R155" s="1836"/>
      <c r="S155" s="1836"/>
      <c r="T155" s="1836"/>
      <c r="U155" s="1836"/>
      <c r="V155" s="1836"/>
      <c r="W155" s="1836"/>
      <c r="X155" s="1578"/>
      <c r="Y155" s="1434"/>
      <c r="Z155" s="109"/>
      <c r="AA155" s="109"/>
      <c r="AB155" s="109"/>
      <c r="AC155" s="109"/>
      <c r="AD155" s="109"/>
      <c r="AE155" s="109"/>
      <c r="AF155" s="109"/>
      <c r="AG155" s="109"/>
      <c r="AH155" s="109"/>
      <c r="AI155" s="109"/>
      <c r="AJ155" s="109"/>
      <c r="AK155" s="1469"/>
      <c r="AL155" s="109"/>
      <c r="AM155" s="1414"/>
      <c r="AN155" s="1493"/>
      <c r="AO155" s="109"/>
      <c r="AP155" s="109"/>
      <c r="AQ155" s="989"/>
      <c r="AR155" s="109"/>
      <c r="AS155" s="177"/>
    </row>
    <row r="156" spans="1:45" ht="6" customHeight="1">
      <c r="A156" s="663"/>
      <c r="B156" s="662"/>
      <c r="C156" s="663"/>
      <c r="D156" s="639"/>
      <c r="E156" s="528"/>
      <c r="F156" s="528"/>
      <c r="G156" s="528"/>
      <c r="H156" s="528"/>
      <c r="I156" s="528"/>
      <c r="J156" s="528"/>
      <c r="K156" s="528"/>
      <c r="L156" s="528"/>
      <c r="M156" s="528"/>
      <c r="N156" s="528"/>
      <c r="O156" s="528"/>
      <c r="P156" s="528"/>
      <c r="Q156" s="528"/>
      <c r="R156" s="528"/>
      <c r="S156" s="528"/>
      <c r="T156" s="528"/>
      <c r="U156" s="528"/>
      <c r="V156" s="528"/>
      <c r="W156" s="528"/>
      <c r="X156" s="606"/>
      <c r="Y156" s="644"/>
      <c r="Z156" s="528"/>
      <c r="AA156" s="528"/>
      <c r="AB156" s="645"/>
      <c r="AC156" s="528"/>
      <c r="AD156" s="645"/>
      <c r="AE156" s="645"/>
      <c r="AF156" s="645"/>
      <c r="AG156" s="645"/>
      <c r="AH156" s="265"/>
      <c r="AI156" s="265"/>
      <c r="AJ156" s="265"/>
      <c r="AK156" s="265"/>
      <c r="AL156" s="664"/>
      <c r="AM156" s="646"/>
      <c r="AN156" s="665"/>
      <c r="AO156" s="639"/>
      <c r="AP156" s="600"/>
      <c r="AQ156" s="666"/>
      <c r="AR156" s="600"/>
      <c r="AS156" s="177"/>
    </row>
    <row r="157" spans="1:45" ht="6" customHeight="1">
      <c r="A157" s="668"/>
      <c r="B157" s="667"/>
      <c r="C157" s="668"/>
      <c r="D157" s="642"/>
      <c r="E157" s="529"/>
      <c r="F157" s="529"/>
      <c r="G157" s="529"/>
      <c r="H157" s="529"/>
      <c r="I157" s="529"/>
      <c r="J157" s="529"/>
      <c r="K157" s="529"/>
      <c r="L157" s="529"/>
      <c r="M157" s="529"/>
      <c r="N157" s="529"/>
      <c r="O157" s="529"/>
      <c r="P157" s="529"/>
      <c r="Q157" s="529"/>
      <c r="R157" s="529"/>
      <c r="S157" s="648"/>
      <c r="T157" s="529"/>
      <c r="U157" s="529"/>
      <c r="V157" s="529"/>
      <c r="W157" s="529"/>
      <c r="X157" s="529"/>
      <c r="Y157" s="529"/>
      <c r="Z157" s="529"/>
      <c r="AA157" s="529"/>
      <c r="AB157" s="529"/>
      <c r="AC157" s="529"/>
      <c r="AD157" s="529"/>
      <c r="AE157" s="529"/>
      <c r="AF157" s="529"/>
      <c r="AG157" s="607"/>
      <c r="AH157" s="642"/>
      <c r="AI157" s="538"/>
      <c r="AJ157" s="538"/>
      <c r="AK157" s="538"/>
      <c r="AL157" s="538"/>
      <c r="AM157" s="651"/>
      <c r="AN157" s="538"/>
      <c r="AO157" s="538"/>
      <c r="AP157" s="538"/>
      <c r="AQ157" s="538"/>
      <c r="AR157" s="669"/>
      <c r="AS157" s="177"/>
    </row>
    <row r="158" spans="1:45" ht="11.25" customHeight="1">
      <c r="B158" s="214">
        <v>1321</v>
      </c>
      <c r="D158" s="4"/>
      <c r="E158" s="1774" t="str">
        <f ca="1">VLOOKUP(INDIRECT(ADDRESS(ROW(),COLUMN()-3)),INDIRECT("translations[[Question Num]:["&amp; Language_Selected &amp;"]]"),MATCH(Language_Selected,Language_Options,0)+1,FALSE)</f>
        <v>I would like to know if the following items are available in this service area today and are functioning 
READ OUT EACH ITEM LISTED IN CAPITAL LETTERS</v>
      </c>
      <c r="F158" s="1774"/>
      <c r="G158" s="1774"/>
      <c r="H158" s="1774"/>
      <c r="I158" s="1774"/>
      <c r="J158" s="1774"/>
      <c r="K158" s="1774"/>
      <c r="L158" s="1774"/>
      <c r="M158" s="1774"/>
      <c r="N158" s="1774"/>
      <c r="O158" s="1774"/>
      <c r="P158" s="1774"/>
      <c r="Q158" s="1774"/>
      <c r="R158" s="24"/>
      <c r="S158" s="1883" t="s">
        <v>537</v>
      </c>
      <c r="T158" s="1738"/>
      <c r="U158" s="1738"/>
      <c r="V158" s="1738"/>
      <c r="W158" s="1738"/>
      <c r="X158" s="1738"/>
      <c r="Y158" s="1738"/>
      <c r="Z158" s="1738"/>
      <c r="AA158" s="1738"/>
      <c r="AB158" s="1738"/>
      <c r="AC158" s="1738"/>
      <c r="AD158" s="1738"/>
      <c r="AE158" s="1738"/>
      <c r="AF158" s="1738"/>
      <c r="AG158" s="1832"/>
      <c r="AH158" s="1835" t="s">
        <v>442</v>
      </c>
      <c r="AI158" s="1725"/>
      <c r="AJ158" s="1725"/>
      <c r="AK158" s="1725"/>
      <c r="AL158" s="1725"/>
      <c r="AM158" s="1725"/>
      <c r="AN158" s="1725"/>
      <c r="AO158" s="1725"/>
      <c r="AP158" s="1725"/>
      <c r="AQ158" s="1725"/>
      <c r="AR158" s="1845"/>
      <c r="AS158" s="177"/>
    </row>
    <row r="159" spans="1:45" ht="6" customHeight="1">
      <c r="B159" s="905"/>
      <c r="D159" s="4"/>
      <c r="E159" s="1774"/>
      <c r="F159" s="1774"/>
      <c r="G159" s="1774"/>
      <c r="H159" s="1774"/>
      <c r="I159" s="1774"/>
      <c r="J159" s="1774"/>
      <c r="K159" s="1774"/>
      <c r="L159" s="1774"/>
      <c r="M159" s="1774"/>
      <c r="N159" s="1774"/>
      <c r="O159" s="1774"/>
      <c r="P159" s="1774"/>
      <c r="Q159" s="1774"/>
      <c r="R159" s="24"/>
      <c r="S159" s="280"/>
      <c r="T159" s="71"/>
      <c r="U159" s="71"/>
      <c r="V159" s="71"/>
      <c r="W159" s="71"/>
      <c r="X159" s="71"/>
      <c r="Y159" s="71"/>
      <c r="Z159" s="71"/>
      <c r="AA159" s="71"/>
      <c r="AB159" s="71"/>
      <c r="AC159" s="71"/>
      <c r="AD159" s="71"/>
      <c r="AE159" s="71"/>
      <c r="AF159" s="71"/>
      <c r="AG159" s="281"/>
      <c r="AH159" s="6"/>
      <c r="AI159" s="7"/>
      <c r="AJ159" s="7"/>
      <c r="AK159" s="7"/>
      <c r="AL159" s="7"/>
      <c r="AM159" s="135"/>
      <c r="AN159" s="7"/>
      <c r="AO159" s="7"/>
      <c r="AP159" s="7"/>
      <c r="AQ159" s="7"/>
      <c r="AR159" s="31"/>
      <c r="AS159" s="177"/>
    </row>
    <row r="160" spans="1:45" ht="6" customHeight="1">
      <c r="B160" s="201"/>
      <c r="D160" s="4"/>
      <c r="E160" s="1774"/>
      <c r="F160" s="1774"/>
      <c r="G160" s="1774"/>
      <c r="H160" s="1774"/>
      <c r="I160" s="1774"/>
      <c r="J160" s="1774"/>
      <c r="K160" s="1774"/>
      <c r="L160" s="1774"/>
      <c r="M160" s="1774"/>
      <c r="N160" s="1774"/>
      <c r="O160" s="1774"/>
      <c r="P160" s="1774"/>
      <c r="Q160" s="1774"/>
      <c r="R160" s="24"/>
      <c r="S160" s="68"/>
      <c r="T160" s="65"/>
      <c r="U160" s="65"/>
      <c r="V160" s="65"/>
      <c r="W160" s="65"/>
      <c r="X160" s="65"/>
      <c r="Y160" s="65"/>
      <c r="Z160" s="65"/>
      <c r="AA160" s="65"/>
      <c r="AB160" s="65"/>
      <c r="AC160" s="65"/>
      <c r="AD160" s="65"/>
      <c r="AE160" s="65"/>
      <c r="AF160" s="65"/>
      <c r="AG160" s="550"/>
      <c r="AH160" s="48"/>
      <c r="AI160" s="14"/>
      <c r="AJ160" s="14"/>
      <c r="AK160" s="14"/>
      <c r="AL160" s="14"/>
      <c r="AM160" s="325"/>
      <c r="AN160" s="14"/>
      <c r="AO160" s="14"/>
      <c r="AP160" s="334"/>
      <c r="AQ160" s="334"/>
      <c r="AR160" s="30"/>
      <c r="AS160" s="177"/>
    </row>
    <row r="161" spans="2:45" ht="11.25" customHeight="1">
      <c r="B161" s="201"/>
      <c r="D161" s="4"/>
      <c r="E161" s="1774"/>
      <c r="F161" s="1774"/>
      <c r="G161" s="1774"/>
      <c r="H161" s="1774"/>
      <c r="I161" s="1774"/>
      <c r="J161" s="1774"/>
      <c r="K161" s="1774"/>
      <c r="L161" s="1774"/>
      <c r="M161" s="1774"/>
      <c r="N161" s="1774"/>
      <c r="O161" s="1774"/>
      <c r="P161" s="1774"/>
      <c r="Q161" s="1774"/>
      <c r="R161" s="24"/>
      <c r="S161" s="1842" t="s">
        <v>81</v>
      </c>
      <c r="T161" s="1843"/>
      <c r="U161" s="1843"/>
      <c r="V161" s="1843"/>
      <c r="W161" s="1843"/>
      <c r="X161" s="1811" t="s">
        <v>282</v>
      </c>
      <c r="Y161" s="1811"/>
      <c r="Z161" s="1811"/>
      <c r="AA161" s="1811"/>
      <c r="AB161" s="1811"/>
      <c r="AC161" s="1811" t="s">
        <v>427</v>
      </c>
      <c r="AD161" s="1811"/>
      <c r="AE161" s="1811"/>
      <c r="AF161" s="1811"/>
      <c r="AG161" s="1812"/>
      <c r="AH161" s="1825" t="s">
        <v>129</v>
      </c>
      <c r="AI161" s="1811"/>
      <c r="AJ161" s="1811"/>
      <c r="AK161" s="1811"/>
      <c r="AL161" s="1811" t="s">
        <v>130</v>
      </c>
      <c r="AM161" s="1811"/>
      <c r="AN161" s="1811"/>
      <c r="AO161" s="1811"/>
      <c r="AP161" s="1811" t="s">
        <v>158</v>
      </c>
      <c r="AQ161" s="1811"/>
      <c r="AR161" s="1812"/>
      <c r="AS161" s="1229"/>
    </row>
    <row r="162" spans="2:45" ht="11.25" customHeight="1">
      <c r="B162" s="201"/>
      <c r="D162" s="4"/>
      <c r="E162" s="1774"/>
      <c r="F162" s="1774"/>
      <c r="G162" s="1774"/>
      <c r="H162" s="1774"/>
      <c r="I162" s="1774"/>
      <c r="J162" s="1774"/>
      <c r="K162" s="1774"/>
      <c r="L162" s="1774"/>
      <c r="M162" s="1774"/>
      <c r="N162" s="1774"/>
      <c r="O162" s="1774"/>
      <c r="P162" s="1774"/>
      <c r="Q162" s="1774"/>
      <c r="R162" s="24"/>
      <c r="S162" s="1842"/>
      <c r="T162" s="1843"/>
      <c r="U162" s="1843"/>
      <c r="V162" s="1843"/>
      <c r="W162" s="1843"/>
      <c r="X162" s="1811"/>
      <c r="Y162" s="1811"/>
      <c r="Z162" s="1811"/>
      <c r="AA162" s="1811"/>
      <c r="AB162" s="1811"/>
      <c r="AC162" s="1811"/>
      <c r="AD162" s="1811"/>
      <c r="AE162" s="1811"/>
      <c r="AF162" s="1811"/>
      <c r="AG162" s="1812"/>
      <c r="AH162" s="1825"/>
      <c r="AI162" s="1811"/>
      <c r="AJ162" s="1811"/>
      <c r="AK162" s="1811"/>
      <c r="AL162" s="1811"/>
      <c r="AM162" s="1811"/>
      <c r="AN162" s="1811"/>
      <c r="AO162" s="1811"/>
      <c r="AP162" s="1811"/>
      <c r="AQ162" s="1811"/>
      <c r="AR162" s="1812"/>
      <c r="AS162" s="1229"/>
    </row>
    <row r="163" spans="2:45" ht="11.25" customHeight="1">
      <c r="B163" s="201"/>
      <c r="D163" s="4"/>
      <c r="E163" s="1774"/>
      <c r="F163" s="1774"/>
      <c r="G163" s="1774"/>
      <c r="H163" s="1774"/>
      <c r="I163" s="1774"/>
      <c r="J163" s="1774"/>
      <c r="K163" s="1774"/>
      <c r="L163" s="1774"/>
      <c r="M163" s="1774"/>
      <c r="N163" s="1774"/>
      <c r="O163" s="1774"/>
      <c r="P163" s="1774"/>
      <c r="Q163" s="1774"/>
      <c r="R163" s="24"/>
      <c r="S163" s="1842"/>
      <c r="T163" s="1843"/>
      <c r="U163" s="1843"/>
      <c r="V163" s="1843"/>
      <c r="W163" s="1843"/>
      <c r="X163" s="1811"/>
      <c r="Y163" s="1811"/>
      <c r="Z163" s="1811"/>
      <c r="AA163" s="1811"/>
      <c r="AB163" s="1811"/>
      <c r="AC163" s="1811"/>
      <c r="AD163" s="1811"/>
      <c r="AE163" s="1811"/>
      <c r="AF163" s="1811"/>
      <c r="AG163" s="1812"/>
      <c r="AH163" s="1825"/>
      <c r="AI163" s="1811"/>
      <c r="AJ163" s="1811"/>
      <c r="AK163" s="1811"/>
      <c r="AL163" s="1811"/>
      <c r="AM163" s="1811"/>
      <c r="AN163" s="1811"/>
      <c r="AO163" s="1811"/>
      <c r="AP163" s="1811"/>
      <c r="AQ163" s="1811"/>
      <c r="AR163" s="1812"/>
      <c r="AS163" s="1229"/>
    </row>
    <row r="164" spans="2:45" ht="11.25" customHeight="1">
      <c r="B164" s="201"/>
      <c r="D164" s="4"/>
      <c r="E164" s="1774"/>
      <c r="F164" s="1774"/>
      <c r="G164" s="1774"/>
      <c r="H164" s="1774"/>
      <c r="I164" s="1774"/>
      <c r="J164" s="1774"/>
      <c r="K164" s="1774"/>
      <c r="L164" s="1774"/>
      <c r="M164" s="1774"/>
      <c r="N164" s="1774"/>
      <c r="O164" s="1774"/>
      <c r="P164" s="1774"/>
      <c r="Q164" s="1774"/>
      <c r="R164" s="24"/>
      <c r="S164" s="1842"/>
      <c r="T164" s="1843"/>
      <c r="U164" s="1843"/>
      <c r="V164" s="1843"/>
      <c r="W164" s="1843"/>
      <c r="X164" s="1811"/>
      <c r="Y164" s="1811"/>
      <c r="Z164" s="1811"/>
      <c r="AA164" s="1811"/>
      <c r="AB164" s="1811"/>
      <c r="AC164" s="1811"/>
      <c r="AD164" s="1811"/>
      <c r="AE164" s="1811"/>
      <c r="AF164" s="1811"/>
      <c r="AG164" s="1812"/>
      <c r="AH164" s="1825"/>
      <c r="AI164" s="1811"/>
      <c r="AJ164" s="1811"/>
      <c r="AK164" s="1811"/>
      <c r="AL164" s="1811"/>
      <c r="AM164" s="1811"/>
      <c r="AN164" s="1811"/>
      <c r="AO164" s="1811"/>
      <c r="AP164" s="1811"/>
      <c r="AQ164" s="1811"/>
      <c r="AR164" s="1812"/>
      <c r="AS164" s="177"/>
    </row>
    <row r="165" spans="2:45" ht="6" customHeight="1">
      <c r="B165" s="214"/>
      <c r="D165" s="639"/>
      <c r="E165" s="528"/>
      <c r="F165" s="528"/>
      <c r="G165" s="528"/>
      <c r="H165" s="528"/>
      <c r="I165" s="528"/>
      <c r="J165" s="528"/>
      <c r="K165" s="528"/>
      <c r="L165" s="528"/>
      <c r="M165" s="528"/>
      <c r="N165" s="528"/>
      <c r="O165" s="528"/>
      <c r="P165" s="528"/>
      <c r="Q165" s="528"/>
      <c r="R165" s="528"/>
      <c r="S165" s="644"/>
      <c r="T165" s="528"/>
      <c r="U165" s="528"/>
      <c r="V165" s="528"/>
      <c r="W165" s="528"/>
      <c r="X165" s="528"/>
      <c r="Y165" s="528"/>
      <c r="Z165" s="528"/>
      <c r="AA165" s="528"/>
      <c r="AB165" s="528"/>
      <c r="AC165" s="528"/>
      <c r="AD165" s="528"/>
      <c r="AE165" s="645"/>
      <c r="AF165" s="528"/>
      <c r="AG165" s="606"/>
      <c r="AH165" s="641"/>
      <c r="AI165" s="265"/>
      <c r="AJ165" s="265"/>
      <c r="AK165" s="265"/>
      <c r="AL165" s="265"/>
      <c r="AM165" s="646"/>
      <c r="AN165" s="265"/>
      <c r="AO165" s="265"/>
      <c r="AP165" s="647"/>
      <c r="AQ165" s="647"/>
      <c r="AR165" s="640"/>
      <c r="AS165" s="177"/>
    </row>
    <row r="166" spans="2:45" ht="6" customHeight="1">
      <c r="B166" s="201"/>
      <c r="D166" s="642"/>
      <c r="E166" s="529"/>
      <c r="F166" s="529"/>
      <c r="G166" s="529"/>
      <c r="H166" s="529"/>
      <c r="I166" s="529"/>
      <c r="J166" s="529"/>
      <c r="K166" s="529"/>
      <c r="L166" s="529"/>
      <c r="M166" s="529"/>
      <c r="N166" s="529"/>
      <c r="O166" s="529"/>
      <c r="P166" s="529"/>
      <c r="Q166" s="529"/>
      <c r="R166" s="529"/>
      <c r="S166" s="648"/>
      <c r="T166" s="529"/>
      <c r="U166" s="529"/>
      <c r="V166" s="529"/>
      <c r="W166" s="529"/>
      <c r="X166" s="529"/>
      <c r="Y166" s="529"/>
      <c r="Z166" s="529"/>
      <c r="AA166" s="529"/>
      <c r="AB166" s="529"/>
      <c r="AC166" s="529"/>
      <c r="AD166" s="529"/>
      <c r="AE166" s="649"/>
      <c r="AF166" s="529"/>
      <c r="AG166" s="529"/>
      <c r="AH166" s="650"/>
      <c r="AI166" s="643"/>
      <c r="AJ166" s="643"/>
      <c r="AK166" s="643"/>
      <c r="AL166" s="643"/>
      <c r="AM166" s="651"/>
      <c r="AN166" s="643"/>
      <c r="AO166" s="643"/>
      <c r="AP166" s="652"/>
      <c r="AQ166" s="652"/>
      <c r="AR166" s="669"/>
      <c r="AS166" s="177"/>
    </row>
    <row r="167" spans="2:45" ht="11.25" customHeight="1">
      <c r="B167" s="214" t="s">
        <v>131</v>
      </c>
      <c r="D167" s="4"/>
      <c r="E167" s="1801" t="str">
        <f ca="1">VLOOKUP(CONCATENATE($B$158&amp;"-"&amp;INDIRECT(ADDRESS(ROW(),COLUMN()-3))),INDIRECT("translations[[Question Num]:["&amp; Language_Selected &amp;"]]"),MATCH(Language_Selected,Language_Options,0)+1,FALSE)</f>
        <v>BLOOD PRESSURE APPARATUS (MAY BE DIGITAL OR MANUAL SPHYGMOMANOMETER WITH STETHOSCOPE)</v>
      </c>
      <c r="F167" s="1801"/>
      <c r="G167" s="1801"/>
      <c r="H167" s="1801"/>
      <c r="I167" s="1801"/>
      <c r="J167" s="1801"/>
      <c r="K167" s="1801"/>
      <c r="L167" s="1801"/>
      <c r="M167" s="1801"/>
      <c r="N167" s="1801"/>
      <c r="O167" s="1801"/>
      <c r="P167" s="1801"/>
      <c r="Q167" s="1801"/>
      <c r="R167" s="24"/>
      <c r="S167" s="69"/>
      <c r="T167" s="533" t="s">
        <v>21</v>
      </c>
      <c r="U167" s="24"/>
      <c r="V167" s="537" t="s">
        <v>227</v>
      </c>
      <c r="W167" s="24"/>
      <c r="X167" s="24"/>
      <c r="Y167" s="533" t="s">
        <v>23</v>
      </c>
      <c r="Z167" s="24"/>
      <c r="AA167" s="537" t="s">
        <v>227</v>
      </c>
      <c r="AB167" s="24"/>
      <c r="AC167" s="24"/>
      <c r="AD167" s="533"/>
      <c r="AE167" s="535" t="s">
        <v>25</v>
      </c>
      <c r="AF167" s="21"/>
      <c r="AG167" s="24"/>
      <c r="AH167" s="258"/>
      <c r="AI167" s="15"/>
      <c r="AJ167" s="16" t="s">
        <v>21</v>
      </c>
      <c r="AK167" s="15"/>
      <c r="AL167" s="15"/>
      <c r="AN167" s="16" t="s">
        <v>23</v>
      </c>
      <c r="AO167" s="15"/>
      <c r="AP167" s="162"/>
      <c r="AQ167" s="349" t="s">
        <v>35</v>
      </c>
      <c r="AR167" s="46"/>
      <c r="AS167" s="177"/>
    </row>
    <row r="168" spans="2:45" ht="11.25" customHeight="1">
      <c r="B168" s="214"/>
      <c r="D168" s="4"/>
      <c r="E168" s="1801"/>
      <c r="F168" s="1801"/>
      <c r="G168" s="1801"/>
      <c r="H168" s="1801"/>
      <c r="I168" s="1801"/>
      <c r="J168" s="1801"/>
      <c r="K168" s="1801"/>
      <c r="L168" s="1801"/>
      <c r="M168" s="1801"/>
      <c r="N168" s="1801"/>
      <c r="O168" s="1801"/>
      <c r="P168" s="1801"/>
      <c r="Q168" s="1801"/>
      <c r="R168" s="24"/>
      <c r="S168" s="69"/>
      <c r="T168" s="533"/>
      <c r="U168" s="24"/>
      <c r="V168" s="537"/>
      <c r="W168" s="24"/>
      <c r="X168" s="24"/>
      <c r="Y168" s="533"/>
      <c r="Z168" s="24"/>
      <c r="AA168" s="537"/>
      <c r="AB168" s="24"/>
      <c r="AC168" s="24"/>
      <c r="AD168" s="533"/>
      <c r="AE168" s="551" t="s">
        <v>132</v>
      </c>
      <c r="AF168" s="21"/>
      <c r="AG168" s="24"/>
      <c r="AH168" s="258"/>
      <c r="AI168" s="15"/>
      <c r="AJ168" s="16"/>
      <c r="AK168" s="15"/>
      <c r="AL168" s="15"/>
      <c r="AN168" s="16"/>
      <c r="AO168" s="15"/>
      <c r="AP168" s="162"/>
      <c r="AQ168" s="349"/>
      <c r="AR168" s="46"/>
      <c r="AS168" s="177"/>
    </row>
    <row r="169" spans="2:45" ht="11.25" customHeight="1">
      <c r="B169" s="214"/>
      <c r="D169" s="4"/>
      <c r="E169" s="1801"/>
      <c r="F169" s="1801"/>
      <c r="G169" s="1801"/>
      <c r="H169" s="1801"/>
      <c r="I169" s="1801"/>
      <c r="J169" s="1801"/>
      <c r="K169" s="1801"/>
      <c r="L169" s="1801"/>
      <c r="M169" s="1801"/>
      <c r="N169" s="1801"/>
      <c r="O169" s="1801"/>
      <c r="P169" s="1801"/>
      <c r="Q169" s="1801"/>
      <c r="R169" s="24"/>
      <c r="S169" s="69"/>
      <c r="T169" s="533"/>
      <c r="U169" s="24"/>
      <c r="V169" s="537"/>
      <c r="W169" s="24"/>
      <c r="X169" s="24"/>
      <c r="Y169" s="533"/>
      <c r="Z169" s="24"/>
      <c r="AA169" s="537"/>
      <c r="AB169" s="24"/>
      <c r="AC169" s="24"/>
      <c r="AD169" s="533"/>
      <c r="AE169" s="535"/>
      <c r="AF169" s="21"/>
      <c r="AG169" s="24"/>
      <c r="AH169" s="258"/>
      <c r="AI169" s="15"/>
      <c r="AJ169" s="16"/>
      <c r="AK169" s="15"/>
      <c r="AL169" s="15"/>
      <c r="AN169" s="16"/>
      <c r="AO169" s="15"/>
      <c r="AP169" s="162"/>
      <c r="AQ169" s="349"/>
      <c r="AR169" s="46"/>
      <c r="AS169" s="177"/>
    </row>
    <row r="170" spans="2:45" ht="11.25" customHeight="1">
      <c r="B170" s="214"/>
      <c r="D170" s="4"/>
      <c r="E170" s="1801"/>
      <c r="F170" s="1801"/>
      <c r="G170" s="1801"/>
      <c r="H170" s="1801"/>
      <c r="I170" s="1801"/>
      <c r="J170" s="1801"/>
      <c r="K170" s="1801"/>
      <c r="L170" s="1801"/>
      <c r="M170" s="1801"/>
      <c r="N170" s="1801"/>
      <c r="O170" s="1801"/>
      <c r="P170" s="1801"/>
      <c r="Q170" s="1801"/>
      <c r="R170" s="24"/>
      <c r="S170" s="69"/>
      <c r="T170" s="533"/>
      <c r="U170" s="24"/>
      <c r="V170" s="537"/>
      <c r="W170" s="24"/>
      <c r="X170" s="24"/>
      <c r="Y170" s="533"/>
      <c r="Z170" s="24"/>
      <c r="AA170" s="537"/>
      <c r="AB170" s="24"/>
      <c r="AC170" s="24"/>
      <c r="AD170" s="533"/>
      <c r="AE170" s="535"/>
      <c r="AF170" s="21"/>
      <c r="AG170" s="24"/>
      <c r="AH170" s="258"/>
      <c r="AI170" s="15"/>
      <c r="AJ170" s="16"/>
      <c r="AK170" s="15"/>
      <c r="AL170" s="15"/>
      <c r="AN170" s="16"/>
      <c r="AO170" s="15"/>
      <c r="AP170" s="162"/>
      <c r="AQ170" s="349"/>
      <c r="AR170" s="46"/>
      <c r="AS170" s="177"/>
    </row>
    <row r="171" spans="2:45" ht="11.25" customHeight="1">
      <c r="B171" s="214"/>
      <c r="D171" s="4"/>
      <c r="E171" s="1801"/>
      <c r="F171" s="1801"/>
      <c r="G171" s="1801"/>
      <c r="H171" s="1801"/>
      <c r="I171" s="1801"/>
      <c r="J171" s="1801"/>
      <c r="K171" s="1801"/>
      <c r="L171" s="1801"/>
      <c r="M171" s="1801"/>
      <c r="N171" s="1801"/>
      <c r="O171" s="1801"/>
      <c r="P171" s="1801"/>
      <c r="Q171" s="1801"/>
      <c r="R171" s="24"/>
      <c r="S171" s="69"/>
      <c r="T171" s="533"/>
      <c r="U171" s="24"/>
      <c r="V171" s="537"/>
      <c r="W171" s="24"/>
      <c r="X171" s="24"/>
      <c r="Y171" s="533"/>
      <c r="Z171" s="24"/>
      <c r="AA171" s="537"/>
      <c r="AB171" s="24"/>
      <c r="AC171" s="24"/>
      <c r="AD171" s="533"/>
      <c r="AE171" s="551"/>
      <c r="AF171" s="21"/>
      <c r="AG171" s="24"/>
      <c r="AH171" s="258"/>
      <c r="AI171" s="15"/>
      <c r="AJ171" s="551"/>
      <c r="AK171" s="15"/>
      <c r="AL171" s="15"/>
      <c r="AN171" s="16"/>
      <c r="AO171" s="15"/>
      <c r="AP171" s="162"/>
      <c r="AQ171" s="349"/>
      <c r="AR171" s="46"/>
      <c r="AS171" s="177"/>
    </row>
    <row r="172" spans="2:45" ht="6" customHeight="1">
      <c r="B172" s="214"/>
      <c r="D172" s="6"/>
      <c r="E172" s="71"/>
      <c r="F172" s="71"/>
      <c r="G172" s="71"/>
      <c r="H172" s="71"/>
      <c r="I172" s="71"/>
      <c r="J172" s="71"/>
      <c r="K172" s="71"/>
      <c r="L172" s="71"/>
      <c r="M172" s="71"/>
      <c r="N172" s="71"/>
      <c r="O172" s="71"/>
      <c r="P172" s="71"/>
      <c r="Q172" s="71"/>
      <c r="R172" s="71"/>
      <c r="S172" s="280"/>
      <c r="T172" s="540"/>
      <c r="U172" s="71"/>
      <c r="V172" s="545"/>
      <c r="W172" s="71"/>
      <c r="X172" s="71"/>
      <c r="Y172" s="540"/>
      <c r="Z172" s="71"/>
      <c r="AA172" s="545"/>
      <c r="AB172" s="71"/>
      <c r="AC172" s="71"/>
      <c r="AD172" s="540"/>
      <c r="AE172" s="540"/>
      <c r="AF172" s="549"/>
      <c r="AG172" s="71"/>
      <c r="AH172" s="6"/>
      <c r="AI172" s="53"/>
      <c r="AJ172" s="285"/>
      <c r="AK172" s="53"/>
      <c r="AL172" s="53"/>
      <c r="AM172" s="135"/>
      <c r="AN172" s="285"/>
      <c r="AO172" s="53"/>
      <c r="AP172" s="337"/>
      <c r="AQ172" s="753"/>
      <c r="AR172" s="31"/>
      <c r="AS172" s="177"/>
    </row>
    <row r="173" spans="2:45" ht="6" customHeight="1">
      <c r="B173" s="214"/>
      <c r="D173" s="4"/>
      <c r="E173" s="24"/>
      <c r="F173" s="24"/>
      <c r="G173" s="24"/>
      <c r="H173" s="24"/>
      <c r="I173" s="24"/>
      <c r="J173" s="24"/>
      <c r="K173" s="24"/>
      <c r="L173" s="24"/>
      <c r="M173" s="24"/>
      <c r="N173" s="24"/>
      <c r="O173" s="24"/>
      <c r="P173" s="24"/>
      <c r="Q173" s="24"/>
      <c r="R173" s="24"/>
      <c r="S173" s="69"/>
      <c r="T173" s="533"/>
      <c r="U173" s="24"/>
      <c r="V173" s="336"/>
      <c r="W173" s="24"/>
      <c r="X173" s="24"/>
      <c r="Y173" s="533"/>
      <c r="Z173" s="24"/>
      <c r="AA173" s="336"/>
      <c r="AB173" s="24"/>
      <c r="AC173" s="24"/>
      <c r="AD173" s="533"/>
      <c r="AE173" s="533"/>
      <c r="AF173" s="21"/>
      <c r="AG173" s="24"/>
      <c r="AH173" s="4"/>
      <c r="AI173" s="15"/>
      <c r="AJ173" s="16"/>
      <c r="AK173" s="15"/>
      <c r="AL173" s="15"/>
      <c r="AN173" s="16"/>
      <c r="AO173" s="15"/>
      <c r="AP173" s="162"/>
      <c r="AQ173" s="349"/>
      <c r="AR173" s="46"/>
      <c r="AS173" s="177"/>
    </row>
    <row r="174" spans="2:45" ht="11.25" customHeight="1">
      <c r="B174" s="926" t="s">
        <v>132</v>
      </c>
      <c r="D174" s="4"/>
      <c r="E174" s="1733" t="str">
        <f ca="1">VLOOKUP(CONCATENATE($B$158&amp;"-"&amp;INDIRECT(ADDRESS(ROW(),COLUMN()-3))),INDIRECT("translations[[Question Num]:["&amp; Language_Selected &amp;"]]"),MATCH(Language_Selected,Language_Options,0)+1,FALSE)</f>
        <v>STETHOSCOPE</v>
      </c>
      <c r="F174" s="1733"/>
      <c r="G174" s="1733"/>
      <c r="H174" s="1733"/>
      <c r="I174" s="1733"/>
      <c r="J174" s="1733"/>
      <c r="K174" s="1733"/>
      <c r="L174" s="1733"/>
      <c r="M174" s="1733"/>
      <c r="N174" s="1733"/>
      <c r="O174" s="1733"/>
      <c r="P174" s="1733"/>
      <c r="Q174" s="1733"/>
      <c r="R174" s="24"/>
      <c r="S174" s="69"/>
      <c r="T174" s="533" t="s">
        <v>21</v>
      </c>
      <c r="U174" s="24"/>
      <c r="V174" s="537" t="s">
        <v>227</v>
      </c>
      <c r="W174" s="24"/>
      <c r="X174" s="24"/>
      <c r="Y174" s="533" t="s">
        <v>23</v>
      </c>
      <c r="Z174" s="24"/>
      <c r="AA174" s="537" t="s">
        <v>227</v>
      </c>
      <c r="AB174" s="24"/>
      <c r="AC174" s="24"/>
      <c r="AD174" s="533"/>
      <c r="AE174" s="535" t="s">
        <v>25</v>
      </c>
      <c r="AF174" s="21"/>
      <c r="AG174" s="24"/>
      <c r="AH174" s="258"/>
      <c r="AI174" s="15"/>
      <c r="AJ174" s="16" t="s">
        <v>21</v>
      </c>
      <c r="AK174" s="15"/>
      <c r="AL174" s="15"/>
      <c r="AN174" s="16" t="s">
        <v>23</v>
      </c>
      <c r="AO174" s="15"/>
      <c r="AP174" s="162"/>
      <c r="AQ174" s="349" t="s">
        <v>35</v>
      </c>
      <c r="AR174" s="46"/>
      <c r="AS174" s="605"/>
    </row>
    <row r="175" spans="2:45" ht="11.25" customHeight="1">
      <c r="B175" s="926"/>
      <c r="D175" s="4"/>
      <c r="E175" s="1733"/>
      <c r="F175" s="1733"/>
      <c r="G175" s="1733"/>
      <c r="H175" s="1733"/>
      <c r="I175" s="1733"/>
      <c r="J175" s="1733"/>
      <c r="K175" s="1733"/>
      <c r="L175" s="1733"/>
      <c r="M175" s="1733"/>
      <c r="N175" s="1733"/>
      <c r="O175" s="1733"/>
      <c r="P175" s="1733"/>
      <c r="Q175" s="1733"/>
      <c r="R175" s="24"/>
      <c r="S175" s="69"/>
      <c r="T175" s="533"/>
      <c r="U175" s="24"/>
      <c r="V175" s="537"/>
      <c r="W175" s="24"/>
      <c r="X175" s="24"/>
      <c r="Y175" s="533"/>
      <c r="Z175" s="24"/>
      <c r="AA175" s="537"/>
      <c r="AB175" s="24"/>
      <c r="AC175" s="24"/>
      <c r="AD175" s="533"/>
      <c r="AE175" s="535" t="s">
        <v>133</v>
      </c>
      <c r="AF175" s="21"/>
      <c r="AG175" s="24"/>
      <c r="AH175" s="258"/>
      <c r="AI175" s="15"/>
      <c r="AJ175" s="16"/>
      <c r="AK175" s="15"/>
      <c r="AL175" s="15"/>
      <c r="AN175" s="16"/>
      <c r="AO175" s="15"/>
      <c r="AP175" s="162"/>
      <c r="AQ175" s="349"/>
      <c r="AR175" s="46"/>
      <c r="AS175" s="605"/>
    </row>
    <row r="176" spans="2:45" ht="6" customHeight="1">
      <c r="B176" s="926"/>
      <c r="D176" s="6"/>
      <c r="E176" s="71"/>
      <c r="F176" s="71"/>
      <c r="G176" s="71"/>
      <c r="H176" s="71"/>
      <c r="I176" s="71"/>
      <c r="J176" s="71"/>
      <c r="K176" s="71"/>
      <c r="L176" s="71"/>
      <c r="M176" s="71"/>
      <c r="N176" s="71"/>
      <c r="O176" s="71"/>
      <c r="P176" s="71"/>
      <c r="Q176" s="71"/>
      <c r="R176" s="71"/>
      <c r="S176" s="280"/>
      <c r="T176" s="540"/>
      <c r="U176" s="71"/>
      <c r="V176" s="545"/>
      <c r="W176" s="71"/>
      <c r="X176" s="71"/>
      <c r="Y176" s="540"/>
      <c r="Z176" s="71"/>
      <c r="AA176" s="545"/>
      <c r="AB176" s="71"/>
      <c r="AC176" s="71"/>
      <c r="AD176" s="540"/>
      <c r="AE176" s="540"/>
      <c r="AF176" s="549"/>
      <c r="AG176" s="71"/>
      <c r="AH176" s="6"/>
      <c r="AI176" s="53"/>
      <c r="AJ176" s="285"/>
      <c r="AK176" s="53"/>
      <c r="AL176" s="53"/>
      <c r="AM176" s="135"/>
      <c r="AN176" s="285"/>
      <c r="AO176" s="53"/>
      <c r="AP176" s="337"/>
      <c r="AQ176" s="753"/>
      <c r="AR176" s="31"/>
      <c r="AS176" s="605"/>
    </row>
    <row r="177" spans="2:45" ht="6" customHeight="1">
      <c r="B177" s="926"/>
      <c r="D177" s="4"/>
      <c r="E177" s="24"/>
      <c r="F177" s="24"/>
      <c r="G177" s="24"/>
      <c r="H177" s="24"/>
      <c r="I177" s="24"/>
      <c r="J177" s="24"/>
      <c r="K177" s="24"/>
      <c r="L177" s="24"/>
      <c r="M177" s="24"/>
      <c r="N177" s="24"/>
      <c r="O177" s="24"/>
      <c r="P177" s="24"/>
      <c r="Q177" s="24"/>
      <c r="R177" s="24"/>
      <c r="S177" s="69"/>
      <c r="T177" s="533"/>
      <c r="U177" s="24"/>
      <c r="V177" s="336"/>
      <c r="W177" s="24"/>
      <c r="X177" s="24"/>
      <c r="Y177" s="533"/>
      <c r="Z177" s="24"/>
      <c r="AA177" s="336"/>
      <c r="AB177" s="24"/>
      <c r="AC177" s="24"/>
      <c r="AD177" s="533"/>
      <c r="AE177" s="533"/>
      <c r="AF177" s="21"/>
      <c r="AG177" s="24"/>
      <c r="AH177" s="4"/>
      <c r="AI177" s="15"/>
      <c r="AJ177" s="16"/>
      <c r="AK177" s="15"/>
      <c r="AL177" s="15"/>
      <c r="AN177" s="16"/>
      <c r="AO177" s="15"/>
      <c r="AP177" s="162"/>
      <c r="AQ177" s="349"/>
      <c r="AR177" s="46"/>
      <c r="AS177" s="605"/>
    </row>
    <row r="178" spans="2:45" ht="11.25" customHeight="1">
      <c r="B178" s="926" t="s">
        <v>133</v>
      </c>
      <c r="D178" s="4"/>
      <c r="E178" s="1733" t="str">
        <f ca="1">VLOOKUP(CONCATENATE($B$158&amp;"-"&amp;INDIRECT(ADDRESS(ROW(),COLUMN()-3))),INDIRECT("translations[[Question Num]:["&amp; Language_Selected &amp;"]]"),MATCH(Language_Selected,Language_Options,0)+1,FALSE)</f>
        <v>EXAMINATION LIGHT (FLASHLIGHT OK)</v>
      </c>
      <c r="F178" s="1733"/>
      <c r="G178" s="1733"/>
      <c r="H178" s="1733"/>
      <c r="I178" s="1733"/>
      <c r="J178" s="1733"/>
      <c r="K178" s="1733"/>
      <c r="L178" s="1733"/>
      <c r="M178" s="1733"/>
      <c r="N178" s="1733"/>
      <c r="O178" s="1733"/>
      <c r="P178" s="1733"/>
      <c r="Q178" s="1733"/>
      <c r="R178" s="24"/>
      <c r="S178" s="69"/>
      <c r="T178" s="533" t="s">
        <v>21</v>
      </c>
      <c r="U178" s="24"/>
      <c r="V178" s="537" t="s">
        <v>227</v>
      </c>
      <c r="W178" s="24"/>
      <c r="X178" s="24"/>
      <c r="Y178" s="533" t="s">
        <v>23</v>
      </c>
      <c r="Z178" s="24"/>
      <c r="AA178" s="537" t="s">
        <v>227</v>
      </c>
      <c r="AB178" s="24"/>
      <c r="AC178" s="24"/>
      <c r="AD178" s="533"/>
      <c r="AE178" s="535" t="s">
        <v>25</v>
      </c>
      <c r="AF178" s="21"/>
      <c r="AG178" s="24"/>
      <c r="AH178" s="258"/>
      <c r="AI178" s="15"/>
      <c r="AJ178" s="16" t="s">
        <v>21</v>
      </c>
      <c r="AK178" s="15"/>
      <c r="AL178" s="15"/>
      <c r="AN178" s="16" t="s">
        <v>23</v>
      </c>
      <c r="AO178" s="15"/>
      <c r="AP178" s="162"/>
      <c r="AQ178" s="349" t="s">
        <v>35</v>
      </c>
      <c r="AR178" s="46"/>
      <c r="AS178" s="605"/>
    </row>
    <row r="179" spans="2:45" ht="11.25" customHeight="1">
      <c r="B179" s="926"/>
      <c r="D179" s="4"/>
      <c r="E179" s="1733"/>
      <c r="F179" s="1733"/>
      <c r="G179" s="1733"/>
      <c r="H179" s="1733"/>
      <c r="I179" s="1733"/>
      <c r="J179" s="1733"/>
      <c r="K179" s="1733"/>
      <c r="L179" s="1733"/>
      <c r="M179" s="1733"/>
      <c r="N179" s="1733"/>
      <c r="O179" s="1733"/>
      <c r="P179" s="1733"/>
      <c r="Q179" s="1733"/>
      <c r="R179" s="24"/>
      <c r="S179" s="69"/>
      <c r="T179" s="533"/>
      <c r="U179" s="24"/>
      <c r="V179" s="537"/>
      <c r="W179" s="24"/>
      <c r="X179" s="24"/>
      <c r="Y179" s="533"/>
      <c r="Z179" s="24"/>
      <c r="AA179" s="537"/>
      <c r="AB179" s="24"/>
      <c r="AC179" s="24"/>
      <c r="AD179" s="533"/>
      <c r="AE179" s="535" t="s">
        <v>134</v>
      </c>
      <c r="AF179" s="21"/>
      <c r="AG179" s="24"/>
      <c r="AH179" s="258"/>
      <c r="AI179" s="15"/>
      <c r="AJ179" s="16"/>
      <c r="AK179" s="15"/>
      <c r="AL179" s="15"/>
      <c r="AN179" s="16"/>
      <c r="AO179" s="15"/>
      <c r="AP179" s="162"/>
      <c r="AQ179" s="349"/>
      <c r="AR179" s="46"/>
      <c r="AS179" s="605"/>
    </row>
    <row r="180" spans="2:45" ht="6" customHeight="1">
      <c r="B180" s="926"/>
      <c r="D180" s="6"/>
      <c r="E180" s="71"/>
      <c r="F180" s="71"/>
      <c r="G180" s="71"/>
      <c r="H180" s="71"/>
      <c r="I180" s="71"/>
      <c r="J180" s="71"/>
      <c r="K180" s="71"/>
      <c r="L180" s="71"/>
      <c r="M180" s="71"/>
      <c r="N180" s="71"/>
      <c r="O180" s="71"/>
      <c r="P180" s="71"/>
      <c r="Q180" s="71"/>
      <c r="R180" s="71"/>
      <c r="S180" s="280"/>
      <c r="T180" s="540"/>
      <c r="U180" s="71"/>
      <c r="V180" s="545"/>
      <c r="W180" s="71"/>
      <c r="X180" s="71"/>
      <c r="Y180" s="540"/>
      <c r="Z180" s="71"/>
      <c r="AA180" s="545"/>
      <c r="AB180" s="71"/>
      <c r="AC180" s="71"/>
      <c r="AD180" s="540"/>
      <c r="AE180" s="540"/>
      <c r="AF180" s="549"/>
      <c r="AG180" s="71"/>
      <c r="AH180" s="6"/>
      <c r="AI180" s="53"/>
      <c r="AJ180" s="285"/>
      <c r="AK180" s="53"/>
      <c r="AL180" s="53"/>
      <c r="AM180" s="135"/>
      <c r="AN180" s="285"/>
      <c r="AO180" s="53"/>
      <c r="AP180" s="337"/>
      <c r="AQ180" s="753"/>
      <c r="AR180" s="31"/>
      <c r="AS180" s="605"/>
    </row>
    <row r="181" spans="2:45" ht="6" customHeight="1">
      <c r="B181" s="926"/>
      <c r="D181" s="11"/>
      <c r="E181" s="65"/>
      <c r="F181" s="65"/>
      <c r="G181" s="65"/>
      <c r="H181" s="65"/>
      <c r="I181" s="65"/>
      <c r="J181" s="65"/>
      <c r="K181" s="65"/>
      <c r="L181" s="65"/>
      <c r="M181" s="65"/>
      <c r="N181" s="65"/>
      <c r="O181" s="65"/>
      <c r="P181" s="65"/>
      <c r="Q181" s="65"/>
      <c r="R181" s="65"/>
      <c r="S181" s="68"/>
      <c r="T181" s="578"/>
      <c r="U181" s="65"/>
      <c r="V181" s="548"/>
      <c r="W181" s="65"/>
      <c r="X181" s="65"/>
      <c r="Y181" s="578"/>
      <c r="Z181" s="65"/>
      <c r="AA181" s="548"/>
      <c r="AB181" s="65"/>
      <c r="AC181" s="65"/>
      <c r="AD181" s="578"/>
      <c r="AE181" s="578"/>
      <c r="AF181" s="569"/>
      <c r="AG181" s="65"/>
      <c r="AH181" s="1353"/>
      <c r="AI181" s="428"/>
      <c r="AJ181" s="1354"/>
      <c r="AK181" s="428"/>
      <c r="AL181" s="428"/>
      <c r="AM181" s="327"/>
      <c r="AN181" s="1354"/>
      <c r="AO181" s="428"/>
      <c r="AP181" s="1355"/>
      <c r="AQ181" s="1356"/>
      <c r="AR181" s="514"/>
      <c r="AS181" s="605"/>
    </row>
    <row r="182" spans="2:45" ht="11.25" customHeight="1">
      <c r="B182" s="926" t="s">
        <v>134</v>
      </c>
      <c r="D182" s="4"/>
      <c r="E182" s="1733" t="str">
        <f ca="1">VLOOKUP(CONCATENATE($B$158&amp;"-"&amp;INDIRECT(ADDRESS(ROW(),COLUMN()-3))),INDIRECT("translations[[Question Num]:["&amp; Language_Selected &amp;"]]"),MATCH(Language_Selected,Language_Options,0)+1,FALSE)</f>
        <v>EXAMINATION BED OR COUCH</v>
      </c>
      <c r="F182" s="1733"/>
      <c r="G182" s="1733"/>
      <c r="H182" s="1733"/>
      <c r="I182" s="1733"/>
      <c r="J182" s="1733"/>
      <c r="K182" s="1733"/>
      <c r="L182" s="1733"/>
      <c r="M182" s="1733"/>
      <c r="N182" s="1733"/>
      <c r="O182" s="1733"/>
      <c r="P182" s="1733"/>
      <c r="Q182" s="1733"/>
      <c r="R182" s="24"/>
      <c r="S182" s="69"/>
      <c r="T182" s="533" t="s">
        <v>21</v>
      </c>
      <c r="U182" s="24"/>
      <c r="V182" s="533"/>
      <c r="W182" s="24"/>
      <c r="X182" s="24"/>
      <c r="Y182" s="533" t="s">
        <v>23</v>
      </c>
      <c r="Z182" s="533"/>
      <c r="AA182" s="24"/>
      <c r="AB182" s="24"/>
      <c r="AC182" s="533"/>
      <c r="AE182" s="533" t="s">
        <v>25</v>
      </c>
      <c r="AF182" s="21"/>
      <c r="AG182" s="24"/>
      <c r="AH182" s="295"/>
      <c r="AI182" s="885"/>
      <c r="AJ182" s="301"/>
      <c r="AK182" s="885"/>
      <c r="AL182" s="885"/>
      <c r="AM182" s="339"/>
      <c r="AN182" s="301"/>
      <c r="AO182" s="885"/>
      <c r="AP182" s="921"/>
      <c r="AQ182" s="1357"/>
      <c r="AR182" s="430"/>
      <c r="AS182" s="605"/>
    </row>
    <row r="183" spans="2:45" ht="11.25" customHeight="1">
      <c r="B183" s="926"/>
      <c r="D183" s="4"/>
      <c r="E183" s="1733"/>
      <c r="F183" s="1733"/>
      <c r="G183" s="1733"/>
      <c r="H183" s="1733"/>
      <c r="I183" s="1733"/>
      <c r="J183" s="1733"/>
      <c r="K183" s="1733"/>
      <c r="L183" s="1733"/>
      <c r="M183" s="1733"/>
      <c r="N183" s="1733"/>
      <c r="O183" s="1733"/>
      <c r="P183" s="1733"/>
      <c r="Q183" s="1733"/>
      <c r="R183" s="24"/>
      <c r="S183" s="69"/>
      <c r="T183" s="24"/>
      <c r="U183" s="24"/>
      <c r="V183" s="533"/>
      <c r="W183" s="24"/>
      <c r="X183" s="24"/>
      <c r="Y183" s="24"/>
      <c r="Z183" s="24"/>
      <c r="AA183" s="533"/>
      <c r="AB183" s="24"/>
      <c r="AC183" s="24"/>
      <c r="AD183" s="24"/>
      <c r="AE183" s="535"/>
      <c r="AF183" s="21"/>
      <c r="AG183" s="70"/>
      <c r="AH183" s="885"/>
      <c r="AI183" s="267"/>
      <c r="AJ183" s="267"/>
      <c r="AK183" s="267"/>
      <c r="AL183" s="267"/>
      <c r="AM183" s="339"/>
      <c r="AN183" s="267"/>
      <c r="AO183" s="846"/>
      <c r="AP183" s="922"/>
      <c r="AQ183" s="922"/>
      <c r="AR183" s="430"/>
      <c r="AS183" s="605"/>
    </row>
    <row r="184" spans="2:45" ht="6" customHeight="1">
      <c r="B184" s="926"/>
      <c r="D184" s="6"/>
      <c r="E184" s="71"/>
      <c r="F184" s="71"/>
      <c r="G184" s="71"/>
      <c r="H184" s="71"/>
      <c r="I184" s="71"/>
      <c r="J184" s="71"/>
      <c r="K184" s="71"/>
      <c r="L184" s="71"/>
      <c r="M184" s="71"/>
      <c r="N184" s="71"/>
      <c r="O184" s="71"/>
      <c r="P184" s="71"/>
      <c r="Q184" s="71"/>
      <c r="R184" s="71"/>
      <c r="S184" s="280"/>
      <c r="T184" s="540"/>
      <c r="U184" s="71"/>
      <c r="V184" s="71"/>
      <c r="W184" s="71"/>
      <c r="X184" s="71"/>
      <c r="Y184" s="540"/>
      <c r="Z184" s="71"/>
      <c r="AA184" s="71"/>
      <c r="AB184" s="71"/>
      <c r="AC184" s="71"/>
      <c r="AD184" s="540"/>
      <c r="AE184" s="540"/>
      <c r="AF184" s="549"/>
      <c r="AG184" s="1358"/>
      <c r="AH184" s="885"/>
      <c r="AI184" s="885"/>
      <c r="AJ184" s="301"/>
      <c r="AK184" s="885"/>
      <c r="AL184" s="885"/>
      <c r="AM184" s="339"/>
      <c r="AN184" s="301"/>
      <c r="AO184" s="885"/>
      <c r="AP184" s="921"/>
      <c r="AQ184" s="921"/>
      <c r="AR184" s="430"/>
      <c r="AS184" s="605"/>
    </row>
    <row r="185" spans="2:45" ht="6" customHeight="1">
      <c r="B185" s="926"/>
      <c r="D185" s="4"/>
      <c r="E185" s="24"/>
      <c r="F185" s="24"/>
      <c r="G185" s="24"/>
      <c r="H185" s="24"/>
      <c r="I185" s="24"/>
      <c r="J185" s="24"/>
      <c r="K185" s="24"/>
      <c r="L185" s="24"/>
      <c r="M185" s="24"/>
      <c r="N185" s="24"/>
      <c r="O185" s="24"/>
      <c r="P185" s="24"/>
      <c r="Q185" s="24"/>
      <c r="R185" s="24"/>
      <c r="S185" s="69"/>
      <c r="T185" s="533"/>
      <c r="U185" s="24"/>
      <c r="V185" s="533"/>
      <c r="W185" s="24"/>
      <c r="X185" s="24"/>
      <c r="Y185" s="533"/>
      <c r="Z185" s="24"/>
      <c r="AA185" s="533"/>
      <c r="AB185" s="24"/>
      <c r="AC185" s="24"/>
      <c r="AD185" s="533"/>
      <c r="AE185" s="533"/>
      <c r="AF185" s="21"/>
      <c r="AG185" s="1359"/>
      <c r="AH185" s="885"/>
      <c r="AI185" s="885"/>
      <c r="AJ185" s="301"/>
      <c r="AK185" s="885"/>
      <c r="AL185" s="885"/>
      <c r="AM185" s="339"/>
      <c r="AN185" s="301"/>
      <c r="AO185" s="885"/>
      <c r="AP185" s="921"/>
      <c r="AQ185" s="921"/>
      <c r="AR185" s="430"/>
      <c r="AS185" s="605"/>
    </row>
    <row r="186" spans="2:45" ht="11.25" customHeight="1">
      <c r="B186" s="926" t="s">
        <v>135</v>
      </c>
      <c r="D186" s="4"/>
      <c r="E186" s="1733" t="str">
        <f ca="1">VLOOKUP(CONCATENATE($B$158&amp;"-"&amp;INDIRECT(ADDRESS(ROW(),COLUMN()-3))),INDIRECT("translations[[Question Num]:["&amp; Language_Selected &amp;"]]"),MATCH(Language_Selected,Language_Options,0)+1,FALSE)</f>
        <v>SAMPLE OF FP METHODS</v>
      </c>
      <c r="F186" s="1733"/>
      <c r="G186" s="1733"/>
      <c r="H186" s="1733"/>
      <c r="I186" s="1733"/>
      <c r="J186" s="1733"/>
      <c r="K186" s="1733"/>
      <c r="L186" s="1733"/>
      <c r="M186" s="1733"/>
      <c r="N186" s="1733"/>
      <c r="O186" s="1733"/>
      <c r="P186" s="1733"/>
      <c r="Q186" s="1733"/>
      <c r="R186" s="24"/>
      <c r="S186" s="69"/>
      <c r="T186" s="533"/>
      <c r="U186" s="533" t="s">
        <v>21</v>
      </c>
      <c r="V186" s="24"/>
      <c r="W186" s="533"/>
      <c r="X186" s="24"/>
      <c r="Y186" s="24"/>
      <c r="Z186" s="533" t="s">
        <v>23</v>
      </c>
      <c r="AA186" s="533"/>
      <c r="AB186" s="24"/>
      <c r="AC186" s="24"/>
      <c r="AD186" s="533"/>
      <c r="AE186" s="533" t="s">
        <v>25</v>
      </c>
      <c r="AF186" s="21"/>
      <c r="AG186" s="70"/>
      <c r="AH186" s="885"/>
      <c r="AI186" s="885"/>
      <c r="AJ186" s="301"/>
      <c r="AK186" s="885"/>
      <c r="AL186" s="885"/>
      <c r="AM186" s="339"/>
      <c r="AN186" s="301"/>
      <c r="AO186" s="885"/>
      <c r="AP186" s="922"/>
      <c r="AQ186" s="922"/>
      <c r="AR186" s="430"/>
      <c r="AS186" s="605"/>
    </row>
    <row r="187" spans="2:45" ht="6" customHeight="1">
      <c r="B187" s="926"/>
      <c r="D187" s="6"/>
      <c r="E187" s="71"/>
      <c r="F187" s="71"/>
      <c r="G187" s="71"/>
      <c r="H187" s="71"/>
      <c r="I187" s="71"/>
      <c r="J187" s="71"/>
      <c r="K187" s="71"/>
      <c r="L187" s="71"/>
      <c r="M187" s="71"/>
      <c r="N187" s="71"/>
      <c r="O187" s="71"/>
      <c r="P187" s="71"/>
      <c r="Q187" s="71"/>
      <c r="R187" s="71"/>
      <c r="S187" s="280"/>
      <c r="T187" s="540"/>
      <c r="U187" s="540"/>
      <c r="V187" s="71"/>
      <c r="W187" s="540"/>
      <c r="X187" s="71"/>
      <c r="Y187" s="71"/>
      <c r="Z187" s="540"/>
      <c r="AA187" s="540"/>
      <c r="AB187" s="71"/>
      <c r="AC187" s="71"/>
      <c r="AD187" s="540"/>
      <c r="AE187" s="71"/>
      <c r="AF187" s="549"/>
      <c r="AG187" s="549"/>
      <c r="AH187" s="295"/>
      <c r="AI187" s="885"/>
      <c r="AJ187" s="301"/>
      <c r="AK187" s="885"/>
      <c r="AL187" s="885"/>
      <c r="AM187" s="339"/>
      <c r="AN187" s="301"/>
      <c r="AO187" s="885"/>
      <c r="AP187" s="923"/>
      <c r="AQ187" s="369"/>
      <c r="AR187" s="430"/>
      <c r="AS187" s="605"/>
    </row>
    <row r="188" spans="2:45" ht="6" customHeight="1">
      <c r="B188" s="926"/>
      <c r="D188" s="4"/>
      <c r="E188" s="24"/>
      <c r="F188" s="24"/>
      <c r="G188" s="24"/>
      <c r="H188" s="24"/>
      <c r="I188" s="24"/>
      <c r="J188" s="24"/>
      <c r="K188" s="24"/>
      <c r="L188" s="24"/>
      <c r="M188" s="24"/>
      <c r="N188" s="24"/>
      <c r="O188" s="24"/>
      <c r="P188" s="24"/>
      <c r="Q188" s="24"/>
      <c r="R188" s="24"/>
      <c r="S188" s="69"/>
      <c r="T188" s="533"/>
      <c r="U188" s="533"/>
      <c r="V188" s="24"/>
      <c r="W188" s="533"/>
      <c r="X188" s="24"/>
      <c r="Y188" s="24"/>
      <c r="Z188" s="533"/>
      <c r="AA188" s="533"/>
      <c r="AB188" s="24"/>
      <c r="AC188" s="24"/>
      <c r="AD188" s="533"/>
      <c r="AE188" s="24"/>
      <c r="AF188" s="21"/>
      <c r="AG188" s="21"/>
      <c r="AH188" s="295"/>
      <c r="AI188" s="885"/>
      <c r="AJ188" s="301"/>
      <c r="AK188" s="885"/>
      <c r="AL188" s="885"/>
      <c r="AM188" s="339"/>
      <c r="AN188" s="301"/>
      <c r="AO188" s="885"/>
      <c r="AP188" s="923"/>
      <c r="AQ188" s="369"/>
      <c r="AR188" s="430"/>
      <c r="AS188" s="605"/>
    </row>
    <row r="189" spans="2:45" ht="11.25" customHeight="1">
      <c r="B189" s="926" t="s">
        <v>136</v>
      </c>
      <c r="D189" s="4"/>
      <c r="E189" s="1733" t="str">
        <f ca="1">VLOOKUP(CONCATENATE($B$158&amp;"-"&amp;INDIRECT(ADDRESS(ROW(),COLUMN()-3))),INDIRECT("translations[[Question Num]:["&amp; Language_Selected &amp;"]]"),MATCH(Language_Selected,Language_Options,0)+1,FALSE)</f>
        <v>OTHER FP-SPECIFIC VISUAL AIDS [E.G., FLIP CHARTS, LEAFLETS]</v>
      </c>
      <c r="F189" s="1733"/>
      <c r="G189" s="1733"/>
      <c r="H189" s="1733"/>
      <c r="I189" s="1733"/>
      <c r="J189" s="1733"/>
      <c r="K189" s="1733"/>
      <c r="L189" s="1733"/>
      <c r="M189" s="1733"/>
      <c r="N189" s="1733"/>
      <c r="O189" s="1733"/>
      <c r="P189" s="1733"/>
      <c r="Q189" s="1733"/>
      <c r="R189" s="24"/>
      <c r="S189" s="69"/>
      <c r="T189" s="24"/>
      <c r="U189" s="533" t="s">
        <v>21</v>
      </c>
      <c r="V189" s="24"/>
      <c r="W189" s="533"/>
      <c r="X189" s="24"/>
      <c r="Y189" s="24"/>
      <c r="Z189" s="533" t="s">
        <v>23</v>
      </c>
      <c r="AA189" s="533"/>
      <c r="AB189" s="24"/>
      <c r="AC189" s="24"/>
      <c r="AD189" s="533"/>
      <c r="AE189" s="533" t="s">
        <v>25</v>
      </c>
      <c r="AF189" s="21"/>
      <c r="AG189" s="24"/>
      <c r="AH189" s="295"/>
      <c r="AI189" s="885"/>
      <c r="AJ189" s="301"/>
      <c r="AK189" s="885"/>
      <c r="AL189" s="885"/>
      <c r="AM189" s="339"/>
      <c r="AN189" s="301"/>
      <c r="AO189" s="885"/>
      <c r="AP189" s="923"/>
      <c r="AQ189" s="369"/>
      <c r="AR189" s="430"/>
      <c r="AS189" s="605"/>
    </row>
    <row r="190" spans="2:45" ht="6" customHeight="1">
      <c r="B190" s="926"/>
      <c r="D190" s="6"/>
      <c r="E190" s="71"/>
      <c r="F190" s="71"/>
      <c r="G190" s="71"/>
      <c r="H190" s="71"/>
      <c r="I190" s="71"/>
      <c r="J190" s="71"/>
      <c r="K190" s="71"/>
      <c r="L190" s="71"/>
      <c r="M190" s="71"/>
      <c r="N190" s="71"/>
      <c r="O190" s="71"/>
      <c r="P190" s="71"/>
      <c r="Q190" s="71"/>
      <c r="R190" s="71"/>
      <c r="S190" s="280"/>
      <c r="T190" s="540"/>
      <c r="U190" s="540"/>
      <c r="V190" s="71"/>
      <c r="W190" s="540"/>
      <c r="X190" s="71"/>
      <c r="Y190" s="71"/>
      <c r="Z190" s="540"/>
      <c r="AA190" s="540"/>
      <c r="AB190" s="71"/>
      <c r="AC190" s="71"/>
      <c r="AD190" s="540"/>
      <c r="AE190" s="71"/>
      <c r="AF190" s="549"/>
      <c r="AG190" s="549"/>
      <c r="AH190" s="295"/>
      <c r="AI190" s="885"/>
      <c r="AJ190" s="301"/>
      <c r="AK190" s="885"/>
      <c r="AL190" s="885"/>
      <c r="AM190" s="339"/>
      <c r="AN190" s="301"/>
      <c r="AO190" s="885"/>
      <c r="AP190" s="923"/>
      <c r="AQ190" s="369"/>
      <c r="AR190" s="430"/>
      <c r="AS190" s="605"/>
    </row>
    <row r="191" spans="2:45" ht="6" customHeight="1">
      <c r="B191" s="926"/>
      <c r="D191" s="4"/>
      <c r="E191" s="24"/>
      <c r="F191" s="24"/>
      <c r="G191" s="24"/>
      <c r="H191" s="24"/>
      <c r="I191" s="24"/>
      <c r="J191" s="24"/>
      <c r="K191" s="24"/>
      <c r="L191" s="24"/>
      <c r="M191" s="24"/>
      <c r="N191" s="24"/>
      <c r="O191" s="24"/>
      <c r="P191" s="24"/>
      <c r="Q191" s="24"/>
      <c r="R191" s="24"/>
      <c r="S191" s="69"/>
      <c r="T191" s="533"/>
      <c r="U191" s="533"/>
      <c r="V191" s="24"/>
      <c r="W191" s="533"/>
      <c r="X191" s="24"/>
      <c r="Y191" s="24"/>
      <c r="Z191" s="533"/>
      <c r="AA191" s="533"/>
      <c r="AB191" s="24"/>
      <c r="AC191" s="24"/>
      <c r="AD191" s="533"/>
      <c r="AE191" s="24"/>
      <c r="AF191" s="21"/>
      <c r="AG191" s="21"/>
      <c r="AH191" s="295"/>
      <c r="AI191" s="885"/>
      <c r="AJ191" s="301"/>
      <c r="AK191" s="885"/>
      <c r="AL191" s="885"/>
      <c r="AM191" s="339"/>
      <c r="AN191" s="301"/>
      <c r="AO191" s="885"/>
      <c r="AP191" s="923"/>
      <c r="AQ191" s="369"/>
      <c r="AR191" s="430"/>
      <c r="AS191" s="605"/>
    </row>
    <row r="192" spans="2:45" ht="11.25" customHeight="1">
      <c r="B192" s="926" t="s">
        <v>137</v>
      </c>
      <c r="D192" s="4"/>
      <c r="E192" s="1733" t="str">
        <f ca="1">VLOOKUP(CONCATENATE($B$158&amp;"-"&amp;INDIRECT(ADDRESS(ROW(),COLUMN()-3))),INDIRECT("translations[[Question Num]:["&amp; Language_Selected &amp;"]]"),MATCH(Language_Selected,Language_Options,0)+1,FALSE)</f>
        <v>PELVIC MODEL FOR IUCD</v>
      </c>
      <c r="F192" s="1733"/>
      <c r="G192" s="1733"/>
      <c r="H192" s="1733"/>
      <c r="I192" s="1733"/>
      <c r="J192" s="1733"/>
      <c r="K192" s="1733"/>
      <c r="L192" s="1733"/>
      <c r="M192" s="1733"/>
      <c r="N192" s="1733"/>
      <c r="O192" s="1733"/>
      <c r="P192" s="1733"/>
      <c r="Q192" s="1733"/>
      <c r="R192" s="24"/>
      <c r="S192" s="69"/>
      <c r="T192" s="24"/>
      <c r="U192" s="533" t="s">
        <v>21</v>
      </c>
      <c r="V192" s="24"/>
      <c r="W192" s="533"/>
      <c r="X192" s="24"/>
      <c r="Y192" s="24"/>
      <c r="Z192" s="533" t="s">
        <v>23</v>
      </c>
      <c r="AA192" s="533"/>
      <c r="AB192" s="24"/>
      <c r="AC192" s="24"/>
      <c r="AD192" s="533"/>
      <c r="AE192" s="533" t="s">
        <v>25</v>
      </c>
      <c r="AF192" s="21"/>
      <c r="AG192" s="24"/>
      <c r="AH192" s="295"/>
      <c r="AI192" s="885"/>
      <c r="AJ192" s="301"/>
      <c r="AK192" s="885"/>
      <c r="AL192" s="885"/>
      <c r="AM192" s="339"/>
      <c r="AN192" s="301"/>
      <c r="AO192" s="885"/>
      <c r="AP192" s="923"/>
      <c r="AQ192" s="369"/>
      <c r="AR192" s="430"/>
      <c r="AS192" s="605"/>
    </row>
    <row r="193" spans="1:1288" ht="11.25" customHeight="1">
      <c r="B193" s="926"/>
      <c r="D193" s="4"/>
      <c r="E193" s="1733"/>
      <c r="F193" s="1733"/>
      <c r="G193" s="1733"/>
      <c r="H193" s="1733"/>
      <c r="I193" s="1733"/>
      <c r="J193" s="1733"/>
      <c r="K193" s="1733"/>
      <c r="L193" s="1733"/>
      <c r="M193" s="1733"/>
      <c r="N193" s="1733"/>
      <c r="O193" s="1733"/>
      <c r="P193" s="1733"/>
      <c r="Q193" s="1733"/>
      <c r="R193" s="24"/>
      <c r="S193" s="69"/>
      <c r="T193" s="24"/>
      <c r="U193" s="533"/>
      <c r="V193" s="24"/>
      <c r="W193" s="533"/>
      <c r="X193" s="24"/>
      <c r="Y193" s="24"/>
      <c r="Z193" s="533"/>
      <c r="AA193" s="533"/>
      <c r="AB193" s="24"/>
      <c r="AC193" s="24"/>
      <c r="AD193" s="533"/>
      <c r="AE193" s="24"/>
      <c r="AF193" s="21"/>
      <c r="AG193" s="24"/>
      <c r="AH193" s="295"/>
      <c r="AI193" s="885"/>
      <c r="AJ193" s="301"/>
      <c r="AK193" s="885"/>
      <c r="AL193" s="885"/>
      <c r="AM193" s="339"/>
      <c r="AN193" s="301"/>
      <c r="AO193" s="885"/>
      <c r="AP193" s="923"/>
      <c r="AQ193" s="369"/>
      <c r="AR193" s="430"/>
      <c r="AS193" s="605"/>
    </row>
    <row r="194" spans="1:1288" ht="11.25" customHeight="1">
      <c r="B194" s="926"/>
      <c r="D194" s="4"/>
      <c r="E194" s="1733"/>
      <c r="F194" s="1733"/>
      <c r="G194" s="1733"/>
      <c r="H194" s="1733"/>
      <c r="I194" s="1733"/>
      <c r="J194" s="1733"/>
      <c r="K194" s="1733"/>
      <c r="L194" s="1733"/>
      <c r="M194" s="1733"/>
      <c r="N194" s="1733"/>
      <c r="O194" s="1733"/>
      <c r="P194" s="1733"/>
      <c r="Q194" s="1733"/>
      <c r="R194" s="24"/>
      <c r="S194" s="69"/>
      <c r="T194" s="24"/>
      <c r="U194" s="533"/>
      <c r="V194" s="24"/>
      <c r="W194" s="533"/>
      <c r="X194" s="24"/>
      <c r="Y194" s="24"/>
      <c r="Z194" s="533"/>
      <c r="AA194" s="533"/>
      <c r="AB194" s="24"/>
      <c r="AC194" s="24"/>
      <c r="AD194" s="533"/>
      <c r="AE194" s="24"/>
      <c r="AF194" s="21"/>
      <c r="AG194" s="24"/>
      <c r="AH194" s="295"/>
      <c r="AI194" s="885"/>
      <c r="AJ194" s="301"/>
      <c r="AK194" s="885"/>
      <c r="AL194" s="885"/>
      <c r="AM194" s="339"/>
      <c r="AN194" s="301"/>
      <c r="AO194" s="885"/>
      <c r="AP194" s="923"/>
      <c r="AQ194" s="369"/>
      <c r="AR194" s="430"/>
      <c r="AS194" s="605"/>
    </row>
    <row r="195" spans="1:1288" ht="6" customHeight="1">
      <c r="B195" s="926"/>
      <c r="D195" s="6"/>
      <c r="E195" s="71"/>
      <c r="F195" s="71"/>
      <c r="G195" s="71"/>
      <c r="H195" s="71"/>
      <c r="I195" s="71"/>
      <c r="J195" s="71"/>
      <c r="K195" s="71"/>
      <c r="L195" s="71"/>
      <c r="M195" s="71"/>
      <c r="N195" s="71"/>
      <c r="O195" s="71"/>
      <c r="P195" s="71"/>
      <c r="Q195" s="71"/>
      <c r="R195" s="71"/>
      <c r="S195" s="280"/>
      <c r="T195" s="540"/>
      <c r="U195" s="540"/>
      <c r="V195" s="71"/>
      <c r="W195" s="540"/>
      <c r="X195" s="71"/>
      <c r="Y195" s="71"/>
      <c r="Z195" s="540"/>
      <c r="AA195" s="540"/>
      <c r="AB195" s="71"/>
      <c r="AC195" s="71"/>
      <c r="AD195" s="540"/>
      <c r="AE195" s="71"/>
      <c r="AF195" s="549"/>
      <c r="AG195" s="549"/>
      <c r="AH195" s="295"/>
      <c r="AI195" s="885"/>
      <c r="AJ195" s="301"/>
      <c r="AK195" s="885"/>
      <c r="AL195" s="885"/>
      <c r="AM195" s="339"/>
      <c r="AN195" s="301"/>
      <c r="AO195" s="885"/>
      <c r="AP195" s="923"/>
      <c r="AQ195" s="369"/>
      <c r="AR195" s="430"/>
      <c r="AS195" s="605"/>
    </row>
    <row r="196" spans="1:1288" ht="6" customHeight="1">
      <c r="B196" s="926"/>
      <c r="D196" s="4"/>
      <c r="E196" s="24"/>
      <c r="F196" s="24"/>
      <c r="G196" s="24"/>
      <c r="H196" s="24"/>
      <c r="I196" s="24"/>
      <c r="J196" s="24"/>
      <c r="K196" s="24"/>
      <c r="L196" s="24"/>
      <c r="M196" s="24"/>
      <c r="N196" s="24"/>
      <c r="O196" s="24"/>
      <c r="P196" s="24"/>
      <c r="Q196" s="24"/>
      <c r="R196" s="24"/>
      <c r="S196" s="69"/>
      <c r="T196" s="533"/>
      <c r="U196" s="533"/>
      <c r="V196" s="24"/>
      <c r="W196" s="533"/>
      <c r="X196" s="24"/>
      <c r="Y196" s="24"/>
      <c r="Z196" s="533"/>
      <c r="AA196" s="533"/>
      <c r="AB196" s="24"/>
      <c r="AC196" s="24"/>
      <c r="AD196" s="533"/>
      <c r="AE196" s="24"/>
      <c r="AF196" s="21"/>
      <c r="AG196" s="21"/>
      <c r="AH196" s="295"/>
      <c r="AI196" s="885"/>
      <c r="AJ196" s="301"/>
      <c r="AK196" s="885"/>
      <c r="AL196" s="885"/>
      <c r="AM196" s="339"/>
      <c r="AN196" s="301"/>
      <c r="AO196" s="885"/>
      <c r="AP196" s="923"/>
      <c r="AQ196" s="369"/>
      <c r="AR196" s="430"/>
      <c r="AS196" s="605"/>
    </row>
    <row r="197" spans="1:1288" ht="11.25" customHeight="1">
      <c r="B197" s="926" t="s">
        <v>138</v>
      </c>
      <c r="D197" s="4"/>
      <c r="E197" s="1769" t="str">
        <f ca="1">VLOOKUP(CONCATENATE($B$158&amp;"-"&amp;INDIRECT(ADDRESS(ROW(),COLUMN()-3))),INDIRECT("translations[[Question Num]:["&amp; Language_Selected &amp;"]]"),MATCH(Language_Selected,Language_Options,0)+1,FALSE)</f>
        <v>MODEL FOR SHOWING CONDOM USE</v>
      </c>
      <c r="F197" s="1769"/>
      <c r="G197" s="1769"/>
      <c r="H197" s="1769"/>
      <c r="I197" s="1769"/>
      <c r="J197" s="1769"/>
      <c r="K197" s="1769"/>
      <c r="L197" s="1769"/>
      <c r="M197" s="1769"/>
      <c r="N197" s="1769"/>
      <c r="O197" s="1769"/>
      <c r="P197" s="1769"/>
      <c r="Q197" s="1769"/>
      <c r="R197" s="24"/>
      <c r="S197" s="69"/>
      <c r="T197" s="24"/>
      <c r="U197" s="533" t="s">
        <v>21</v>
      </c>
      <c r="V197" s="24"/>
      <c r="W197" s="533"/>
      <c r="X197" s="24"/>
      <c r="Y197" s="24"/>
      <c r="Z197" s="533" t="s">
        <v>23</v>
      </c>
      <c r="AA197" s="533"/>
      <c r="AB197" s="24"/>
      <c r="AC197" s="24"/>
      <c r="AD197" s="533"/>
      <c r="AE197" s="533" t="s">
        <v>25</v>
      </c>
      <c r="AF197" s="21"/>
      <c r="AG197" s="24"/>
      <c r="AH197" s="295"/>
      <c r="AI197" s="885"/>
      <c r="AJ197" s="301"/>
      <c r="AK197" s="885"/>
      <c r="AL197" s="885"/>
      <c r="AM197" s="339"/>
      <c r="AN197" s="301"/>
      <c r="AO197" s="885"/>
      <c r="AP197" s="923"/>
      <c r="AQ197" s="369"/>
      <c r="AR197" s="430"/>
      <c r="AS197" s="605"/>
    </row>
    <row r="198" spans="1:1288" ht="11.25" customHeight="1">
      <c r="B198" s="926"/>
      <c r="D198" s="4"/>
      <c r="E198" s="1769"/>
      <c r="F198" s="1769"/>
      <c r="G198" s="1769"/>
      <c r="H198" s="1769"/>
      <c r="I198" s="1769"/>
      <c r="J198" s="1769"/>
      <c r="K198" s="1769"/>
      <c r="L198" s="1769"/>
      <c r="M198" s="1769"/>
      <c r="N198" s="1769"/>
      <c r="O198" s="1769"/>
      <c r="P198" s="1769"/>
      <c r="Q198" s="1769"/>
      <c r="R198" s="24"/>
      <c r="S198" s="69"/>
      <c r="T198" s="24"/>
      <c r="U198" s="533"/>
      <c r="V198" s="24"/>
      <c r="W198" s="533"/>
      <c r="X198" s="24"/>
      <c r="Y198" s="24"/>
      <c r="Z198" s="533"/>
      <c r="AA198" s="533"/>
      <c r="AB198" s="24"/>
      <c r="AC198" s="24"/>
      <c r="AD198" s="533"/>
      <c r="AE198" s="533"/>
      <c r="AF198" s="21"/>
      <c r="AG198" s="24"/>
      <c r="AH198" s="295"/>
      <c r="AI198" s="885"/>
      <c r="AJ198" s="301"/>
      <c r="AK198" s="885"/>
      <c r="AL198" s="885"/>
      <c r="AM198" s="339"/>
      <c r="AN198" s="301"/>
      <c r="AO198" s="885"/>
      <c r="AP198" s="923"/>
      <c r="AQ198" s="369"/>
      <c r="AR198" s="430"/>
      <c r="AS198" s="605"/>
    </row>
    <row r="199" spans="1:1288" ht="6" customHeight="1" thickBot="1">
      <c r="B199" s="926"/>
      <c r="D199" s="6"/>
      <c r="E199" s="71"/>
      <c r="F199" s="71"/>
      <c r="G199" s="71"/>
      <c r="H199" s="71"/>
      <c r="I199" s="71"/>
      <c r="J199" s="71"/>
      <c r="K199" s="71"/>
      <c r="L199" s="71"/>
      <c r="M199" s="71"/>
      <c r="N199" s="71"/>
      <c r="O199" s="71"/>
      <c r="P199" s="71"/>
      <c r="Q199" s="71"/>
      <c r="R199" s="71"/>
      <c r="S199" s="280"/>
      <c r="T199" s="540"/>
      <c r="U199" s="540"/>
      <c r="V199" s="71"/>
      <c r="W199" s="540"/>
      <c r="X199" s="71"/>
      <c r="Y199" s="71"/>
      <c r="Z199" s="540"/>
      <c r="AA199" s="540"/>
      <c r="AB199" s="71"/>
      <c r="AC199" s="71"/>
      <c r="AD199" s="540"/>
      <c r="AE199" s="71"/>
      <c r="AF199" s="549"/>
      <c r="AG199" s="549"/>
      <c r="AH199" s="295"/>
      <c r="AI199" s="885"/>
      <c r="AJ199" s="301"/>
      <c r="AK199" s="885"/>
      <c r="AL199" s="885"/>
      <c r="AM199" s="339"/>
      <c r="AN199" s="301"/>
      <c r="AO199" s="885"/>
      <c r="AP199" s="923"/>
      <c r="AQ199" s="369"/>
      <c r="AR199" s="430"/>
      <c r="AS199" s="605"/>
    </row>
    <row r="200" spans="1:1288" s="368" customFormat="1" ht="6" customHeight="1">
      <c r="A200" s="35"/>
      <c r="B200" s="1568"/>
      <c r="C200" s="41"/>
      <c r="D200" s="51"/>
      <c r="E200" s="27"/>
      <c r="F200" s="27"/>
      <c r="G200" s="27"/>
      <c r="H200" s="27"/>
      <c r="I200" s="27"/>
      <c r="J200" s="27"/>
      <c r="K200" s="27"/>
      <c r="L200" s="27"/>
      <c r="M200" s="27"/>
      <c r="N200" s="27"/>
      <c r="O200" s="27"/>
      <c r="P200" s="27"/>
      <c r="Q200" s="27"/>
      <c r="R200" s="27"/>
      <c r="S200" s="27"/>
      <c r="T200" s="27"/>
      <c r="U200" s="27"/>
      <c r="V200" s="27"/>
      <c r="W200" s="27"/>
      <c r="X200" s="27"/>
      <c r="Y200" s="27"/>
      <c r="Z200" s="139"/>
      <c r="AA200" s="139"/>
      <c r="AB200" s="139"/>
      <c r="AC200" s="139"/>
      <c r="AD200" s="139"/>
      <c r="AE200" s="139"/>
      <c r="AF200" s="139"/>
      <c r="AG200" s="139"/>
      <c r="AH200" s="139"/>
      <c r="AI200" s="139"/>
      <c r="AJ200" s="123"/>
      <c r="AK200" s="27"/>
      <c r="AL200" s="27"/>
      <c r="AM200" s="150"/>
      <c r="AN200" s="216"/>
      <c r="AO200" s="51"/>
      <c r="AP200" s="187"/>
      <c r="AQ200" s="188"/>
      <c r="AR200" s="44"/>
      <c r="AS200" s="177"/>
      <c r="AT200" s="315"/>
      <c r="AU200" s="315"/>
      <c r="AV200" s="315"/>
      <c r="AW200" s="315"/>
      <c r="AX200" s="315"/>
      <c r="AY200" s="315"/>
      <c r="AZ200" s="315"/>
      <c r="BA200" s="315"/>
      <c r="BB200" s="315"/>
      <c r="BC200" s="315"/>
      <c r="BD200" s="315"/>
      <c r="BE200" s="315"/>
      <c r="BF200" s="315"/>
      <c r="BG200" s="315"/>
      <c r="BH200" s="315"/>
      <c r="BI200" s="315"/>
      <c r="BJ200" s="315"/>
      <c r="BK200" s="315"/>
      <c r="BL200" s="315"/>
      <c r="BM200" s="315"/>
      <c r="BN200" s="315"/>
      <c r="BO200" s="315"/>
      <c r="BP200" s="315"/>
      <c r="BQ200" s="315"/>
      <c r="BR200" s="315"/>
      <c r="BS200" s="315"/>
      <c r="BT200" s="315"/>
      <c r="BU200" s="315"/>
      <c r="BV200" s="315"/>
      <c r="BW200" s="315"/>
      <c r="BX200" s="315"/>
      <c r="BY200" s="315"/>
      <c r="BZ200" s="315"/>
      <c r="CA200" s="315"/>
      <c r="CB200" s="315"/>
      <c r="CC200" s="315"/>
      <c r="CD200" s="315"/>
      <c r="CE200" s="315"/>
      <c r="CF200" s="315"/>
      <c r="CG200" s="315"/>
      <c r="CH200" s="315"/>
      <c r="CI200" s="315"/>
      <c r="CJ200" s="315"/>
      <c r="CK200" s="315"/>
      <c r="CL200" s="315"/>
      <c r="CM200" s="315"/>
      <c r="CN200" s="315"/>
      <c r="CO200" s="315"/>
      <c r="CP200" s="315"/>
      <c r="CQ200" s="315"/>
      <c r="CR200" s="315"/>
      <c r="CS200" s="315"/>
      <c r="CT200" s="315"/>
      <c r="CU200" s="315"/>
      <c r="CV200" s="315"/>
      <c r="CW200" s="315"/>
      <c r="CX200" s="315"/>
      <c r="CY200" s="315"/>
      <c r="CZ200" s="315"/>
      <c r="DA200" s="315"/>
      <c r="DB200" s="315"/>
      <c r="DC200" s="315"/>
      <c r="DD200" s="315"/>
      <c r="DE200" s="315"/>
      <c r="DF200" s="315"/>
      <c r="DG200" s="315"/>
      <c r="DH200" s="315"/>
      <c r="DI200" s="315"/>
      <c r="DJ200" s="315"/>
      <c r="DK200" s="315"/>
      <c r="DL200" s="315"/>
      <c r="DM200" s="315"/>
      <c r="DN200" s="315"/>
      <c r="DO200" s="315"/>
      <c r="DP200" s="315"/>
      <c r="DQ200" s="315"/>
      <c r="DR200" s="315"/>
      <c r="DS200" s="315"/>
      <c r="DT200" s="315"/>
      <c r="DU200" s="315"/>
      <c r="DV200" s="315"/>
      <c r="DW200" s="315"/>
      <c r="DX200" s="315"/>
      <c r="DY200" s="315"/>
      <c r="DZ200" s="315"/>
      <c r="EA200" s="315"/>
      <c r="EB200" s="315"/>
      <c r="EC200" s="315"/>
      <c r="ED200" s="315"/>
      <c r="EE200" s="315"/>
      <c r="EF200" s="315"/>
      <c r="EG200" s="315"/>
      <c r="EH200" s="315"/>
      <c r="EI200" s="315"/>
      <c r="EJ200" s="315"/>
      <c r="EK200" s="315"/>
      <c r="EL200" s="315"/>
      <c r="EM200" s="315"/>
      <c r="EN200" s="315"/>
      <c r="EO200" s="315"/>
      <c r="EP200" s="315"/>
      <c r="EQ200" s="315"/>
      <c r="ER200" s="315"/>
      <c r="ES200" s="315"/>
      <c r="ET200" s="315"/>
      <c r="EU200" s="315"/>
      <c r="EV200" s="315"/>
      <c r="EW200" s="315"/>
      <c r="EX200" s="315"/>
      <c r="EY200" s="315"/>
      <c r="EZ200" s="315"/>
      <c r="FA200" s="315"/>
      <c r="FB200" s="315"/>
      <c r="FC200" s="315"/>
      <c r="FD200" s="315"/>
      <c r="FE200" s="315"/>
      <c r="FF200" s="315"/>
      <c r="FG200" s="315"/>
      <c r="FH200" s="315"/>
      <c r="FI200" s="315"/>
      <c r="FJ200" s="315"/>
      <c r="FK200" s="315"/>
      <c r="FL200" s="315"/>
      <c r="FM200" s="315"/>
      <c r="FN200" s="315"/>
      <c r="FO200" s="315"/>
      <c r="FP200" s="315"/>
      <c r="FQ200" s="315"/>
      <c r="FR200" s="315"/>
      <c r="FS200" s="315"/>
      <c r="FT200" s="315"/>
      <c r="FU200" s="315"/>
      <c r="FV200" s="315"/>
      <c r="FW200" s="315"/>
      <c r="FX200" s="315"/>
      <c r="FY200" s="315"/>
      <c r="FZ200" s="315"/>
      <c r="GA200" s="315"/>
      <c r="GB200" s="315"/>
      <c r="GC200" s="315"/>
      <c r="GD200" s="315"/>
      <c r="GE200" s="315"/>
      <c r="GF200" s="315"/>
      <c r="GG200" s="315"/>
      <c r="GH200" s="315"/>
      <c r="GI200" s="315"/>
      <c r="GJ200" s="315"/>
      <c r="GK200" s="315"/>
      <c r="GL200" s="315"/>
      <c r="GM200" s="315"/>
      <c r="GN200" s="315"/>
      <c r="GO200" s="315"/>
      <c r="GP200" s="315"/>
      <c r="GQ200" s="315"/>
      <c r="GR200" s="315"/>
      <c r="GS200" s="315"/>
      <c r="GT200" s="315"/>
      <c r="GU200" s="315"/>
      <c r="GV200" s="315"/>
      <c r="GW200" s="315"/>
      <c r="GX200" s="315"/>
      <c r="GY200" s="315"/>
      <c r="GZ200" s="315"/>
      <c r="HA200" s="315"/>
      <c r="HB200" s="315"/>
      <c r="HC200" s="315"/>
      <c r="HD200" s="315"/>
      <c r="HE200" s="315"/>
      <c r="HF200" s="315"/>
      <c r="HG200" s="315"/>
      <c r="HH200" s="315"/>
      <c r="HI200" s="315"/>
      <c r="HJ200" s="315"/>
      <c r="HK200" s="315"/>
      <c r="HL200" s="315"/>
      <c r="HM200" s="315"/>
      <c r="HN200" s="315"/>
      <c r="HO200" s="315"/>
      <c r="HP200" s="315"/>
      <c r="HQ200" s="315"/>
      <c r="HR200" s="315"/>
      <c r="HS200" s="315"/>
      <c r="HT200" s="315"/>
      <c r="HU200" s="315"/>
      <c r="HV200" s="315"/>
      <c r="HW200" s="315"/>
      <c r="HX200" s="315"/>
      <c r="HY200" s="315"/>
      <c r="HZ200" s="315"/>
      <c r="IA200" s="315"/>
      <c r="IB200" s="315"/>
      <c r="IC200" s="315"/>
      <c r="ID200" s="315"/>
      <c r="IE200" s="315"/>
      <c r="IF200" s="315"/>
      <c r="IG200" s="315"/>
      <c r="IH200" s="315"/>
      <c r="II200" s="315"/>
      <c r="IJ200" s="315"/>
      <c r="IK200" s="315"/>
      <c r="IL200" s="315"/>
      <c r="IM200" s="315"/>
      <c r="IN200" s="315"/>
      <c r="IO200" s="315"/>
      <c r="IP200" s="315"/>
      <c r="IQ200" s="315"/>
      <c r="IR200" s="315"/>
      <c r="IS200" s="315"/>
      <c r="IT200" s="315"/>
      <c r="IU200" s="315"/>
      <c r="IV200" s="315"/>
      <c r="IW200" s="315"/>
      <c r="IX200" s="315"/>
      <c r="IY200" s="315"/>
      <c r="IZ200" s="315"/>
      <c r="JA200" s="315"/>
      <c r="JB200" s="315"/>
      <c r="JC200" s="315"/>
      <c r="JD200" s="315"/>
      <c r="JE200" s="315"/>
      <c r="JF200" s="315"/>
      <c r="JG200" s="315"/>
      <c r="JH200" s="315"/>
      <c r="JI200" s="315"/>
      <c r="JJ200" s="315"/>
      <c r="JK200" s="315"/>
      <c r="JL200" s="315"/>
      <c r="JM200" s="315"/>
      <c r="JN200" s="315"/>
      <c r="JO200" s="315"/>
      <c r="JP200" s="315"/>
      <c r="JQ200" s="315"/>
      <c r="JR200" s="315"/>
      <c r="JS200" s="315"/>
      <c r="JT200" s="315"/>
      <c r="JU200" s="315"/>
      <c r="JV200" s="315"/>
      <c r="JW200" s="315"/>
      <c r="JX200" s="315"/>
      <c r="JY200" s="315"/>
      <c r="JZ200" s="315"/>
      <c r="KA200" s="315"/>
      <c r="KB200" s="315"/>
      <c r="KC200" s="315"/>
      <c r="KD200" s="315"/>
      <c r="KE200" s="315"/>
      <c r="KF200" s="315"/>
      <c r="KG200" s="315"/>
      <c r="KH200" s="315"/>
      <c r="KI200" s="315"/>
      <c r="KJ200" s="315"/>
      <c r="KK200" s="315"/>
      <c r="KL200" s="315"/>
      <c r="KM200" s="315"/>
      <c r="KN200" s="315"/>
      <c r="KO200" s="315"/>
      <c r="KP200" s="315"/>
      <c r="KQ200" s="315"/>
      <c r="KR200" s="315"/>
      <c r="KS200" s="315"/>
      <c r="KT200" s="315"/>
      <c r="KU200" s="315"/>
      <c r="KV200" s="315"/>
      <c r="KW200" s="315"/>
      <c r="KX200" s="315"/>
      <c r="KY200" s="315"/>
      <c r="KZ200" s="315"/>
      <c r="LA200" s="315"/>
      <c r="LB200" s="315"/>
      <c r="LC200" s="315"/>
      <c r="LD200" s="315"/>
      <c r="LE200" s="315"/>
      <c r="LF200" s="315"/>
      <c r="LG200" s="315"/>
      <c r="LH200" s="315"/>
      <c r="LI200" s="315"/>
      <c r="LJ200" s="315"/>
      <c r="LK200" s="315"/>
      <c r="LL200" s="315"/>
      <c r="LM200" s="315"/>
      <c r="LN200" s="315"/>
      <c r="LO200" s="315"/>
      <c r="LP200" s="315"/>
      <c r="LQ200" s="315"/>
      <c r="LR200" s="315"/>
      <c r="LS200" s="315"/>
      <c r="LT200" s="315"/>
      <c r="LU200" s="315"/>
      <c r="LV200" s="315"/>
      <c r="LW200" s="315"/>
      <c r="LX200" s="315"/>
      <c r="LY200" s="315"/>
      <c r="LZ200" s="315"/>
      <c r="MA200" s="315"/>
      <c r="MB200" s="315"/>
      <c r="MC200" s="315"/>
      <c r="MD200" s="315"/>
      <c r="ME200" s="315"/>
      <c r="MF200" s="315"/>
      <c r="MG200" s="315"/>
      <c r="MH200" s="315"/>
      <c r="MI200" s="315"/>
      <c r="MJ200" s="315"/>
      <c r="MK200" s="315"/>
      <c r="ML200" s="315"/>
      <c r="MM200" s="315"/>
      <c r="MN200" s="315"/>
      <c r="MO200" s="315"/>
      <c r="MP200" s="315"/>
      <c r="MQ200" s="315"/>
      <c r="MR200" s="315"/>
      <c r="MS200" s="315"/>
      <c r="MT200" s="315"/>
      <c r="MU200" s="315"/>
      <c r="MV200" s="315"/>
      <c r="MW200" s="315"/>
      <c r="MX200" s="315"/>
      <c r="MY200" s="315"/>
      <c r="MZ200" s="315"/>
      <c r="NA200" s="315"/>
      <c r="NB200" s="315"/>
      <c r="NC200" s="315"/>
      <c r="ND200" s="315"/>
      <c r="NE200" s="315"/>
      <c r="NF200" s="315"/>
      <c r="NG200" s="315"/>
      <c r="NH200" s="315"/>
      <c r="NI200" s="315"/>
      <c r="NJ200" s="315"/>
      <c r="NK200" s="315"/>
      <c r="NL200" s="315"/>
      <c r="NM200" s="315"/>
      <c r="NN200" s="315"/>
      <c r="NO200" s="315"/>
      <c r="NP200" s="315"/>
      <c r="NQ200" s="315"/>
      <c r="NR200" s="315"/>
      <c r="NS200" s="315"/>
      <c r="NT200" s="315"/>
      <c r="NU200" s="315"/>
      <c r="NV200" s="315"/>
      <c r="NW200" s="315"/>
      <c r="NX200" s="315"/>
      <c r="NY200" s="315"/>
      <c r="NZ200" s="315"/>
      <c r="OA200" s="315"/>
      <c r="OB200" s="315"/>
      <c r="OC200" s="315"/>
      <c r="OD200" s="315"/>
      <c r="OE200" s="315"/>
      <c r="OF200" s="315"/>
      <c r="OG200" s="315"/>
      <c r="OH200" s="315"/>
      <c r="OI200" s="315"/>
      <c r="OJ200" s="315"/>
      <c r="OK200" s="315"/>
      <c r="OL200" s="315"/>
      <c r="OM200" s="315"/>
      <c r="ON200" s="315"/>
      <c r="OO200" s="315"/>
      <c r="OP200" s="315"/>
      <c r="OQ200" s="315"/>
      <c r="OR200" s="315"/>
      <c r="OS200" s="315"/>
      <c r="OT200" s="315"/>
      <c r="OU200" s="315"/>
      <c r="OV200" s="315"/>
      <c r="OW200" s="315"/>
      <c r="OX200" s="315"/>
      <c r="OY200" s="315"/>
      <c r="OZ200" s="315"/>
      <c r="PA200" s="315"/>
      <c r="PB200" s="315"/>
      <c r="PC200" s="315"/>
      <c r="PD200" s="315"/>
      <c r="PE200" s="315"/>
      <c r="PF200" s="315"/>
      <c r="PG200" s="315"/>
      <c r="PH200" s="315"/>
      <c r="PI200" s="315"/>
      <c r="PJ200" s="315"/>
      <c r="PK200" s="315"/>
      <c r="PL200" s="315"/>
      <c r="PM200" s="315"/>
      <c r="PN200" s="315"/>
      <c r="PO200" s="315"/>
      <c r="PP200" s="315"/>
      <c r="PQ200" s="315"/>
      <c r="PR200" s="315"/>
      <c r="PS200" s="315"/>
      <c r="PT200" s="315"/>
      <c r="PU200" s="315"/>
      <c r="PV200" s="315"/>
      <c r="PW200" s="315"/>
      <c r="PX200" s="315"/>
      <c r="PY200" s="315"/>
      <c r="PZ200" s="315"/>
      <c r="QA200" s="315"/>
      <c r="QB200" s="315"/>
      <c r="QC200" s="315"/>
      <c r="QD200" s="315"/>
      <c r="QE200" s="315"/>
      <c r="QF200" s="315"/>
      <c r="QG200" s="315"/>
      <c r="QH200" s="315"/>
      <c r="QI200" s="315"/>
      <c r="QJ200" s="315"/>
      <c r="QK200" s="315"/>
      <c r="QL200" s="315"/>
      <c r="QM200" s="315"/>
      <c r="QN200" s="315"/>
      <c r="QO200" s="315"/>
      <c r="QP200" s="315"/>
      <c r="QQ200" s="315"/>
      <c r="QR200" s="315"/>
      <c r="QS200" s="315"/>
      <c r="QT200" s="315"/>
      <c r="QU200" s="315"/>
      <c r="QV200" s="315"/>
      <c r="QW200" s="315"/>
      <c r="QX200" s="315"/>
      <c r="QY200" s="315"/>
      <c r="QZ200" s="315"/>
      <c r="RA200" s="315"/>
      <c r="RB200" s="315"/>
      <c r="RC200" s="315"/>
      <c r="RD200" s="315"/>
      <c r="RE200" s="315"/>
      <c r="RF200" s="315"/>
      <c r="RG200" s="315"/>
      <c r="RH200" s="315"/>
      <c r="RI200" s="315"/>
      <c r="RJ200" s="315"/>
      <c r="RK200" s="315"/>
      <c r="RL200" s="315"/>
      <c r="RM200" s="315"/>
      <c r="RN200" s="315"/>
      <c r="RO200" s="315"/>
      <c r="RP200" s="315"/>
      <c r="RQ200" s="315"/>
      <c r="RR200" s="315"/>
      <c r="RS200" s="315"/>
      <c r="RT200" s="315"/>
      <c r="RU200" s="315"/>
      <c r="RV200" s="315"/>
      <c r="RW200" s="315"/>
      <c r="RX200" s="315"/>
      <c r="RY200" s="315"/>
      <c r="RZ200" s="315"/>
      <c r="SA200" s="315"/>
      <c r="SB200" s="315"/>
      <c r="SC200" s="315"/>
      <c r="SD200" s="315"/>
      <c r="SE200" s="315"/>
      <c r="SF200" s="315"/>
      <c r="SG200" s="315"/>
      <c r="SH200" s="315"/>
      <c r="SI200" s="315"/>
      <c r="SJ200" s="315"/>
      <c r="SK200" s="315"/>
      <c r="SL200" s="315"/>
      <c r="SM200" s="315"/>
      <c r="SN200" s="315"/>
      <c r="SO200" s="315"/>
      <c r="SP200" s="315"/>
      <c r="SQ200" s="315"/>
      <c r="SR200" s="315"/>
      <c r="SS200" s="315"/>
      <c r="ST200" s="315"/>
      <c r="SU200" s="315"/>
      <c r="SV200" s="315"/>
      <c r="SW200" s="315"/>
      <c r="SX200" s="315"/>
      <c r="SY200" s="315"/>
      <c r="SZ200" s="315"/>
      <c r="TA200" s="315"/>
      <c r="TB200" s="315"/>
      <c r="TC200" s="315"/>
      <c r="TD200" s="315"/>
      <c r="TE200" s="315"/>
      <c r="TF200" s="315"/>
      <c r="TG200" s="315"/>
      <c r="TH200" s="315"/>
      <c r="TI200" s="315"/>
      <c r="TJ200" s="315"/>
      <c r="TK200" s="315"/>
      <c r="TL200" s="315"/>
      <c r="TM200" s="315"/>
      <c r="TN200" s="315"/>
      <c r="TO200" s="315"/>
      <c r="TP200" s="315"/>
      <c r="TQ200" s="315"/>
      <c r="TR200" s="315"/>
      <c r="TS200" s="315"/>
      <c r="TT200" s="315"/>
      <c r="TU200" s="315"/>
      <c r="TV200" s="315"/>
      <c r="TW200" s="315"/>
      <c r="TX200" s="315"/>
      <c r="TY200" s="315"/>
      <c r="TZ200" s="315"/>
      <c r="UA200" s="315"/>
      <c r="UB200" s="315"/>
      <c r="UC200" s="315"/>
      <c r="UD200" s="315"/>
      <c r="UE200" s="315"/>
      <c r="UF200" s="315"/>
      <c r="UG200" s="315"/>
      <c r="UH200" s="315"/>
      <c r="UI200" s="315"/>
      <c r="UJ200" s="315"/>
      <c r="UK200" s="315"/>
      <c r="UL200" s="315"/>
      <c r="UM200" s="315"/>
      <c r="UN200" s="315"/>
      <c r="UO200" s="315"/>
      <c r="UP200" s="315"/>
      <c r="UQ200" s="315"/>
      <c r="UR200" s="315"/>
      <c r="US200" s="315"/>
      <c r="UT200" s="315"/>
      <c r="UU200" s="315"/>
      <c r="UV200" s="315"/>
      <c r="UW200" s="315"/>
      <c r="UX200" s="315"/>
      <c r="UY200" s="315"/>
      <c r="UZ200" s="315"/>
      <c r="VA200" s="315"/>
      <c r="VB200" s="315"/>
      <c r="VC200" s="315"/>
      <c r="VD200" s="315"/>
      <c r="VE200" s="315"/>
      <c r="VF200" s="315"/>
      <c r="VG200" s="315"/>
      <c r="VH200" s="315"/>
      <c r="VI200" s="315"/>
      <c r="VJ200" s="315"/>
      <c r="VK200" s="315"/>
      <c r="VL200" s="315"/>
      <c r="VM200" s="315"/>
      <c r="VN200" s="315"/>
      <c r="VO200" s="315"/>
      <c r="VP200" s="315"/>
      <c r="VQ200" s="315"/>
      <c r="VR200" s="315"/>
      <c r="VS200" s="315"/>
      <c r="VT200" s="315"/>
      <c r="VU200" s="315"/>
      <c r="VV200" s="315"/>
      <c r="VW200" s="315"/>
      <c r="VX200" s="315"/>
      <c r="VY200" s="315"/>
      <c r="VZ200" s="315"/>
      <c r="WA200" s="315"/>
      <c r="WB200" s="315"/>
      <c r="WC200" s="315"/>
      <c r="WD200" s="315"/>
      <c r="WE200" s="315"/>
      <c r="WF200" s="315"/>
      <c r="WG200" s="315"/>
      <c r="WH200" s="315"/>
      <c r="WI200" s="315"/>
      <c r="WJ200" s="315"/>
      <c r="WK200" s="315"/>
      <c r="WL200" s="315"/>
      <c r="WM200" s="315"/>
      <c r="WN200" s="315"/>
      <c r="WO200" s="315"/>
      <c r="WP200" s="315"/>
      <c r="WQ200" s="315"/>
      <c r="WR200" s="315"/>
      <c r="WS200" s="315"/>
      <c r="WT200" s="315"/>
      <c r="WU200" s="315"/>
      <c r="WV200" s="315"/>
      <c r="WW200" s="315"/>
      <c r="WX200" s="315"/>
      <c r="WY200" s="315"/>
      <c r="WZ200" s="315"/>
      <c r="XA200" s="315"/>
      <c r="XB200" s="315"/>
      <c r="XC200" s="315"/>
      <c r="XD200" s="315"/>
      <c r="XE200" s="315"/>
      <c r="XF200" s="315"/>
      <c r="XG200" s="315"/>
      <c r="XH200" s="315"/>
      <c r="XI200" s="315"/>
      <c r="XJ200" s="315"/>
      <c r="XK200" s="315"/>
      <c r="XL200" s="315"/>
      <c r="XM200" s="315"/>
      <c r="XN200" s="315"/>
      <c r="XO200" s="315"/>
      <c r="XP200" s="315"/>
      <c r="XQ200" s="315"/>
      <c r="XR200" s="315"/>
      <c r="XS200" s="315"/>
      <c r="XT200" s="315"/>
      <c r="XU200" s="315"/>
      <c r="XV200" s="315"/>
      <c r="XW200" s="315"/>
      <c r="XX200" s="315"/>
      <c r="XY200" s="315"/>
      <c r="XZ200" s="315"/>
      <c r="YA200" s="315"/>
      <c r="YB200" s="315"/>
      <c r="YC200" s="315"/>
      <c r="YD200" s="315"/>
      <c r="YE200" s="315"/>
      <c r="YF200" s="315"/>
      <c r="YG200" s="315"/>
      <c r="YH200" s="315"/>
      <c r="YI200" s="315"/>
      <c r="YJ200" s="315"/>
      <c r="YK200" s="315"/>
      <c r="YL200" s="315"/>
      <c r="YM200" s="315"/>
      <c r="YN200" s="315"/>
      <c r="YO200" s="315"/>
      <c r="YP200" s="315"/>
      <c r="YQ200" s="315"/>
      <c r="YR200" s="315"/>
      <c r="YS200" s="315"/>
      <c r="YT200" s="315"/>
      <c r="YU200" s="315"/>
      <c r="YV200" s="315"/>
      <c r="YW200" s="315"/>
      <c r="YX200" s="315"/>
      <c r="YY200" s="315"/>
      <c r="YZ200" s="315"/>
      <c r="ZA200" s="315"/>
      <c r="ZB200" s="315"/>
      <c r="ZC200" s="315"/>
      <c r="ZD200" s="315"/>
      <c r="ZE200" s="315"/>
      <c r="ZF200" s="315"/>
      <c r="ZG200" s="315"/>
      <c r="ZH200" s="315"/>
      <c r="ZI200" s="315"/>
      <c r="ZJ200" s="315"/>
      <c r="ZK200" s="315"/>
      <c r="ZL200" s="315"/>
      <c r="ZM200" s="315"/>
      <c r="ZN200" s="315"/>
      <c r="ZO200" s="315"/>
      <c r="ZP200" s="315"/>
      <c r="ZQ200" s="315"/>
      <c r="ZR200" s="315"/>
      <c r="ZS200" s="315"/>
      <c r="ZT200" s="315"/>
      <c r="ZU200" s="315"/>
      <c r="ZV200" s="315"/>
      <c r="ZW200" s="315"/>
      <c r="ZX200" s="315"/>
      <c r="ZY200" s="315"/>
      <c r="ZZ200" s="315"/>
      <c r="AAA200" s="315"/>
      <c r="AAB200" s="315"/>
      <c r="AAC200" s="315"/>
      <c r="AAD200" s="315"/>
      <c r="AAE200" s="315"/>
      <c r="AAF200" s="315"/>
      <c r="AAG200" s="315"/>
      <c r="AAH200" s="315"/>
      <c r="AAI200" s="315"/>
      <c r="AAJ200" s="315"/>
      <c r="AAK200" s="315"/>
      <c r="AAL200" s="315"/>
      <c r="AAM200" s="315"/>
      <c r="AAN200" s="315"/>
      <c r="AAO200" s="315"/>
      <c r="AAP200" s="315"/>
      <c r="AAQ200" s="315"/>
      <c r="AAR200" s="315"/>
      <c r="AAS200" s="315"/>
      <c r="AAT200" s="315"/>
      <c r="AAU200" s="315"/>
      <c r="AAV200" s="315"/>
      <c r="AAW200" s="315"/>
      <c r="AAX200" s="315"/>
      <c r="AAY200" s="315"/>
      <c r="AAZ200" s="315"/>
      <c r="ABA200" s="315"/>
      <c r="ABB200" s="315"/>
      <c r="ABC200" s="315"/>
      <c r="ABD200" s="315"/>
      <c r="ABE200" s="315"/>
      <c r="ABF200" s="315"/>
      <c r="ABG200" s="315"/>
      <c r="ABH200" s="315"/>
      <c r="ABI200" s="315"/>
      <c r="ABJ200" s="315"/>
      <c r="ABK200" s="315"/>
      <c r="ABL200" s="315"/>
      <c r="ABM200" s="315"/>
      <c r="ABN200" s="315"/>
      <c r="ABO200" s="315"/>
      <c r="ABP200" s="315"/>
      <c r="ABQ200" s="315"/>
      <c r="ABR200" s="315"/>
      <c r="ABS200" s="315"/>
      <c r="ABT200" s="315"/>
      <c r="ABU200" s="315"/>
      <c r="ABV200" s="315"/>
      <c r="ABW200" s="315"/>
      <c r="ABX200" s="315"/>
      <c r="ABY200" s="315"/>
      <c r="ABZ200" s="315"/>
      <c r="ACA200" s="315"/>
      <c r="ACB200" s="315"/>
      <c r="ACC200" s="315"/>
      <c r="ACD200" s="315"/>
      <c r="ACE200" s="315"/>
      <c r="ACF200" s="315"/>
      <c r="ACG200" s="315"/>
      <c r="ACH200" s="315"/>
      <c r="ACI200" s="315"/>
      <c r="ACJ200" s="315"/>
      <c r="ACK200" s="315"/>
      <c r="ACL200" s="315"/>
      <c r="ACM200" s="315"/>
      <c r="ACN200" s="315"/>
      <c r="ACO200" s="315"/>
      <c r="ACP200" s="315"/>
      <c r="ACQ200" s="315"/>
      <c r="ACR200" s="315"/>
      <c r="ACS200" s="315"/>
      <c r="ACT200" s="315"/>
      <c r="ACU200" s="315"/>
      <c r="ACV200" s="315"/>
      <c r="ACW200" s="315"/>
      <c r="ACX200" s="315"/>
      <c r="ACY200" s="315"/>
      <c r="ACZ200" s="315"/>
      <c r="ADA200" s="315"/>
      <c r="ADB200" s="315"/>
      <c r="ADC200" s="315"/>
      <c r="ADD200" s="315"/>
      <c r="ADE200" s="315"/>
      <c r="ADF200" s="315"/>
      <c r="ADG200" s="315"/>
      <c r="ADH200" s="315"/>
      <c r="ADI200" s="315"/>
      <c r="ADJ200" s="315"/>
      <c r="ADK200" s="315"/>
      <c r="ADL200" s="315"/>
      <c r="ADM200" s="315"/>
      <c r="ADN200" s="315"/>
      <c r="ADO200" s="315"/>
      <c r="ADP200" s="315"/>
      <c r="ADQ200" s="315"/>
      <c r="ADR200" s="315"/>
      <c r="ADS200" s="315"/>
      <c r="ADT200" s="315"/>
      <c r="ADU200" s="315"/>
      <c r="ADV200" s="315"/>
      <c r="ADW200" s="315"/>
      <c r="ADX200" s="315"/>
      <c r="ADY200" s="315"/>
      <c r="ADZ200" s="315"/>
      <c r="AEA200" s="315"/>
      <c r="AEB200" s="315"/>
      <c r="AEC200" s="315"/>
      <c r="AED200" s="315"/>
      <c r="AEE200" s="315"/>
      <c r="AEF200" s="315"/>
      <c r="AEG200" s="315"/>
      <c r="AEH200" s="315"/>
      <c r="AEI200" s="315"/>
      <c r="AEJ200" s="315"/>
      <c r="AEK200" s="315"/>
      <c r="AEL200" s="315"/>
      <c r="AEM200" s="315"/>
      <c r="AEN200" s="315"/>
      <c r="AEO200" s="315"/>
      <c r="AEP200" s="315"/>
      <c r="AEQ200" s="315"/>
      <c r="AER200" s="315"/>
      <c r="AES200" s="315"/>
      <c r="AET200" s="315"/>
      <c r="AEU200" s="315"/>
      <c r="AEV200" s="315"/>
      <c r="AEW200" s="315"/>
      <c r="AEX200" s="315"/>
      <c r="AEY200" s="315"/>
      <c r="AEZ200" s="315"/>
      <c r="AFA200" s="315"/>
      <c r="AFB200" s="315"/>
      <c r="AFC200" s="315"/>
      <c r="AFD200" s="315"/>
      <c r="AFE200" s="315"/>
      <c r="AFF200" s="315"/>
      <c r="AFG200" s="315"/>
      <c r="AFH200" s="315"/>
      <c r="AFI200" s="315"/>
      <c r="AFJ200" s="315"/>
      <c r="AFK200" s="315"/>
      <c r="AFL200" s="315"/>
      <c r="AFM200" s="315"/>
      <c r="AFN200" s="315"/>
      <c r="AFO200" s="315"/>
      <c r="AFP200" s="315"/>
      <c r="AFQ200" s="315"/>
      <c r="AFR200" s="315"/>
      <c r="AFS200" s="315"/>
      <c r="AFT200" s="315"/>
      <c r="AFU200" s="315"/>
      <c r="AFV200" s="315"/>
      <c r="AFW200" s="315"/>
      <c r="AFX200" s="315"/>
      <c r="AFY200" s="315"/>
      <c r="AFZ200" s="315"/>
      <c r="AGA200" s="315"/>
      <c r="AGB200" s="315"/>
      <c r="AGC200" s="315"/>
      <c r="AGD200" s="315"/>
      <c r="AGE200" s="315"/>
      <c r="AGF200" s="315"/>
      <c r="AGG200" s="315"/>
      <c r="AGH200" s="315"/>
      <c r="AGI200" s="315"/>
      <c r="AGJ200" s="315"/>
      <c r="AGK200" s="315"/>
      <c r="AGL200" s="315"/>
      <c r="AGM200" s="315"/>
      <c r="AGN200" s="315"/>
      <c r="AGO200" s="315"/>
      <c r="AGP200" s="315"/>
      <c r="AGQ200" s="315"/>
      <c r="AGR200" s="315"/>
      <c r="AGS200" s="315"/>
      <c r="AGT200" s="315"/>
      <c r="AGU200" s="315"/>
      <c r="AGV200" s="315"/>
      <c r="AGW200" s="315"/>
      <c r="AGX200" s="315"/>
      <c r="AGY200" s="315"/>
      <c r="AGZ200" s="315"/>
      <c r="AHA200" s="315"/>
      <c r="AHB200" s="315"/>
      <c r="AHC200" s="315"/>
      <c r="AHD200" s="315"/>
      <c r="AHE200" s="315"/>
      <c r="AHF200" s="315"/>
      <c r="AHG200" s="315"/>
      <c r="AHH200" s="315"/>
      <c r="AHI200" s="315"/>
      <c r="AHJ200" s="315"/>
      <c r="AHK200" s="315"/>
      <c r="AHL200" s="315"/>
      <c r="AHM200" s="315"/>
      <c r="AHN200" s="315"/>
      <c r="AHO200" s="315"/>
      <c r="AHP200" s="315"/>
      <c r="AHQ200" s="315"/>
      <c r="AHR200" s="315"/>
      <c r="AHS200" s="315"/>
      <c r="AHT200" s="315"/>
      <c r="AHU200" s="315"/>
      <c r="AHV200" s="315"/>
      <c r="AHW200" s="315"/>
      <c r="AHX200" s="315"/>
      <c r="AHY200" s="315"/>
      <c r="AHZ200" s="315"/>
      <c r="AIA200" s="315"/>
      <c r="AIB200" s="315"/>
      <c r="AIC200" s="315"/>
      <c r="AID200" s="315"/>
      <c r="AIE200" s="315"/>
      <c r="AIF200" s="315"/>
      <c r="AIG200" s="315"/>
      <c r="AIH200" s="315"/>
      <c r="AII200" s="315"/>
      <c r="AIJ200" s="315"/>
      <c r="AIK200" s="315"/>
      <c r="AIL200" s="315"/>
      <c r="AIM200" s="315"/>
      <c r="AIN200" s="315"/>
      <c r="AIO200" s="315"/>
      <c r="AIP200" s="315"/>
      <c r="AIQ200" s="315"/>
      <c r="AIR200" s="315"/>
      <c r="AIS200" s="315"/>
      <c r="AIT200" s="315"/>
      <c r="AIU200" s="315"/>
      <c r="AIV200" s="315"/>
      <c r="AIW200" s="315"/>
      <c r="AIX200" s="315"/>
      <c r="AIY200" s="315"/>
      <c r="AIZ200" s="315"/>
      <c r="AJA200" s="315"/>
      <c r="AJB200" s="315"/>
      <c r="AJC200" s="315"/>
      <c r="AJD200" s="315"/>
      <c r="AJE200" s="315"/>
      <c r="AJF200" s="315"/>
      <c r="AJG200" s="315"/>
      <c r="AJH200" s="315"/>
      <c r="AJI200" s="315"/>
      <c r="AJJ200" s="315"/>
      <c r="AJK200" s="315"/>
      <c r="AJL200" s="315"/>
      <c r="AJM200" s="315"/>
      <c r="AJN200" s="315"/>
      <c r="AJO200" s="315"/>
      <c r="AJP200" s="315"/>
      <c r="AJQ200" s="315"/>
      <c r="AJR200" s="315"/>
      <c r="AJS200" s="315"/>
      <c r="AJT200" s="315"/>
      <c r="AJU200" s="315"/>
      <c r="AJV200" s="315"/>
      <c r="AJW200" s="315"/>
      <c r="AJX200" s="315"/>
      <c r="AJY200" s="315"/>
      <c r="AJZ200" s="315"/>
      <c r="AKA200" s="315"/>
      <c r="AKB200" s="315"/>
      <c r="AKC200" s="315"/>
      <c r="AKD200" s="315"/>
      <c r="AKE200" s="315"/>
      <c r="AKF200" s="315"/>
      <c r="AKG200" s="315"/>
      <c r="AKH200" s="315"/>
      <c r="AKI200" s="315"/>
      <c r="AKJ200" s="315"/>
      <c r="AKK200" s="315"/>
      <c r="AKL200" s="315"/>
      <c r="AKM200" s="315"/>
      <c r="AKN200" s="315"/>
      <c r="AKO200" s="315"/>
      <c r="AKP200" s="315"/>
      <c r="AKQ200" s="315"/>
      <c r="AKR200" s="315"/>
      <c r="AKS200" s="315"/>
      <c r="AKT200" s="315"/>
      <c r="AKU200" s="315"/>
      <c r="AKV200" s="315"/>
      <c r="AKW200" s="315"/>
      <c r="AKX200" s="315"/>
      <c r="AKY200" s="315"/>
      <c r="AKZ200" s="315"/>
      <c r="ALA200" s="315"/>
      <c r="ALB200" s="315"/>
      <c r="ALC200" s="315"/>
      <c r="ALD200" s="315"/>
      <c r="ALE200" s="315"/>
      <c r="ALF200" s="315"/>
      <c r="ALG200" s="315"/>
      <c r="ALH200" s="315"/>
      <c r="ALI200" s="315"/>
      <c r="ALJ200" s="315"/>
      <c r="ALK200" s="315"/>
      <c r="ALL200" s="315"/>
      <c r="ALM200" s="315"/>
      <c r="ALN200" s="315"/>
      <c r="ALO200" s="315"/>
      <c r="ALP200" s="315"/>
      <c r="ALQ200" s="315"/>
      <c r="ALR200" s="315"/>
      <c r="ALS200" s="315"/>
      <c r="ALT200" s="315"/>
      <c r="ALU200" s="315"/>
      <c r="ALV200" s="315"/>
      <c r="ALW200" s="315"/>
      <c r="ALX200" s="315"/>
      <c r="ALY200" s="315"/>
      <c r="ALZ200" s="315"/>
      <c r="AMA200" s="315"/>
      <c r="AMB200" s="315"/>
      <c r="AMC200" s="315"/>
      <c r="AMD200" s="315"/>
      <c r="AME200" s="315"/>
      <c r="AMF200" s="315"/>
      <c r="AMG200" s="315"/>
      <c r="AMH200" s="315"/>
      <c r="AMI200" s="315"/>
      <c r="AMJ200" s="315"/>
      <c r="AMK200" s="315"/>
      <c r="AML200" s="315"/>
      <c r="AMM200" s="315"/>
      <c r="AMN200" s="315"/>
      <c r="AMO200" s="315"/>
      <c r="AMP200" s="315"/>
      <c r="AMQ200" s="315"/>
      <c r="AMR200" s="315"/>
      <c r="AMS200" s="315"/>
      <c r="AMT200" s="315"/>
      <c r="AMU200" s="315"/>
      <c r="AMV200" s="315"/>
      <c r="AMW200" s="315"/>
      <c r="AMX200" s="315"/>
      <c r="AMY200" s="315"/>
      <c r="AMZ200" s="315"/>
      <c r="ANA200" s="315"/>
      <c r="ANB200" s="315"/>
      <c r="ANC200" s="315"/>
      <c r="AND200" s="315"/>
      <c r="ANE200" s="315"/>
      <c r="ANF200" s="315"/>
      <c r="ANG200" s="315"/>
      <c r="ANH200" s="315"/>
      <c r="ANI200" s="315"/>
      <c r="ANJ200" s="315"/>
      <c r="ANK200" s="315"/>
      <c r="ANL200" s="315"/>
      <c r="ANM200" s="315"/>
      <c r="ANN200" s="315"/>
      <c r="ANO200" s="315"/>
      <c r="ANP200" s="315"/>
      <c r="ANQ200" s="315"/>
      <c r="ANR200" s="315"/>
      <c r="ANS200" s="315"/>
      <c r="ANT200" s="315"/>
      <c r="ANU200" s="315"/>
      <c r="ANV200" s="315"/>
      <c r="ANW200" s="315"/>
      <c r="ANX200" s="315"/>
      <c r="ANY200" s="315"/>
      <c r="ANZ200" s="315"/>
      <c r="AOA200" s="315"/>
      <c r="AOB200" s="315"/>
      <c r="AOC200" s="315"/>
      <c r="AOD200" s="315"/>
      <c r="AOE200" s="315"/>
      <c r="AOF200" s="315"/>
      <c r="AOG200" s="315"/>
      <c r="AOH200" s="315"/>
      <c r="AOI200" s="315"/>
      <c r="AOJ200" s="315"/>
      <c r="AOK200" s="315"/>
      <c r="AOL200" s="315"/>
      <c r="AOM200" s="315"/>
      <c r="AON200" s="315"/>
      <c r="AOO200" s="315"/>
      <c r="AOP200" s="315"/>
      <c r="AOQ200" s="315"/>
      <c r="AOR200" s="315"/>
      <c r="AOS200" s="315"/>
      <c r="AOT200" s="315"/>
      <c r="AOU200" s="315"/>
      <c r="AOV200" s="315"/>
      <c r="AOW200" s="315"/>
      <c r="AOX200" s="315"/>
      <c r="AOY200" s="315"/>
      <c r="AOZ200" s="315"/>
      <c r="APA200" s="315"/>
      <c r="APB200" s="315"/>
      <c r="APC200" s="315"/>
      <c r="APD200" s="315"/>
      <c r="APE200" s="315"/>
      <c r="APF200" s="315"/>
      <c r="APG200" s="315"/>
      <c r="APH200" s="315"/>
      <c r="API200" s="315"/>
      <c r="APJ200" s="315"/>
      <c r="APK200" s="315"/>
      <c r="APL200" s="315"/>
      <c r="APM200" s="315"/>
      <c r="APN200" s="315"/>
      <c r="APO200" s="315"/>
      <c r="APP200" s="315"/>
      <c r="APQ200" s="315"/>
      <c r="APR200" s="315"/>
      <c r="APS200" s="315"/>
      <c r="APT200" s="315"/>
      <c r="APU200" s="315"/>
      <c r="APV200" s="315"/>
      <c r="APW200" s="315"/>
      <c r="APX200" s="315"/>
      <c r="APY200" s="315"/>
      <c r="APZ200" s="315"/>
      <c r="AQA200" s="315"/>
      <c r="AQB200" s="315"/>
      <c r="AQC200" s="315"/>
      <c r="AQD200" s="315"/>
      <c r="AQE200" s="315"/>
      <c r="AQF200" s="315"/>
      <c r="AQG200" s="315"/>
      <c r="AQH200" s="315"/>
      <c r="AQI200" s="315"/>
      <c r="AQJ200" s="315"/>
      <c r="AQK200" s="315"/>
      <c r="AQL200" s="315"/>
      <c r="AQM200" s="315"/>
      <c r="AQN200" s="315"/>
      <c r="AQO200" s="315"/>
      <c r="AQP200" s="315"/>
      <c r="AQQ200" s="315"/>
      <c r="AQR200" s="315"/>
      <c r="AQS200" s="315"/>
      <c r="AQT200" s="315"/>
      <c r="AQU200" s="315"/>
      <c r="AQV200" s="315"/>
      <c r="AQW200" s="315"/>
      <c r="AQX200" s="315"/>
      <c r="AQY200" s="315"/>
      <c r="AQZ200" s="315"/>
      <c r="ARA200" s="315"/>
      <c r="ARB200" s="315"/>
      <c r="ARC200" s="315"/>
      <c r="ARD200" s="315"/>
      <c r="ARE200" s="315"/>
      <c r="ARF200" s="315"/>
      <c r="ARG200" s="315"/>
      <c r="ARH200" s="315"/>
      <c r="ARI200" s="315"/>
      <c r="ARJ200" s="315"/>
      <c r="ARK200" s="315"/>
      <c r="ARL200" s="315"/>
      <c r="ARM200" s="315"/>
      <c r="ARN200" s="315"/>
      <c r="ARO200" s="315"/>
      <c r="ARP200" s="315"/>
      <c r="ARQ200" s="315"/>
      <c r="ARR200" s="315"/>
      <c r="ARS200" s="315"/>
      <c r="ART200" s="315"/>
      <c r="ARU200" s="315"/>
      <c r="ARV200" s="315"/>
      <c r="ARW200" s="315"/>
      <c r="ARX200" s="315"/>
      <c r="ARY200" s="315"/>
      <c r="ARZ200" s="315"/>
      <c r="ASA200" s="315"/>
      <c r="ASB200" s="315"/>
      <c r="ASC200" s="315"/>
      <c r="ASD200" s="315"/>
      <c r="ASE200" s="315"/>
      <c r="ASF200" s="315"/>
      <c r="ASG200" s="315"/>
      <c r="ASH200" s="315"/>
      <c r="ASI200" s="315"/>
      <c r="ASJ200" s="315"/>
      <c r="ASK200" s="315"/>
      <c r="ASL200" s="315"/>
      <c r="ASM200" s="315"/>
      <c r="ASN200" s="315"/>
      <c r="ASO200" s="315"/>
      <c r="ASP200" s="315"/>
      <c r="ASQ200" s="315"/>
      <c r="ASR200" s="315"/>
      <c r="ASS200" s="315"/>
      <c r="AST200" s="315"/>
      <c r="ASU200" s="315"/>
      <c r="ASV200" s="315"/>
      <c r="ASW200" s="315"/>
      <c r="ASX200" s="315"/>
      <c r="ASY200" s="315"/>
      <c r="ASZ200" s="315"/>
      <c r="ATA200" s="315"/>
      <c r="ATB200" s="315"/>
      <c r="ATC200" s="315"/>
      <c r="ATD200" s="315"/>
      <c r="ATE200" s="315"/>
      <c r="ATF200" s="315"/>
      <c r="ATG200" s="315"/>
      <c r="ATH200" s="315"/>
      <c r="ATI200" s="315"/>
      <c r="ATJ200" s="315"/>
      <c r="ATK200" s="315"/>
      <c r="ATL200" s="315"/>
      <c r="ATM200" s="315"/>
      <c r="ATN200" s="315"/>
      <c r="ATO200" s="315"/>
      <c r="ATP200" s="315"/>
      <c r="ATQ200" s="315"/>
      <c r="ATR200" s="315"/>
      <c r="ATS200" s="315"/>
      <c r="ATT200" s="315"/>
      <c r="ATU200" s="315"/>
      <c r="ATV200" s="315"/>
      <c r="ATW200" s="315"/>
      <c r="ATX200" s="315"/>
      <c r="ATY200" s="315"/>
      <c r="ATZ200" s="315"/>
      <c r="AUA200" s="315"/>
      <c r="AUB200" s="315"/>
      <c r="AUC200" s="315"/>
      <c r="AUD200" s="315"/>
      <c r="AUE200" s="315"/>
      <c r="AUF200" s="315"/>
      <c r="AUG200" s="315"/>
      <c r="AUH200" s="315"/>
      <c r="AUI200" s="315"/>
      <c r="AUJ200" s="315"/>
      <c r="AUK200" s="315"/>
      <c r="AUL200" s="315"/>
      <c r="AUM200" s="315"/>
      <c r="AUN200" s="315"/>
      <c r="AUO200" s="315"/>
      <c r="AUP200" s="315"/>
      <c r="AUQ200" s="315"/>
      <c r="AUR200" s="315"/>
      <c r="AUS200" s="315"/>
      <c r="AUT200" s="315"/>
      <c r="AUU200" s="315"/>
      <c r="AUV200" s="315"/>
      <c r="AUW200" s="315"/>
      <c r="AUX200" s="315"/>
      <c r="AUY200" s="315"/>
      <c r="AUZ200" s="315"/>
      <c r="AVA200" s="315"/>
      <c r="AVB200" s="315"/>
      <c r="AVC200" s="315"/>
      <c r="AVD200" s="315"/>
      <c r="AVE200" s="315"/>
      <c r="AVF200" s="315"/>
      <c r="AVG200" s="315"/>
      <c r="AVH200" s="315"/>
      <c r="AVI200" s="315"/>
      <c r="AVJ200" s="315"/>
      <c r="AVK200" s="315"/>
      <c r="AVL200" s="315"/>
      <c r="AVM200" s="315"/>
      <c r="AVN200" s="315"/>
      <c r="AVO200" s="315"/>
      <c r="AVP200" s="315"/>
      <c r="AVQ200" s="315"/>
      <c r="AVR200" s="315"/>
      <c r="AVS200" s="315"/>
      <c r="AVT200" s="315"/>
      <c r="AVU200" s="315"/>
      <c r="AVV200" s="315"/>
      <c r="AVW200" s="315"/>
      <c r="AVX200" s="315"/>
      <c r="AVY200" s="315"/>
      <c r="AVZ200" s="315"/>
      <c r="AWA200" s="315"/>
      <c r="AWB200" s="315"/>
      <c r="AWC200" s="315"/>
      <c r="AWD200" s="315"/>
      <c r="AWE200" s="315"/>
      <c r="AWF200" s="315"/>
      <c r="AWG200" s="315"/>
      <c r="AWH200" s="315"/>
      <c r="AWI200" s="315"/>
      <c r="AWJ200" s="315"/>
      <c r="AWK200" s="315"/>
      <c r="AWL200" s="315"/>
      <c r="AWM200" s="315"/>
      <c r="AWN200" s="315"/>
    </row>
    <row r="201" spans="1:1288" ht="11.25" customHeight="1">
      <c r="A201" s="36"/>
      <c r="B201" s="214">
        <v>1330</v>
      </c>
      <c r="D201" s="4"/>
      <c r="E201" s="37" t="s">
        <v>772</v>
      </c>
      <c r="F201" s="37"/>
      <c r="G201" s="37"/>
      <c r="H201" s="37"/>
      <c r="I201" s="37"/>
      <c r="J201" s="37"/>
      <c r="K201"/>
      <c r="L201"/>
      <c r="M201"/>
      <c r="S201" s="25"/>
      <c r="AN201" s="46"/>
      <c r="AO201" s="189"/>
      <c r="AR201" s="45"/>
      <c r="AS201" s="177"/>
    </row>
    <row r="202" spans="1:1288" ht="6" customHeight="1">
      <c r="A202" s="36"/>
      <c r="B202" s="214"/>
      <c r="D202" s="4"/>
      <c r="E202" s="37"/>
      <c r="F202" s="37"/>
      <c r="G202" s="37"/>
      <c r="H202" s="37"/>
      <c r="S202" s="25"/>
      <c r="AN202" s="46"/>
      <c r="AO202" s="189"/>
      <c r="AR202" s="45"/>
      <c r="AS202" s="177"/>
    </row>
    <row r="203" spans="1:1288" ht="11.25" customHeight="1">
      <c r="A203" s="36"/>
      <c r="B203" s="349"/>
      <c r="D203" s="4"/>
      <c r="T203" s="315"/>
      <c r="U203" s="25" t="s">
        <v>773</v>
      </c>
      <c r="V203" s="315"/>
      <c r="AJ203" s="134"/>
      <c r="AK203" s="134" t="s">
        <v>773</v>
      </c>
      <c r="AL203" s="315"/>
      <c r="AM203" s="134"/>
      <c r="AN203" s="46"/>
      <c r="AO203" s="189"/>
      <c r="AP203" s="190"/>
      <c r="AQ203" s="190"/>
      <c r="AR203" s="45"/>
      <c r="AS203" s="177"/>
    </row>
    <row r="204" spans="1:1288" ht="11.25" customHeight="1">
      <c r="A204" s="36"/>
      <c r="B204" s="349"/>
      <c r="D204" s="4"/>
      <c r="T204" s="315"/>
      <c r="U204" s="25" t="s">
        <v>774</v>
      </c>
      <c r="V204" s="315"/>
      <c r="AJ204" s="134"/>
      <c r="AK204" s="134" t="s">
        <v>775</v>
      </c>
      <c r="AL204" s="315"/>
      <c r="AM204" s="134"/>
      <c r="AN204" s="46"/>
      <c r="AO204" s="4"/>
      <c r="AP204" s="1"/>
      <c r="AR204" s="45"/>
      <c r="AS204" s="177"/>
    </row>
    <row r="205" spans="1:1288" ht="11.25" customHeight="1">
      <c r="A205" s="36"/>
      <c r="B205" s="349"/>
      <c r="D205" s="4"/>
      <c r="T205" s="315"/>
      <c r="U205" s="25" t="s">
        <v>776</v>
      </c>
      <c r="V205" s="315"/>
      <c r="AJ205" s="134"/>
      <c r="AK205" s="134" t="s">
        <v>644</v>
      </c>
      <c r="AL205" s="315"/>
      <c r="AM205" s="134"/>
      <c r="AN205" s="46"/>
      <c r="AO205" s="189"/>
      <c r="AP205" s="349"/>
      <c r="AQ205" s="194">
        <v>921</v>
      </c>
      <c r="AR205" s="45"/>
      <c r="AS205" s="177"/>
    </row>
    <row r="206" spans="1:1288" ht="11.25" customHeight="1">
      <c r="A206" s="36"/>
      <c r="B206" s="349"/>
      <c r="D206" s="4"/>
      <c r="T206" s="315"/>
      <c r="U206" s="25"/>
      <c r="V206" s="315"/>
      <c r="AJ206" s="134"/>
      <c r="AK206" s="1"/>
      <c r="AL206" s="16"/>
      <c r="AM206" s="134"/>
      <c r="AN206" s="46"/>
      <c r="AO206" s="189"/>
      <c r="AP206" s="349"/>
      <c r="AQ206" s="190"/>
      <c r="AR206" s="45"/>
      <c r="AS206" s="177"/>
    </row>
    <row r="207" spans="1:1288" ht="11.25" customHeight="1">
      <c r="A207" s="36"/>
      <c r="B207" s="349"/>
      <c r="D207" s="4"/>
      <c r="T207" s="315"/>
      <c r="U207" s="25" t="s">
        <v>777</v>
      </c>
      <c r="V207" s="315"/>
      <c r="AJ207" s="134"/>
      <c r="AK207" s="1"/>
      <c r="AL207" s="16"/>
      <c r="AM207" s="134"/>
      <c r="AN207" s="46"/>
      <c r="AO207" s="189"/>
      <c r="AP207" s="349"/>
      <c r="AQ207" s="190"/>
      <c r="AR207" s="45"/>
      <c r="AS207" s="177"/>
    </row>
    <row r="208" spans="1:1288" ht="11.25" customHeight="1">
      <c r="A208" s="36"/>
      <c r="B208" s="349"/>
      <c r="D208" s="4"/>
      <c r="T208" s="315"/>
      <c r="U208" s="25" t="s">
        <v>548</v>
      </c>
      <c r="V208" s="315"/>
      <c r="AJ208" s="134"/>
      <c r="AK208" s="1"/>
      <c r="AL208" s="16"/>
      <c r="AM208" s="134"/>
      <c r="AN208" s="46"/>
      <c r="AO208" s="189"/>
      <c r="AP208" s="349"/>
      <c r="AQ208" s="190"/>
      <c r="AR208" s="45"/>
      <c r="AS208" s="177"/>
    </row>
    <row r="209" spans="1:45" ht="6" customHeight="1" thickBot="1">
      <c r="A209" s="38"/>
      <c r="B209" s="186"/>
      <c r="C209" s="40"/>
      <c r="D209" s="63"/>
      <c r="E209" s="39"/>
      <c r="F209" s="39"/>
      <c r="G209" s="39"/>
      <c r="H209" s="39"/>
      <c r="I209" s="28"/>
      <c r="J209" s="28"/>
      <c r="K209" s="28"/>
      <c r="L209" s="28"/>
      <c r="M209" s="28"/>
      <c r="N209" s="28"/>
      <c r="O209" s="28"/>
      <c r="P209" s="28"/>
      <c r="Q209" s="28"/>
      <c r="R209" s="28"/>
      <c r="S209" s="28"/>
      <c r="T209" s="28"/>
      <c r="U209" s="28"/>
      <c r="V209" s="28"/>
      <c r="W209" s="28"/>
      <c r="X209" s="28"/>
      <c r="Y209" s="28"/>
      <c r="Z209" s="28"/>
      <c r="AA209" s="28"/>
      <c r="AB209" s="28"/>
      <c r="AC209" s="28"/>
      <c r="AD209" s="28"/>
      <c r="AE209" s="28"/>
      <c r="AF209" s="28"/>
      <c r="AG209" s="28"/>
      <c r="AH209" s="28"/>
      <c r="AI209" s="28"/>
      <c r="AJ209" s="28"/>
      <c r="AK209" s="28"/>
      <c r="AL209" s="28"/>
      <c r="AM209" s="138"/>
      <c r="AN209" s="172"/>
      <c r="AO209" s="358"/>
      <c r="AP209" s="186"/>
      <c r="AQ209" s="186"/>
      <c r="AR209" s="50"/>
      <c r="AS209" s="177"/>
    </row>
    <row r="210" spans="1:45" ht="11.25" customHeight="1">
      <c r="A210" s="1"/>
      <c r="B210" s="73"/>
      <c r="C210" s="1"/>
      <c r="AK210" s="1"/>
      <c r="AN210" s="1"/>
      <c r="AO210" s="1"/>
      <c r="AP210" s="1"/>
      <c r="AQ210" s="1"/>
      <c r="AS210" s="177"/>
    </row>
  </sheetData>
  <mergeCells count="54">
    <mergeCell ref="E63:AC63"/>
    <mergeCell ref="E66:AC66"/>
    <mergeCell ref="E182:Q183"/>
    <mergeCell ref="E178:Q179"/>
    <mergeCell ref="E48:AC48"/>
    <mergeCell ref="E51:AC51"/>
    <mergeCell ref="E54:AC54"/>
    <mergeCell ref="E57:AC57"/>
    <mergeCell ref="E60:AC60"/>
    <mergeCell ref="E158:Q164"/>
    <mergeCell ref="D2:AR2"/>
    <mergeCell ref="E81:W82"/>
    <mergeCell ref="AO18:AR21"/>
    <mergeCell ref="AJ18:AN21"/>
    <mergeCell ref="AE18:AI21"/>
    <mergeCell ref="E33:AC34"/>
    <mergeCell ref="E37:AC39"/>
    <mergeCell ref="E72:W74"/>
    <mergeCell ref="E69:AC69"/>
    <mergeCell ref="E12:AQ15"/>
    <mergeCell ref="E77:W78"/>
    <mergeCell ref="E18:AC24"/>
    <mergeCell ref="E27:AC27"/>
    <mergeCell ref="E30:AC30"/>
    <mergeCell ref="E42:AC42"/>
    <mergeCell ref="E45:AC45"/>
    <mergeCell ref="AO98:AR101"/>
    <mergeCell ref="E167:Q171"/>
    <mergeCell ref="E98:W105"/>
    <mergeCell ref="E186:Q186"/>
    <mergeCell ref="E189:Q189"/>
    <mergeCell ref="E145:W155"/>
    <mergeCell ref="E192:Q194"/>
    <mergeCell ref="D142:AR142"/>
    <mergeCell ref="AP161:AR164"/>
    <mergeCell ref="AL161:AO164"/>
    <mergeCell ref="AH161:AK164"/>
    <mergeCell ref="E174:Q175"/>
    <mergeCell ref="E197:Q198"/>
    <mergeCell ref="E85:W86"/>
    <mergeCell ref="E89:W95"/>
    <mergeCell ref="AC161:AG164"/>
    <mergeCell ref="E114:W127"/>
    <mergeCell ref="E111:W111"/>
    <mergeCell ref="E108:W108"/>
    <mergeCell ref="E134:W139"/>
    <mergeCell ref="S161:W164"/>
    <mergeCell ref="S158:AG158"/>
    <mergeCell ref="E130:W131"/>
    <mergeCell ref="AD98:AH101"/>
    <mergeCell ref="Y98:AC101"/>
    <mergeCell ref="X161:AB164"/>
    <mergeCell ref="AH158:AR158"/>
    <mergeCell ref="AI98:AN101"/>
  </mergeCells>
  <printOptions horizontalCentered="1"/>
  <pageMargins left="0.25" right="0.25" top="0.25" bottom="0.25" header="0.3" footer="0.3"/>
  <pageSetup paperSize="9" orientation="portrait" r:id="rId1"/>
  <headerFooter>
    <oddFooter>&amp;C&amp;A
page &amp;P of &amp;N</oddFooter>
  </headerFooter>
  <rowBreaks count="2" manualBreakCount="2">
    <brk id="87" max="43" man="1"/>
    <brk id="140" max="4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B3BAA-834C-41D4-A080-B746A07C9B44}">
  <sheetPr codeName="Sheet22">
    <tabColor theme="4" tint="0.59999389629810485"/>
  </sheetPr>
  <dimension ref="A1:J26"/>
  <sheetViews>
    <sheetView view="pageBreakPreview" zoomScaleNormal="100" zoomScaleSheetLayoutView="100" workbookViewId="0">
      <selection activeCell="G577" sqref="G577"/>
    </sheetView>
  </sheetViews>
  <sheetFormatPr defaultRowHeight="10.3"/>
  <cols>
    <col min="1" max="1" width="3.81640625" customWidth="1"/>
  </cols>
  <sheetData>
    <row r="1" spans="1:9" ht="15.9">
      <c r="A1" s="780"/>
      <c r="B1" s="1873" t="s">
        <v>778</v>
      </c>
      <c r="C1" s="1873"/>
      <c r="D1" s="1873"/>
      <c r="E1" s="1873"/>
      <c r="F1" s="1873"/>
      <c r="G1" s="1873"/>
      <c r="H1" s="1873"/>
      <c r="I1" s="1873"/>
    </row>
    <row r="2" spans="1:9" ht="6" customHeight="1">
      <c r="A2" s="780"/>
      <c r="B2" s="779"/>
      <c r="C2" s="779"/>
      <c r="D2" s="779"/>
      <c r="E2" s="779"/>
      <c r="F2" s="779"/>
      <c r="G2" s="779"/>
      <c r="H2" s="779"/>
      <c r="I2" s="779"/>
    </row>
    <row r="3" spans="1:9" ht="6" customHeight="1">
      <c r="B3" s="1"/>
      <c r="C3" s="1"/>
      <c r="D3" s="1"/>
      <c r="E3" s="1"/>
      <c r="F3" s="1"/>
      <c r="G3" s="1"/>
      <c r="H3" s="1"/>
      <c r="I3" s="1"/>
    </row>
    <row r="4" spans="1:9" ht="11.25" customHeight="1">
      <c r="A4" s="765"/>
      <c r="B4" s="1805" t="s">
        <v>779</v>
      </c>
      <c r="C4" s="1805"/>
      <c r="D4" s="1805"/>
      <c r="E4" s="1805"/>
      <c r="F4" s="1805"/>
      <c r="G4" s="1805"/>
      <c r="H4" s="1805"/>
      <c r="I4" s="787"/>
    </row>
    <row r="5" spans="1:9" ht="11.25" customHeight="1">
      <c r="B5" s="1805"/>
      <c r="C5" s="1805"/>
      <c r="D5" s="1805"/>
      <c r="E5" s="1805"/>
      <c r="F5" s="1805"/>
      <c r="G5" s="1805"/>
      <c r="H5" s="1805"/>
      <c r="I5" s="787"/>
    </row>
    <row r="6" spans="1:9" ht="11.25" customHeight="1">
      <c r="B6" s="1805"/>
      <c r="C6" s="1805"/>
      <c r="D6" s="1805"/>
      <c r="E6" s="1805"/>
      <c r="F6" s="1805"/>
      <c r="G6" s="1805"/>
      <c r="H6" s="1805"/>
      <c r="I6" s="787"/>
    </row>
    <row r="7" spans="1:9">
      <c r="B7" s="1805"/>
      <c r="C7" s="1805"/>
      <c r="D7" s="1805"/>
      <c r="E7" s="1805"/>
      <c r="F7" s="1805"/>
      <c r="G7" s="1805"/>
      <c r="H7" s="1805"/>
    </row>
    <row r="26" spans="10:10">
      <c r="J26" s="602"/>
    </row>
  </sheetData>
  <mergeCells count="2">
    <mergeCell ref="B1:I1"/>
    <mergeCell ref="B4:H7"/>
  </mergeCells>
  <printOptions horizontalCentered="1"/>
  <pageMargins left="0.25" right="0.25" top="0.25" bottom="0.25" header="0.3" footer="0.3"/>
  <pageSetup paperSize="9" orientation="portrait" r:id="rId1"/>
  <headerFooter>
    <oddFooter>&amp;C&amp;A
page &amp;P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EC0E9-4BDB-424E-98EC-94F3D62B3B6A}">
  <sheetPr codeName="Sheet23">
    <tabColor theme="4" tint="0.59999389629810485"/>
  </sheetPr>
  <dimension ref="A1:BX322"/>
  <sheetViews>
    <sheetView view="pageBreakPreview" zoomScaleNormal="100" zoomScaleSheetLayoutView="100" workbookViewId="0">
      <selection activeCell="AD218" sqref="AD218"/>
    </sheetView>
  </sheetViews>
  <sheetFormatPr defaultColWidth="2" defaultRowHeight="11.25" customHeight="1"/>
  <cols>
    <col min="1" max="1" width="1.81640625" style="746" customWidth="1"/>
    <col min="2" max="2" width="6.36328125" style="757" customWidth="1"/>
    <col min="3" max="4" width="1.81640625" style="746" customWidth="1"/>
    <col min="5" max="34" width="2" style="746"/>
    <col min="35" max="35" width="1.81640625" style="746" customWidth="1"/>
    <col min="36" max="39" width="2" style="746"/>
    <col min="40" max="42" width="1.81640625" style="746" customWidth="1"/>
    <col min="43" max="43" width="5.453125" style="746" customWidth="1"/>
    <col min="44" max="44" width="1.81640625" style="746" customWidth="1"/>
    <col min="45" max="45" width="21" style="746" customWidth="1"/>
  </cols>
  <sheetData>
    <row r="1" spans="1:45" s="315" customFormat="1" ht="6" customHeight="1">
      <c r="A1" s="8"/>
      <c r="B1" s="201"/>
      <c r="C1" s="8"/>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25"/>
      <c r="AL1" s="1"/>
      <c r="AM1" s="1"/>
      <c r="AN1" s="17"/>
      <c r="AO1" s="1"/>
      <c r="AP1" s="1"/>
      <c r="AQ1" s="99"/>
      <c r="AR1" s="1"/>
      <c r="AS1" s="177"/>
    </row>
    <row r="2" spans="1:45" s="315" customFormat="1" ht="11.25" customHeight="1">
      <c r="A2" s="8"/>
      <c r="B2" s="238"/>
      <c r="C2" s="37"/>
      <c r="D2" s="1728" t="s">
        <v>780</v>
      </c>
      <c r="E2" s="1728"/>
      <c r="F2" s="1728"/>
      <c r="G2" s="1728"/>
      <c r="H2" s="1728"/>
      <c r="I2" s="1728"/>
      <c r="J2" s="1728"/>
      <c r="K2" s="1728"/>
      <c r="L2" s="1728"/>
      <c r="M2" s="1728"/>
      <c r="N2" s="1728"/>
      <c r="O2" s="1728"/>
      <c r="P2" s="1728"/>
      <c r="Q2" s="1728"/>
      <c r="R2" s="1728"/>
      <c r="S2" s="1728"/>
      <c r="T2" s="1728"/>
      <c r="U2" s="1728"/>
      <c r="V2" s="1728"/>
      <c r="W2" s="1728"/>
      <c r="X2" s="1728"/>
      <c r="Y2" s="1728"/>
      <c r="Z2" s="1728"/>
      <c r="AA2" s="1728"/>
      <c r="AB2" s="1728"/>
      <c r="AC2" s="1728"/>
      <c r="AD2" s="1728"/>
      <c r="AE2" s="1728"/>
      <c r="AF2" s="1728"/>
      <c r="AG2" s="1728"/>
      <c r="AH2" s="1728"/>
      <c r="AI2" s="1728"/>
      <c r="AJ2" s="1728"/>
      <c r="AK2" s="1728"/>
      <c r="AL2" s="1728"/>
      <c r="AM2" s="1728"/>
      <c r="AN2" s="1728"/>
      <c r="AO2" s="1728"/>
      <c r="AP2" s="1728"/>
      <c r="AQ2" s="1728"/>
      <c r="AR2" s="1728"/>
      <c r="AS2" s="177"/>
    </row>
    <row r="3" spans="1:45" s="315" customFormat="1" ht="6" customHeight="1" thickBot="1">
      <c r="A3" s="8"/>
      <c r="B3" s="201"/>
      <c r="C3" s="8"/>
      <c r="D3" s="1"/>
      <c r="E3" s="1"/>
      <c r="F3" s="1"/>
      <c r="G3" s="1"/>
      <c r="H3" s="1"/>
      <c r="I3" s="1"/>
      <c r="J3" s="1"/>
      <c r="K3" s="1"/>
      <c r="L3" s="1"/>
      <c r="M3" s="1"/>
      <c r="N3" s="1"/>
      <c r="O3" s="1"/>
      <c r="P3" s="1"/>
      <c r="Q3" s="1"/>
      <c r="R3" s="1"/>
      <c r="S3" s="1"/>
      <c r="T3" s="1"/>
      <c r="U3" s="1"/>
      <c r="V3" s="1"/>
      <c r="W3" s="1"/>
      <c r="X3" s="15"/>
      <c r="Y3" s="15"/>
      <c r="Z3" s="15"/>
      <c r="AA3" s="15"/>
      <c r="AB3" s="15"/>
      <c r="AC3" s="15"/>
      <c r="AD3" s="15"/>
      <c r="AE3" s="15"/>
      <c r="AF3" s="15"/>
      <c r="AG3" s="15"/>
      <c r="AH3" s="15"/>
      <c r="AI3" s="15"/>
      <c r="AJ3" s="15"/>
      <c r="AK3" s="125"/>
      <c r="AL3" s="1"/>
      <c r="AM3" s="1"/>
      <c r="AN3" s="17"/>
      <c r="AO3" s="1"/>
      <c r="AP3" s="1"/>
      <c r="AQ3" s="99"/>
      <c r="AR3" s="1"/>
      <c r="AS3" s="177"/>
    </row>
    <row r="4" spans="1:45" s="315" customFormat="1" ht="6" customHeight="1">
      <c r="A4" s="35"/>
      <c r="B4" s="197"/>
      <c r="C4" s="41"/>
      <c r="D4" s="51"/>
      <c r="E4" s="27"/>
      <c r="F4" s="27"/>
      <c r="G4" s="27"/>
      <c r="H4" s="27"/>
      <c r="I4" s="27"/>
      <c r="J4" s="27"/>
      <c r="K4" s="27"/>
      <c r="L4" s="27"/>
      <c r="M4" s="27"/>
      <c r="N4" s="27"/>
      <c r="O4" s="27"/>
      <c r="P4" s="27"/>
      <c r="Q4" s="27"/>
      <c r="R4" s="27"/>
      <c r="S4" s="27"/>
      <c r="T4" s="27"/>
      <c r="U4" s="27"/>
      <c r="V4" s="27"/>
      <c r="W4" s="27"/>
      <c r="X4" s="139"/>
      <c r="Y4" s="139"/>
      <c r="Z4" s="139"/>
      <c r="AA4" s="139"/>
      <c r="AB4" s="139"/>
      <c r="AC4" s="139"/>
      <c r="AD4" s="139"/>
      <c r="AE4" s="139"/>
      <c r="AF4" s="139"/>
      <c r="AG4" s="139"/>
      <c r="AH4" s="139"/>
      <c r="AI4" s="139"/>
      <c r="AJ4" s="139"/>
      <c r="AK4" s="123"/>
      <c r="AL4" s="27"/>
      <c r="AM4" s="27"/>
      <c r="AN4" s="145"/>
      <c r="AO4" s="51"/>
      <c r="AP4" s="27"/>
      <c r="AQ4" s="103"/>
      <c r="AR4" s="44"/>
      <c r="AS4" s="177"/>
    </row>
    <row r="5" spans="1:45" s="315" customFormat="1" ht="11.25" customHeight="1">
      <c r="A5" s="36"/>
      <c r="B5" s="537">
        <v>1400</v>
      </c>
      <c r="C5" s="8"/>
      <c r="D5" s="4"/>
      <c r="E5" s="37" t="s">
        <v>781</v>
      </c>
      <c r="F5" s="1"/>
      <c r="G5" s="1"/>
      <c r="H5" s="1"/>
      <c r="I5" s="1"/>
      <c r="J5" s="1"/>
      <c r="K5" s="1"/>
      <c r="L5" s="1"/>
      <c r="M5" s="1"/>
      <c r="N5" s="1"/>
      <c r="O5" s="1"/>
      <c r="P5" s="1"/>
      <c r="Q5" s="25"/>
      <c r="R5" s="1"/>
      <c r="S5" s="1"/>
      <c r="T5" s="1"/>
      <c r="U5" s="1"/>
      <c r="V5" s="1"/>
      <c r="W5" s="1"/>
      <c r="X5" s="1"/>
      <c r="Y5" s="1"/>
      <c r="Z5" s="1"/>
      <c r="AA5" s="1"/>
      <c r="AB5" s="1"/>
      <c r="AC5" s="1"/>
      <c r="AD5" s="1"/>
      <c r="AE5" s="1"/>
      <c r="AF5" s="1"/>
      <c r="AG5" s="1"/>
      <c r="AH5" s="1"/>
      <c r="AI5" s="1"/>
      <c r="AJ5" s="1"/>
      <c r="AL5" s="1"/>
      <c r="AM5" s="16"/>
      <c r="AN5" s="1"/>
      <c r="AO5" s="189"/>
      <c r="AP5" s="18"/>
      <c r="AQ5" s="99"/>
      <c r="AR5" s="45"/>
      <c r="AS5" s="177"/>
    </row>
    <row r="6" spans="1:45" s="315" customFormat="1" ht="6" customHeight="1">
      <c r="A6" s="36"/>
      <c r="B6" s="214"/>
      <c r="C6" s="8"/>
      <c r="D6" s="4"/>
      <c r="E6" s="37"/>
      <c r="F6" s="1"/>
      <c r="G6" s="1"/>
      <c r="H6" s="1"/>
      <c r="I6" s="1"/>
      <c r="J6" s="1"/>
      <c r="K6" s="1"/>
      <c r="L6" s="1"/>
      <c r="M6" s="1"/>
      <c r="N6" s="1"/>
      <c r="O6" s="1"/>
      <c r="P6" s="1"/>
      <c r="Q6" s="25"/>
      <c r="R6" s="1"/>
      <c r="S6" s="1"/>
      <c r="T6" s="1"/>
      <c r="U6" s="1"/>
      <c r="V6" s="1"/>
      <c r="W6" s="1"/>
      <c r="X6" s="1"/>
      <c r="Y6" s="1"/>
      <c r="Z6" s="1"/>
      <c r="AA6" s="1"/>
      <c r="AB6" s="1"/>
      <c r="AC6" s="1"/>
      <c r="AD6" s="1"/>
      <c r="AE6" s="1"/>
      <c r="AF6" s="1"/>
      <c r="AG6" s="1"/>
      <c r="AH6" s="1"/>
      <c r="AI6" s="1"/>
      <c r="AJ6" s="1"/>
      <c r="AL6" s="1"/>
      <c r="AM6" s="16"/>
      <c r="AN6" s="1"/>
      <c r="AO6" s="189"/>
      <c r="AP6" s="18"/>
      <c r="AQ6" s="99"/>
      <c r="AR6" s="45"/>
      <c r="AS6" s="177"/>
    </row>
    <row r="7" spans="1:45" s="315" customFormat="1" ht="11.25" customHeight="1">
      <c r="A7" s="36"/>
      <c r="B7" s="214"/>
      <c r="C7" s="8"/>
      <c r="D7" s="4"/>
      <c r="E7" s="37"/>
      <c r="F7" s="1"/>
      <c r="G7" s="1"/>
      <c r="H7" s="1"/>
      <c r="I7" s="1"/>
      <c r="J7" s="1"/>
      <c r="K7" s="1"/>
      <c r="L7" s="1"/>
      <c r="M7" s="1"/>
      <c r="N7" s="1"/>
      <c r="O7" s="1"/>
      <c r="P7" s="25" t="s">
        <v>782</v>
      </c>
      <c r="Q7" s="25"/>
      <c r="R7" s="1"/>
      <c r="S7" s="1"/>
      <c r="T7" s="1"/>
      <c r="V7" s="1"/>
      <c r="W7" s="1"/>
      <c r="X7" s="1"/>
      <c r="Y7" s="1"/>
      <c r="Z7" s="1"/>
      <c r="AA7" s="1"/>
      <c r="AB7" s="1"/>
      <c r="AC7" s="1"/>
      <c r="AD7" s="1"/>
      <c r="AE7" s="1"/>
      <c r="AF7" s="1"/>
      <c r="AG7" s="1"/>
      <c r="AH7" s="1"/>
      <c r="AI7" s="1"/>
      <c r="AJ7" s="1"/>
      <c r="AK7" s="25" t="s">
        <v>783</v>
      </c>
      <c r="AL7" s="1"/>
      <c r="AM7" s="134"/>
      <c r="AN7" s="1"/>
      <c r="AO7" s="189"/>
      <c r="AP7" s="18"/>
      <c r="AQ7" s="99"/>
      <c r="AR7" s="45"/>
      <c r="AS7" s="177"/>
    </row>
    <row r="8" spans="1:45" s="315" customFormat="1" ht="11.25" customHeight="1">
      <c r="A8" s="36"/>
      <c r="B8" s="214"/>
      <c r="C8" s="8"/>
      <c r="D8" s="4"/>
      <c r="E8" s="1"/>
      <c r="F8" s="1"/>
      <c r="G8" s="1"/>
      <c r="H8" s="1"/>
      <c r="I8" s="1"/>
      <c r="J8" s="1"/>
      <c r="K8" s="1"/>
      <c r="L8" s="1"/>
      <c r="M8" s="1"/>
      <c r="N8" s="1"/>
      <c r="O8" s="1"/>
      <c r="P8" s="25" t="s">
        <v>401</v>
      </c>
      <c r="Q8" s="1"/>
      <c r="R8" s="1"/>
      <c r="S8" s="1"/>
      <c r="T8" s="1"/>
      <c r="V8" s="1"/>
      <c r="W8" s="1"/>
      <c r="X8" s="1"/>
      <c r="Y8" s="1"/>
      <c r="Z8" s="1"/>
      <c r="AA8" s="1"/>
      <c r="AB8" s="1"/>
      <c r="AC8" s="1"/>
      <c r="AD8" s="1"/>
      <c r="AE8" s="1"/>
      <c r="AF8" s="1"/>
      <c r="AG8" s="1"/>
      <c r="AH8" s="1"/>
      <c r="AI8" s="1"/>
      <c r="AJ8" s="1"/>
      <c r="AK8" s="25" t="s">
        <v>401</v>
      </c>
      <c r="AL8" s="1"/>
      <c r="AM8" s="134"/>
      <c r="AN8" s="1"/>
      <c r="AO8" s="341"/>
      <c r="AP8" s="18"/>
      <c r="AQ8" s="99"/>
      <c r="AR8" s="45"/>
      <c r="AS8" s="177"/>
    </row>
    <row r="9" spans="1:45" s="315" customFormat="1" ht="11.25" customHeight="1">
      <c r="A9" s="36"/>
      <c r="B9" s="214"/>
      <c r="C9" s="8"/>
      <c r="D9" s="4"/>
      <c r="E9" s="1"/>
      <c r="F9" s="1"/>
      <c r="G9" s="1"/>
      <c r="H9" s="1"/>
      <c r="I9" s="1"/>
      <c r="J9" s="1"/>
      <c r="K9" s="1"/>
      <c r="L9" s="1"/>
      <c r="M9" s="1"/>
      <c r="N9" s="1"/>
      <c r="O9" s="1"/>
      <c r="P9" s="25"/>
      <c r="Q9" s="1"/>
      <c r="R9" s="25"/>
      <c r="S9" s="1"/>
      <c r="T9" s="1"/>
      <c r="U9" s="1"/>
      <c r="V9" s="1"/>
      <c r="W9" s="1"/>
      <c r="X9" s="1"/>
      <c r="Y9" s="1"/>
      <c r="Z9" s="1"/>
      <c r="AA9" s="1"/>
      <c r="AB9" s="1"/>
      <c r="AC9" s="1"/>
      <c r="AD9" s="1"/>
      <c r="AE9" s="1"/>
      <c r="AF9" s="1"/>
      <c r="AG9" s="1"/>
      <c r="AH9" s="1"/>
      <c r="AI9" s="1"/>
      <c r="AJ9" s="1"/>
      <c r="AK9" s="25"/>
      <c r="AL9" s="1"/>
      <c r="AM9" s="134"/>
      <c r="AN9" s="1"/>
      <c r="AO9" s="341"/>
      <c r="AP9" s="18"/>
      <c r="AQ9" s="100"/>
      <c r="AR9" s="45"/>
      <c r="AS9" s="177"/>
    </row>
    <row r="10" spans="1:45" s="315" customFormat="1" ht="11.25" customHeight="1">
      <c r="A10" s="36"/>
      <c r="B10" s="214"/>
      <c r="C10" s="8"/>
      <c r="D10" s="4"/>
      <c r="E10" s="1"/>
      <c r="F10" s="1"/>
      <c r="G10" s="1"/>
      <c r="H10" s="1"/>
      <c r="I10" s="1"/>
      <c r="J10" s="1"/>
      <c r="K10" s="1"/>
      <c r="L10" s="1"/>
      <c r="M10" s="1"/>
      <c r="N10" s="1"/>
      <c r="O10" s="1"/>
      <c r="P10" s="1"/>
      <c r="Q10" s="1"/>
      <c r="R10" s="25"/>
      <c r="S10" s="1"/>
      <c r="T10" s="1"/>
      <c r="U10" s="1"/>
      <c r="V10" s="1"/>
      <c r="W10" s="1"/>
      <c r="X10" s="1"/>
      <c r="Y10" s="1"/>
      <c r="Z10" s="1"/>
      <c r="AA10" s="1"/>
      <c r="AB10" s="1"/>
      <c r="AC10" s="1"/>
      <c r="AD10" s="1"/>
      <c r="AE10" s="1"/>
      <c r="AF10" s="1"/>
      <c r="AG10" s="1"/>
      <c r="AH10" s="1"/>
      <c r="AI10" s="1"/>
      <c r="AJ10" s="1"/>
      <c r="AK10" s="164" t="s">
        <v>582</v>
      </c>
      <c r="AL10" s="1"/>
      <c r="AM10" s="134"/>
      <c r="AN10" s="1"/>
      <c r="AO10" s="341"/>
      <c r="AP10" s="18"/>
      <c r="AQ10" s="100"/>
      <c r="AR10" s="45"/>
      <c r="AS10" s="177"/>
    </row>
    <row r="11" spans="1:45" s="315" customFormat="1" ht="11.25" customHeight="1">
      <c r="A11" s="36"/>
      <c r="B11" s="214"/>
      <c r="C11" s="8"/>
      <c r="D11" s="4"/>
      <c r="E11" s="1"/>
      <c r="F11" s="1"/>
      <c r="G11" s="1"/>
      <c r="H11" s="1"/>
      <c r="I11" s="1"/>
      <c r="J11" s="1"/>
      <c r="K11" s="1"/>
      <c r="L11" s="1"/>
      <c r="M11" s="1"/>
      <c r="N11" s="1"/>
      <c r="O11" s="1"/>
      <c r="P11" s="1"/>
      <c r="Q11" s="1"/>
      <c r="R11" s="25"/>
      <c r="S11" s="1"/>
      <c r="T11" s="1"/>
      <c r="U11" s="1"/>
      <c r="V11" s="1"/>
      <c r="W11" s="1"/>
      <c r="X11" s="1"/>
      <c r="Y11" s="1"/>
      <c r="Z11" s="1"/>
      <c r="AA11" s="1"/>
      <c r="AB11" s="1"/>
      <c r="AC11" s="1"/>
      <c r="AD11" s="1"/>
      <c r="AE11" s="1"/>
      <c r="AF11" s="1"/>
      <c r="AG11" s="1"/>
      <c r="AH11" s="1"/>
      <c r="AI11" s="1"/>
      <c r="AJ11" s="1"/>
      <c r="AK11" s="25" t="s">
        <v>784</v>
      </c>
      <c r="AL11" s="1"/>
      <c r="AM11" s="134"/>
      <c r="AN11" s="1"/>
      <c r="AO11" s="341"/>
      <c r="AP11" s="18"/>
      <c r="AQ11" s="100"/>
      <c r="AR11" s="45"/>
      <c r="AS11" s="177"/>
    </row>
    <row r="12" spans="1:45" s="315" customFormat="1" ht="6" customHeight="1" thickBot="1">
      <c r="A12" s="52"/>
      <c r="B12" s="207"/>
      <c r="C12" s="5"/>
      <c r="D12" s="6"/>
      <c r="E12" s="2"/>
      <c r="F12" s="7"/>
      <c r="G12" s="7"/>
      <c r="H12" s="7"/>
      <c r="I12" s="7"/>
      <c r="J12" s="7"/>
      <c r="K12" s="7"/>
      <c r="L12" s="7"/>
      <c r="M12" s="7"/>
      <c r="N12" s="7"/>
      <c r="O12" s="7"/>
      <c r="P12" s="7"/>
      <c r="Q12" s="7"/>
      <c r="R12" s="7"/>
      <c r="S12" s="7"/>
      <c r="T12" s="7"/>
      <c r="U12" s="28"/>
      <c r="V12" s="7"/>
      <c r="W12" s="7"/>
      <c r="X12" s="7"/>
      <c r="Y12" s="7"/>
      <c r="Z12" s="7"/>
      <c r="AA12" s="7"/>
      <c r="AB12" s="7"/>
      <c r="AC12" s="7"/>
      <c r="AD12" s="7"/>
      <c r="AE12" s="7"/>
      <c r="AF12" s="7"/>
      <c r="AG12" s="7"/>
      <c r="AH12" s="7"/>
      <c r="AI12" s="7"/>
      <c r="AJ12" s="7"/>
      <c r="AK12" s="7"/>
      <c r="AL12" s="7"/>
      <c r="AM12" s="7"/>
      <c r="AN12" s="7"/>
      <c r="AO12" s="348"/>
      <c r="AP12" s="114"/>
      <c r="AQ12" s="101"/>
      <c r="AR12" s="54"/>
      <c r="AS12" s="177"/>
    </row>
    <row r="13" spans="1:45" s="315" customFormat="1" ht="6" customHeight="1">
      <c r="A13" s="35"/>
      <c r="B13" s="197"/>
      <c r="C13" s="142"/>
      <c r="D13" s="51"/>
      <c r="E13" s="27"/>
      <c r="F13" s="27"/>
      <c r="G13" s="27"/>
      <c r="H13" s="27"/>
      <c r="I13" s="27"/>
      <c r="J13" s="27"/>
      <c r="K13" s="27"/>
      <c r="L13" s="27"/>
      <c r="M13" s="27"/>
      <c r="N13" s="27"/>
      <c r="O13" s="27"/>
      <c r="P13" s="27"/>
      <c r="Q13" s="27"/>
      <c r="R13" s="27"/>
      <c r="S13" s="27"/>
      <c r="T13" s="27"/>
      <c r="U13" s="27"/>
      <c r="V13" s="27"/>
      <c r="W13" s="27"/>
      <c r="X13" s="27"/>
      <c r="Y13" s="27"/>
      <c r="Z13" s="27"/>
      <c r="AA13" s="27"/>
      <c r="AB13" s="27"/>
      <c r="AC13" s="27"/>
      <c r="AD13" s="27"/>
      <c r="AE13" s="27"/>
      <c r="AF13" s="27"/>
      <c r="AG13" s="27"/>
      <c r="AH13" s="27"/>
      <c r="AI13" s="27"/>
      <c r="AJ13" s="27"/>
      <c r="AK13" s="27"/>
      <c r="AL13" s="112"/>
      <c r="AM13" s="27"/>
      <c r="AN13" s="27"/>
      <c r="AO13" s="145"/>
      <c r="AP13" s="145"/>
      <c r="AQ13" s="103"/>
      <c r="AR13" s="44"/>
      <c r="AS13" s="177"/>
    </row>
    <row r="14" spans="1:45" s="315" customFormat="1" ht="11.25" customHeight="1">
      <c r="A14" s="36"/>
      <c r="B14" s="537" t="s">
        <v>785</v>
      </c>
      <c r="C14" s="1124"/>
      <c r="D14" s="1261"/>
      <c r="E14" s="1733" t="str">
        <f ca="1">VLOOKUP(INDIRECT(ADDRESS(ROW(),COLUMN()-3)),INDIRECT("translations[[Question Num]:["&amp; Language_Selected &amp;"]]"),MATCH(Language_Selected,Language_Options,0)+1,FALSE)</f>
        <v>ASK TO BE SHOWN THE LOCATION IN THE FACILITY WHERE ANTENATAL CARE SERVICES ARE PROVIDED. FIND THE PERSON MOST KNOWLEDGEABLE ABOUT ANTENATAL CARE SERVICES IN THE FACILITY. INTRODUCE YOURSELF, EXPLAIN THE PURPOSE OF THE SURVEY AND ASK THE FOLLOWING QUESTIONS.</v>
      </c>
      <c r="F14" s="1733"/>
      <c r="G14" s="1733"/>
      <c r="H14" s="1733"/>
      <c r="I14" s="1733"/>
      <c r="J14" s="1733"/>
      <c r="K14" s="1733"/>
      <c r="L14" s="1733"/>
      <c r="M14" s="1733"/>
      <c r="N14" s="1733"/>
      <c r="O14" s="1733"/>
      <c r="P14" s="1733"/>
      <c r="Q14" s="1733"/>
      <c r="R14" s="1733"/>
      <c r="S14" s="1733"/>
      <c r="T14" s="1733"/>
      <c r="U14" s="1733"/>
      <c r="V14" s="1733"/>
      <c r="W14" s="1733"/>
      <c r="X14" s="1733"/>
      <c r="Y14" s="1733"/>
      <c r="Z14" s="1733"/>
      <c r="AA14" s="1733"/>
      <c r="AB14" s="1733"/>
      <c r="AC14" s="1733"/>
      <c r="AD14" s="1733"/>
      <c r="AE14" s="1733"/>
      <c r="AF14" s="1733"/>
      <c r="AG14" s="1733"/>
      <c r="AH14" s="1733"/>
      <c r="AI14" s="1733"/>
      <c r="AJ14" s="1733"/>
      <c r="AK14" s="1733"/>
      <c r="AL14" s="1733"/>
      <c r="AM14" s="1733"/>
      <c r="AN14" s="1733"/>
      <c r="AO14" s="1733"/>
      <c r="AP14" s="1733"/>
      <c r="AQ14" s="1733"/>
      <c r="AR14" s="611"/>
      <c r="AS14" s="177"/>
    </row>
    <row r="15" spans="1:45" s="315" customFormat="1" ht="11.25" customHeight="1">
      <c r="A15" s="36"/>
      <c r="B15" s="22"/>
      <c r="C15" s="1124"/>
      <c r="D15" s="1261"/>
      <c r="E15" s="1733"/>
      <c r="F15" s="1733"/>
      <c r="G15" s="1733"/>
      <c r="H15" s="1733"/>
      <c r="I15" s="1733"/>
      <c r="J15" s="1733"/>
      <c r="K15" s="1733"/>
      <c r="L15" s="1733"/>
      <c r="M15" s="1733"/>
      <c r="N15" s="1733"/>
      <c r="O15" s="1733"/>
      <c r="P15" s="1733"/>
      <c r="Q15" s="1733"/>
      <c r="R15" s="1733"/>
      <c r="S15" s="1733"/>
      <c r="T15" s="1733"/>
      <c r="U15" s="1733"/>
      <c r="V15" s="1733"/>
      <c r="W15" s="1733"/>
      <c r="X15" s="1733"/>
      <c r="Y15" s="1733"/>
      <c r="Z15" s="1733"/>
      <c r="AA15" s="1733"/>
      <c r="AB15" s="1733"/>
      <c r="AC15" s="1733"/>
      <c r="AD15" s="1733"/>
      <c r="AE15" s="1733"/>
      <c r="AF15" s="1733"/>
      <c r="AG15" s="1733"/>
      <c r="AH15" s="1733"/>
      <c r="AI15" s="1733"/>
      <c r="AJ15" s="1733"/>
      <c r="AK15" s="1733"/>
      <c r="AL15" s="1733"/>
      <c r="AM15" s="1733"/>
      <c r="AN15" s="1733"/>
      <c r="AO15" s="1733"/>
      <c r="AP15" s="1733"/>
      <c r="AQ15" s="1733"/>
      <c r="AR15" s="611"/>
      <c r="AS15" s="195"/>
    </row>
    <row r="16" spans="1:45" s="315" customFormat="1" ht="11.25" customHeight="1">
      <c r="A16" s="36"/>
      <c r="B16" s="22"/>
      <c r="C16" s="1124"/>
      <c r="D16" s="1261"/>
      <c r="E16" s="1733"/>
      <c r="F16" s="1733"/>
      <c r="G16" s="1733"/>
      <c r="H16" s="1733"/>
      <c r="I16" s="1733"/>
      <c r="J16" s="1733"/>
      <c r="K16" s="1733"/>
      <c r="L16" s="1733"/>
      <c r="M16" s="1733"/>
      <c r="N16" s="1733"/>
      <c r="O16" s="1733"/>
      <c r="P16" s="1733"/>
      <c r="Q16" s="1733"/>
      <c r="R16" s="1733"/>
      <c r="S16" s="1733"/>
      <c r="T16" s="1733"/>
      <c r="U16" s="1733"/>
      <c r="V16" s="1733"/>
      <c r="W16" s="1733"/>
      <c r="X16" s="1733"/>
      <c r="Y16" s="1733"/>
      <c r="Z16" s="1733"/>
      <c r="AA16" s="1733"/>
      <c r="AB16" s="1733"/>
      <c r="AC16" s="1733"/>
      <c r="AD16" s="1733"/>
      <c r="AE16" s="1733"/>
      <c r="AF16" s="1733"/>
      <c r="AG16" s="1733"/>
      <c r="AH16" s="1733"/>
      <c r="AI16" s="1733"/>
      <c r="AJ16" s="1733"/>
      <c r="AK16" s="1733"/>
      <c r="AL16" s="1733"/>
      <c r="AM16" s="1733"/>
      <c r="AN16" s="1733"/>
      <c r="AO16" s="1733"/>
      <c r="AP16" s="1733"/>
      <c r="AQ16" s="1733"/>
      <c r="AR16" s="611"/>
      <c r="AS16" s="195"/>
    </row>
    <row r="17" spans="1:45" s="315" customFormat="1" ht="11.25" customHeight="1">
      <c r="A17" s="36"/>
      <c r="B17" s="22"/>
      <c r="C17" s="1124"/>
      <c r="D17" s="1261"/>
      <c r="E17" s="1733"/>
      <c r="F17" s="1733"/>
      <c r="G17" s="1733"/>
      <c r="H17" s="1733"/>
      <c r="I17" s="1733"/>
      <c r="J17" s="1733"/>
      <c r="K17" s="1733"/>
      <c r="L17" s="1733"/>
      <c r="M17" s="1733"/>
      <c r="N17" s="1733"/>
      <c r="O17" s="1733"/>
      <c r="P17" s="1733"/>
      <c r="Q17" s="1733"/>
      <c r="R17" s="1733"/>
      <c r="S17" s="1733"/>
      <c r="T17" s="1733"/>
      <c r="U17" s="1733"/>
      <c r="V17" s="1733"/>
      <c r="W17" s="1733"/>
      <c r="X17" s="1733"/>
      <c r="Y17" s="1733"/>
      <c r="Z17" s="1733"/>
      <c r="AA17" s="1733"/>
      <c r="AB17" s="1733"/>
      <c r="AC17" s="1733"/>
      <c r="AD17" s="1733"/>
      <c r="AE17" s="1733"/>
      <c r="AF17" s="1733"/>
      <c r="AG17" s="1733"/>
      <c r="AH17" s="1733"/>
      <c r="AI17" s="1733"/>
      <c r="AJ17" s="1733"/>
      <c r="AK17" s="1733"/>
      <c r="AL17" s="1733"/>
      <c r="AM17" s="1733"/>
      <c r="AN17" s="1733"/>
      <c r="AO17" s="1733"/>
      <c r="AP17" s="1733"/>
      <c r="AQ17" s="1733"/>
      <c r="AR17" s="611"/>
      <c r="AS17" s="195"/>
    </row>
    <row r="18" spans="1:45" s="315" customFormat="1" ht="6" customHeight="1" thickBot="1">
      <c r="A18" s="38"/>
      <c r="B18" s="199"/>
      <c r="C18" s="157"/>
      <c r="D18" s="63"/>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116"/>
      <c r="AM18" s="28"/>
      <c r="AN18" s="28"/>
      <c r="AO18" s="141"/>
      <c r="AP18" s="141"/>
      <c r="AQ18" s="98"/>
      <c r="AR18" s="50"/>
      <c r="AS18" s="177"/>
    </row>
    <row r="19" spans="1:45" s="315" customFormat="1" ht="6" customHeight="1">
      <c r="A19" s="8"/>
      <c r="B19" s="201"/>
      <c r="C19" s="8"/>
      <c r="D19" s="4"/>
      <c r="E19" s="27"/>
      <c r="F19" s="27"/>
      <c r="G19" s="27"/>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27"/>
      <c r="AI19" s="128"/>
      <c r="AJ19" s="51"/>
      <c r="AK19" s="27"/>
      <c r="AL19" s="27"/>
      <c r="AM19" s="27"/>
      <c r="AN19" s="27"/>
      <c r="AO19" s="27"/>
      <c r="AP19" s="27"/>
      <c r="AQ19" s="123"/>
      <c r="AR19" s="128"/>
      <c r="AS19" s="177"/>
    </row>
    <row r="20" spans="1:45" s="315" customFormat="1" ht="11.25" customHeight="1">
      <c r="A20" s="8"/>
      <c r="B20" s="214">
        <v>1401</v>
      </c>
      <c r="C20" s="8"/>
      <c r="D20" s="4"/>
      <c r="E20" s="1733" t="str">
        <f ca="1">VLOOKUP(INDIRECT(ADDRESS(ROW(),COLUMN()-3)),INDIRECT("translations[[Question Num]:["&amp; Language_Selected &amp;"]]"),MATCH(Language_Selected,Language_Options,0)+1,FALSE)</f>
        <v>Do ANC providers provide any of the following services to pregnant women as part of routine ANC?
Iron supplementation</v>
      </c>
      <c r="F20" s="1733"/>
      <c r="G20" s="1733"/>
      <c r="H20" s="1733"/>
      <c r="I20" s="1733"/>
      <c r="J20" s="1733"/>
      <c r="K20" s="1733"/>
      <c r="L20" s="1733"/>
      <c r="M20" s="1733"/>
      <c r="N20" s="1733"/>
      <c r="O20" s="1733"/>
      <c r="P20" s="1733"/>
      <c r="Q20" s="1733"/>
      <c r="R20" s="1733"/>
      <c r="S20" s="1733"/>
      <c r="T20" s="1733"/>
      <c r="U20" s="1733"/>
      <c r="V20" s="1733"/>
      <c r="W20" s="1733"/>
      <c r="X20" s="1733"/>
      <c r="Y20" s="1733"/>
      <c r="Z20" s="1733"/>
      <c r="AA20" s="1733"/>
      <c r="AB20" s="1733"/>
      <c r="AC20" s="1733"/>
      <c r="AD20" s="1733"/>
      <c r="AE20" s="1733"/>
      <c r="AF20" s="1733"/>
      <c r="AG20" s="1733"/>
      <c r="AH20" s="1733"/>
      <c r="AI20" s="46"/>
      <c r="AJ20" s="1835" t="s">
        <v>129</v>
      </c>
      <c r="AK20" s="1725"/>
      <c r="AL20" s="1725"/>
      <c r="AM20" s="1725"/>
      <c r="AN20" s="1725"/>
      <c r="AO20" s="1725" t="s">
        <v>130</v>
      </c>
      <c r="AP20" s="1725"/>
      <c r="AQ20" s="1725"/>
      <c r="AR20" s="1845"/>
      <c r="AS20" s="177"/>
    </row>
    <row r="21" spans="1:45" s="315" customFormat="1" ht="11.25" customHeight="1">
      <c r="A21" s="8"/>
      <c r="B21" s="201"/>
      <c r="C21" s="8"/>
      <c r="D21" s="4"/>
      <c r="E21" s="1733"/>
      <c r="F21" s="1733"/>
      <c r="G21" s="1733"/>
      <c r="H21" s="1733"/>
      <c r="I21" s="1733"/>
      <c r="J21" s="1733"/>
      <c r="K21" s="1733"/>
      <c r="L21" s="1733"/>
      <c r="M21" s="1733"/>
      <c r="N21" s="1733"/>
      <c r="O21" s="1733"/>
      <c r="P21" s="1733"/>
      <c r="Q21" s="1733"/>
      <c r="R21" s="1733"/>
      <c r="S21" s="1733"/>
      <c r="T21" s="1733"/>
      <c r="U21" s="1733"/>
      <c r="V21" s="1733"/>
      <c r="W21" s="1733"/>
      <c r="X21" s="1733"/>
      <c r="Y21" s="1733"/>
      <c r="Z21" s="1733"/>
      <c r="AA21" s="1733"/>
      <c r="AB21" s="1733"/>
      <c r="AC21" s="1733"/>
      <c r="AD21" s="1733"/>
      <c r="AE21" s="1733"/>
      <c r="AF21" s="1733"/>
      <c r="AG21" s="1733"/>
      <c r="AH21" s="1733"/>
      <c r="AI21" s="46"/>
      <c r="AJ21" s="1835"/>
      <c r="AK21" s="1725"/>
      <c r="AL21" s="1725"/>
      <c r="AM21" s="1725"/>
      <c r="AN21" s="1725"/>
      <c r="AO21" s="1725"/>
      <c r="AP21" s="1725"/>
      <c r="AQ21" s="1725"/>
      <c r="AR21" s="1845"/>
      <c r="AS21" s="177"/>
    </row>
    <row r="22" spans="1:45" s="315" customFormat="1" ht="6" customHeight="1">
      <c r="A22" s="8"/>
      <c r="B22" s="201"/>
      <c r="C22" s="102"/>
      <c r="D22" s="4"/>
      <c r="E22" s="1733"/>
      <c r="F22" s="1733"/>
      <c r="G22" s="1733"/>
      <c r="H22" s="1733"/>
      <c r="I22" s="1733"/>
      <c r="J22" s="1733"/>
      <c r="K22" s="1733"/>
      <c r="L22" s="1733"/>
      <c r="M22" s="1733"/>
      <c r="N22" s="1733"/>
      <c r="O22" s="1733"/>
      <c r="P22" s="1733"/>
      <c r="Q22" s="1733"/>
      <c r="R22" s="1733"/>
      <c r="S22" s="1733"/>
      <c r="T22" s="1733"/>
      <c r="U22" s="1733"/>
      <c r="V22" s="1733"/>
      <c r="W22" s="1733"/>
      <c r="X22" s="1733"/>
      <c r="Y22" s="1733"/>
      <c r="Z22" s="1733"/>
      <c r="AA22" s="1733"/>
      <c r="AB22" s="1733"/>
      <c r="AC22" s="1733"/>
      <c r="AD22" s="1733"/>
      <c r="AE22" s="1733"/>
      <c r="AF22" s="1733"/>
      <c r="AG22" s="1733"/>
      <c r="AH22" s="1733"/>
      <c r="AI22" s="46"/>
      <c r="AJ22" s="6"/>
      <c r="AK22" s="7"/>
      <c r="AL22" s="7"/>
      <c r="AM22" s="7"/>
      <c r="AN22" s="7"/>
      <c r="AO22" s="7"/>
      <c r="AP22" s="7"/>
      <c r="AQ22" s="241"/>
      <c r="AR22" s="31"/>
      <c r="AS22" s="177"/>
    </row>
    <row r="23" spans="1:45" s="315" customFormat="1" ht="6" customHeight="1">
      <c r="A23" s="8"/>
      <c r="B23" s="201"/>
      <c r="C23" s="8"/>
      <c r="D23" s="4"/>
      <c r="E23" s="1733"/>
      <c r="F23" s="1733"/>
      <c r="G23" s="1733"/>
      <c r="H23" s="1733"/>
      <c r="I23" s="1733"/>
      <c r="J23" s="1733"/>
      <c r="K23" s="1733"/>
      <c r="L23" s="1733"/>
      <c r="M23" s="1733"/>
      <c r="N23" s="1733"/>
      <c r="O23" s="1733"/>
      <c r="P23" s="1733"/>
      <c r="Q23" s="1733"/>
      <c r="R23" s="1733"/>
      <c r="S23" s="1733"/>
      <c r="T23" s="1733"/>
      <c r="U23" s="1733"/>
      <c r="V23" s="1733"/>
      <c r="W23" s="1733"/>
      <c r="X23" s="1733"/>
      <c r="Y23" s="1733"/>
      <c r="Z23" s="1733"/>
      <c r="AA23" s="1733"/>
      <c r="AB23" s="1733"/>
      <c r="AC23" s="1733"/>
      <c r="AD23" s="1733"/>
      <c r="AE23" s="1733"/>
      <c r="AF23" s="1733"/>
      <c r="AG23" s="1733"/>
      <c r="AH23" s="1733"/>
      <c r="AI23" s="46"/>
      <c r="AJ23" s="4"/>
      <c r="AK23" s="1"/>
      <c r="AL23" s="1"/>
      <c r="AM23" s="1"/>
      <c r="AN23" s="1"/>
      <c r="AO23" s="1"/>
      <c r="AP23" s="1"/>
      <c r="AQ23" s="125"/>
      <c r="AR23" s="46"/>
      <c r="AS23" s="177"/>
    </row>
    <row r="24" spans="1:45" s="315" customFormat="1" ht="11.25" customHeight="1">
      <c r="A24" s="8"/>
      <c r="B24" s="214" t="s">
        <v>131</v>
      </c>
      <c r="C24" s="8"/>
      <c r="D24" s="4"/>
      <c r="E24" s="1733"/>
      <c r="F24" s="1733"/>
      <c r="G24" s="1733"/>
      <c r="H24" s="1733"/>
      <c r="I24" s="1733"/>
      <c r="J24" s="1733"/>
      <c r="K24" s="1733"/>
      <c r="L24" s="1733"/>
      <c r="M24" s="1733"/>
      <c r="N24" s="1733"/>
      <c r="O24" s="1733"/>
      <c r="P24" s="1733"/>
      <c r="Q24" s="1733"/>
      <c r="R24" s="1733"/>
      <c r="S24" s="1733"/>
      <c r="T24" s="1733"/>
      <c r="U24" s="1733"/>
      <c r="V24" s="1733"/>
      <c r="W24" s="1733"/>
      <c r="X24" s="1733"/>
      <c r="Y24" s="1733"/>
      <c r="Z24" s="1733"/>
      <c r="AA24" s="1733"/>
      <c r="AB24" s="1733"/>
      <c r="AC24" s="1733"/>
      <c r="AD24" s="1733"/>
      <c r="AE24" s="1733"/>
      <c r="AF24" s="1733"/>
      <c r="AG24" s="1733"/>
      <c r="AH24" s="1733"/>
      <c r="AI24" s="219"/>
      <c r="AJ24" s="4"/>
      <c r="AK24" s="1"/>
      <c r="AL24" s="537" t="s">
        <v>21</v>
      </c>
      <c r="AM24" s="537"/>
      <c r="AN24" s="537"/>
      <c r="AO24" s="336"/>
      <c r="AP24" s="537"/>
      <c r="AQ24" s="92" t="s">
        <v>23</v>
      </c>
      <c r="AR24" s="212"/>
      <c r="AS24" s="177"/>
    </row>
    <row r="25" spans="1:45" s="315" customFormat="1" ht="6" customHeight="1">
      <c r="A25" s="8"/>
      <c r="B25" s="201"/>
      <c r="C25" s="8"/>
      <c r="D25" s="6"/>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31"/>
      <c r="AJ25" s="6"/>
      <c r="AK25" s="7"/>
      <c r="AL25" s="545"/>
      <c r="AM25" s="545"/>
      <c r="AN25" s="545"/>
      <c r="AO25" s="545"/>
      <c r="AP25" s="545"/>
      <c r="AQ25" s="196"/>
      <c r="AR25" s="423"/>
      <c r="AS25" s="177"/>
    </row>
    <row r="26" spans="1:45" s="315" customFormat="1" ht="6" customHeight="1">
      <c r="A26" s="8"/>
      <c r="B26" s="201"/>
      <c r="C26" s="8"/>
      <c r="D26" s="4"/>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46"/>
      <c r="AJ26" s="4"/>
      <c r="AK26" s="1"/>
      <c r="AL26" s="336"/>
      <c r="AM26" s="336"/>
      <c r="AN26" s="336"/>
      <c r="AO26" s="336"/>
      <c r="AP26" s="336"/>
      <c r="AQ26" s="73"/>
      <c r="AR26" s="64"/>
      <c r="AS26" s="177"/>
    </row>
    <row r="27" spans="1:45" s="315" customFormat="1" ht="11.25" customHeight="1">
      <c r="A27" s="8"/>
      <c r="B27" s="214" t="s">
        <v>132</v>
      </c>
      <c r="C27" s="8"/>
      <c r="D27" s="4"/>
      <c r="E27" s="1733" t="str">
        <f ca="1">VLOOKUP(CONCATENATE($B$20&amp;"-"&amp;INDIRECT(ADDRESS(ROW(),COLUMN()-3))),INDIRECT("translations[[Question Num]:["&amp; Language_Selected &amp;"]]"),MATCH(Language_Selected,Language_Options,0)+1,FALSE)</f>
        <v>Folic acid supplementation</v>
      </c>
      <c r="F27" s="1733"/>
      <c r="G27" s="1733"/>
      <c r="H27" s="1733"/>
      <c r="I27" s="1733"/>
      <c r="J27" s="1733"/>
      <c r="K27" s="1733"/>
      <c r="L27" s="1733"/>
      <c r="M27" s="1733"/>
      <c r="N27" s="1733"/>
      <c r="O27" s="1733"/>
      <c r="P27" s="1733"/>
      <c r="Q27" s="1733"/>
      <c r="R27" s="1733"/>
      <c r="S27" s="1733"/>
      <c r="T27" s="1733"/>
      <c r="U27" s="1733"/>
      <c r="V27" s="1733"/>
      <c r="W27" s="1733"/>
      <c r="X27" s="1733"/>
      <c r="Y27" s="1733"/>
      <c r="Z27" s="1733"/>
      <c r="AA27" s="1733"/>
      <c r="AB27" s="1733"/>
      <c r="AC27" s="1733"/>
      <c r="AD27" s="1733"/>
      <c r="AE27" s="1733"/>
      <c r="AF27" s="1733"/>
      <c r="AG27" s="1733"/>
      <c r="AH27" s="1733"/>
      <c r="AI27" s="219"/>
      <c r="AJ27" s="4"/>
      <c r="AK27" s="1"/>
      <c r="AL27" s="537" t="s">
        <v>21</v>
      </c>
      <c r="AM27" s="537"/>
      <c r="AN27" s="537"/>
      <c r="AO27" s="336"/>
      <c r="AP27" s="537"/>
      <c r="AQ27" s="92" t="s">
        <v>23</v>
      </c>
      <c r="AR27" s="212"/>
      <c r="AS27" s="177"/>
    </row>
    <row r="28" spans="1:45" s="315" customFormat="1" ht="6" customHeight="1">
      <c r="A28" s="313"/>
      <c r="B28" s="925"/>
      <c r="C28" s="313"/>
      <c r="D28" s="761"/>
      <c r="E28" s="310"/>
      <c r="F28" s="310"/>
      <c r="G28" s="310"/>
      <c r="H28" s="310"/>
      <c r="I28" s="310"/>
      <c r="J28" s="310"/>
      <c r="K28" s="310"/>
      <c r="L28" s="310"/>
      <c r="M28" s="310"/>
      <c r="N28" s="310"/>
      <c r="O28" s="310"/>
      <c r="P28" s="310"/>
      <c r="Q28" s="310"/>
      <c r="R28" s="310"/>
      <c r="S28" s="310"/>
      <c r="T28" s="7"/>
      <c r="U28" s="7"/>
      <c r="V28" s="7"/>
      <c r="W28" s="7"/>
      <c r="X28" s="7"/>
      <c r="Y28" s="7"/>
      <c r="Z28" s="7"/>
      <c r="AA28" s="7"/>
      <c r="AB28" s="7"/>
      <c r="AC28" s="7"/>
      <c r="AD28" s="7"/>
      <c r="AE28" s="7"/>
      <c r="AF28" s="7"/>
      <c r="AG28" s="7"/>
      <c r="AH28" s="7"/>
      <c r="AI28" s="31"/>
      <c r="AJ28" s="6"/>
      <c r="AK28" s="7"/>
      <c r="AL28" s="545"/>
      <c r="AM28" s="545"/>
      <c r="AN28" s="545"/>
      <c r="AO28" s="545"/>
      <c r="AP28" s="545"/>
      <c r="AQ28" s="196"/>
      <c r="AR28" s="423"/>
      <c r="AS28" s="177"/>
    </row>
    <row r="29" spans="1:45" s="315" customFormat="1" ht="6" customHeight="1">
      <c r="A29" s="313"/>
      <c r="B29" s="925"/>
      <c r="C29" s="313"/>
      <c r="D29" s="762"/>
      <c r="E29" s="109"/>
      <c r="F29" s="109"/>
      <c r="G29" s="109"/>
      <c r="H29" s="109"/>
      <c r="I29" s="109"/>
      <c r="J29" s="109"/>
      <c r="K29" s="109"/>
      <c r="L29" s="109"/>
      <c r="M29" s="109"/>
      <c r="N29" s="109"/>
      <c r="O29" s="109"/>
      <c r="P29" s="109"/>
      <c r="Q29" s="109"/>
      <c r="R29" s="109"/>
      <c r="S29" s="109"/>
      <c r="T29" s="1"/>
      <c r="U29" s="1"/>
      <c r="V29" s="1"/>
      <c r="W29" s="1"/>
      <c r="X29" s="1"/>
      <c r="Y29" s="1"/>
      <c r="Z29" s="1"/>
      <c r="AA29" s="1"/>
      <c r="AB29" s="1"/>
      <c r="AC29" s="1"/>
      <c r="AD29" s="1"/>
      <c r="AE29" s="1"/>
      <c r="AF29" s="1"/>
      <c r="AG29" s="1"/>
      <c r="AH29" s="1"/>
      <c r="AI29" s="46"/>
      <c r="AJ29" s="4"/>
      <c r="AK29" s="1"/>
      <c r="AL29" s="336"/>
      <c r="AM29" s="336"/>
      <c r="AN29" s="336"/>
      <c r="AO29" s="336"/>
      <c r="AP29" s="336"/>
      <c r="AQ29" s="73"/>
      <c r="AR29" s="64"/>
      <c r="AS29" s="177"/>
    </row>
    <row r="30" spans="1:45" s="315" customFormat="1" ht="11.25" customHeight="1">
      <c r="A30" s="313"/>
      <c r="B30" s="926" t="s">
        <v>133</v>
      </c>
      <c r="C30" s="313"/>
      <c r="D30" s="762"/>
      <c r="E30" s="1801" t="str">
        <f ca="1">VLOOKUP(CONCATENATE($B$20&amp;"-"&amp;INDIRECT(ADDRESS(ROW(),COLUMN()-3))),INDIRECT("translations[[Question Num]:["&amp; Language_Selected &amp;"]]"),MATCH(Language_Selected,Language_Options,0)+1,FALSE)</f>
        <v>Iron + folic acid combination tablet</v>
      </c>
      <c r="F30" s="1801"/>
      <c r="G30" s="1801"/>
      <c r="H30" s="1801"/>
      <c r="I30" s="1801"/>
      <c r="J30" s="1801"/>
      <c r="K30" s="1801"/>
      <c r="L30" s="1801"/>
      <c r="M30" s="1801"/>
      <c r="N30" s="1801"/>
      <c r="O30" s="1801"/>
      <c r="P30" s="1801"/>
      <c r="Q30" s="1801"/>
      <c r="R30" s="1801"/>
      <c r="S30" s="1801"/>
      <c r="T30" s="1801"/>
      <c r="U30" s="1801"/>
      <c r="V30" s="1801"/>
      <c r="W30" s="1801"/>
      <c r="X30" s="1801"/>
      <c r="Y30" s="1801"/>
      <c r="Z30" s="1801"/>
      <c r="AA30" s="1801"/>
      <c r="AB30" s="1801"/>
      <c r="AC30" s="1801"/>
      <c r="AD30" s="1801"/>
      <c r="AE30" s="1801"/>
      <c r="AF30" s="1801"/>
      <c r="AG30" s="1801"/>
      <c r="AH30" s="1801"/>
      <c r="AI30" s="219"/>
      <c r="AJ30" s="4"/>
      <c r="AK30" s="1"/>
      <c r="AL30" s="537" t="s">
        <v>21</v>
      </c>
      <c r="AM30" s="537"/>
      <c r="AN30" s="537"/>
      <c r="AO30" s="336"/>
      <c r="AP30" s="537"/>
      <c r="AQ30" s="92" t="s">
        <v>23</v>
      </c>
      <c r="AR30" s="212"/>
      <c r="AS30" s="177"/>
    </row>
    <row r="31" spans="1:45" s="315" customFormat="1" ht="6" customHeight="1">
      <c r="A31" s="313"/>
      <c r="B31" s="925"/>
      <c r="C31" s="313"/>
      <c r="D31" s="761"/>
      <c r="E31" s="310"/>
      <c r="F31" s="310"/>
      <c r="G31" s="310"/>
      <c r="H31" s="310"/>
      <c r="I31" s="310"/>
      <c r="J31" s="310"/>
      <c r="K31" s="310"/>
      <c r="L31" s="310"/>
      <c r="M31" s="310"/>
      <c r="N31" s="310"/>
      <c r="O31" s="310"/>
      <c r="P31" s="310"/>
      <c r="Q31" s="310"/>
      <c r="R31" s="310"/>
      <c r="S31" s="310"/>
      <c r="T31" s="7"/>
      <c r="U31" s="7"/>
      <c r="V31" s="7"/>
      <c r="W31" s="7"/>
      <c r="X31" s="7"/>
      <c r="Y31" s="7"/>
      <c r="Z31" s="7"/>
      <c r="AA31" s="7"/>
      <c r="AB31" s="7"/>
      <c r="AC31" s="7"/>
      <c r="AD31" s="7"/>
      <c r="AE31" s="7"/>
      <c r="AF31" s="7"/>
      <c r="AG31" s="7"/>
      <c r="AH31" s="7"/>
      <c r="AI31" s="31"/>
      <c r="AJ31" s="6"/>
      <c r="AK31" s="7"/>
      <c r="AL31" s="545"/>
      <c r="AM31" s="545"/>
      <c r="AN31" s="545"/>
      <c r="AO31" s="545"/>
      <c r="AP31" s="545"/>
      <c r="AQ31" s="196"/>
      <c r="AR31" s="423"/>
      <c r="AS31" s="177"/>
    </row>
    <row r="32" spans="1:45" s="315" customFormat="1" ht="6" customHeight="1">
      <c r="A32" s="313"/>
      <c r="B32" s="925"/>
      <c r="C32" s="313"/>
      <c r="D32" s="762"/>
      <c r="E32" s="109"/>
      <c r="F32" s="109"/>
      <c r="G32" s="109"/>
      <c r="H32" s="109"/>
      <c r="I32" s="109"/>
      <c r="J32" s="109"/>
      <c r="K32" s="109"/>
      <c r="L32" s="109"/>
      <c r="M32" s="109"/>
      <c r="N32" s="109"/>
      <c r="O32" s="109"/>
      <c r="P32" s="109"/>
      <c r="Q32" s="109"/>
      <c r="R32" s="109"/>
      <c r="S32" s="109"/>
      <c r="T32" s="1"/>
      <c r="U32" s="1"/>
      <c r="V32" s="1"/>
      <c r="W32" s="1"/>
      <c r="X32" s="1"/>
      <c r="Y32" s="1"/>
      <c r="Z32" s="1"/>
      <c r="AA32" s="1"/>
      <c r="AB32" s="1"/>
      <c r="AC32" s="1"/>
      <c r="AD32" s="1"/>
      <c r="AE32" s="1"/>
      <c r="AF32" s="1"/>
      <c r="AG32" s="1"/>
      <c r="AH32" s="1"/>
      <c r="AI32" s="46"/>
      <c r="AJ32" s="4"/>
      <c r="AK32" s="1"/>
      <c r="AL32" s="336"/>
      <c r="AM32" s="336"/>
      <c r="AN32" s="336"/>
      <c r="AO32" s="336"/>
      <c r="AP32" s="336"/>
      <c r="AQ32" s="73"/>
      <c r="AR32" s="64"/>
      <c r="AS32" s="177"/>
    </row>
    <row r="33" spans="1:45" s="315" customFormat="1" ht="11.25" customHeight="1">
      <c r="A33" s="313"/>
      <c r="B33" s="926" t="s">
        <v>134</v>
      </c>
      <c r="C33" s="313"/>
      <c r="D33" s="762"/>
      <c r="E33" s="1801" t="str">
        <f ca="1">VLOOKUP(CONCATENATE($B$20&amp;"-"&amp;INDIRECT(ADDRESS(ROW(),COLUMN()-3))),INDIRECT("translations[[Question Num]:["&amp; Language_Selected &amp;"]]"),MATCH(Language_Selected,Language_Options,0)+1,FALSE)</f>
        <v>Malaria testing</v>
      </c>
      <c r="F33" s="1801"/>
      <c r="G33" s="1801"/>
      <c r="H33" s="1801"/>
      <c r="I33" s="1801"/>
      <c r="J33" s="1801"/>
      <c r="K33" s="1801"/>
      <c r="L33" s="1801"/>
      <c r="M33" s="1801"/>
      <c r="N33" s="1801"/>
      <c r="O33" s="1801"/>
      <c r="P33" s="1801"/>
      <c r="Q33" s="1801"/>
      <c r="R33" s="1801"/>
      <c r="S33" s="1801"/>
      <c r="T33" s="1801"/>
      <c r="U33" s="1801"/>
      <c r="V33" s="1801"/>
      <c r="W33" s="1801"/>
      <c r="X33" s="1801"/>
      <c r="Y33" s="1801"/>
      <c r="Z33" s="1801"/>
      <c r="AA33" s="1801"/>
      <c r="AB33" s="1801"/>
      <c r="AC33" s="1801"/>
      <c r="AD33" s="1801"/>
      <c r="AE33" s="1801"/>
      <c r="AF33" s="1801"/>
      <c r="AG33" s="1801"/>
      <c r="AH33" s="1801"/>
      <c r="AI33" s="766"/>
      <c r="AJ33" s="762"/>
      <c r="AK33" s="109"/>
      <c r="AL33" s="935" t="s">
        <v>21</v>
      </c>
      <c r="AM33" s="935"/>
      <c r="AN33" s="935"/>
      <c r="AO33" s="936"/>
      <c r="AP33" s="935"/>
      <c r="AQ33" s="937" t="s">
        <v>23</v>
      </c>
      <c r="AR33" s="927"/>
      <c r="AS33" s="177"/>
    </row>
    <row r="34" spans="1:45" s="315" customFormat="1" ht="6" customHeight="1">
      <c r="A34" s="313"/>
      <c r="B34" s="925"/>
      <c r="C34" s="313"/>
      <c r="D34" s="761"/>
      <c r="E34" s="310"/>
      <c r="F34" s="310"/>
      <c r="G34" s="310"/>
      <c r="H34" s="310"/>
      <c r="I34" s="310"/>
      <c r="J34" s="310"/>
      <c r="K34" s="310"/>
      <c r="L34" s="310"/>
      <c r="M34" s="310"/>
      <c r="N34" s="310"/>
      <c r="O34" s="310"/>
      <c r="P34" s="310"/>
      <c r="Q34" s="310"/>
      <c r="R34" s="310"/>
      <c r="S34" s="310"/>
      <c r="T34" s="310"/>
      <c r="U34" s="310"/>
      <c r="V34" s="310"/>
      <c r="W34" s="310"/>
      <c r="X34" s="310"/>
      <c r="Y34" s="310"/>
      <c r="Z34" s="310"/>
      <c r="AA34" s="310"/>
      <c r="AB34" s="310"/>
      <c r="AC34" s="310"/>
      <c r="AD34" s="310"/>
      <c r="AE34" s="310"/>
      <c r="AF34" s="310"/>
      <c r="AG34" s="310"/>
      <c r="AH34" s="310"/>
      <c r="AI34" s="767"/>
      <c r="AJ34" s="761"/>
      <c r="AK34" s="310"/>
      <c r="AL34" s="938"/>
      <c r="AM34" s="938"/>
      <c r="AN34" s="938"/>
      <c r="AO34" s="938"/>
      <c r="AP34" s="938"/>
      <c r="AQ34" s="939"/>
      <c r="AR34" s="928"/>
      <c r="AS34" s="177"/>
    </row>
    <row r="35" spans="1:45" s="315" customFormat="1" ht="6" customHeight="1">
      <c r="A35" s="313"/>
      <c r="B35" s="925"/>
      <c r="C35" s="313"/>
      <c r="D35" s="762"/>
      <c r="E35" s="109"/>
      <c r="F35" s="109"/>
      <c r="G35" s="109"/>
      <c r="H35" s="109"/>
      <c r="I35" s="109"/>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766"/>
      <c r="AJ35" s="762"/>
      <c r="AK35" s="109"/>
      <c r="AL35" s="936"/>
      <c r="AM35" s="936"/>
      <c r="AN35" s="936"/>
      <c r="AO35" s="936"/>
      <c r="AP35" s="936"/>
      <c r="AQ35" s="311"/>
      <c r="AR35" s="927"/>
      <c r="AS35" s="177"/>
    </row>
    <row r="36" spans="1:45" s="315" customFormat="1" ht="11.25" customHeight="1">
      <c r="A36" s="313"/>
      <c r="B36" s="926" t="s">
        <v>135</v>
      </c>
      <c r="C36" s="313"/>
      <c r="D36" s="762"/>
      <c r="E36" s="1801" t="str">
        <f ca="1">VLOOKUP(CONCATENATE($B$20&amp;"-"&amp;INDIRECT(ADDRESS(ROW(),COLUMN()-3))),INDIRECT("translations[[Question Num]:["&amp; Language_Selected &amp;"]]"),MATCH(Language_Selected,Language_Options,0)+1,FALSE)</f>
        <v>Intermittent preventive treatment (IPT) for malaria</v>
      </c>
      <c r="F36" s="1801"/>
      <c r="G36" s="1801"/>
      <c r="H36" s="1801"/>
      <c r="I36" s="1801"/>
      <c r="J36" s="1801"/>
      <c r="K36" s="1801"/>
      <c r="L36" s="1801"/>
      <c r="M36" s="1801"/>
      <c r="N36" s="1801"/>
      <c r="O36" s="1801"/>
      <c r="P36" s="1801"/>
      <c r="Q36" s="1801"/>
      <c r="R36" s="1801"/>
      <c r="S36" s="1801"/>
      <c r="T36" s="1801"/>
      <c r="U36" s="1801"/>
      <c r="V36" s="1801"/>
      <c r="W36" s="1801"/>
      <c r="X36" s="1801"/>
      <c r="Y36" s="1801"/>
      <c r="Z36" s="1801"/>
      <c r="AA36" s="1801"/>
      <c r="AB36" s="1801"/>
      <c r="AC36" s="1801"/>
      <c r="AD36" s="1801"/>
      <c r="AE36" s="1801"/>
      <c r="AF36" s="1801"/>
      <c r="AG36" s="1801"/>
      <c r="AH36" s="1801"/>
      <c r="AI36" s="768"/>
      <c r="AJ36" s="762"/>
      <c r="AK36" s="109"/>
      <c r="AL36" s="935" t="s">
        <v>21</v>
      </c>
      <c r="AM36" s="935"/>
      <c r="AN36" s="935"/>
      <c r="AO36" s="936"/>
      <c r="AP36" s="935"/>
      <c r="AQ36" s="937" t="s">
        <v>23</v>
      </c>
      <c r="AR36" s="929"/>
      <c r="AS36" s="177"/>
    </row>
    <row r="37" spans="1:45" s="315" customFormat="1" ht="6" customHeight="1">
      <c r="A37" s="313"/>
      <c r="B37" s="925"/>
      <c r="C37" s="313"/>
      <c r="D37" s="761"/>
      <c r="E37" s="310"/>
      <c r="F37" s="310"/>
      <c r="G37" s="310"/>
      <c r="H37" s="310"/>
      <c r="I37" s="310"/>
      <c r="J37" s="310"/>
      <c r="K37" s="310"/>
      <c r="L37" s="310"/>
      <c r="M37" s="310"/>
      <c r="N37" s="310"/>
      <c r="O37" s="310"/>
      <c r="P37" s="310"/>
      <c r="Q37" s="310"/>
      <c r="R37" s="310"/>
      <c r="S37" s="310"/>
      <c r="T37" s="310"/>
      <c r="U37" s="310"/>
      <c r="V37" s="310"/>
      <c r="W37" s="310"/>
      <c r="X37" s="310"/>
      <c r="Y37" s="310"/>
      <c r="Z37" s="310"/>
      <c r="AA37" s="310"/>
      <c r="AB37" s="310"/>
      <c r="AC37" s="310"/>
      <c r="AD37" s="310"/>
      <c r="AE37" s="310"/>
      <c r="AF37" s="310"/>
      <c r="AG37" s="310"/>
      <c r="AH37" s="310"/>
      <c r="AI37" s="767"/>
      <c r="AJ37" s="761"/>
      <c r="AK37" s="310"/>
      <c r="AL37" s="938"/>
      <c r="AM37" s="938"/>
      <c r="AN37" s="938"/>
      <c r="AO37" s="938"/>
      <c r="AP37" s="938"/>
      <c r="AQ37" s="939"/>
      <c r="AR37" s="928"/>
      <c r="AS37" s="177"/>
    </row>
    <row r="38" spans="1:45" s="315" customFormat="1" ht="6" customHeight="1">
      <c r="A38" s="313"/>
      <c r="B38" s="925"/>
      <c r="C38" s="313"/>
      <c r="D38" s="762"/>
      <c r="E38" s="109"/>
      <c r="F38" s="109"/>
      <c r="G38" s="109"/>
      <c r="H38" s="109"/>
      <c r="I38" s="109"/>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766"/>
      <c r="AJ38" s="762"/>
      <c r="AK38" s="109"/>
      <c r="AL38" s="936"/>
      <c r="AM38" s="936"/>
      <c r="AN38" s="936"/>
      <c r="AO38" s="936"/>
      <c r="AP38" s="936"/>
      <c r="AQ38" s="311"/>
      <c r="AR38" s="927"/>
      <c r="AS38" s="177"/>
    </row>
    <row r="39" spans="1:45" s="315" customFormat="1" ht="11.25" customHeight="1">
      <c r="A39" s="313"/>
      <c r="B39" s="926" t="s">
        <v>136</v>
      </c>
      <c r="C39" s="313"/>
      <c r="D39" s="762"/>
      <c r="E39" s="1801" t="str">
        <f ca="1">VLOOKUP(CONCATENATE($B$20&amp;"-"&amp;INDIRECT(ADDRESS(ROW(),COLUMN()-3))),INDIRECT("translations[[Question Num]:["&amp; Language_Selected &amp;"]]"),MATCH(Language_Selected,Language_Options,0)+1,FALSE)</f>
        <v>Tetanus toxoid vaccination</v>
      </c>
      <c r="F39" s="1801"/>
      <c r="G39" s="1801"/>
      <c r="H39" s="1801"/>
      <c r="I39" s="1801"/>
      <c r="J39" s="1801"/>
      <c r="K39" s="1801"/>
      <c r="L39" s="1801"/>
      <c r="M39" s="1801"/>
      <c r="N39" s="1801"/>
      <c r="O39" s="1801"/>
      <c r="P39" s="1801"/>
      <c r="Q39" s="1801"/>
      <c r="R39" s="1801"/>
      <c r="S39" s="1801"/>
      <c r="T39" s="1801"/>
      <c r="U39" s="1801"/>
      <c r="V39" s="1801"/>
      <c r="W39" s="1801"/>
      <c r="X39" s="1801"/>
      <c r="Y39" s="1801"/>
      <c r="Z39" s="1801"/>
      <c r="AA39" s="1801"/>
      <c r="AB39" s="1801"/>
      <c r="AC39" s="1801"/>
      <c r="AD39" s="1801"/>
      <c r="AE39" s="1801"/>
      <c r="AF39" s="1801"/>
      <c r="AG39" s="1801"/>
      <c r="AH39" s="1801"/>
      <c r="AI39" s="768"/>
      <c r="AJ39" s="762"/>
      <c r="AK39" s="109"/>
      <c r="AL39" s="935" t="s">
        <v>21</v>
      </c>
      <c r="AM39" s="935"/>
      <c r="AN39" s="935"/>
      <c r="AO39" s="936"/>
      <c r="AP39" s="935"/>
      <c r="AQ39" s="937" t="s">
        <v>23</v>
      </c>
      <c r="AR39" s="929"/>
      <c r="AS39" s="177"/>
    </row>
    <row r="40" spans="1:45" s="315" customFormat="1" ht="6" customHeight="1">
      <c r="A40" s="313"/>
      <c r="B40" s="926"/>
      <c r="C40" s="313"/>
      <c r="D40" s="761"/>
      <c r="E40" s="310"/>
      <c r="F40" s="310"/>
      <c r="G40" s="310"/>
      <c r="H40" s="310"/>
      <c r="I40" s="310"/>
      <c r="J40" s="310"/>
      <c r="K40" s="310"/>
      <c r="L40" s="310"/>
      <c r="M40" s="310"/>
      <c r="N40" s="310"/>
      <c r="O40" s="310"/>
      <c r="P40" s="310"/>
      <c r="Q40" s="310"/>
      <c r="R40" s="310"/>
      <c r="S40" s="310"/>
      <c r="T40" s="310"/>
      <c r="U40" s="310"/>
      <c r="V40" s="310"/>
      <c r="W40" s="310"/>
      <c r="X40" s="310"/>
      <c r="Y40" s="310"/>
      <c r="Z40" s="310"/>
      <c r="AA40" s="310"/>
      <c r="AB40" s="310"/>
      <c r="AC40" s="310"/>
      <c r="AD40" s="310"/>
      <c r="AE40" s="310"/>
      <c r="AF40" s="769"/>
      <c r="AG40" s="769"/>
      <c r="AH40" s="769"/>
      <c r="AI40" s="767"/>
      <c r="AJ40" s="761"/>
      <c r="AK40" s="769"/>
      <c r="AL40" s="769"/>
      <c r="AM40" s="769"/>
      <c r="AN40" s="310"/>
      <c r="AO40" s="310"/>
      <c r="AP40" s="769"/>
      <c r="AQ40" s="770"/>
      <c r="AR40" s="930"/>
      <c r="AS40" s="177"/>
    </row>
    <row r="41" spans="1:45" s="315" customFormat="1" ht="6" customHeight="1">
      <c r="A41" s="574"/>
      <c r="B41" s="763"/>
      <c r="C41" s="574"/>
      <c r="D41" s="764"/>
      <c r="E41" s="576"/>
      <c r="F41" s="576"/>
      <c r="G41" s="576"/>
      <c r="H41" s="576"/>
      <c r="I41" s="576"/>
      <c r="J41" s="576"/>
      <c r="K41" s="576"/>
      <c r="L41" s="576"/>
      <c r="M41" s="576"/>
      <c r="N41" s="576"/>
      <c r="O41" s="576"/>
      <c r="P41" s="764"/>
      <c r="Q41" s="576"/>
      <c r="R41" s="576"/>
      <c r="S41" s="576"/>
      <c r="T41" s="12"/>
      <c r="U41" s="12"/>
      <c r="V41" s="12"/>
      <c r="W41" s="12"/>
      <c r="X41" s="12"/>
      <c r="Y41" s="30"/>
      <c r="Z41" s="12"/>
      <c r="AA41" s="12"/>
      <c r="AB41" s="12"/>
      <c r="AC41" s="12"/>
      <c r="AD41" s="12"/>
      <c r="AE41" s="12"/>
      <c r="AF41" s="12"/>
      <c r="AG41" s="12"/>
      <c r="AH41" s="12"/>
      <c r="AI41" s="12"/>
      <c r="AJ41" s="12"/>
      <c r="AK41" s="12"/>
      <c r="AL41" s="248"/>
      <c r="AM41" s="12"/>
      <c r="AN41" s="12"/>
      <c r="AO41" s="19"/>
      <c r="AP41" s="19"/>
      <c r="AQ41" s="244"/>
      <c r="AR41" s="30"/>
      <c r="AS41" s="177"/>
    </row>
    <row r="42" spans="1:45" s="315" customFormat="1" ht="11.25" customHeight="1">
      <c r="A42" s="8"/>
      <c r="B42" s="214">
        <v>1402</v>
      </c>
      <c r="C42" s="8"/>
      <c r="D42" s="4"/>
      <c r="E42" s="1733" t="str">
        <f ca="1">VLOOKUP(INDIRECT(ADDRESS(ROW(),COLUMN()-3)),INDIRECT("translations[[Question Num]:["&amp; Language_Selected &amp;"]]"),MATCH(Language_Selected,Language_Options,0)+1,FALSE)</f>
        <v>Do ANC providers in this facility provide any of the following tests from this site to pregnant women as part of ANC?
READ OUT EACH ITEM LISTED IN CAPITAL LETTERS.
IF YES, ASK TO SEE THE TEST KIT OR EQUIPMENT. IF TEST NOT DONE IN ANC, PROBE TO DETERMINE IF THE TEST IS DONE ELSEWHERE IN THE FACILITY.
CHECK TO SEE IF AT LEAST ONE TEST KIT OF EACH TEST IS VALID/UNEXPIRED
HIV RAPID DIAGNOSTIC TEST</v>
      </c>
      <c r="F42" s="1733"/>
      <c r="G42" s="1733"/>
      <c r="H42" s="1733"/>
      <c r="I42" s="1733"/>
      <c r="J42" s="1733"/>
      <c r="K42" s="1733"/>
      <c r="L42" s="1733"/>
      <c r="M42" s="1733"/>
      <c r="N42" s="1733"/>
      <c r="O42" s="1"/>
      <c r="P42" s="1889" t="s">
        <v>597</v>
      </c>
      <c r="Q42" s="1890"/>
      <c r="R42" s="1890"/>
      <c r="S42" s="1890"/>
      <c r="T42" s="1890"/>
      <c r="U42" s="1890"/>
      <c r="V42" s="1890"/>
      <c r="W42" s="1890"/>
      <c r="X42" s="1890"/>
      <c r="Y42" s="1891"/>
      <c r="Z42" s="1788" t="s">
        <v>598</v>
      </c>
      <c r="AA42" s="1789"/>
      <c r="AB42" s="1789"/>
      <c r="AC42" s="1789"/>
      <c r="AD42" s="1789"/>
      <c r="AE42" s="1789"/>
      <c r="AF42" s="1789"/>
      <c r="AG42" s="1789"/>
      <c r="AH42" s="1789"/>
      <c r="AI42" s="1789"/>
      <c r="AJ42" s="1789"/>
      <c r="AK42" s="1789"/>
      <c r="AL42" s="1789"/>
      <c r="AM42" s="1789"/>
      <c r="AN42" s="1789"/>
      <c r="AO42" s="1789"/>
      <c r="AP42" s="1789"/>
      <c r="AQ42" s="1789"/>
      <c r="AR42" s="1813"/>
      <c r="AS42" s="177"/>
    </row>
    <row r="43" spans="1:45" s="315" customFormat="1" ht="11.25" customHeight="1">
      <c r="A43" s="8"/>
      <c r="B43" s="214"/>
      <c r="C43" s="8"/>
      <c r="D43" s="4"/>
      <c r="E43" s="1733"/>
      <c r="F43" s="1733"/>
      <c r="G43" s="1733"/>
      <c r="H43" s="1733"/>
      <c r="I43" s="1733"/>
      <c r="J43" s="1733"/>
      <c r="K43" s="1733"/>
      <c r="L43" s="1733"/>
      <c r="M43" s="1733"/>
      <c r="N43" s="1733"/>
      <c r="O43" s="1"/>
      <c r="P43" s="1889"/>
      <c r="Q43" s="1890"/>
      <c r="R43" s="1890"/>
      <c r="S43" s="1890"/>
      <c r="T43" s="1890"/>
      <c r="U43" s="1890"/>
      <c r="V43" s="1890"/>
      <c r="W43" s="1890"/>
      <c r="X43" s="1890"/>
      <c r="Y43" s="1891"/>
      <c r="Z43" s="1788"/>
      <c r="AA43" s="1789"/>
      <c r="AB43" s="1789"/>
      <c r="AC43" s="1789"/>
      <c r="AD43" s="1789"/>
      <c r="AE43" s="1789"/>
      <c r="AF43" s="1789"/>
      <c r="AG43" s="1789"/>
      <c r="AH43" s="1789"/>
      <c r="AI43" s="1789"/>
      <c r="AJ43" s="1789"/>
      <c r="AK43" s="1789"/>
      <c r="AL43" s="1789"/>
      <c r="AM43" s="1789"/>
      <c r="AN43" s="1789"/>
      <c r="AO43" s="1789"/>
      <c r="AP43" s="1789"/>
      <c r="AQ43" s="1789"/>
      <c r="AR43" s="1813"/>
      <c r="AS43" s="177"/>
    </row>
    <row r="44" spans="1:45" s="315" customFormat="1" ht="11.25" customHeight="1">
      <c r="A44" s="8"/>
      <c r="B44" s="214"/>
      <c r="C44" s="8"/>
      <c r="D44" s="4"/>
      <c r="E44" s="1733"/>
      <c r="F44" s="1733"/>
      <c r="G44" s="1733"/>
      <c r="H44" s="1733"/>
      <c r="I44" s="1733"/>
      <c r="J44" s="1733"/>
      <c r="K44" s="1733"/>
      <c r="L44" s="1733"/>
      <c r="M44" s="1733"/>
      <c r="N44" s="1733"/>
      <c r="O44" s="1"/>
      <c r="P44" s="1889"/>
      <c r="Q44" s="1890"/>
      <c r="R44" s="1890"/>
      <c r="S44" s="1890"/>
      <c r="T44" s="1890"/>
      <c r="U44" s="1890"/>
      <c r="V44" s="1890"/>
      <c r="W44" s="1890"/>
      <c r="X44" s="1890"/>
      <c r="Y44" s="1891"/>
      <c r="Z44" s="1788"/>
      <c r="AA44" s="1789"/>
      <c r="AB44" s="1789"/>
      <c r="AC44" s="1789"/>
      <c r="AD44" s="1789"/>
      <c r="AE44" s="1789"/>
      <c r="AF44" s="1789"/>
      <c r="AG44" s="1789"/>
      <c r="AH44" s="1789"/>
      <c r="AI44" s="1789"/>
      <c r="AJ44" s="1789"/>
      <c r="AK44" s="1789"/>
      <c r="AL44" s="1789"/>
      <c r="AM44" s="1789"/>
      <c r="AN44" s="1789"/>
      <c r="AO44" s="1789"/>
      <c r="AP44" s="1789"/>
      <c r="AQ44" s="1789"/>
      <c r="AR44" s="1813"/>
      <c r="AS44" s="177"/>
    </row>
    <row r="45" spans="1:45" s="315" customFormat="1" ht="11.25" customHeight="1">
      <c r="A45" s="8"/>
      <c r="B45" s="214"/>
      <c r="C45" s="8"/>
      <c r="D45" s="4"/>
      <c r="E45" s="1733"/>
      <c r="F45" s="1733"/>
      <c r="G45" s="1733"/>
      <c r="H45" s="1733"/>
      <c r="I45" s="1733"/>
      <c r="J45" s="1733"/>
      <c r="K45" s="1733"/>
      <c r="L45" s="1733"/>
      <c r="M45" s="1733"/>
      <c r="N45" s="1733"/>
      <c r="O45" s="1"/>
      <c r="P45" s="1889"/>
      <c r="Q45" s="1890"/>
      <c r="R45" s="1890"/>
      <c r="S45" s="1890"/>
      <c r="T45" s="1890"/>
      <c r="U45" s="1890"/>
      <c r="V45" s="1890"/>
      <c r="W45" s="1890"/>
      <c r="X45" s="1890"/>
      <c r="Y45" s="1891"/>
      <c r="Z45" s="1788"/>
      <c r="AA45" s="1789"/>
      <c r="AB45" s="1789"/>
      <c r="AC45" s="1789"/>
      <c r="AD45" s="1789"/>
      <c r="AE45" s="1789"/>
      <c r="AF45" s="1789"/>
      <c r="AG45" s="1789"/>
      <c r="AH45" s="1789"/>
      <c r="AI45" s="1789"/>
      <c r="AJ45" s="1789"/>
      <c r="AK45" s="1789"/>
      <c r="AL45" s="1789"/>
      <c r="AM45" s="1789"/>
      <c r="AN45" s="1789"/>
      <c r="AO45" s="1789"/>
      <c r="AP45" s="1789"/>
      <c r="AQ45" s="1789"/>
      <c r="AR45" s="1813"/>
      <c r="AS45" s="177"/>
    </row>
    <row r="46" spans="1:45" s="315" customFormat="1" ht="11.25" customHeight="1">
      <c r="A46" s="8"/>
      <c r="B46" s="214"/>
      <c r="C46" s="8"/>
      <c r="D46" s="4"/>
      <c r="E46" s="1733"/>
      <c r="F46" s="1733"/>
      <c r="G46" s="1733"/>
      <c r="H46" s="1733"/>
      <c r="I46" s="1733"/>
      <c r="J46" s="1733"/>
      <c r="K46" s="1733"/>
      <c r="L46" s="1733"/>
      <c r="M46" s="1733"/>
      <c r="N46" s="1733"/>
      <c r="O46" s="1"/>
      <c r="P46" s="1889"/>
      <c r="Q46" s="1890"/>
      <c r="R46" s="1890"/>
      <c r="S46" s="1890"/>
      <c r="T46" s="1890"/>
      <c r="U46" s="1890"/>
      <c r="V46" s="1890"/>
      <c r="W46" s="1890"/>
      <c r="X46" s="1890"/>
      <c r="Y46" s="1891"/>
      <c r="Z46" s="1788"/>
      <c r="AA46" s="1789"/>
      <c r="AB46" s="1789"/>
      <c r="AC46" s="1789"/>
      <c r="AD46" s="1789"/>
      <c r="AE46" s="1789"/>
      <c r="AF46" s="1789"/>
      <c r="AG46" s="1789"/>
      <c r="AH46" s="1789"/>
      <c r="AI46" s="1789"/>
      <c r="AJ46" s="1789"/>
      <c r="AK46" s="1789"/>
      <c r="AL46" s="1789"/>
      <c r="AM46" s="1789"/>
      <c r="AN46" s="1789"/>
      <c r="AO46" s="1789"/>
      <c r="AP46" s="1789"/>
      <c r="AQ46" s="1789"/>
      <c r="AR46" s="1813"/>
      <c r="AS46" s="177"/>
    </row>
    <row r="47" spans="1:45" s="315" customFormat="1" ht="11.25" customHeight="1">
      <c r="A47" s="8"/>
      <c r="B47" s="214"/>
      <c r="C47" s="8"/>
      <c r="D47" s="4"/>
      <c r="E47" s="1733"/>
      <c r="F47" s="1733"/>
      <c r="G47" s="1733"/>
      <c r="H47" s="1733"/>
      <c r="I47" s="1733"/>
      <c r="J47" s="1733"/>
      <c r="K47" s="1733"/>
      <c r="L47" s="1733"/>
      <c r="M47" s="1733"/>
      <c r="N47" s="1733"/>
      <c r="O47" s="1"/>
      <c r="P47" s="1889"/>
      <c r="Q47" s="1890"/>
      <c r="R47" s="1890"/>
      <c r="S47" s="1890"/>
      <c r="T47" s="1890"/>
      <c r="U47" s="1890"/>
      <c r="V47" s="1890"/>
      <c r="W47" s="1890"/>
      <c r="X47" s="1890"/>
      <c r="Y47" s="1891"/>
      <c r="Z47" s="1788"/>
      <c r="AA47" s="1789"/>
      <c r="AB47" s="1789"/>
      <c r="AC47" s="1789"/>
      <c r="AD47" s="1789"/>
      <c r="AE47" s="1789"/>
      <c r="AF47" s="1789"/>
      <c r="AG47" s="1789"/>
      <c r="AH47" s="1789"/>
      <c r="AI47" s="1789"/>
      <c r="AJ47" s="1789"/>
      <c r="AK47" s="1789"/>
      <c r="AL47" s="1789"/>
      <c r="AM47" s="1789"/>
      <c r="AN47" s="1789"/>
      <c r="AO47" s="1789"/>
      <c r="AP47" s="1789"/>
      <c r="AQ47" s="1789"/>
      <c r="AR47" s="1813"/>
      <c r="AS47" s="177"/>
    </row>
    <row r="48" spans="1:45" s="315" customFormat="1" ht="6" customHeight="1">
      <c r="A48" s="8"/>
      <c r="B48" s="201"/>
      <c r="C48" s="8"/>
      <c r="D48" s="4"/>
      <c r="E48" s="1733"/>
      <c r="F48" s="1733"/>
      <c r="G48" s="1733"/>
      <c r="H48" s="1733"/>
      <c r="I48" s="1733"/>
      <c r="J48" s="1733"/>
      <c r="K48" s="1733"/>
      <c r="L48" s="1733"/>
      <c r="M48" s="1733"/>
      <c r="N48" s="1733"/>
      <c r="O48" s="77"/>
      <c r="P48" s="280"/>
      <c r="Q48" s="71"/>
      <c r="R48" s="71"/>
      <c r="S48" s="71"/>
      <c r="T48" s="71"/>
      <c r="U48" s="71"/>
      <c r="V48" s="71"/>
      <c r="W48" s="71"/>
      <c r="X48" s="71"/>
      <c r="Y48" s="281"/>
      <c r="Z48" s="71"/>
      <c r="AA48" s="71"/>
      <c r="AB48" s="71"/>
      <c r="AC48" s="71"/>
      <c r="AD48" s="71"/>
      <c r="AE48" s="71"/>
      <c r="AF48" s="71"/>
      <c r="AG48" s="71"/>
      <c r="AH48" s="71"/>
      <c r="AI48" s="71"/>
      <c r="AJ48" s="71"/>
      <c r="AK48" s="71"/>
      <c r="AL48" s="71"/>
      <c r="AM48" s="71"/>
      <c r="AN48" s="71"/>
      <c r="AO48" s="71"/>
      <c r="AP48" s="71"/>
      <c r="AQ48" s="338"/>
      <c r="AR48" s="281"/>
      <c r="AS48" s="177"/>
    </row>
    <row r="49" spans="1:45" s="315" customFormat="1" ht="6" customHeight="1">
      <c r="A49" s="8"/>
      <c r="B49" s="201"/>
      <c r="C49" s="8"/>
      <c r="D49" s="4"/>
      <c r="E49" s="1733"/>
      <c r="F49" s="1733"/>
      <c r="G49" s="1733"/>
      <c r="H49" s="1733"/>
      <c r="I49" s="1733"/>
      <c r="J49" s="1733"/>
      <c r="K49" s="1733"/>
      <c r="L49" s="1733"/>
      <c r="M49" s="1733"/>
      <c r="N49" s="1733"/>
      <c r="O49" s="77"/>
      <c r="P49" s="401"/>
      <c r="Q49" s="368"/>
      <c r="R49" s="485"/>
      <c r="S49" s="485"/>
      <c r="T49" s="485"/>
      <c r="U49" s="493"/>
      <c r="V49" s="493"/>
      <c r="W49" s="493"/>
      <c r="X49" s="493"/>
      <c r="Y49" s="486"/>
      <c r="Z49" s="487"/>
      <c r="AA49" s="368"/>
      <c r="AB49" s="485"/>
      <c r="AC49" s="485"/>
      <c r="AD49" s="485"/>
      <c r="AE49" s="485"/>
      <c r="AF49" s="485"/>
      <c r="AG49" s="485"/>
      <c r="AH49" s="485"/>
      <c r="AI49" s="485"/>
      <c r="AJ49" s="368"/>
      <c r="AK49" s="485"/>
      <c r="AL49" s="485"/>
      <c r="AM49" s="485"/>
      <c r="AN49" s="368"/>
      <c r="AO49" s="488"/>
      <c r="AP49" s="488"/>
      <c r="AQ49" s="491"/>
      <c r="AR49" s="931"/>
      <c r="AS49" s="489"/>
    </row>
    <row r="50" spans="1:45" s="315" customFormat="1" ht="11.25" customHeight="1">
      <c r="A50" s="8"/>
      <c r="B50" s="201"/>
      <c r="C50" s="8"/>
      <c r="D50" s="4"/>
      <c r="E50" s="1733"/>
      <c r="F50" s="1733"/>
      <c r="G50" s="1733"/>
      <c r="H50" s="1733"/>
      <c r="I50" s="1733"/>
      <c r="J50" s="1733"/>
      <c r="K50" s="1733"/>
      <c r="L50" s="1733"/>
      <c r="M50" s="1733"/>
      <c r="N50" s="1733"/>
      <c r="O50" s="77"/>
      <c r="P50" s="1825" t="s">
        <v>560</v>
      </c>
      <c r="Q50" s="1811"/>
      <c r="R50" s="1811"/>
      <c r="S50" s="1811"/>
      <c r="T50" s="1811"/>
      <c r="U50" s="1811" t="s">
        <v>561</v>
      </c>
      <c r="V50" s="1811"/>
      <c r="W50" s="1811"/>
      <c r="X50" s="1811"/>
      <c r="Y50" s="1812"/>
      <c r="Z50" s="1825" t="s">
        <v>599</v>
      </c>
      <c r="AA50" s="1811"/>
      <c r="AB50" s="1811"/>
      <c r="AC50" s="1811"/>
      <c r="AD50" s="1811"/>
      <c r="AE50" s="1811" t="s">
        <v>786</v>
      </c>
      <c r="AF50" s="1789"/>
      <c r="AG50" s="1789"/>
      <c r="AH50" s="1789"/>
      <c r="AI50" s="1789"/>
      <c r="AJ50" s="1811" t="s">
        <v>787</v>
      </c>
      <c r="AK50" s="1811"/>
      <c r="AL50" s="1811"/>
      <c r="AM50" s="1811"/>
      <c r="AN50" s="1811"/>
      <c r="AO50" s="1887" t="s">
        <v>788</v>
      </c>
      <c r="AP50" s="1887"/>
      <c r="AQ50" s="1887"/>
      <c r="AR50" s="1888"/>
      <c r="AS50" s="489"/>
    </row>
    <row r="51" spans="1:45" s="315" customFormat="1" ht="11.25" customHeight="1">
      <c r="A51" s="8"/>
      <c r="B51" s="201"/>
      <c r="C51" s="8"/>
      <c r="D51" s="4"/>
      <c r="E51" s="1733"/>
      <c r="F51" s="1733"/>
      <c r="G51" s="1733"/>
      <c r="H51" s="1733"/>
      <c r="I51" s="1733"/>
      <c r="J51" s="1733"/>
      <c r="K51" s="1733"/>
      <c r="L51" s="1733"/>
      <c r="M51" s="1733"/>
      <c r="N51" s="1733"/>
      <c r="O51" s="77"/>
      <c r="P51" s="1825"/>
      <c r="Q51" s="1811"/>
      <c r="R51" s="1811"/>
      <c r="S51" s="1811"/>
      <c r="T51" s="1811"/>
      <c r="U51" s="1811"/>
      <c r="V51" s="1811"/>
      <c r="W51" s="1811"/>
      <c r="X51" s="1811"/>
      <c r="Y51" s="1812"/>
      <c r="Z51" s="1825"/>
      <c r="AA51" s="1811"/>
      <c r="AB51" s="1811"/>
      <c r="AC51" s="1811"/>
      <c r="AD51" s="1811"/>
      <c r="AE51" s="1789"/>
      <c r="AF51" s="1789"/>
      <c r="AG51" s="1789"/>
      <c r="AH51" s="1789"/>
      <c r="AI51" s="1789"/>
      <c r="AJ51" s="1811"/>
      <c r="AK51" s="1811"/>
      <c r="AL51" s="1811"/>
      <c r="AM51" s="1811"/>
      <c r="AN51" s="1811"/>
      <c r="AO51" s="1887"/>
      <c r="AP51" s="1887"/>
      <c r="AQ51" s="1887"/>
      <c r="AR51" s="1888"/>
      <c r="AS51" s="489"/>
    </row>
    <row r="52" spans="1:45" s="315" customFormat="1" ht="11.25" customHeight="1">
      <c r="A52" s="8"/>
      <c r="B52" s="201"/>
      <c r="C52" s="8"/>
      <c r="D52" s="4"/>
      <c r="E52" s="1733"/>
      <c r="F52" s="1733"/>
      <c r="G52" s="1733"/>
      <c r="H52" s="1733"/>
      <c r="I52" s="1733"/>
      <c r="J52" s="1733"/>
      <c r="K52" s="1733"/>
      <c r="L52" s="1733"/>
      <c r="M52" s="1733"/>
      <c r="N52" s="1733"/>
      <c r="O52" s="77"/>
      <c r="P52" s="1825"/>
      <c r="Q52" s="1811"/>
      <c r="R52" s="1811"/>
      <c r="S52" s="1811"/>
      <c r="T52" s="1811"/>
      <c r="U52" s="1811"/>
      <c r="V52" s="1811"/>
      <c r="W52" s="1811"/>
      <c r="X52" s="1811"/>
      <c r="Y52" s="1812"/>
      <c r="Z52" s="1825"/>
      <c r="AA52" s="1811"/>
      <c r="AB52" s="1811"/>
      <c r="AC52" s="1811"/>
      <c r="AD52" s="1811"/>
      <c r="AE52" s="1789"/>
      <c r="AF52" s="1789"/>
      <c r="AG52" s="1789"/>
      <c r="AH52" s="1789"/>
      <c r="AI52" s="1789"/>
      <c r="AJ52" s="1811"/>
      <c r="AK52" s="1811"/>
      <c r="AL52" s="1811"/>
      <c r="AM52" s="1811"/>
      <c r="AN52" s="1811"/>
      <c r="AO52" s="1887"/>
      <c r="AP52" s="1887"/>
      <c r="AQ52" s="1887"/>
      <c r="AR52" s="1888"/>
      <c r="AS52" s="489"/>
    </row>
    <row r="53" spans="1:45" s="315" customFormat="1" ht="11.25" customHeight="1">
      <c r="A53" s="8"/>
      <c r="B53" s="201"/>
      <c r="C53" s="8"/>
      <c r="D53" s="4"/>
      <c r="E53" s="1733"/>
      <c r="F53" s="1733"/>
      <c r="G53" s="1733"/>
      <c r="H53" s="1733"/>
      <c r="I53" s="1733"/>
      <c r="J53" s="1733"/>
      <c r="K53" s="1733"/>
      <c r="L53" s="1733"/>
      <c r="M53" s="1733"/>
      <c r="N53" s="1733"/>
      <c r="O53" s="77"/>
      <c r="P53" s="1825"/>
      <c r="Q53" s="1811"/>
      <c r="R53" s="1811"/>
      <c r="S53" s="1811"/>
      <c r="T53" s="1811"/>
      <c r="U53" s="1811"/>
      <c r="V53" s="1811"/>
      <c r="W53" s="1811"/>
      <c r="X53" s="1811"/>
      <c r="Y53" s="1812"/>
      <c r="Z53" s="1825"/>
      <c r="AA53" s="1811"/>
      <c r="AB53" s="1811"/>
      <c r="AC53" s="1811"/>
      <c r="AD53" s="1811"/>
      <c r="AE53" s="1789"/>
      <c r="AF53" s="1789"/>
      <c r="AG53" s="1789"/>
      <c r="AH53" s="1789"/>
      <c r="AI53" s="1789"/>
      <c r="AJ53" s="1811"/>
      <c r="AK53" s="1811"/>
      <c r="AL53" s="1811"/>
      <c r="AM53" s="1811"/>
      <c r="AN53" s="1811"/>
      <c r="AO53" s="1887"/>
      <c r="AP53" s="1887"/>
      <c r="AQ53" s="1887"/>
      <c r="AR53" s="1888"/>
      <c r="AS53" s="177"/>
    </row>
    <row r="54" spans="1:45" s="315" customFormat="1" ht="11.25" customHeight="1">
      <c r="A54" s="8"/>
      <c r="B54" s="201"/>
      <c r="C54" s="8"/>
      <c r="D54" s="4"/>
      <c r="E54" s="1733"/>
      <c r="F54" s="1733"/>
      <c r="G54" s="1733"/>
      <c r="H54" s="1733"/>
      <c r="I54" s="1733"/>
      <c r="J54" s="1733"/>
      <c r="K54" s="1733"/>
      <c r="L54" s="1733"/>
      <c r="M54" s="1733"/>
      <c r="N54" s="1733"/>
      <c r="O54" s="77"/>
      <c r="P54" s="1825"/>
      <c r="Q54" s="1811"/>
      <c r="R54" s="1811"/>
      <c r="S54" s="1811"/>
      <c r="T54" s="1811"/>
      <c r="U54" s="1811"/>
      <c r="V54" s="1811"/>
      <c r="W54" s="1811"/>
      <c r="X54" s="1811"/>
      <c r="Y54" s="1812"/>
      <c r="Z54" s="1825"/>
      <c r="AA54" s="1811"/>
      <c r="AB54" s="1811"/>
      <c r="AC54" s="1811"/>
      <c r="AD54" s="1811"/>
      <c r="AE54" s="1789"/>
      <c r="AF54" s="1789"/>
      <c r="AG54" s="1789"/>
      <c r="AH54" s="1789"/>
      <c r="AI54" s="1789"/>
      <c r="AJ54" s="1811"/>
      <c r="AK54" s="1811"/>
      <c r="AL54" s="1811"/>
      <c r="AM54" s="1811"/>
      <c r="AN54" s="1811"/>
      <c r="AO54" s="1887"/>
      <c r="AP54" s="1887"/>
      <c r="AQ54" s="1887"/>
      <c r="AR54" s="1888"/>
      <c r="AS54" s="177"/>
    </row>
    <row r="55" spans="1:45" s="315" customFormat="1" ht="11.25" customHeight="1">
      <c r="A55" s="8"/>
      <c r="B55" s="201"/>
      <c r="C55" s="8"/>
      <c r="D55" s="4"/>
      <c r="E55" s="1733"/>
      <c r="F55" s="1733"/>
      <c r="G55" s="1733"/>
      <c r="H55" s="1733"/>
      <c r="I55" s="1733"/>
      <c r="J55" s="1733"/>
      <c r="K55" s="1733"/>
      <c r="L55" s="1733"/>
      <c r="M55" s="1733"/>
      <c r="N55" s="1733"/>
      <c r="O55" s="77"/>
      <c r="P55" s="1825"/>
      <c r="Q55" s="1811"/>
      <c r="R55" s="1811"/>
      <c r="S55" s="1811"/>
      <c r="T55" s="1811"/>
      <c r="U55" s="1811"/>
      <c r="V55" s="1811"/>
      <c r="W55" s="1811"/>
      <c r="X55" s="1811"/>
      <c r="Y55" s="1812"/>
      <c r="Z55" s="1825"/>
      <c r="AA55" s="1811"/>
      <c r="AB55" s="1811"/>
      <c r="AC55" s="1811"/>
      <c r="AD55" s="1811"/>
      <c r="AE55" s="1789"/>
      <c r="AF55" s="1789"/>
      <c r="AG55" s="1789"/>
      <c r="AH55" s="1789"/>
      <c r="AI55" s="1789"/>
      <c r="AJ55" s="1811"/>
      <c r="AK55" s="1811"/>
      <c r="AL55" s="1811"/>
      <c r="AM55" s="1811"/>
      <c r="AN55" s="1811"/>
      <c r="AO55" s="1887"/>
      <c r="AP55" s="1887"/>
      <c r="AQ55" s="1887"/>
      <c r="AR55" s="1888"/>
      <c r="AS55" s="177"/>
    </row>
    <row r="56" spans="1:45" s="315" customFormat="1" ht="11.25" customHeight="1">
      <c r="A56" s="8"/>
      <c r="B56" s="201"/>
      <c r="C56" s="8"/>
      <c r="D56" s="4"/>
      <c r="E56" s="1733"/>
      <c r="F56" s="1733"/>
      <c r="G56" s="1733"/>
      <c r="H56" s="1733"/>
      <c r="I56" s="1733"/>
      <c r="J56" s="1733"/>
      <c r="K56" s="1733"/>
      <c r="L56" s="1733"/>
      <c r="M56" s="1733"/>
      <c r="N56" s="1733"/>
      <c r="O56" s="77"/>
      <c r="P56" s="1825"/>
      <c r="Q56" s="1811"/>
      <c r="R56" s="1811"/>
      <c r="S56" s="1811"/>
      <c r="T56" s="1811"/>
      <c r="U56" s="1811"/>
      <c r="V56" s="1811"/>
      <c r="W56" s="1811"/>
      <c r="X56" s="1811"/>
      <c r="Y56" s="1812"/>
      <c r="Z56" s="1825"/>
      <c r="AA56" s="1811"/>
      <c r="AB56" s="1811"/>
      <c r="AC56" s="1811"/>
      <c r="AD56" s="1811"/>
      <c r="AE56" s="1789"/>
      <c r="AF56" s="1789"/>
      <c r="AG56" s="1789"/>
      <c r="AH56" s="1789"/>
      <c r="AI56" s="1789"/>
      <c r="AJ56" s="1811"/>
      <c r="AK56" s="1811"/>
      <c r="AL56" s="1811"/>
      <c r="AM56" s="1811"/>
      <c r="AN56" s="1811"/>
      <c r="AO56" s="1887"/>
      <c r="AP56" s="1887"/>
      <c r="AQ56" s="1887"/>
      <c r="AR56" s="1888"/>
      <c r="AS56" s="177"/>
    </row>
    <row r="57" spans="1:45" s="315" customFormat="1" ht="11.25" customHeight="1">
      <c r="A57" s="8"/>
      <c r="B57" s="201"/>
      <c r="C57" s="8"/>
      <c r="D57" s="4"/>
      <c r="E57" s="1733"/>
      <c r="F57" s="1733"/>
      <c r="G57" s="1733"/>
      <c r="H57" s="1733"/>
      <c r="I57" s="1733"/>
      <c r="J57" s="1733"/>
      <c r="K57" s="1733"/>
      <c r="L57" s="1733"/>
      <c r="M57" s="1733"/>
      <c r="N57" s="1733"/>
      <c r="O57" s="77"/>
      <c r="P57" s="1825"/>
      <c r="Q57" s="1811"/>
      <c r="R57" s="1811"/>
      <c r="S57" s="1811"/>
      <c r="T57" s="1811"/>
      <c r="U57" s="1811"/>
      <c r="V57" s="1811"/>
      <c r="W57" s="1811"/>
      <c r="X57" s="1811"/>
      <c r="Y57" s="1812"/>
      <c r="Z57" s="1825"/>
      <c r="AA57" s="1811"/>
      <c r="AB57" s="1811"/>
      <c r="AC57" s="1811"/>
      <c r="AD57" s="1811"/>
      <c r="AE57" s="1789"/>
      <c r="AF57" s="1789"/>
      <c r="AG57" s="1789"/>
      <c r="AH57" s="1789"/>
      <c r="AI57" s="1789"/>
      <c r="AJ57" s="1811"/>
      <c r="AK57" s="1811"/>
      <c r="AL57" s="1811"/>
      <c r="AM57" s="1811"/>
      <c r="AN57" s="1811"/>
      <c r="AO57" s="1887"/>
      <c r="AP57" s="1887"/>
      <c r="AQ57" s="1887"/>
      <c r="AR57" s="1888"/>
      <c r="AS57" s="177"/>
    </row>
    <row r="58" spans="1:45" s="315" customFormat="1" ht="11.25" customHeight="1">
      <c r="A58" s="8"/>
      <c r="B58" s="201"/>
      <c r="C58" s="8"/>
      <c r="D58" s="4"/>
      <c r="E58" s="1733"/>
      <c r="F58" s="1733"/>
      <c r="G58" s="1733"/>
      <c r="H58" s="1733"/>
      <c r="I58" s="1733"/>
      <c r="J58" s="1733"/>
      <c r="K58" s="1733"/>
      <c r="L58" s="1733"/>
      <c r="M58" s="1733"/>
      <c r="N58" s="1733"/>
      <c r="O58" s="77"/>
      <c r="P58" s="1825"/>
      <c r="Q58" s="1811"/>
      <c r="R58" s="1811"/>
      <c r="S58" s="1811"/>
      <c r="T58" s="1811"/>
      <c r="U58" s="1811"/>
      <c r="V58" s="1811"/>
      <c r="W58" s="1811"/>
      <c r="X58" s="1811"/>
      <c r="Y58" s="1812"/>
      <c r="Z58" s="1825"/>
      <c r="AA58" s="1811"/>
      <c r="AB58" s="1811"/>
      <c r="AC58" s="1811"/>
      <c r="AD58" s="1811"/>
      <c r="AE58" s="1789"/>
      <c r="AF58" s="1789"/>
      <c r="AG58" s="1789"/>
      <c r="AH58" s="1789"/>
      <c r="AI58" s="1789"/>
      <c r="AJ58" s="1811"/>
      <c r="AK58" s="1811"/>
      <c r="AL58" s="1811"/>
      <c r="AM58" s="1811"/>
      <c r="AN58" s="1811"/>
      <c r="AO58" s="1887"/>
      <c r="AP58" s="1887"/>
      <c r="AQ58" s="1887"/>
      <c r="AR58" s="1888"/>
      <c r="AS58" s="177"/>
    </row>
    <row r="59" spans="1:45" s="315" customFormat="1" ht="11.25" customHeight="1">
      <c r="A59" s="8"/>
      <c r="B59" s="201"/>
      <c r="C59" s="8"/>
      <c r="D59" s="4"/>
      <c r="E59" s="1733"/>
      <c r="F59" s="1733"/>
      <c r="G59" s="1733"/>
      <c r="H59" s="1733"/>
      <c r="I59" s="1733"/>
      <c r="J59" s="1733"/>
      <c r="K59" s="1733"/>
      <c r="L59" s="1733"/>
      <c r="M59" s="1733"/>
      <c r="N59" s="1733"/>
      <c r="O59" s="73"/>
      <c r="P59" s="1825"/>
      <c r="Q59" s="1811"/>
      <c r="R59" s="1811"/>
      <c r="S59" s="1811"/>
      <c r="T59" s="1811"/>
      <c r="U59" s="1811"/>
      <c r="V59" s="1811"/>
      <c r="W59" s="1811"/>
      <c r="X59" s="1811"/>
      <c r="Y59" s="1812"/>
      <c r="Z59" s="1825"/>
      <c r="AA59" s="1811"/>
      <c r="AB59" s="1811"/>
      <c r="AC59" s="1811"/>
      <c r="AD59" s="1811"/>
      <c r="AE59" s="1789"/>
      <c r="AF59" s="1789"/>
      <c r="AG59" s="1789"/>
      <c r="AH59" s="1789"/>
      <c r="AI59" s="1789"/>
      <c r="AJ59" s="1811"/>
      <c r="AK59" s="1811"/>
      <c r="AL59" s="1811"/>
      <c r="AM59" s="1811"/>
      <c r="AN59" s="1811"/>
      <c r="AO59" s="1887"/>
      <c r="AP59" s="1887"/>
      <c r="AQ59" s="1887"/>
      <c r="AR59" s="1888"/>
      <c r="AS59" s="177"/>
    </row>
    <row r="60" spans="1:45" s="315" customFormat="1" ht="11.25" customHeight="1">
      <c r="A60" s="8"/>
      <c r="B60" s="201"/>
      <c r="C60" s="8"/>
      <c r="D60" s="4"/>
      <c r="E60" s="1733"/>
      <c r="F60" s="1733"/>
      <c r="G60" s="1733"/>
      <c r="H60" s="1733"/>
      <c r="I60" s="1733"/>
      <c r="J60" s="1733"/>
      <c r="K60" s="1733"/>
      <c r="L60" s="1733"/>
      <c r="M60" s="1733"/>
      <c r="N60" s="1733"/>
      <c r="O60" s="73"/>
      <c r="P60" s="1825"/>
      <c r="Q60" s="1811"/>
      <c r="R60" s="1811"/>
      <c r="S60" s="1811"/>
      <c r="T60" s="1811"/>
      <c r="U60" s="1811"/>
      <c r="V60" s="1811"/>
      <c r="W60" s="1811"/>
      <c r="X60" s="1811"/>
      <c r="Y60" s="1812"/>
      <c r="Z60" s="1825"/>
      <c r="AA60" s="1811"/>
      <c r="AB60" s="1811"/>
      <c r="AC60" s="1811"/>
      <c r="AD60" s="1811"/>
      <c r="AE60" s="1789"/>
      <c r="AF60" s="1789"/>
      <c r="AG60" s="1789"/>
      <c r="AH60" s="1789"/>
      <c r="AI60" s="1789"/>
      <c r="AJ60" s="1811"/>
      <c r="AK60" s="1811"/>
      <c r="AL60" s="1811"/>
      <c r="AM60" s="1811"/>
      <c r="AN60" s="1811"/>
      <c r="AO60" s="1887"/>
      <c r="AP60" s="1887"/>
      <c r="AQ60" s="1887"/>
      <c r="AR60" s="1888"/>
      <c r="AS60" s="177"/>
    </row>
    <row r="61" spans="1:45" s="315" customFormat="1" ht="11.25" customHeight="1">
      <c r="A61" s="8"/>
      <c r="B61" s="201"/>
      <c r="C61" s="8"/>
      <c r="D61" s="4"/>
      <c r="E61" s="1733"/>
      <c r="F61" s="1733"/>
      <c r="G61" s="1733"/>
      <c r="H61" s="1733"/>
      <c r="I61" s="1733"/>
      <c r="J61" s="1733"/>
      <c r="K61" s="1733"/>
      <c r="L61" s="1733"/>
      <c r="M61" s="1733"/>
      <c r="N61" s="1733"/>
      <c r="O61" s="73"/>
      <c r="P61" s="1825"/>
      <c r="Q61" s="1811"/>
      <c r="R61" s="1811"/>
      <c r="S61" s="1811"/>
      <c r="T61" s="1811"/>
      <c r="U61" s="1811"/>
      <c r="V61" s="1811"/>
      <c r="W61" s="1811"/>
      <c r="X61" s="1811"/>
      <c r="Y61" s="1812"/>
      <c r="Z61" s="1825"/>
      <c r="AA61" s="1811"/>
      <c r="AB61" s="1811"/>
      <c r="AC61" s="1811"/>
      <c r="AD61" s="1811"/>
      <c r="AE61" s="1789"/>
      <c r="AF61" s="1789"/>
      <c r="AG61" s="1789"/>
      <c r="AH61" s="1789"/>
      <c r="AI61" s="1789"/>
      <c r="AJ61" s="1811"/>
      <c r="AK61" s="1811"/>
      <c r="AL61" s="1811"/>
      <c r="AM61" s="1811"/>
      <c r="AN61" s="1811"/>
      <c r="AO61" s="1887"/>
      <c r="AP61" s="1887"/>
      <c r="AQ61" s="1887"/>
      <c r="AR61" s="1888"/>
      <c r="AS61" s="177"/>
    </row>
    <row r="62" spans="1:45" s="315" customFormat="1" ht="11.25" customHeight="1">
      <c r="A62" s="8"/>
      <c r="B62" s="201"/>
      <c r="C62" s="8"/>
      <c r="D62" s="4"/>
      <c r="E62" s="1733"/>
      <c r="F62" s="1733"/>
      <c r="G62" s="1733"/>
      <c r="H62" s="1733"/>
      <c r="I62" s="1733"/>
      <c r="J62" s="1733"/>
      <c r="K62" s="1733"/>
      <c r="L62" s="1733"/>
      <c r="M62" s="1733"/>
      <c r="N62" s="1733"/>
      <c r="O62" s="73"/>
      <c r="P62" s="1825"/>
      <c r="Q62" s="1811"/>
      <c r="R62" s="1811"/>
      <c r="S62" s="1811"/>
      <c r="T62" s="1811"/>
      <c r="U62" s="1811"/>
      <c r="V62" s="1811"/>
      <c r="W62" s="1811"/>
      <c r="X62" s="1811"/>
      <c r="Y62" s="1812"/>
      <c r="Z62" s="1825"/>
      <c r="AA62" s="1811"/>
      <c r="AB62" s="1811"/>
      <c r="AC62" s="1811"/>
      <c r="AD62" s="1811"/>
      <c r="AE62" s="1789"/>
      <c r="AF62" s="1789"/>
      <c r="AG62" s="1789"/>
      <c r="AH62" s="1789"/>
      <c r="AI62" s="1789"/>
      <c r="AJ62" s="1811"/>
      <c r="AK62" s="1811"/>
      <c r="AL62" s="1811"/>
      <c r="AM62" s="1811"/>
      <c r="AN62" s="1811"/>
      <c r="AO62" s="1887"/>
      <c r="AP62" s="1887"/>
      <c r="AQ62" s="1887"/>
      <c r="AR62" s="1888"/>
      <c r="AS62" s="177"/>
    </row>
    <row r="63" spans="1:45" s="315" customFormat="1" ht="6" customHeight="1">
      <c r="A63" s="8"/>
      <c r="B63" s="214"/>
      <c r="C63" s="8"/>
      <c r="D63" s="4"/>
      <c r="E63" s="1733"/>
      <c r="F63" s="1733"/>
      <c r="G63" s="1733"/>
      <c r="H63" s="1733"/>
      <c r="I63" s="1733"/>
      <c r="J63" s="1733"/>
      <c r="K63" s="1733"/>
      <c r="L63" s="1733"/>
      <c r="M63" s="1733"/>
      <c r="N63" s="1733"/>
      <c r="O63" s="46"/>
      <c r="P63" s="6"/>
      <c r="Q63" s="7"/>
      <c r="R63" s="7"/>
      <c r="S63" s="7"/>
      <c r="T63" s="7"/>
      <c r="U63" s="7"/>
      <c r="V63" s="7"/>
      <c r="W63" s="7"/>
      <c r="X63" s="7"/>
      <c r="Y63" s="31"/>
      <c r="Z63" s="6"/>
      <c r="AA63" s="7"/>
      <c r="AB63" s="7"/>
      <c r="AC63" s="7"/>
      <c r="AD63" s="7"/>
      <c r="AE63" s="7"/>
      <c r="AF63" s="7"/>
      <c r="AG63" s="7"/>
      <c r="AH63" s="7"/>
      <c r="AI63" s="7"/>
      <c r="AJ63" s="367"/>
      <c r="AK63" s="114"/>
      <c r="AL63" s="7"/>
      <c r="AM63" s="7"/>
      <c r="AN63" s="367"/>
      <c r="AO63" s="7"/>
      <c r="AP63" s="7"/>
      <c r="AQ63" s="135"/>
      <c r="AR63" s="362"/>
      <c r="AS63" s="195"/>
    </row>
    <row r="64" spans="1:45" s="315" customFormat="1" ht="6" customHeight="1">
      <c r="A64" s="8"/>
      <c r="B64" s="201"/>
      <c r="C64" s="8"/>
      <c r="D64" s="4"/>
      <c r="E64" s="1733"/>
      <c r="F64" s="1733"/>
      <c r="G64" s="1733"/>
      <c r="H64" s="1733"/>
      <c r="I64" s="1733"/>
      <c r="J64" s="1733"/>
      <c r="K64" s="1733"/>
      <c r="L64" s="1733"/>
      <c r="M64" s="1733"/>
      <c r="N64" s="1733"/>
      <c r="O64" s="46"/>
      <c r="P64" s="4"/>
      <c r="Q64" s="1"/>
      <c r="R64" s="1"/>
      <c r="S64" s="1"/>
      <c r="T64" s="1"/>
      <c r="U64" s="1"/>
      <c r="V64" s="1"/>
      <c r="W64" s="1"/>
      <c r="X64" s="1"/>
      <c r="Y64" s="46"/>
      <c r="Z64" s="1"/>
      <c r="AA64" s="1"/>
      <c r="AB64" s="1"/>
      <c r="AC64" s="1"/>
      <c r="AD64" s="1"/>
      <c r="AE64" s="15"/>
      <c r="AF64" s="15"/>
      <c r="AG64" s="1"/>
      <c r="AH64" s="1"/>
      <c r="AI64" s="1"/>
      <c r="AK64" s="1"/>
      <c r="AL64" s="1"/>
      <c r="AM64" s="1"/>
      <c r="AO64" s="191"/>
      <c r="AP64" s="191"/>
      <c r="AQ64" s="99"/>
      <c r="AR64" s="46"/>
      <c r="AS64" s="177"/>
    </row>
    <row r="65" spans="1:63" s="315" customFormat="1" ht="11.25" customHeight="1">
      <c r="A65" s="8"/>
      <c r="B65" s="214" t="s">
        <v>131</v>
      </c>
      <c r="C65" s="8"/>
      <c r="D65" s="4"/>
      <c r="E65" s="1733"/>
      <c r="F65" s="1733"/>
      <c r="G65" s="1733"/>
      <c r="H65" s="1733"/>
      <c r="I65" s="1733"/>
      <c r="J65" s="1733"/>
      <c r="K65" s="1733"/>
      <c r="L65" s="1733"/>
      <c r="M65" s="1733"/>
      <c r="N65" s="1733"/>
      <c r="O65" s="46"/>
      <c r="P65" s="4"/>
      <c r="Q65" s="336"/>
      <c r="R65" s="537" t="s">
        <v>21</v>
      </c>
      <c r="S65" s="336"/>
      <c r="T65" s="336"/>
      <c r="U65" s="336"/>
      <c r="V65" s="336"/>
      <c r="W65" s="92" t="s">
        <v>23</v>
      </c>
      <c r="X65" s="336"/>
      <c r="Y65" s="806"/>
      <c r="Z65" s="73"/>
      <c r="AA65" s="73"/>
      <c r="AB65" s="537" t="s">
        <v>25</v>
      </c>
      <c r="AC65" s="336"/>
      <c r="AD65" s="336"/>
      <c r="AE65" s="73"/>
      <c r="AF65" s="336"/>
      <c r="AG65" s="537" t="s">
        <v>27</v>
      </c>
      <c r="AH65" s="336"/>
      <c r="AI65" s="336"/>
      <c r="AJ65" s="905"/>
      <c r="AK65" s="537"/>
      <c r="AL65" s="537" t="s">
        <v>29</v>
      </c>
      <c r="AM65" s="336"/>
      <c r="AN65" s="905"/>
      <c r="AO65" s="214"/>
      <c r="AP65" s="214"/>
      <c r="AQ65" s="349" t="s">
        <v>31</v>
      </c>
      <c r="AR65" s="46"/>
      <c r="AS65" s="177"/>
    </row>
    <row r="66" spans="1:63" s="315" customFormat="1" ht="11.25" customHeight="1">
      <c r="A66" s="8"/>
      <c r="B66" s="214"/>
      <c r="C66" s="8"/>
      <c r="D66" s="4"/>
      <c r="E66" s="1733"/>
      <c r="F66" s="1733"/>
      <c r="G66" s="1733"/>
      <c r="H66" s="1733"/>
      <c r="I66" s="1733"/>
      <c r="J66" s="1733"/>
      <c r="K66" s="1733"/>
      <c r="L66" s="1733"/>
      <c r="M66" s="1733"/>
      <c r="N66" s="1733"/>
      <c r="O66" s="46"/>
      <c r="P66" s="4"/>
      <c r="Q66" s="336"/>
      <c r="R66" s="537"/>
      <c r="S66" s="336"/>
      <c r="T66" s="336"/>
      <c r="U66" s="336"/>
      <c r="V66" s="336"/>
      <c r="W66" s="92"/>
      <c r="X66" s="336"/>
      <c r="Y66" s="806"/>
      <c r="Z66" s="73"/>
      <c r="AA66" s="73"/>
      <c r="AB66" s="537"/>
      <c r="AC66" s="336"/>
      <c r="AD66" s="336"/>
      <c r="AE66" s="73"/>
      <c r="AF66" s="336"/>
      <c r="AG66" s="537"/>
      <c r="AH66" s="336"/>
      <c r="AI66" s="336"/>
      <c r="AJ66" s="905"/>
      <c r="AK66" s="537"/>
      <c r="AL66" s="537"/>
      <c r="AM66" s="336"/>
      <c r="AN66" s="905"/>
      <c r="AO66" s="214"/>
      <c r="AP66" s="214"/>
      <c r="AQ66" s="349"/>
      <c r="AR66" s="46"/>
      <c r="AS66" s="177"/>
    </row>
    <row r="67" spans="1:63" s="315" customFormat="1" ht="11.25" customHeight="1">
      <c r="A67" s="8"/>
      <c r="B67" s="214"/>
      <c r="C67" s="8"/>
      <c r="D67" s="4"/>
      <c r="E67" s="1733"/>
      <c r="F67" s="1733"/>
      <c r="G67" s="1733"/>
      <c r="H67" s="1733"/>
      <c r="I67" s="1733"/>
      <c r="J67" s="1733"/>
      <c r="K67" s="1733"/>
      <c r="L67" s="1733"/>
      <c r="M67" s="1733"/>
      <c r="N67" s="1733"/>
      <c r="O67" s="46"/>
      <c r="P67" s="4"/>
      <c r="Q67" s="336"/>
      <c r="R67" s="537"/>
      <c r="S67" s="336"/>
      <c r="T67" s="336"/>
      <c r="U67" s="336"/>
      <c r="V67" s="336"/>
      <c r="W67" s="92"/>
      <c r="X67" s="336"/>
      <c r="Y67" s="806"/>
      <c r="Z67" s="73"/>
      <c r="AA67" s="73"/>
      <c r="AB67" s="537"/>
      <c r="AC67" s="336"/>
      <c r="AD67" s="336"/>
      <c r="AE67" s="73"/>
      <c r="AF67" s="336"/>
      <c r="AG67" s="537"/>
      <c r="AH67" s="336"/>
      <c r="AI67" s="336"/>
      <c r="AJ67" s="905"/>
      <c r="AK67" s="537"/>
      <c r="AL67" s="537"/>
      <c r="AM67" s="336"/>
      <c r="AN67" s="905"/>
      <c r="AO67" s="214"/>
      <c r="AP67" s="214"/>
      <c r="AQ67" s="349"/>
      <c r="AR67" s="46"/>
      <c r="AS67" s="177"/>
    </row>
    <row r="68" spans="1:63" s="315" customFormat="1" ht="11.25" customHeight="1">
      <c r="A68" s="8"/>
      <c r="B68" s="214"/>
      <c r="C68" s="8"/>
      <c r="D68" s="4"/>
      <c r="E68" s="1733"/>
      <c r="F68" s="1733"/>
      <c r="G68" s="1733"/>
      <c r="H68" s="1733"/>
      <c r="I68" s="1733"/>
      <c r="J68" s="1733"/>
      <c r="K68" s="1733"/>
      <c r="L68" s="1733"/>
      <c r="M68" s="1733"/>
      <c r="N68" s="1733"/>
      <c r="O68" s="46"/>
      <c r="P68" s="4"/>
      <c r="Q68" s="336"/>
      <c r="R68" s="537"/>
      <c r="S68" s="336"/>
      <c r="T68" s="336"/>
      <c r="U68" s="336"/>
      <c r="V68" s="336"/>
      <c r="W68" s="92"/>
      <c r="X68" s="336"/>
      <c r="Y68" s="806"/>
      <c r="Z68" s="73"/>
      <c r="AA68" s="73"/>
      <c r="AB68" s="537"/>
      <c r="AC68" s="336"/>
      <c r="AD68" s="336"/>
      <c r="AE68" s="73"/>
      <c r="AF68" s="336"/>
      <c r="AG68" s="537"/>
      <c r="AH68" s="336"/>
      <c r="AI68" s="336"/>
      <c r="AJ68" s="905"/>
      <c r="AK68" s="537"/>
      <c r="AL68" s="537"/>
      <c r="AM68" s="336"/>
      <c r="AN68" s="905"/>
      <c r="AO68" s="214"/>
      <c r="AP68" s="214"/>
      <c r="AQ68" s="349"/>
      <c r="AR68" s="46"/>
      <c r="AS68" s="605"/>
      <c r="AT68" s="608"/>
      <c r="AU68" s="608"/>
      <c r="AV68" s="608"/>
      <c r="AW68" s="608"/>
      <c r="AX68" s="608"/>
      <c r="AY68" s="608"/>
      <c r="AZ68" s="608"/>
      <c r="BA68" s="608"/>
      <c r="BB68" s="608"/>
      <c r="BC68" s="608"/>
      <c r="BD68" s="608"/>
      <c r="BE68" s="608"/>
      <c r="BF68" s="608"/>
      <c r="BG68" s="608"/>
      <c r="BH68" s="608"/>
      <c r="BI68" s="608"/>
      <c r="BJ68" s="608"/>
      <c r="BK68" s="608"/>
    </row>
    <row r="69" spans="1:63" s="315" customFormat="1" ht="11.25" customHeight="1">
      <c r="A69" s="8"/>
      <c r="B69" s="214"/>
      <c r="C69" s="8"/>
      <c r="D69" s="4"/>
      <c r="E69" s="1733"/>
      <c r="F69" s="1733"/>
      <c r="G69" s="1733"/>
      <c r="H69" s="1733"/>
      <c r="I69" s="1733"/>
      <c r="J69" s="1733"/>
      <c r="K69" s="1733"/>
      <c r="L69" s="1733"/>
      <c r="M69" s="1733"/>
      <c r="N69" s="1733"/>
      <c r="O69" s="46"/>
      <c r="P69" s="4"/>
      <c r="Q69" s="336"/>
      <c r="R69" s="537"/>
      <c r="S69" s="336"/>
      <c r="T69" s="336"/>
      <c r="U69" s="336"/>
      <c r="V69" s="336"/>
      <c r="W69" s="92"/>
      <c r="X69" s="336"/>
      <c r="Y69" s="806"/>
      <c r="Z69" s="73"/>
      <c r="AA69" s="73"/>
      <c r="AB69" s="537"/>
      <c r="AC69" s="336"/>
      <c r="AD69" s="336"/>
      <c r="AE69" s="73"/>
      <c r="AF69" s="336"/>
      <c r="AG69" s="537"/>
      <c r="AH69" s="336"/>
      <c r="AI69" s="336"/>
      <c r="AJ69" s="905"/>
      <c r="AK69" s="537"/>
      <c r="AL69" s="537"/>
      <c r="AM69" s="336"/>
      <c r="AN69" s="905"/>
      <c r="AO69" s="214"/>
      <c r="AP69" s="214"/>
      <c r="AQ69" s="349"/>
      <c r="AR69" s="46"/>
      <c r="AS69" s="177"/>
    </row>
    <row r="70" spans="1:63" s="315" customFormat="1" ht="6" customHeight="1">
      <c r="A70" s="8"/>
      <c r="B70" s="201"/>
      <c r="C70" s="8"/>
      <c r="D70" s="6"/>
      <c r="E70" s="71"/>
      <c r="F70" s="71"/>
      <c r="G70" s="71"/>
      <c r="H70" s="71"/>
      <c r="I70" s="71"/>
      <c r="J70" s="71"/>
      <c r="K70" s="71"/>
      <c r="L70" s="71"/>
      <c r="M70" s="71"/>
      <c r="N70" s="71"/>
      <c r="O70" s="31"/>
      <c r="P70" s="6"/>
      <c r="Q70" s="545"/>
      <c r="R70" s="545"/>
      <c r="S70" s="545"/>
      <c r="T70" s="545"/>
      <c r="U70" s="545"/>
      <c r="V70" s="545"/>
      <c r="W70" s="545"/>
      <c r="X70" s="545"/>
      <c r="Y70" s="933"/>
      <c r="Z70" s="545"/>
      <c r="AA70" s="545"/>
      <c r="AB70" s="545"/>
      <c r="AC70" s="545"/>
      <c r="AD70" s="545"/>
      <c r="AE70" s="545"/>
      <c r="AF70" s="545"/>
      <c r="AG70" s="545"/>
      <c r="AH70" s="545"/>
      <c r="AI70" s="545"/>
      <c r="AJ70" s="545"/>
      <c r="AK70" s="545"/>
      <c r="AL70" s="545"/>
      <c r="AM70" s="545"/>
      <c r="AN70" s="545"/>
      <c r="AO70" s="545"/>
      <c r="AP70" s="545"/>
      <c r="AQ70" s="243"/>
      <c r="AR70" s="31"/>
      <c r="AS70" s="177"/>
    </row>
    <row r="71" spans="1:63" s="315" customFormat="1" ht="6" customHeight="1">
      <c r="A71" s="8"/>
      <c r="B71" s="201"/>
      <c r="C71" s="8"/>
      <c r="D71" s="4"/>
      <c r="E71" s="24"/>
      <c r="F71" s="24"/>
      <c r="G71" s="24"/>
      <c r="H71" s="24"/>
      <c r="I71" s="24"/>
      <c r="J71" s="24"/>
      <c r="K71" s="24"/>
      <c r="L71" s="24"/>
      <c r="M71" s="24"/>
      <c r="N71" s="24"/>
      <c r="O71" s="30"/>
      <c r="P71" s="11"/>
      <c r="Q71" s="548"/>
      <c r="R71" s="548"/>
      <c r="S71" s="548"/>
      <c r="T71" s="548"/>
      <c r="U71" s="548"/>
      <c r="V71" s="548"/>
      <c r="W71" s="548"/>
      <c r="X71" s="548"/>
      <c r="Y71" s="934"/>
      <c r="Z71" s="548"/>
      <c r="AA71" s="548"/>
      <c r="AB71" s="548"/>
      <c r="AC71" s="548"/>
      <c r="AD71" s="226"/>
      <c r="AE71" s="226"/>
      <c r="AF71" s="226"/>
      <c r="AG71" s="226"/>
      <c r="AH71" s="226"/>
      <c r="AI71" s="226"/>
      <c r="AJ71" s="226"/>
      <c r="AK71" s="226"/>
      <c r="AL71" s="226"/>
      <c r="AM71" s="226"/>
      <c r="AN71" s="226"/>
      <c r="AO71" s="226"/>
      <c r="AP71" s="226"/>
      <c r="AQ71" s="247"/>
      <c r="AR71" s="30"/>
      <c r="AS71" s="177"/>
    </row>
    <row r="72" spans="1:63" s="315" customFormat="1" ht="11.25" customHeight="1">
      <c r="A72" s="8"/>
      <c r="B72" s="214" t="s">
        <v>132</v>
      </c>
      <c r="C72" s="8"/>
      <c r="D72" s="4"/>
      <c r="E72" s="1733" t="str">
        <f ca="1">VLOOKUP(CONCATENATE($B$42&amp;"-"&amp;INDIRECT(ADDRESS(ROW(),COLUMN()-3))),INDIRECT("translations[[Question Num]:["&amp; Language_Selected &amp;"]]"),MATCH(Language_Selected,Language_Options,0)+1,FALSE)</f>
        <v>URINE PROTEIN TEST</v>
      </c>
      <c r="F72" s="1733"/>
      <c r="G72" s="1733"/>
      <c r="H72" s="1733"/>
      <c r="I72" s="1733"/>
      <c r="J72" s="1733"/>
      <c r="K72" s="1733"/>
      <c r="L72" s="1733"/>
      <c r="M72" s="1733"/>
      <c r="N72" s="1733"/>
      <c r="O72" s="46"/>
      <c r="P72" s="4"/>
      <c r="Q72" s="336"/>
      <c r="R72" s="537" t="s">
        <v>21</v>
      </c>
      <c r="S72" s="336"/>
      <c r="T72" s="336"/>
      <c r="U72" s="336"/>
      <c r="V72" s="336"/>
      <c r="W72" s="92" t="s">
        <v>23</v>
      </c>
      <c r="X72" s="336"/>
      <c r="Y72" s="806"/>
      <c r="Z72" s="73"/>
      <c r="AA72" s="73"/>
      <c r="AB72" s="537" t="s">
        <v>25</v>
      </c>
      <c r="AC72" s="336"/>
      <c r="AD72" s="336"/>
      <c r="AE72" s="73"/>
      <c r="AF72" s="336"/>
      <c r="AG72" s="537" t="s">
        <v>27</v>
      </c>
      <c r="AH72" s="336"/>
      <c r="AI72" s="336"/>
      <c r="AJ72" s="905"/>
      <c r="AK72" s="537"/>
      <c r="AL72" s="537" t="s">
        <v>29</v>
      </c>
      <c r="AM72" s="336"/>
      <c r="AN72" s="905"/>
      <c r="AO72" s="214"/>
      <c r="AP72" s="214"/>
      <c r="AQ72" s="349" t="s">
        <v>31</v>
      </c>
      <c r="AR72" s="46"/>
      <c r="AS72" s="177"/>
    </row>
    <row r="73" spans="1:63" s="315" customFormat="1" ht="6" customHeight="1">
      <c r="A73" s="8"/>
      <c r="B73" s="201"/>
      <c r="C73" s="8"/>
      <c r="D73" s="6"/>
      <c r="E73" s="71"/>
      <c r="F73" s="71"/>
      <c r="G73" s="71"/>
      <c r="H73" s="71"/>
      <c r="I73" s="71"/>
      <c r="J73" s="71"/>
      <c r="K73" s="71"/>
      <c r="L73" s="71"/>
      <c r="M73" s="71"/>
      <c r="N73" s="71"/>
      <c r="O73" s="31"/>
      <c r="P73" s="6"/>
      <c r="Q73" s="545"/>
      <c r="R73" s="545"/>
      <c r="S73" s="545"/>
      <c r="T73" s="545"/>
      <c r="U73" s="545"/>
      <c r="V73" s="545"/>
      <c r="W73" s="545"/>
      <c r="X73" s="545"/>
      <c r="Y73" s="933"/>
      <c r="Z73" s="545"/>
      <c r="AA73" s="545"/>
      <c r="AB73" s="545"/>
      <c r="AC73" s="545"/>
      <c r="AD73" s="545"/>
      <c r="AE73" s="545"/>
      <c r="AF73" s="545"/>
      <c r="AG73" s="545"/>
      <c r="AH73" s="545"/>
      <c r="AI73" s="545"/>
      <c r="AJ73" s="545"/>
      <c r="AK73" s="545"/>
      <c r="AL73" s="545"/>
      <c r="AM73" s="545"/>
      <c r="AN73" s="545"/>
      <c r="AO73" s="545"/>
      <c r="AP73" s="545"/>
      <c r="AQ73" s="243"/>
      <c r="AR73" s="31"/>
      <c r="AS73" s="177"/>
    </row>
    <row r="74" spans="1:63" s="315" customFormat="1" ht="6" customHeight="1">
      <c r="A74" s="8"/>
      <c r="B74" s="201"/>
      <c r="C74" s="8"/>
      <c r="D74" s="4"/>
      <c r="E74" s="24"/>
      <c r="F74" s="24"/>
      <c r="G74" s="24"/>
      <c r="H74" s="24"/>
      <c r="I74" s="24"/>
      <c r="J74" s="24"/>
      <c r="K74" s="24"/>
      <c r="L74" s="24"/>
      <c r="M74" s="24"/>
      <c r="N74" s="24"/>
      <c r="O74" s="30"/>
      <c r="P74" s="11"/>
      <c r="Q74" s="548"/>
      <c r="R74" s="548"/>
      <c r="S74" s="548"/>
      <c r="T74" s="548"/>
      <c r="U74" s="548"/>
      <c r="V74" s="548"/>
      <c r="W74" s="548"/>
      <c r="X74" s="548"/>
      <c r="Y74" s="934"/>
      <c r="Z74" s="548"/>
      <c r="AA74" s="548"/>
      <c r="AB74" s="548"/>
      <c r="AC74" s="548"/>
      <c r="AD74" s="226"/>
      <c r="AE74" s="226"/>
      <c r="AF74" s="226"/>
      <c r="AG74" s="226"/>
      <c r="AH74" s="226"/>
      <c r="AI74" s="226"/>
      <c r="AJ74" s="226"/>
      <c r="AK74" s="226"/>
      <c r="AL74" s="226"/>
      <c r="AM74" s="226"/>
      <c r="AN74" s="226"/>
      <c r="AO74" s="226"/>
      <c r="AP74" s="226"/>
      <c r="AQ74" s="247"/>
      <c r="AR74" s="30"/>
      <c r="AS74" s="177"/>
    </row>
    <row r="75" spans="1:63" s="315" customFormat="1" ht="11.25" customHeight="1">
      <c r="A75" s="8"/>
      <c r="B75" s="214" t="s">
        <v>133</v>
      </c>
      <c r="C75" s="8"/>
      <c r="D75" s="4"/>
      <c r="E75" s="1733" t="str">
        <f ca="1">VLOOKUP(CONCATENATE($B$42&amp;"-"&amp;INDIRECT(ADDRESS(ROW(),COLUMN()-3))),INDIRECT("translations[[Question Num]:["&amp; Language_Selected &amp;"]]"),MATCH(Language_Selected,Language_Options,0)+1,FALSE)</f>
        <v>URINE GLUCOSE TEST</v>
      </c>
      <c r="F75" s="1733"/>
      <c r="G75" s="1733"/>
      <c r="H75" s="1733"/>
      <c r="I75" s="1733"/>
      <c r="J75" s="1733"/>
      <c r="K75" s="1733"/>
      <c r="L75" s="1733"/>
      <c r="M75" s="1733"/>
      <c r="N75" s="1733"/>
      <c r="O75" s="46"/>
      <c r="P75" s="4"/>
      <c r="Q75" s="336"/>
      <c r="R75" s="537" t="s">
        <v>21</v>
      </c>
      <c r="S75" s="336"/>
      <c r="T75" s="336"/>
      <c r="U75" s="336"/>
      <c r="V75" s="336"/>
      <c r="W75" s="92" t="s">
        <v>23</v>
      </c>
      <c r="X75" s="336"/>
      <c r="Y75" s="806"/>
      <c r="Z75" s="73"/>
      <c r="AA75" s="73"/>
      <c r="AB75" s="537" t="s">
        <v>25</v>
      </c>
      <c r="AC75" s="336"/>
      <c r="AD75" s="336"/>
      <c r="AE75" s="73"/>
      <c r="AF75" s="336"/>
      <c r="AG75" s="537" t="s">
        <v>27</v>
      </c>
      <c r="AH75" s="336"/>
      <c r="AI75" s="336"/>
      <c r="AJ75" s="905"/>
      <c r="AK75" s="537"/>
      <c r="AL75" s="537" t="s">
        <v>29</v>
      </c>
      <c r="AM75" s="336"/>
      <c r="AN75" s="905"/>
      <c r="AO75" s="214"/>
      <c r="AP75" s="214"/>
      <c r="AQ75" s="349" t="s">
        <v>31</v>
      </c>
      <c r="AR75" s="46"/>
      <c r="AS75" s="177"/>
    </row>
    <row r="76" spans="1:63" s="315" customFormat="1" ht="6" customHeight="1">
      <c r="A76" s="8"/>
      <c r="B76" s="201"/>
      <c r="C76" s="8"/>
      <c r="D76" s="6"/>
      <c r="E76" s="71"/>
      <c r="F76" s="71"/>
      <c r="G76" s="71"/>
      <c r="H76" s="71"/>
      <c r="I76" s="71"/>
      <c r="J76" s="71"/>
      <c r="K76" s="71"/>
      <c r="L76" s="71"/>
      <c r="M76" s="71"/>
      <c r="N76" s="71"/>
      <c r="O76" s="31"/>
      <c r="P76" s="6"/>
      <c r="Q76" s="545"/>
      <c r="R76" s="545"/>
      <c r="S76" s="545"/>
      <c r="T76" s="545"/>
      <c r="U76" s="545"/>
      <c r="V76" s="545"/>
      <c r="W76" s="545"/>
      <c r="X76" s="545"/>
      <c r="Y76" s="933"/>
      <c r="Z76" s="545"/>
      <c r="AA76" s="545"/>
      <c r="AB76" s="545"/>
      <c r="AC76" s="545"/>
      <c r="AD76" s="545"/>
      <c r="AE76" s="545"/>
      <c r="AF76" s="545"/>
      <c r="AG76" s="545"/>
      <c r="AH76" s="545"/>
      <c r="AI76" s="545"/>
      <c r="AJ76" s="545"/>
      <c r="AK76" s="545"/>
      <c r="AL76" s="545"/>
      <c r="AM76" s="545"/>
      <c r="AN76" s="545"/>
      <c r="AO76" s="545"/>
      <c r="AP76" s="545"/>
      <c r="AQ76" s="243"/>
      <c r="AR76" s="31"/>
      <c r="AS76" s="177"/>
    </row>
    <row r="77" spans="1:63" s="315" customFormat="1" ht="6" customHeight="1">
      <c r="A77" s="8"/>
      <c r="B77" s="201"/>
      <c r="C77" s="8"/>
      <c r="D77" s="4"/>
      <c r="E77" s="24"/>
      <c r="F77" s="24"/>
      <c r="G77" s="24"/>
      <c r="H77" s="24"/>
      <c r="I77" s="24"/>
      <c r="J77" s="24"/>
      <c r="K77" s="24"/>
      <c r="L77" s="24"/>
      <c r="M77" s="24"/>
      <c r="N77" s="24"/>
      <c r="O77" s="30"/>
      <c r="P77" s="11"/>
      <c r="Q77" s="548"/>
      <c r="R77" s="548"/>
      <c r="S77" s="548"/>
      <c r="T77" s="548"/>
      <c r="U77" s="548"/>
      <c r="V77" s="548"/>
      <c r="W77" s="548"/>
      <c r="X77" s="548"/>
      <c r="Y77" s="934"/>
      <c r="Z77" s="548"/>
      <c r="AA77" s="548"/>
      <c r="AB77" s="548"/>
      <c r="AC77" s="548"/>
      <c r="AD77" s="226"/>
      <c r="AE77" s="226"/>
      <c r="AF77" s="226"/>
      <c r="AG77" s="226"/>
      <c r="AH77" s="226"/>
      <c r="AI77" s="226"/>
      <c r="AJ77" s="226"/>
      <c r="AK77" s="226"/>
      <c r="AL77" s="226"/>
      <c r="AM77" s="226"/>
      <c r="AN77" s="226"/>
      <c r="AO77" s="226"/>
      <c r="AP77" s="226"/>
      <c r="AQ77" s="247"/>
      <c r="AR77" s="30"/>
      <c r="AS77" s="177"/>
    </row>
    <row r="78" spans="1:63" s="315" customFormat="1" ht="11.25" customHeight="1">
      <c r="A78" s="8"/>
      <c r="B78" s="214" t="s">
        <v>134</v>
      </c>
      <c r="C78" s="8"/>
      <c r="D78" s="4"/>
      <c r="E78" s="1774" t="str">
        <f ca="1">VLOOKUP(CONCATENATE($B$42&amp;"-"&amp;INDIRECT(ADDRESS(ROW(),COLUMN()-3))),INDIRECT("translations[[Question Num]:["&amp; Language_Selected &amp;"]]"),MATCH(Language_Selected,Language_Options,0)+1,FALSE)</f>
        <v xml:space="preserve">ANY RAPID TEST FOR HEMOGLOBIN </v>
      </c>
      <c r="F78" s="1774"/>
      <c r="G78" s="1774"/>
      <c r="H78" s="1774"/>
      <c r="I78" s="1774"/>
      <c r="J78" s="1774"/>
      <c r="K78" s="1774"/>
      <c r="L78" s="1774"/>
      <c r="M78" s="1774"/>
      <c r="N78" s="1774"/>
      <c r="O78" s="46"/>
      <c r="P78" s="4"/>
      <c r="Q78" s="336"/>
      <c r="R78" s="537" t="s">
        <v>21</v>
      </c>
      <c r="S78" s="336"/>
      <c r="T78" s="336"/>
      <c r="U78" s="336"/>
      <c r="V78" s="336"/>
      <c r="W78" s="92" t="s">
        <v>23</v>
      </c>
      <c r="X78" s="336"/>
      <c r="Y78" s="806"/>
      <c r="Z78" s="73"/>
      <c r="AA78" s="73"/>
      <c r="AB78" s="537" t="s">
        <v>25</v>
      </c>
      <c r="AC78" s="336"/>
      <c r="AD78" s="336"/>
      <c r="AE78" s="73"/>
      <c r="AF78" s="336"/>
      <c r="AG78" s="537" t="s">
        <v>27</v>
      </c>
      <c r="AH78" s="336"/>
      <c r="AI78" s="336"/>
      <c r="AJ78" s="905"/>
      <c r="AK78" s="537"/>
      <c r="AL78" s="537" t="s">
        <v>29</v>
      </c>
      <c r="AM78" s="336"/>
      <c r="AN78" s="905"/>
      <c r="AO78" s="214"/>
      <c r="AP78" s="214"/>
      <c r="AQ78" s="349" t="s">
        <v>31</v>
      </c>
      <c r="AR78" s="46"/>
      <c r="AS78" s="177"/>
    </row>
    <row r="79" spans="1:63" s="315" customFormat="1" ht="11.25" customHeight="1">
      <c r="A79" s="8"/>
      <c r="B79" s="214"/>
      <c r="C79" s="8"/>
      <c r="D79" s="4"/>
      <c r="E79" s="1774"/>
      <c r="F79" s="1774"/>
      <c r="G79" s="1774"/>
      <c r="H79" s="1774"/>
      <c r="I79" s="1774"/>
      <c r="J79" s="1774"/>
      <c r="K79" s="1774"/>
      <c r="L79" s="1774"/>
      <c r="M79" s="1774"/>
      <c r="N79" s="1774"/>
      <c r="O79" s="46"/>
      <c r="P79" s="4"/>
      <c r="Q79" s="336"/>
      <c r="R79" s="537"/>
      <c r="S79" s="336"/>
      <c r="T79" s="336"/>
      <c r="U79" s="336"/>
      <c r="V79" s="336"/>
      <c r="W79" s="92"/>
      <c r="X79" s="336"/>
      <c r="Y79" s="806"/>
      <c r="Z79" s="73"/>
      <c r="AA79" s="73"/>
      <c r="AB79" s="537"/>
      <c r="AC79" s="336"/>
      <c r="AD79" s="336"/>
      <c r="AE79" s="73"/>
      <c r="AF79" s="336"/>
      <c r="AG79" s="537"/>
      <c r="AH79" s="336"/>
      <c r="AI79" s="336"/>
      <c r="AJ79" s="905"/>
      <c r="AK79" s="537"/>
      <c r="AL79" s="537"/>
      <c r="AM79" s="336"/>
      <c r="AN79" s="905"/>
      <c r="AO79" s="214"/>
      <c r="AP79" s="214"/>
      <c r="AQ79" s="349"/>
      <c r="AR79" s="46"/>
      <c r="AS79" s="177"/>
    </row>
    <row r="80" spans="1:63" s="315" customFormat="1" ht="6" customHeight="1">
      <c r="A80" s="8"/>
      <c r="B80" s="201"/>
      <c r="C80" s="8"/>
      <c r="D80" s="6"/>
      <c r="E80" s="71"/>
      <c r="F80" s="71"/>
      <c r="G80" s="71"/>
      <c r="H80" s="71"/>
      <c r="I80" s="71"/>
      <c r="J80" s="71"/>
      <c r="K80" s="71"/>
      <c r="L80" s="71"/>
      <c r="M80" s="71"/>
      <c r="N80" s="71"/>
      <c r="O80" s="31"/>
      <c r="P80" s="6"/>
      <c r="Q80" s="545"/>
      <c r="R80" s="545"/>
      <c r="S80" s="545"/>
      <c r="T80" s="545"/>
      <c r="U80" s="545"/>
      <c r="V80" s="545"/>
      <c r="W80" s="545"/>
      <c r="X80" s="545"/>
      <c r="Y80" s="933"/>
      <c r="Z80" s="545"/>
      <c r="AA80" s="545"/>
      <c r="AB80" s="545"/>
      <c r="AC80" s="545"/>
      <c r="AD80" s="545"/>
      <c r="AE80" s="545"/>
      <c r="AF80" s="545"/>
      <c r="AG80" s="545"/>
      <c r="AH80" s="545"/>
      <c r="AI80" s="545"/>
      <c r="AJ80" s="545"/>
      <c r="AK80" s="545"/>
      <c r="AL80" s="545"/>
      <c r="AM80" s="545"/>
      <c r="AN80" s="545"/>
      <c r="AO80" s="545"/>
      <c r="AP80" s="545"/>
      <c r="AQ80" s="243"/>
      <c r="AR80" s="31"/>
      <c r="AS80" s="177"/>
    </row>
    <row r="81" spans="1:45" s="315" customFormat="1" ht="6" customHeight="1">
      <c r="A81" s="8"/>
      <c r="B81" s="201"/>
      <c r="C81" s="8"/>
      <c r="D81" s="4"/>
      <c r="E81" s="24"/>
      <c r="F81" s="24"/>
      <c r="G81" s="24"/>
      <c r="H81" s="24"/>
      <c r="I81" s="24"/>
      <c r="J81" s="24"/>
      <c r="K81" s="24"/>
      <c r="L81" s="24"/>
      <c r="M81" s="24"/>
      <c r="N81" s="24"/>
      <c r="O81" s="30"/>
      <c r="P81" s="11"/>
      <c r="Q81" s="548"/>
      <c r="R81" s="548"/>
      <c r="S81" s="548"/>
      <c r="T81" s="548"/>
      <c r="U81" s="548"/>
      <c r="V81" s="548"/>
      <c r="W81" s="548"/>
      <c r="X81" s="548"/>
      <c r="Y81" s="934"/>
      <c r="Z81" s="548"/>
      <c r="AA81" s="548"/>
      <c r="AB81" s="548"/>
      <c r="AC81" s="548"/>
      <c r="AD81" s="226"/>
      <c r="AE81" s="226"/>
      <c r="AF81" s="226"/>
      <c r="AG81" s="226"/>
      <c r="AH81" s="226"/>
      <c r="AI81" s="226"/>
      <c r="AJ81" s="226"/>
      <c r="AK81" s="226"/>
      <c r="AL81" s="226"/>
      <c r="AM81" s="226"/>
      <c r="AN81" s="226"/>
      <c r="AO81" s="226"/>
      <c r="AP81" s="226"/>
      <c r="AQ81" s="247"/>
      <c r="AR81" s="30"/>
      <c r="AS81" s="177"/>
    </row>
    <row r="82" spans="1:45" s="315" customFormat="1" ht="11.25" customHeight="1">
      <c r="A82" s="8"/>
      <c r="B82" s="214" t="s">
        <v>135</v>
      </c>
      <c r="C82" s="8"/>
      <c r="D82" s="4"/>
      <c r="E82" s="1774" t="str">
        <f ca="1">VLOOKUP(CONCATENATE($B$42&amp;"-"&amp;INDIRECT(ADDRESS(ROW(),COLUMN()-3))),INDIRECT("translations[[Question Num]:["&amp; Language_Selected &amp;"]]"),MATCH(Language_Selected,Language_Options,0)+1,FALSE)</f>
        <v>SYPHILIS RAPID DIAGNOSTIC TEST</v>
      </c>
      <c r="F82" s="1774"/>
      <c r="G82" s="1774"/>
      <c r="H82" s="1774"/>
      <c r="I82" s="1774"/>
      <c r="J82" s="1774"/>
      <c r="K82" s="1774"/>
      <c r="L82" s="1774"/>
      <c r="M82" s="1774"/>
      <c r="N82" s="1774"/>
      <c r="O82" s="46"/>
      <c r="P82" s="4"/>
      <c r="Q82" s="336"/>
      <c r="R82" s="537" t="s">
        <v>21</v>
      </c>
      <c r="S82" s="336"/>
      <c r="T82" s="336"/>
      <c r="U82" s="336"/>
      <c r="V82" s="336"/>
      <c r="W82" s="92" t="s">
        <v>23</v>
      </c>
      <c r="X82" s="336"/>
      <c r="Y82" s="806"/>
      <c r="Z82" s="73"/>
      <c r="AA82" s="73"/>
      <c r="AB82" s="537" t="s">
        <v>25</v>
      </c>
      <c r="AC82" s="336"/>
      <c r="AD82" s="336"/>
      <c r="AE82" s="73"/>
      <c r="AF82" s="336"/>
      <c r="AG82" s="537" t="s">
        <v>27</v>
      </c>
      <c r="AH82" s="336"/>
      <c r="AI82" s="336"/>
      <c r="AJ82" s="905"/>
      <c r="AK82" s="537"/>
      <c r="AL82" s="537" t="s">
        <v>29</v>
      </c>
      <c r="AM82" s="336"/>
      <c r="AN82" s="905"/>
      <c r="AO82" s="214"/>
      <c r="AP82" s="214"/>
      <c r="AQ82" s="349" t="s">
        <v>31</v>
      </c>
      <c r="AR82" s="46"/>
      <c r="AS82" s="177"/>
    </row>
    <row r="83" spans="1:45" s="315" customFormat="1" ht="11.25" customHeight="1">
      <c r="A83" s="8"/>
      <c r="B83" s="214"/>
      <c r="C83" s="8"/>
      <c r="D83" s="4"/>
      <c r="E83" s="1774"/>
      <c r="F83" s="1774"/>
      <c r="G83" s="1774"/>
      <c r="H83" s="1774"/>
      <c r="I83" s="1774"/>
      <c r="J83" s="1774"/>
      <c r="K83" s="1774"/>
      <c r="L83" s="1774"/>
      <c r="M83" s="1774"/>
      <c r="N83" s="1774"/>
      <c r="O83" s="46"/>
      <c r="P83" s="4"/>
      <c r="Q83" s="336"/>
      <c r="R83" s="537"/>
      <c r="S83" s="336"/>
      <c r="T83" s="336"/>
      <c r="U83" s="336"/>
      <c r="V83" s="336"/>
      <c r="W83" s="92"/>
      <c r="X83" s="336"/>
      <c r="Y83" s="806"/>
      <c r="Z83" s="73"/>
      <c r="AA83" s="73"/>
      <c r="AB83" s="537"/>
      <c r="AC83" s="336"/>
      <c r="AD83" s="336"/>
      <c r="AE83" s="73"/>
      <c r="AF83" s="336"/>
      <c r="AG83" s="537"/>
      <c r="AH83" s="336"/>
      <c r="AI83" s="336"/>
      <c r="AJ83" s="905"/>
      <c r="AK83" s="537"/>
      <c r="AL83" s="537"/>
      <c r="AM83" s="336"/>
      <c r="AN83" s="905"/>
      <c r="AO83" s="214"/>
      <c r="AP83" s="214"/>
      <c r="AQ83" s="349"/>
      <c r="AR83" s="46"/>
      <c r="AS83" s="177"/>
    </row>
    <row r="84" spans="1:45" s="315" customFormat="1" ht="6" customHeight="1">
      <c r="A84" s="5"/>
      <c r="B84" s="215"/>
      <c r="C84" s="5"/>
      <c r="D84" s="6"/>
      <c r="E84" s="7"/>
      <c r="F84" s="7"/>
      <c r="G84" s="7"/>
      <c r="H84" s="7"/>
      <c r="I84" s="7"/>
      <c r="J84" s="285"/>
      <c r="K84" s="7"/>
      <c r="L84" s="285"/>
      <c r="M84" s="7"/>
      <c r="N84" s="7"/>
      <c r="O84" s="31"/>
      <c r="P84" s="6"/>
      <c r="Q84" s="7"/>
      <c r="R84" s="7"/>
      <c r="S84" s="7"/>
      <c r="T84" s="7"/>
      <c r="U84" s="7"/>
      <c r="V84" s="7"/>
      <c r="W84" s="7"/>
      <c r="X84" s="7"/>
      <c r="Y84" s="31"/>
      <c r="Z84" s="6"/>
      <c r="AA84" s="7"/>
      <c r="AB84" s="7"/>
      <c r="AC84" s="7"/>
      <c r="AD84" s="7"/>
      <c r="AE84" s="7"/>
      <c r="AF84" s="7"/>
      <c r="AG84" s="7"/>
      <c r="AH84" s="7"/>
      <c r="AI84" s="7"/>
      <c r="AJ84" s="367"/>
      <c r="AK84" s="7"/>
      <c r="AL84" s="114"/>
      <c r="AM84" s="3"/>
      <c r="AN84" s="367"/>
      <c r="AO84" s="161"/>
      <c r="AP84" s="161"/>
      <c r="AQ84" s="101"/>
      <c r="AR84" s="31"/>
      <c r="AS84" s="177"/>
    </row>
    <row r="85" spans="1:45" s="315" customFormat="1" ht="6" customHeight="1">
      <c r="A85" s="10"/>
      <c r="B85" s="612"/>
      <c r="C85" s="10"/>
      <c r="D85" s="11"/>
      <c r="E85" s="12"/>
      <c r="F85" s="12"/>
      <c r="G85" s="12"/>
      <c r="H85" s="12"/>
      <c r="I85" s="12"/>
      <c r="J85" s="12"/>
      <c r="K85" s="12"/>
      <c r="L85" s="12"/>
      <c r="M85" s="12"/>
      <c r="N85" s="12"/>
      <c r="O85" s="12"/>
      <c r="P85" s="12"/>
      <c r="Q85" s="12"/>
      <c r="R85" s="12"/>
      <c r="S85" s="12"/>
      <c r="T85" s="12"/>
      <c r="U85" s="12"/>
      <c r="V85" s="12"/>
      <c r="W85" s="292"/>
      <c r="X85" s="12"/>
      <c r="Y85" s="12"/>
      <c r="Z85" s="12"/>
      <c r="AA85" s="12"/>
      <c r="AB85" s="291"/>
      <c r="AC85" s="291"/>
      <c r="AD85" s="14"/>
      <c r="AE85" s="14"/>
      <c r="AF85" s="12"/>
      <c r="AG85" s="292"/>
      <c r="AH85" s="292"/>
      <c r="AI85" s="12"/>
      <c r="AJ85" s="11"/>
      <c r="AK85" s="12"/>
      <c r="AL85" s="12"/>
      <c r="AM85" s="292"/>
      <c r="AN85" s="12"/>
      <c r="AO85" s="12"/>
      <c r="AP85" s="12"/>
      <c r="AQ85" s="455"/>
      <c r="AR85" s="30"/>
      <c r="AS85" s="177"/>
    </row>
    <row r="86" spans="1:45" s="315" customFormat="1" ht="11.25" customHeight="1">
      <c r="A86" s="8"/>
      <c r="B86" s="214">
        <v>1403</v>
      </c>
      <c r="C86" s="8"/>
      <c r="D86" s="4"/>
      <c r="E86" s="1733" t="str">
        <f ca="1">VLOOKUP(INDIRECT(ADDRESS(ROW(),COLUMN()-3)),INDIRECT("translations[[Question Num]:["&amp; Language_Selected &amp;"]]"),MATCH(Language_Selected,Language_Options,0)+1,FALSE)</f>
        <v xml:space="preserve">As part of ANC services, please tell me if providers in this facility provide the following services to ANC clients:
Counseling on recommended minimum of 8 ANC visits for each pregnancy </v>
      </c>
      <c r="F86" s="1733"/>
      <c r="G86" s="1733"/>
      <c r="H86" s="1733"/>
      <c r="I86" s="1733"/>
      <c r="J86" s="1733"/>
      <c r="K86" s="1733"/>
      <c r="L86" s="1733"/>
      <c r="M86" s="1733"/>
      <c r="N86" s="1733"/>
      <c r="O86" s="1733"/>
      <c r="P86" s="1733"/>
      <c r="Q86" s="1733"/>
      <c r="R86" s="1733"/>
      <c r="S86" s="1733"/>
      <c r="T86" s="1733"/>
      <c r="U86" s="1733"/>
      <c r="V86" s="1733"/>
      <c r="W86" s="1733"/>
      <c r="X86" s="1733"/>
      <c r="Y86" s="1733"/>
      <c r="Z86" s="1733"/>
      <c r="AA86" s="1733"/>
      <c r="AB86" s="1733"/>
      <c r="AC86" s="1733"/>
      <c r="AD86" s="1733"/>
      <c r="AE86" s="1733"/>
      <c r="AF86" s="1733"/>
      <c r="AG86" s="1733"/>
      <c r="AH86" s="1733"/>
      <c r="AI86" s="1"/>
      <c r="AJ86" s="1835" t="s">
        <v>129</v>
      </c>
      <c r="AK86" s="1725"/>
      <c r="AL86" s="1725"/>
      <c r="AM86" s="1725"/>
      <c r="AN86" s="1725"/>
      <c r="AO86" s="1725" t="s">
        <v>130</v>
      </c>
      <c r="AP86" s="1725"/>
      <c r="AQ86" s="1725"/>
      <c r="AR86" s="1845"/>
      <c r="AS86" s="177"/>
    </row>
    <row r="87" spans="1:45" s="315" customFormat="1" ht="11.25" customHeight="1">
      <c r="A87" s="8"/>
      <c r="B87" s="201"/>
      <c r="C87" s="8"/>
      <c r="D87" s="4"/>
      <c r="E87" s="1733"/>
      <c r="F87" s="1733"/>
      <c r="G87" s="1733"/>
      <c r="H87" s="1733"/>
      <c r="I87" s="1733"/>
      <c r="J87" s="1733"/>
      <c r="K87" s="1733"/>
      <c r="L87" s="1733"/>
      <c r="M87" s="1733"/>
      <c r="N87" s="1733"/>
      <c r="O87" s="1733"/>
      <c r="P87" s="1733"/>
      <c r="Q87" s="1733"/>
      <c r="R87" s="1733"/>
      <c r="S87" s="1733"/>
      <c r="T87" s="1733"/>
      <c r="U87" s="1733"/>
      <c r="V87" s="1733"/>
      <c r="W87" s="1733"/>
      <c r="X87" s="1733"/>
      <c r="Y87" s="1733"/>
      <c r="Z87" s="1733"/>
      <c r="AA87" s="1733"/>
      <c r="AB87" s="1733"/>
      <c r="AC87" s="1733"/>
      <c r="AD87" s="1733"/>
      <c r="AE87" s="1733"/>
      <c r="AF87" s="1733"/>
      <c r="AG87" s="1733"/>
      <c r="AH87" s="1733"/>
      <c r="AI87" s="1"/>
      <c r="AJ87" s="1835"/>
      <c r="AK87" s="1725"/>
      <c r="AL87" s="1725"/>
      <c r="AM87" s="1725"/>
      <c r="AN87" s="1725"/>
      <c r="AO87" s="1725"/>
      <c r="AP87" s="1725"/>
      <c r="AQ87" s="1725"/>
      <c r="AR87" s="1845"/>
      <c r="AS87" s="177"/>
    </row>
    <row r="88" spans="1:45" s="315" customFormat="1" ht="11.25" customHeight="1">
      <c r="A88" s="8"/>
      <c r="B88" s="201"/>
      <c r="C88" s="8"/>
      <c r="D88" s="4"/>
      <c r="E88" s="1733"/>
      <c r="F88" s="1733"/>
      <c r="G88" s="1733"/>
      <c r="H88" s="1733"/>
      <c r="I88" s="1733"/>
      <c r="J88" s="1733"/>
      <c r="K88" s="1733"/>
      <c r="L88" s="1733"/>
      <c r="M88" s="1733"/>
      <c r="N88" s="1733"/>
      <c r="O88" s="1733"/>
      <c r="P88" s="1733"/>
      <c r="Q88" s="1733"/>
      <c r="R88" s="1733"/>
      <c r="S88" s="1733"/>
      <c r="T88" s="1733"/>
      <c r="U88" s="1733"/>
      <c r="V88" s="1733"/>
      <c r="W88" s="1733"/>
      <c r="X88" s="1733"/>
      <c r="Y88" s="1733"/>
      <c r="Z88" s="1733"/>
      <c r="AA88" s="1733"/>
      <c r="AB88" s="1733"/>
      <c r="AC88" s="1733"/>
      <c r="AD88" s="1733"/>
      <c r="AE88" s="1733"/>
      <c r="AF88" s="1733"/>
      <c r="AG88" s="1733"/>
      <c r="AH88" s="1733"/>
      <c r="AI88" s="1"/>
      <c r="AJ88" s="113"/>
      <c r="AK88" s="73"/>
      <c r="AL88" s="73"/>
      <c r="AM88" s="73"/>
      <c r="AN88" s="73"/>
      <c r="AO88" s="73"/>
      <c r="AP88" s="73"/>
      <c r="AQ88" s="73"/>
      <c r="AR88" s="350"/>
      <c r="AS88" s="177"/>
    </row>
    <row r="89" spans="1:45" s="315" customFormat="1" ht="6" customHeight="1">
      <c r="A89" s="8"/>
      <c r="B89" s="201"/>
      <c r="C89" s="8"/>
      <c r="D89" s="4"/>
      <c r="E89" s="1733"/>
      <c r="F89" s="1733"/>
      <c r="G89" s="1733"/>
      <c r="H89" s="1733"/>
      <c r="I89" s="1733"/>
      <c r="J89" s="1733"/>
      <c r="K89" s="1733"/>
      <c r="L89" s="1733"/>
      <c r="M89" s="1733"/>
      <c r="N89" s="1733"/>
      <c r="O89" s="1733"/>
      <c r="P89" s="1733"/>
      <c r="Q89" s="1733"/>
      <c r="R89" s="1733"/>
      <c r="S89" s="1733"/>
      <c r="T89" s="1733"/>
      <c r="U89" s="1733"/>
      <c r="V89" s="1733"/>
      <c r="W89" s="1733"/>
      <c r="X89" s="1733"/>
      <c r="Y89" s="1733"/>
      <c r="Z89" s="1733"/>
      <c r="AA89" s="1733"/>
      <c r="AB89" s="1733"/>
      <c r="AC89" s="1733"/>
      <c r="AD89" s="1733"/>
      <c r="AE89" s="1733"/>
      <c r="AF89" s="1733"/>
      <c r="AG89" s="1733"/>
      <c r="AH89" s="1733"/>
      <c r="AI89" s="46"/>
      <c r="AJ89" s="6"/>
      <c r="AK89" s="7"/>
      <c r="AL89" s="7"/>
      <c r="AM89" s="7"/>
      <c r="AN89" s="7"/>
      <c r="AO89" s="196"/>
      <c r="AP89" s="196"/>
      <c r="AQ89" s="135"/>
      <c r="AR89" s="31"/>
      <c r="AS89" s="177"/>
    </row>
    <row r="90" spans="1:45" s="315" customFormat="1" ht="6" customHeight="1">
      <c r="A90" s="8"/>
      <c r="B90" s="214"/>
      <c r="C90" s="8"/>
      <c r="D90" s="4"/>
      <c r="E90" s="1733"/>
      <c r="F90" s="1733"/>
      <c r="G90" s="1733"/>
      <c r="H90" s="1733"/>
      <c r="I90" s="1733"/>
      <c r="J90" s="1733"/>
      <c r="K90" s="1733"/>
      <c r="L90" s="1733"/>
      <c r="M90" s="1733"/>
      <c r="N90" s="1733"/>
      <c r="O90" s="1733"/>
      <c r="P90" s="1733"/>
      <c r="Q90" s="1733"/>
      <c r="R90" s="1733"/>
      <c r="S90" s="1733"/>
      <c r="T90" s="1733"/>
      <c r="U90" s="1733"/>
      <c r="V90" s="1733"/>
      <c r="W90" s="1733"/>
      <c r="X90" s="1733"/>
      <c r="Y90" s="1733"/>
      <c r="Z90" s="1733"/>
      <c r="AA90" s="1733"/>
      <c r="AB90" s="1733"/>
      <c r="AC90" s="1733"/>
      <c r="AD90" s="1733"/>
      <c r="AE90" s="1733"/>
      <c r="AF90" s="1733"/>
      <c r="AG90" s="1733"/>
      <c r="AH90" s="1733"/>
      <c r="AI90" s="60"/>
      <c r="AJ90" s="1"/>
      <c r="AK90" s="1"/>
      <c r="AL90" s="1"/>
      <c r="AM90" s="16"/>
      <c r="AN90" s="1"/>
      <c r="AO90" s="25"/>
      <c r="AP90" s="1"/>
      <c r="AQ90" s="134"/>
      <c r="AR90" s="46"/>
      <c r="AS90" s="177"/>
    </row>
    <row r="91" spans="1:45" s="315" customFormat="1" ht="11.25" customHeight="1">
      <c r="A91" s="8"/>
      <c r="B91" s="201" t="s">
        <v>131</v>
      </c>
      <c r="C91" s="8"/>
      <c r="D91" s="4"/>
      <c r="E91" s="1733"/>
      <c r="F91" s="1733"/>
      <c r="G91" s="1733"/>
      <c r="H91" s="1733"/>
      <c r="I91" s="1733"/>
      <c r="J91" s="1733"/>
      <c r="K91" s="1733"/>
      <c r="L91" s="1733"/>
      <c r="M91" s="1733"/>
      <c r="N91" s="1733"/>
      <c r="O91" s="1733"/>
      <c r="P91" s="1733"/>
      <c r="Q91" s="1733"/>
      <c r="R91" s="1733"/>
      <c r="S91" s="1733"/>
      <c r="T91" s="1733"/>
      <c r="U91" s="1733"/>
      <c r="V91" s="1733"/>
      <c r="W91" s="1733"/>
      <c r="X91" s="1733"/>
      <c r="Y91" s="1733"/>
      <c r="Z91" s="1733"/>
      <c r="AA91" s="1733"/>
      <c r="AB91" s="1733"/>
      <c r="AC91" s="1733"/>
      <c r="AD91" s="1733"/>
      <c r="AE91" s="1733"/>
      <c r="AF91" s="1733"/>
      <c r="AG91" s="1733"/>
      <c r="AH91" s="1733"/>
      <c r="AI91" s="60"/>
      <c r="AJ91" s="1"/>
      <c r="AK91" s="1"/>
      <c r="AL91" s="537" t="s">
        <v>21</v>
      </c>
      <c r="AM91" s="537"/>
      <c r="AN91" s="336"/>
      <c r="AO91" s="73"/>
      <c r="AP91" s="336"/>
      <c r="AQ91" s="92" t="s">
        <v>23</v>
      </c>
      <c r="AR91" s="46"/>
      <c r="AS91" s="177"/>
    </row>
    <row r="92" spans="1:45" s="315" customFormat="1" ht="6" customHeight="1">
      <c r="A92" s="8"/>
      <c r="B92" s="201"/>
      <c r="C92" s="8"/>
      <c r="D92" s="6"/>
      <c r="E92" s="7"/>
      <c r="F92" s="7"/>
      <c r="G92" s="7"/>
      <c r="H92" s="7"/>
      <c r="I92" s="7"/>
      <c r="J92" s="7"/>
      <c r="K92" s="7"/>
      <c r="L92" s="7"/>
      <c r="M92" s="7"/>
      <c r="N92" s="7"/>
      <c r="O92" s="7"/>
      <c r="P92" s="7"/>
      <c r="Q92" s="7"/>
      <c r="R92" s="7"/>
      <c r="S92" s="7"/>
      <c r="T92" s="7"/>
      <c r="U92" s="7"/>
      <c r="V92" s="7"/>
      <c r="W92" s="285"/>
      <c r="X92" s="7"/>
      <c r="Y92" s="7"/>
      <c r="Z92" s="7"/>
      <c r="AA92" s="7"/>
      <c r="AB92" s="287"/>
      <c r="AC92" s="287"/>
      <c r="AD92" s="53"/>
      <c r="AE92" s="53"/>
      <c r="AF92" s="7"/>
      <c r="AG92" s="285"/>
      <c r="AH92" s="285"/>
      <c r="AI92" s="129"/>
      <c r="AJ92" s="7"/>
      <c r="AK92" s="7"/>
      <c r="AL92" s="541"/>
      <c r="AM92" s="541"/>
      <c r="AN92" s="545"/>
      <c r="AO92" s="196"/>
      <c r="AP92" s="545"/>
      <c r="AQ92" s="287"/>
      <c r="AR92" s="31"/>
      <c r="AS92" s="177"/>
    </row>
    <row r="93" spans="1:45" s="315" customFormat="1" ht="6" customHeight="1">
      <c r="A93" s="8"/>
      <c r="B93" s="201"/>
      <c r="C93" s="8"/>
      <c r="D93" s="4"/>
      <c r="E93" s="1"/>
      <c r="F93" s="1"/>
      <c r="G93" s="1"/>
      <c r="H93" s="1"/>
      <c r="I93" s="1"/>
      <c r="J93" s="1"/>
      <c r="K93" s="1"/>
      <c r="L93" s="1"/>
      <c r="M93" s="1"/>
      <c r="N93" s="1"/>
      <c r="O93" s="1"/>
      <c r="P93" s="1"/>
      <c r="Q93" s="1"/>
      <c r="R93" s="1"/>
      <c r="S93" s="1"/>
      <c r="T93" s="1"/>
      <c r="U93" s="1"/>
      <c r="V93" s="1"/>
      <c r="W93" s="16"/>
      <c r="X93" s="1"/>
      <c r="Y93" s="1"/>
      <c r="Z93" s="1"/>
      <c r="AA93" s="1"/>
      <c r="AB93" s="92"/>
      <c r="AC93" s="92"/>
      <c r="AD93" s="15"/>
      <c r="AE93" s="15"/>
      <c r="AF93" s="1"/>
      <c r="AG93" s="16"/>
      <c r="AH93" s="16"/>
      <c r="AI93" s="60"/>
      <c r="AJ93" s="1"/>
      <c r="AK93" s="1"/>
      <c r="AL93" s="537"/>
      <c r="AM93" s="537"/>
      <c r="AN93" s="336"/>
      <c r="AO93" s="73"/>
      <c r="AP93" s="336"/>
      <c r="AQ93" s="92"/>
      <c r="AR93" s="46"/>
      <c r="AS93" s="177"/>
    </row>
    <row r="94" spans="1:45" s="315" customFormat="1" ht="11.25" customHeight="1">
      <c r="A94" s="8"/>
      <c r="B94" s="214" t="s">
        <v>132</v>
      </c>
      <c r="C94" s="8"/>
      <c r="D94" s="4"/>
      <c r="E94" s="1733" t="str">
        <f ca="1">VLOOKUP(CONCATENATE($B$86&amp;"-"&amp;INDIRECT(ADDRESS(ROW(),COLUMN()-3))),INDIRECT("translations[[Question Num]:["&amp; Language_Selected &amp;"]]"),MATCH(Language_Selected,Language_Options,0)+1,FALSE)</f>
        <v>Counseling about healthy eating and physical activity during pregnancy</v>
      </c>
      <c r="F94" s="1733"/>
      <c r="G94" s="1733"/>
      <c r="H94" s="1733"/>
      <c r="I94" s="1733"/>
      <c r="J94" s="1733"/>
      <c r="K94" s="1733"/>
      <c r="L94" s="1733"/>
      <c r="M94" s="1733"/>
      <c r="N94" s="1733"/>
      <c r="O94" s="1733"/>
      <c r="P94" s="1733"/>
      <c r="Q94" s="1733"/>
      <c r="R94" s="1733"/>
      <c r="S94" s="1733"/>
      <c r="T94" s="1733"/>
      <c r="U94" s="1733"/>
      <c r="V94" s="1733"/>
      <c r="W94" s="1733"/>
      <c r="X94" s="1733"/>
      <c r="Y94" s="1733"/>
      <c r="Z94" s="1733"/>
      <c r="AA94" s="1733"/>
      <c r="AB94" s="1733"/>
      <c r="AC94" s="1733"/>
      <c r="AD94" s="1733"/>
      <c r="AE94" s="1733"/>
      <c r="AF94" s="1733"/>
      <c r="AG94" s="1733"/>
      <c r="AH94" s="1733"/>
      <c r="AI94" s="60"/>
      <c r="AJ94" s="1"/>
      <c r="AK94" s="1"/>
      <c r="AL94" s="537" t="s">
        <v>21</v>
      </c>
      <c r="AM94" s="537"/>
      <c r="AN94" s="336"/>
      <c r="AO94" s="73"/>
      <c r="AP94" s="336"/>
      <c r="AQ94" s="92" t="s">
        <v>23</v>
      </c>
      <c r="AR94" s="46"/>
      <c r="AS94" s="177"/>
    </row>
    <row r="95" spans="1:45" s="315" customFormat="1" ht="6" customHeight="1">
      <c r="A95" s="8"/>
      <c r="B95" s="201"/>
      <c r="C95" s="8"/>
      <c r="D95" s="6"/>
      <c r="E95" s="7"/>
      <c r="F95" s="7"/>
      <c r="G95" s="7"/>
      <c r="H95" s="7"/>
      <c r="I95" s="7"/>
      <c r="J95" s="7"/>
      <c r="K95" s="7"/>
      <c r="L95" s="7"/>
      <c r="M95" s="7"/>
      <c r="N95" s="7"/>
      <c r="O95" s="7"/>
      <c r="P95" s="7"/>
      <c r="Q95" s="7"/>
      <c r="R95" s="7"/>
      <c r="S95" s="7"/>
      <c r="T95" s="7"/>
      <c r="U95" s="7"/>
      <c r="V95" s="7"/>
      <c r="W95" s="285"/>
      <c r="X95" s="7"/>
      <c r="Y95" s="7"/>
      <c r="Z95" s="7"/>
      <c r="AA95" s="7"/>
      <c r="AB95" s="287"/>
      <c r="AC95" s="287"/>
      <c r="AD95" s="53"/>
      <c r="AE95" s="53"/>
      <c r="AF95" s="7"/>
      <c r="AG95" s="285"/>
      <c r="AH95" s="285"/>
      <c r="AI95" s="129"/>
      <c r="AJ95" s="7"/>
      <c r="AK95" s="7"/>
      <c r="AL95" s="541"/>
      <c r="AM95" s="541"/>
      <c r="AN95" s="545"/>
      <c r="AO95" s="196"/>
      <c r="AP95" s="545"/>
      <c r="AQ95" s="287"/>
      <c r="AR95" s="31"/>
      <c r="AS95" s="177"/>
    </row>
    <row r="96" spans="1:45" s="315" customFormat="1" ht="6" customHeight="1">
      <c r="A96" s="8"/>
      <c r="B96" s="201"/>
      <c r="C96" s="8"/>
      <c r="D96" s="4"/>
      <c r="E96" s="1"/>
      <c r="F96" s="1"/>
      <c r="G96" s="1"/>
      <c r="H96" s="1"/>
      <c r="I96" s="1"/>
      <c r="J96" s="1"/>
      <c r="K96" s="1"/>
      <c r="L96" s="1"/>
      <c r="M96" s="1"/>
      <c r="N96" s="1"/>
      <c r="O96" s="1"/>
      <c r="P96" s="1"/>
      <c r="Q96" s="1"/>
      <c r="R96" s="1"/>
      <c r="S96" s="1"/>
      <c r="T96" s="1"/>
      <c r="U96" s="1"/>
      <c r="V96" s="1"/>
      <c r="W96" s="16"/>
      <c r="X96" s="1"/>
      <c r="Y96" s="1"/>
      <c r="Z96" s="1"/>
      <c r="AA96" s="1"/>
      <c r="AB96" s="92"/>
      <c r="AC96" s="92"/>
      <c r="AD96" s="15"/>
      <c r="AE96" s="15"/>
      <c r="AF96" s="1"/>
      <c r="AG96" s="16"/>
      <c r="AH96" s="16"/>
      <c r="AI96" s="60"/>
      <c r="AJ96" s="1"/>
      <c r="AK96" s="1"/>
      <c r="AL96" s="537"/>
      <c r="AM96" s="537"/>
      <c r="AN96" s="336"/>
      <c r="AO96" s="73"/>
      <c r="AP96" s="336"/>
      <c r="AQ96" s="92"/>
      <c r="AR96" s="46"/>
      <c r="AS96" s="177"/>
    </row>
    <row r="97" spans="1:45" s="315" customFormat="1" ht="11.25" customHeight="1">
      <c r="A97" s="8"/>
      <c r="B97" s="214" t="s">
        <v>133</v>
      </c>
      <c r="C97" s="8"/>
      <c r="D97" s="4"/>
      <c r="E97" s="1733" t="str">
        <f ca="1">VLOOKUP(CONCATENATE($B$86&amp;"-"&amp;INDIRECT(ADDRESS(ROW(),COLUMN()-3))),INDIRECT("translations[[Question Num]:["&amp; Language_Selected &amp;"]]"),MATCH(Language_Selected,Language_Options,0)+1,FALSE)</f>
        <v>Counseling on birth preparedness or preparation for delivery</v>
      </c>
      <c r="F97" s="1733"/>
      <c r="G97" s="1733"/>
      <c r="H97" s="1733"/>
      <c r="I97" s="1733"/>
      <c r="J97" s="1733"/>
      <c r="K97" s="1733"/>
      <c r="L97" s="1733"/>
      <c r="M97" s="1733"/>
      <c r="N97" s="1733"/>
      <c r="O97" s="1733"/>
      <c r="P97" s="1733"/>
      <c r="Q97" s="1733"/>
      <c r="R97" s="1733"/>
      <c r="S97" s="1733"/>
      <c r="T97" s="1733"/>
      <c r="U97" s="1733"/>
      <c r="V97" s="1733"/>
      <c r="W97" s="1733"/>
      <c r="X97" s="1733"/>
      <c r="Y97" s="1733"/>
      <c r="Z97" s="1733"/>
      <c r="AA97" s="1733"/>
      <c r="AB97" s="1733"/>
      <c r="AC97" s="1733"/>
      <c r="AD97" s="1733"/>
      <c r="AE97" s="1733"/>
      <c r="AF97" s="1733"/>
      <c r="AG97" s="1733"/>
      <c r="AH97" s="1733"/>
      <c r="AI97" s="60"/>
      <c r="AJ97" s="1"/>
      <c r="AK97" s="1"/>
      <c r="AL97" s="537" t="s">
        <v>21</v>
      </c>
      <c r="AM97" s="537"/>
      <c r="AN97" s="336"/>
      <c r="AO97" s="73"/>
      <c r="AP97" s="336"/>
      <c r="AQ97" s="92" t="s">
        <v>23</v>
      </c>
      <c r="AR97" s="46"/>
      <c r="AS97" s="177"/>
    </row>
    <row r="98" spans="1:45" s="315" customFormat="1" ht="6" customHeight="1">
      <c r="A98" s="8"/>
      <c r="B98" s="201"/>
      <c r="C98" s="8"/>
      <c r="D98" s="6"/>
      <c r="E98" s="7"/>
      <c r="F98" s="7"/>
      <c r="G98" s="7"/>
      <c r="H98" s="7"/>
      <c r="I98" s="7"/>
      <c r="J98" s="7"/>
      <c r="K98" s="7"/>
      <c r="L98" s="7"/>
      <c r="M98" s="7"/>
      <c r="N98" s="7"/>
      <c r="O98" s="7"/>
      <c r="P98" s="7"/>
      <c r="Q98" s="7"/>
      <c r="R98" s="7"/>
      <c r="S98" s="7"/>
      <c r="T98" s="7"/>
      <c r="U98" s="7"/>
      <c r="V98" s="7"/>
      <c r="W98" s="285"/>
      <c r="X98" s="7"/>
      <c r="Y98" s="7"/>
      <c r="Z98" s="7"/>
      <c r="AA98" s="7"/>
      <c r="AB98" s="287"/>
      <c r="AC98" s="287"/>
      <c r="AD98" s="53"/>
      <c r="AE98" s="53"/>
      <c r="AF98" s="7"/>
      <c r="AG98" s="285"/>
      <c r="AH98" s="285"/>
      <c r="AI98" s="129"/>
      <c r="AJ98" s="7"/>
      <c r="AK98" s="7"/>
      <c r="AL98" s="541"/>
      <c r="AM98" s="541"/>
      <c r="AN98" s="545"/>
      <c r="AO98" s="196"/>
      <c r="AP98" s="545"/>
      <c r="AQ98" s="287"/>
      <c r="AR98" s="31"/>
      <c r="AS98" s="177"/>
    </row>
    <row r="99" spans="1:45" s="315" customFormat="1" ht="6" customHeight="1">
      <c r="A99" s="8"/>
      <c r="B99" s="201"/>
      <c r="C99" s="8"/>
      <c r="D99" s="4"/>
      <c r="E99" s="1"/>
      <c r="F99" s="1"/>
      <c r="G99" s="1"/>
      <c r="H99" s="1"/>
      <c r="I99" s="1"/>
      <c r="J99" s="1"/>
      <c r="K99" s="1"/>
      <c r="L99" s="1"/>
      <c r="M99" s="1"/>
      <c r="N99" s="1"/>
      <c r="O99" s="1"/>
      <c r="P99" s="1"/>
      <c r="Q99" s="1"/>
      <c r="R99" s="1"/>
      <c r="S99" s="1"/>
      <c r="T99" s="1"/>
      <c r="U99" s="1"/>
      <c r="V99" s="1"/>
      <c r="W99" s="16"/>
      <c r="X99" s="1"/>
      <c r="Y99" s="1"/>
      <c r="Z99" s="1"/>
      <c r="AA99" s="1"/>
      <c r="AB99" s="92"/>
      <c r="AC99" s="92"/>
      <c r="AD99" s="15"/>
      <c r="AE99" s="15"/>
      <c r="AF99" s="1"/>
      <c r="AG99" s="16"/>
      <c r="AH99" s="16"/>
      <c r="AI99" s="60"/>
      <c r="AJ99" s="1"/>
      <c r="AK99" s="1"/>
      <c r="AL99" s="537"/>
      <c r="AM99" s="537"/>
      <c r="AN99" s="336"/>
      <c r="AO99" s="73"/>
      <c r="AP99" s="336"/>
      <c r="AQ99" s="92"/>
      <c r="AR99" s="46"/>
      <c r="AS99" s="177"/>
    </row>
    <row r="100" spans="1:45" s="315" customFormat="1" ht="11.25" customHeight="1">
      <c r="A100" s="8"/>
      <c r="B100" s="214" t="s">
        <v>134</v>
      </c>
      <c r="C100" s="8"/>
      <c r="D100" s="4"/>
      <c r="E100" s="1733" t="str">
        <f ca="1">VLOOKUP(CONCATENATE($B$86&amp;"-"&amp;INDIRECT(ADDRESS(ROW(),COLUMN()-3))),INDIRECT("translations[[Question Num]:["&amp; Language_Selected &amp;"]]"),MATCH(Language_Selected,Language_Options,0)+1,FALSE)</f>
        <v xml:space="preserve">Counseling about postpartum family planning </v>
      </c>
      <c r="F100" s="1733"/>
      <c r="G100" s="1733"/>
      <c r="H100" s="1733"/>
      <c r="I100" s="1733"/>
      <c r="J100" s="1733"/>
      <c r="K100" s="1733"/>
      <c r="L100" s="1733"/>
      <c r="M100" s="1733"/>
      <c r="N100" s="1733"/>
      <c r="O100" s="1733"/>
      <c r="P100" s="1733"/>
      <c r="Q100" s="1733"/>
      <c r="R100" s="1733"/>
      <c r="S100" s="1733"/>
      <c r="T100" s="1733"/>
      <c r="U100" s="1733"/>
      <c r="V100" s="1733"/>
      <c r="W100" s="1733"/>
      <c r="X100" s="1733"/>
      <c r="Y100" s="1733"/>
      <c r="Z100" s="1733"/>
      <c r="AA100" s="1733"/>
      <c r="AB100" s="1733"/>
      <c r="AC100" s="1733"/>
      <c r="AD100" s="1733"/>
      <c r="AE100" s="1733"/>
      <c r="AF100" s="1733"/>
      <c r="AG100" s="1733"/>
      <c r="AH100" s="1733"/>
      <c r="AI100" s="60"/>
      <c r="AJ100" s="1"/>
      <c r="AK100" s="1"/>
      <c r="AL100" s="537" t="s">
        <v>21</v>
      </c>
      <c r="AM100" s="537"/>
      <c r="AN100" s="336"/>
      <c r="AO100" s="73"/>
      <c r="AP100" s="336"/>
      <c r="AQ100" s="92" t="s">
        <v>23</v>
      </c>
      <c r="AR100" s="46"/>
      <c r="AS100" s="177"/>
    </row>
    <row r="101" spans="1:45" s="315" customFormat="1" ht="6" customHeight="1">
      <c r="A101" s="8"/>
      <c r="B101" s="201"/>
      <c r="C101" s="8"/>
      <c r="D101" s="6"/>
      <c r="E101" s="7"/>
      <c r="F101" s="7"/>
      <c r="G101" s="7"/>
      <c r="H101" s="7"/>
      <c r="I101" s="7"/>
      <c r="J101" s="7"/>
      <c r="K101" s="7"/>
      <c r="L101" s="7"/>
      <c r="M101" s="7"/>
      <c r="N101" s="7"/>
      <c r="O101" s="7"/>
      <c r="P101" s="7"/>
      <c r="Q101" s="7"/>
      <c r="R101" s="7"/>
      <c r="S101" s="7"/>
      <c r="T101" s="7"/>
      <c r="U101" s="7"/>
      <c r="V101" s="7"/>
      <c r="W101" s="285"/>
      <c r="X101" s="7"/>
      <c r="Y101" s="7"/>
      <c r="Z101" s="7"/>
      <c r="AA101" s="7"/>
      <c r="AB101" s="287"/>
      <c r="AC101" s="287"/>
      <c r="AD101" s="53"/>
      <c r="AE101" s="53"/>
      <c r="AF101" s="7"/>
      <c r="AG101" s="285"/>
      <c r="AH101" s="285"/>
      <c r="AI101" s="129"/>
      <c r="AJ101" s="7"/>
      <c r="AK101" s="7"/>
      <c r="AL101" s="541"/>
      <c r="AM101" s="541"/>
      <c r="AN101" s="545"/>
      <c r="AO101" s="196"/>
      <c r="AP101" s="545"/>
      <c r="AQ101" s="287"/>
      <c r="AR101" s="31"/>
      <c r="AS101" s="177"/>
    </row>
    <row r="102" spans="1:45" s="315" customFormat="1" ht="6" customHeight="1">
      <c r="A102" s="8"/>
      <c r="B102" s="201"/>
      <c r="C102" s="8"/>
      <c r="D102" s="11"/>
      <c r="E102" s="12"/>
      <c r="F102" s="12"/>
      <c r="G102" s="12"/>
      <c r="H102" s="12"/>
      <c r="I102" s="12"/>
      <c r="J102" s="12"/>
      <c r="K102" s="12"/>
      <c r="L102" s="12"/>
      <c r="M102" s="12"/>
      <c r="N102" s="12"/>
      <c r="O102" s="12"/>
      <c r="P102" s="12"/>
      <c r="Q102" s="12"/>
      <c r="R102" s="12"/>
      <c r="S102" s="12"/>
      <c r="T102" s="12"/>
      <c r="U102" s="12"/>
      <c r="V102" s="12"/>
      <c r="W102" s="292"/>
      <c r="X102" s="12"/>
      <c r="Y102" s="12"/>
      <c r="Z102" s="12"/>
      <c r="AA102" s="12"/>
      <c r="AB102" s="291"/>
      <c r="AC102" s="291"/>
      <c r="AD102" s="14"/>
      <c r="AE102" s="14"/>
      <c r="AF102" s="12"/>
      <c r="AG102" s="292"/>
      <c r="AH102" s="292"/>
      <c r="AI102" s="49"/>
      <c r="AJ102" s="12"/>
      <c r="AK102" s="12"/>
      <c r="AL102" s="579"/>
      <c r="AM102" s="579"/>
      <c r="AN102" s="548"/>
      <c r="AO102" s="226"/>
      <c r="AP102" s="548"/>
      <c r="AQ102" s="291"/>
      <c r="AR102" s="30"/>
      <c r="AS102" s="177"/>
    </row>
    <row r="103" spans="1:45" s="315" customFormat="1" ht="11.25" customHeight="1">
      <c r="A103" s="8"/>
      <c r="B103" s="214" t="s">
        <v>135</v>
      </c>
      <c r="C103" s="8"/>
      <c r="D103" s="4"/>
      <c r="E103" s="1733" t="str">
        <f ca="1">VLOOKUP(CONCATENATE($B$86&amp;"-"&amp;INDIRECT(ADDRESS(ROW(),COLUMN()-3))),INDIRECT("translations[[Question Num]:["&amp; Language_Selected &amp;"]]"),MATCH(Language_Selected,Language_Options,0)+1,FALSE)</f>
        <v>Counseling about HIV/AIDS</v>
      </c>
      <c r="F103" s="1733"/>
      <c r="G103" s="1733"/>
      <c r="H103" s="1733"/>
      <c r="I103" s="1733"/>
      <c r="J103" s="1733"/>
      <c r="K103" s="1733"/>
      <c r="L103" s="1733"/>
      <c r="M103" s="1733"/>
      <c r="N103" s="1733"/>
      <c r="O103" s="1733"/>
      <c r="P103" s="1733"/>
      <c r="Q103" s="1733"/>
      <c r="R103" s="1733"/>
      <c r="S103" s="1733"/>
      <c r="T103" s="1733"/>
      <c r="U103" s="1733"/>
      <c r="V103" s="1733"/>
      <c r="W103" s="1733"/>
      <c r="X103" s="1733"/>
      <c r="Y103" s="1733"/>
      <c r="Z103" s="1733"/>
      <c r="AA103" s="1733"/>
      <c r="AB103" s="1733"/>
      <c r="AC103" s="1733"/>
      <c r="AD103" s="1733"/>
      <c r="AE103" s="1733"/>
      <c r="AF103" s="1733"/>
      <c r="AG103" s="1733"/>
      <c r="AH103" s="1733"/>
      <c r="AI103" s="60"/>
      <c r="AJ103" s="1"/>
      <c r="AK103" s="1"/>
      <c r="AL103" s="537" t="s">
        <v>21</v>
      </c>
      <c r="AM103" s="537"/>
      <c r="AN103" s="336"/>
      <c r="AO103" s="73"/>
      <c r="AP103" s="336"/>
      <c r="AQ103" s="92" t="s">
        <v>23</v>
      </c>
      <c r="AR103" s="46"/>
      <c r="AS103" s="177"/>
    </row>
    <row r="104" spans="1:45" s="315" customFormat="1" ht="6" customHeight="1">
      <c r="A104" s="8"/>
      <c r="B104" s="201"/>
      <c r="C104" s="8"/>
      <c r="D104" s="6"/>
      <c r="E104" s="7"/>
      <c r="F104" s="7"/>
      <c r="G104" s="7"/>
      <c r="H104" s="7"/>
      <c r="I104" s="7"/>
      <c r="J104" s="7"/>
      <c r="K104" s="7"/>
      <c r="L104" s="7"/>
      <c r="M104" s="7"/>
      <c r="N104" s="7"/>
      <c r="O104" s="7"/>
      <c r="P104" s="7"/>
      <c r="Q104" s="7"/>
      <c r="R104" s="7"/>
      <c r="S104" s="7"/>
      <c r="T104" s="7"/>
      <c r="U104" s="7"/>
      <c r="V104" s="7"/>
      <c r="W104" s="285"/>
      <c r="X104" s="7"/>
      <c r="Y104" s="7"/>
      <c r="Z104" s="7"/>
      <c r="AA104" s="7"/>
      <c r="AB104" s="287"/>
      <c r="AC104" s="287"/>
      <c r="AD104" s="53"/>
      <c r="AE104" s="53"/>
      <c r="AF104" s="7"/>
      <c r="AG104" s="285"/>
      <c r="AH104" s="285"/>
      <c r="AI104" s="129"/>
      <c r="AJ104" s="7"/>
      <c r="AK104" s="7"/>
      <c r="AL104" s="541"/>
      <c r="AM104" s="541"/>
      <c r="AN104" s="545"/>
      <c r="AO104" s="196"/>
      <c r="AP104" s="545"/>
      <c r="AQ104" s="287"/>
      <c r="AR104" s="31"/>
      <c r="AS104" s="177"/>
    </row>
    <row r="105" spans="1:45" s="315" customFormat="1" ht="6" customHeight="1">
      <c r="A105" s="8"/>
      <c r="B105" s="201"/>
      <c r="C105" s="8"/>
      <c r="D105" s="4"/>
      <c r="E105" s="1"/>
      <c r="F105" s="1"/>
      <c r="G105" s="1"/>
      <c r="H105" s="1"/>
      <c r="I105" s="1"/>
      <c r="J105" s="1"/>
      <c r="K105" s="1"/>
      <c r="L105" s="1"/>
      <c r="M105" s="1"/>
      <c r="N105" s="1"/>
      <c r="O105" s="1"/>
      <c r="P105" s="1"/>
      <c r="Q105" s="1"/>
      <c r="R105" s="1"/>
      <c r="S105" s="1"/>
      <c r="T105" s="1"/>
      <c r="U105" s="1"/>
      <c r="V105" s="1"/>
      <c r="W105" s="16"/>
      <c r="X105" s="1"/>
      <c r="Y105" s="1"/>
      <c r="Z105" s="1"/>
      <c r="AA105" s="1"/>
      <c r="AB105" s="92"/>
      <c r="AC105" s="92"/>
      <c r="AD105" s="15"/>
      <c r="AE105" s="15"/>
      <c r="AF105" s="1"/>
      <c r="AG105" s="16"/>
      <c r="AH105" s="16"/>
      <c r="AI105" s="60"/>
      <c r="AJ105" s="1"/>
      <c r="AK105" s="1"/>
      <c r="AL105" s="537"/>
      <c r="AM105" s="537"/>
      <c r="AN105" s="336"/>
      <c r="AO105" s="73"/>
      <c r="AP105" s="336"/>
      <c r="AQ105" s="92"/>
      <c r="AR105" s="46"/>
      <c r="AS105" s="177"/>
    </row>
    <row r="106" spans="1:45" s="315" customFormat="1" ht="11.25" customHeight="1">
      <c r="A106" s="8"/>
      <c r="B106" s="214" t="s">
        <v>136</v>
      </c>
      <c r="C106" s="8"/>
      <c r="D106" s="4"/>
      <c r="E106" s="1733" t="str">
        <f ca="1">VLOOKUP(CONCATENATE($B$86&amp;"-"&amp;INDIRECT(ADDRESS(ROW(),COLUMN()-3))),INDIRECT("translations[[Question Num]:["&amp; Language_Selected &amp;"]]"),MATCH(Language_Selected,Language_Options,0)+1,FALSE)</f>
        <v>Counseling about use of ITNs to prevent mosquito bites and malaria</v>
      </c>
      <c r="F106" s="1733"/>
      <c r="G106" s="1733"/>
      <c r="H106" s="1733"/>
      <c r="I106" s="1733"/>
      <c r="J106" s="1733"/>
      <c r="K106" s="1733"/>
      <c r="L106" s="1733"/>
      <c r="M106" s="1733"/>
      <c r="N106" s="1733"/>
      <c r="O106" s="1733"/>
      <c r="P106" s="1733"/>
      <c r="Q106" s="1733"/>
      <c r="R106" s="1733"/>
      <c r="S106" s="1733"/>
      <c r="T106" s="1733"/>
      <c r="U106" s="1733"/>
      <c r="V106" s="1733"/>
      <c r="W106" s="1733"/>
      <c r="X106" s="1733"/>
      <c r="Y106" s="1733"/>
      <c r="Z106" s="1733"/>
      <c r="AA106" s="1733"/>
      <c r="AB106" s="1733"/>
      <c r="AC106" s="1733"/>
      <c r="AD106" s="1733"/>
      <c r="AE106" s="1733"/>
      <c r="AF106" s="1733"/>
      <c r="AG106" s="1733"/>
      <c r="AH106" s="1733"/>
      <c r="AI106" s="60"/>
      <c r="AJ106" s="1"/>
      <c r="AK106" s="1"/>
      <c r="AL106" s="537" t="s">
        <v>21</v>
      </c>
      <c r="AM106" s="537"/>
      <c r="AN106" s="336"/>
      <c r="AO106" s="73"/>
      <c r="AP106" s="336"/>
      <c r="AQ106" s="92" t="s">
        <v>23</v>
      </c>
      <c r="AR106" s="46"/>
      <c r="AS106" s="177"/>
    </row>
    <row r="107" spans="1:45" s="315" customFormat="1" ht="6" customHeight="1">
      <c r="A107" s="8"/>
      <c r="B107" s="201"/>
      <c r="C107" s="8"/>
      <c r="D107" s="6"/>
      <c r="E107" s="7"/>
      <c r="F107" s="7"/>
      <c r="G107" s="7"/>
      <c r="H107" s="7"/>
      <c r="I107" s="7"/>
      <c r="J107" s="7"/>
      <c r="K107" s="7"/>
      <c r="L107" s="7"/>
      <c r="M107" s="7"/>
      <c r="N107" s="7"/>
      <c r="O107" s="7"/>
      <c r="P107" s="7"/>
      <c r="Q107" s="7"/>
      <c r="R107" s="7"/>
      <c r="S107" s="7"/>
      <c r="T107" s="7"/>
      <c r="U107" s="7"/>
      <c r="V107" s="7"/>
      <c r="W107" s="285"/>
      <c r="X107" s="7"/>
      <c r="Y107" s="7"/>
      <c r="Z107" s="7"/>
      <c r="AA107" s="7"/>
      <c r="AB107" s="287"/>
      <c r="AC107" s="287"/>
      <c r="AD107" s="53"/>
      <c r="AE107" s="53"/>
      <c r="AF107" s="7"/>
      <c r="AG107" s="285"/>
      <c r="AH107" s="285"/>
      <c r="AI107" s="129"/>
      <c r="AJ107" s="7"/>
      <c r="AK107" s="7"/>
      <c r="AL107" s="541"/>
      <c r="AM107" s="541"/>
      <c r="AN107" s="545"/>
      <c r="AO107" s="196"/>
      <c r="AP107" s="545"/>
      <c r="AQ107" s="287"/>
      <c r="AR107" s="31"/>
      <c r="AS107" s="177"/>
    </row>
    <row r="108" spans="1:45" s="315" customFormat="1" ht="6" customHeight="1">
      <c r="A108" s="8"/>
      <c r="B108" s="201"/>
      <c r="C108" s="8"/>
      <c r="D108" s="11"/>
      <c r="E108" s="12"/>
      <c r="F108" s="12"/>
      <c r="G108" s="12"/>
      <c r="H108" s="12"/>
      <c r="I108" s="12"/>
      <c r="J108" s="12"/>
      <c r="K108" s="12"/>
      <c r="L108" s="12"/>
      <c r="M108" s="12"/>
      <c r="N108" s="12"/>
      <c r="O108" s="12"/>
      <c r="P108" s="12"/>
      <c r="Q108" s="12"/>
      <c r="R108" s="12"/>
      <c r="S108" s="12"/>
      <c r="T108" s="12"/>
      <c r="U108" s="12"/>
      <c r="V108" s="12"/>
      <c r="W108" s="292"/>
      <c r="X108" s="12"/>
      <c r="Y108" s="12"/>
      <c r="Z108" s="12"/>
      <c r="AA108" s="12"/>
      <c r="AB108" s="291"/>
      <c r="AC108" s="291"/>
      <c r="AD108" s="14"/>
      <c r="AE108" s="14"/>
      <c r="AF108" s="12"/>
      <c r="AG108" s="292"/>
      <c r="AH108" s="292"/>
      <c r="AI108" s="49"/>
      <c r="AJ108" s="12"/>
      <c r="AK108" s="12"/>
      <c r="AL108" s="579"/>
      <c r="AM108" s="579"/>
      <c r="AN108" s="548"/>
      <c r="AO108" s="226"/>
      <c r="AP108" s="548"/>
      <c r="AQ108" s="291"/>
      <c r="AR108" s="30"/>
      <c r="AS108" s="177"/>
    </row>
    <row r="109" spans="1:45" s="315" customFormat="1" ht="11.25" customHeight="1">
      <c r="A109" s="8"/>
      <c r="B109" s="214" t="s">
        <v>137</v>
      </c>
      <c r="C109" s="8"/>
      <c r="D109" s="4"/>
      <c r="E109" s="1733" t="str">
        <f ca="1">VLOOKUP(CONCATENATE($B$86&amp;"-"&amp;INDIRECT(ADDRESS(ROW(),COLUMN()-3))),INDIRECT("translations[[Question Num]:["&amp; Language_Selected &amp;"]]"),MATCH(Language_Selected,Language_Options,0)+1,FALSE)</f>
        <v>Counseling about breastfeeding</v>
      </c>
      <c r="F109" s="1733"/>
      <c r="G109" s="1733"/>
      <c r="H109" s="1733"/>
      <c r="I109" s="1733"/>
      <c r="J109" s="1733"/>
      <c r="K109" s="1733"/>
      <c r="L109" s="1733"/>
      <c r="M109" s="1733"/>
      <c r="N109" s="1733"/>
      <c r="O109" s="1733"/>
      <c r="P109" s="1733"/>
      <c r="Q109" s="1733"/>
      <c r="R109" s="1733"/>
      <c r="S109" s="1733"/>
      <c r="T109" s="1733"/>
      <c r="U109" s="1733"/>
      <c r="V109" s="1733"/>
      <c r="W109" s="1733"/>
      <c r="X109" s="1733"/>
      <c r="Y109" s="1733"/>
      <c r="Z109" s="1733"/>
      <c r="AA109" s="1733"/>
      <c r="AB109" s="1733"/>
      <c r="AC109" s="1733"/>
      <c r="AD109" s="1733"/>
      <c r="AE109" s="1733"/>
      <c r="AF109" s="1733"/>
      <c r="AG109" s="1733"/>
      <c r="AH109" s="1733"/>
      <c r="AI109" s="60"/>
      <c r="AJ109" s="1"/>
      <c r="AK109" s="1"/>
      <c r="AL109" s="537" t="s">
        <v>21</v>
      </c>
      <c r="AM109" s="537"/>
      <c r="AN109" s="336"/>
      <c r="AO109" s="73"/>
      <c r="AP109" s="336"/>
      <c r="AQ109" s="92" t="s">
        <v>23</v>
      </c>
      <c r="AR109" s="46"/>
      <c r="AS109" s="177"/>
    </row>
    <row r="110" spans="1:45" s="315" customFormat="1" ht="6" customHeight="1">
      <c r="A110" s="8"/>
      <c r="B110" s="201"/>
      <c r="C110" s="8"/>
      <c r="D110" s="6"/>
      <c r="E110" s="7"/>
      <c r="F110" s="7"/>
      <c r="G110" s="7"/>
      <c r="H110" s="7"/>
      <c r="I110" s="7"/>
      <c r="J110" s="7"/>
      <c r="K110" s="7"/>
      <c r="L110" s="7"/>
      <c r="M110" s="7"/>
      <c r="N110" s="7"/>
      <c r="O110" s="7"/>
      <c r="P110" s="7"/>
      <c r="Q110" s="7"/>
      <c r="R110" s="7"/>
      <c r="S110" s="7"/>
      <c r="T110" s="7"/>
      <c r="U110" s="7"/>
      <c r="V110" s="7"/>
      <c r="W110" s="285"/>
      <c r="X110" s="7"/>
      <c r="Y110" s="7"/>
      <c r="Z110" s="7"/>
      <c r="AA110" s="7"/>
      <c r="AB110" s="287"/>
      <c r="AC110" s="287"/>
      <c r="AD110" s="53"/>
      <c r="AE110" s="53"/>
      <c r="AF110" s="7"/>
      <c r="AG110" s="285"/>
      <c r="AH110" s="285"/>
      <c r="AI110" s="129"/>
      <c r="AJ110" s="7"/>
      <c r="AK110" s="7"/>
      <c r="AL110" s="541"/>
      <c r="AM110" s="541"/>
      <c r="AN110" s="545"/>
      <c r="AO110" s="196"/>
      <c r="AP110" s="545"/>
      <c r="AQ110" s="287"/>
      <c r="AR110" s="31"/>
      <c r="AS110" s="177"/>
    </row>
    <row r="111" spans="1:45" s="315" customFormat="1" ht="6" customHeight="1">
      <c r="A111" s="8"/>
      <c r="B111" s="201"/>
      <c r="C111" s="8"/>
      <c r="D111" s="4"/>
      <c r="E111" s="1"/>
      <c r="F111" s="1"/>
      <c r="G111" s="1"/>
      <c r="H111" s="1"/>
      <c r="I111" s="1"/>
      <c r="J111" s="1"/>
      <c r="K111" s="1"/>
      <c r="L111" s="1"/>
      <c r="M111" s="1"/>
      <c r="N111" s="1"/>
      <c r="O111" s="1"/>
      <c r="P111" s="1"/>
      <c r="Q111" s="1"/>
      <c r="R111" s="1"/>
      <c r="S111" s="1"/>
      <c r="T111" s="1"/>
      <c r="U111" s="1"/>
      <c r="V111" s="1"/>
      <c r="W111" s="16"/>
      <c r="X111" s="1"/>
      <c r="Y111" s="1"/>
      <c r="Z111" s="1"/>
      <c r="AA111" s="1"/>
      <c r="AB111" s="92"/>
      <c r="AC111" s="92"/>
      <c r="AD111" s="15"/>
      <c r="AE111" s="15"/>
      <c r="AF111" s="1"/>
      <c r="AG111" s="16"/>
      <c r="AH111" s="16"/>
      <c r="AI111" s="60"/>
      <c r="AJ111" s="1"/>
      <c r="AK111" s="1"/>
      <c r="AL111" s="537"/>
      <c r="AM111" s="537"/>
      <c r="AN111" s="336"/>
      <c r="AO111" s="73"/>
      <c r="AP111" s="336"/>
      <c r="AQ111" s="92"/>
      <c r="AR111" s="46"/>
      <c r="AS111" s="177"/>
    </row>
    <row r="112" spans="1:45" s="315" customFormat="1" ht="11.25" customHeight="1">
      <c r="A112" s="8"/>
      <c r="B112" s="214" t="s">
        <v>138</v>
      </c>
      <c r="C112" s="8"/>
      <c r="D112" s="4"/>
      <c r="E112" s="1733" t="str">
        <f ca="1">VLOOKUP(CONCATENATE($B$86&amp;"-"&amp;INDIRECT(ADDRESS(ROW(),COLUMN()-3))),INDIRECT("translations[[Question Num]:["&amp; Language_Selected &amp;"]]"),MATCH(Language_Selected,Language_Options,0)+1,FALSE)</f>
        <v>Counseling about newborn care</v>
      </c>
      <c r="F112" s="1733"/>
      <c r="G112" s="1733"/>
      <c r="H112" s="1733"/>
      <c r="I112" s="1733"/>
      <c r="J112" s="1733"/>
      <c r="K112" s="1733"/>
      <c r="L112" s="1733"/>
      <c r="M112" s="1733"/>
      <c r="N112" s="1733"/>
      <c r="O112" s="1733"/>
      <c r="P112" s="1733"/>
      <c r="Q112" s="1733"/>
      <c r="R112" s="1733"/>
      <c r="S112" s="1733"/>
      <c r="T112" s="1733"/>
      <c r="U112" s="1733"/>
      <c r="V112" s="1733"/>
      <c r="W112" s="1733"/>
      <c r="X112" s="1733"/>
      <c r="Y112" s="1733"/>
      <c r="Z112" s="1733"/>
      <c r="AA112" s="1733"/>
      <c r="AB112" s="1733"/>
      <c r="AC112" s="1733"/>
      <c r="AD112" s="1733"/>
      <c r="AE112" s="1733"/>
      <c r="AF112" s="1733"/>
      <c r="AG112" s="1733"/>
      <c r="AH112" s="1733"/>
      <c r="AI112" s="60"/>
      <c r="AJ112" s="1"/>
      <c r="AK112" s="1"/>
      <c r="AL112" s="537" t="s">
        <v>21</v>
      </c>
      <c r="AM112" s="537"/>
      <c r="AN112" s="336"/>
      <c r="AO112" s="73"/>
      <c r="AP112" s="336"/>
      <c r="AQ112" s="92" t="s">
        <v>23</v>
      </c>
      <c r="AR112" s="46"/>
      <c r="AS112" s="177"/>
    </row>
    <row r="113" spans="1:45" s="315" customFormat="1" ht="6" customHeight="1">
      <c r="A113" s="8"/>
      <c r="B113" s="201"/>
      <c r="C113" s="8"/>
      <c r="D113" s="6"/>
      <c r="E113" s="7"/>
      <c r="F113" s="7"/>
      <c r="G113" s="7"/>
      <c r="H113" s="7"/>
      <c r="I113" s="7"/>
      <c r="J113" s="7"/>
      <c r="K113" s="7"/>
      <c r="L113" s="7"/>
      <c r="M113" s="7"/>
      <c r="N113" s="7"/>
      <c r="O113" s="7"/>
      <c r="P113" s="7"/>
      <c r="Q113" s="7"/>
      <c r="R113" s="7"/>
      <c r="S113" s="7"/>
      <c r="T113" s="7"/>
      <c r="U113" s="7"/>
      <c r="V113" s="7"/>
      <c r="W113" s="285"/>
      <c r="X113" s="7"/>
      <c r="Y113" s="7"/>
      <c r="Z113" s="7"/>
      <c r="AA113" s="7"/>
      <c r="AB113" s="287"/>
      <c r="AC113" s="287"/>
      <c r="AD113" s="53"/>
      <c r="AE113" s="53"/>
      <c r="AF113" s="7"/>
      <c r="AG113" s="285"/>
      <c r="AH113" s="285"/>
      <c r="AI113" s="129"/>
      <c r="AJ113" s="7"/>
      <c r="AK113" s="7"/>
      <c r="AL113" s="541"/>
      <c r="AM113" s="541"/>
      <c r="AN113" s="545"/>
      <c r="AO113" s="196"/>
      <c r="AP113" s="545"/>
      <c r="AQ113" s="287"/>
      <c r="AR113" s="31"/>
      <c r="AS113" s="177"/>
    </row>
    <row r="114" spans="1:45" s="315" customFormat="1" ht="6" customHeight="1">
      <c r="A114" s="8"/>
      <c r="B114" s="201"/>
      <c r="C114" s="8"/>
      <c r="D114" s="4"/>
      <c r="E114" s="1"/>
      <c r="F114" s="1"/>
      <c r="G114" s="1"/>
      <c r="H114" s="1"/>
      <c r="I114" s="1"/>
      <c r="J114" s="1"/>
      <c r="K114" s="1"/>
      <c r="L114" s="1"/>
      <c r="M114" s="1"/>
      <c r="N114" s="1"/>
      <c r="O114" s="1"/>
      <c r="P114" s="1"/>
      <c r="Q114" s="1"/>
      <c r="R114" s="1"/>
      <c r="S114" s="1"/>
      <c r="T114" s="1"/>
      <c r="U114" s="1"/>
      <c r="V114" s="1"/>
      <c r="W114" s="16"/>
      <c r="X114" s="1"/>
      <c r="Y114" s="1"/>
      <c r="Z114" s="1"/>
      <c r="AA114" s="1"/>
      <c r="AB114" s="92"/>
      <c r="AC114" s="92"/>
      <c r="AD114" s="15"/>
      <c r="AE114" s="15"/>
      <c r="AF114" s="1"/>
      <c r="AG114" s="16"/>
      <c r="AH114" s="16"/>
      <c r="AI114" s="60"/>
      <c r="AJ114" s="1"/>
      <c r="AK114" s="1"/>
      <c r="AL114" s="537"/>
      <c r="AM114" s="537"/>
      <c r="AN114" s="336"/>
      <c r="AO114" s="73"/>
      <c r="AP114" s="336"/>
      <c r="AQ114" s="92"/>
      <c r="AR114" s="46"/>
      <c r="AS114" s="177"/>
    </row>
    <row r="115" spans="1:45" s="315" customFormat="1" ht="11.25" customHeight="1">
      <c r="A115" s="8"/>
      <c r="B115" s="214" t="s">
        <v>139</v>
      </c>
      <c r="C115" s="8"/>
      <c r="D115" s="4"/>
      <c r="E115" s="1733" t="str">
        <f ca="1">VLOOKUP(CONCATENATE($B$86&amp;"-"&amp;INDIRECT(ADDRESS(ROW(),COLUMN()-3))),INDIRECT("translations[[Question Num]:["&amp; Language_Selected &amp;"]]"),MATCH(Language_Selected,Language_Options,0)+1,FALSE)</f>
        <v>Counseling on postnatal care visits</v>
      </c>
      <c r="F115" s="1733"/>
      <c r="G115" s="1733"/>
      <c r="H115" s="1733"/>
      <c r="I115" s="1733"/>
      <c r="J115" s="1733"/>
      <c r="K115" s="1733"/>
      <c r="L115" s="1733"/>
      <c r="M115" s="1733"/>
      <c r="N115" s="1733"/>
      <c r="O115" s="1733"/>
      <c r="P115" s="1733"/>
      <c r="Q115" s="1733"/>
      <c r="R115" s="1733"/>
      <c r="S115" s="1733"/>
      <c r="T115" s="1733"/>
      <c r="U115" s="1733"/>
      <c r="V115" s="1733"/>
      <c r="W115" s="1733"/>
      <c r="X115" s="1733"/>
      <c r="Y115" s="1733"/>
      <c r="Z115" s="1733"/>
      <c r="AA115" s="1733"/>
      <c r="AB115" s="1733"/>
      <c r="AC115" s="1733"/>
      <c r="AD115" s="1733"/>
      <c r="AE115" s="1733"/>
      <c r="AF115" s="1733"/>
      <c r="AG115" s="1733"/>
      <c r="AH115" s="1733"/>
      <c r="AI115" s="60"/>
      <c r="AJ115" s="1"/>
      <c r="AK115" s="1"/>
      <c r="AL115" s="537" t="s">
        <v>21</v>
      </c>
      <c r="AM115" s="537"/>
      <c r="AN115" s="336"/>
      <c r="AO115" s="73"/>
      <c r="AP115" s="336"/>
      <c r="AQ115" s="92" t="s">
        <v>23</v>
      </c>
      <c r="AR115" s="46"/>
      <c r="AS115" s="177"/>
    </row>
    <row r="116" spans="1:45" s="315" customFormat="1" ht="6" customHeight="1">
      <c r="A116" s="8"/>
      <c r="B116" s="214"/>
      <c r="C116" s="8"/>
      <c r="D116" s="4"/>
      <c r="E116" s="7"/>
      <c r="F116" s="7"/>
      <c r="G116" s="7"/>
      <c r="H116" s="7"/>
      <c r="I116" s="7"/>
      <c r="J116" s="7"/>
      <c r="K116" s="7"/>
      <c r="L116" s="7"/>
      <c r="M116" s="7"/>
      <c r="N116" s="7"/>
      <c r="O116" s="7"/>
      <c r="P116" s="7"/>
      <c r="Q116" s="7"/>
      <c r="R116" s="7"/>
      <c r="S116" s="7"/>
      <c r="T116" s="7"/>
      <c r="U116" s="7"/>
      <c r="V116" s="7"/>
      <c r="W116" s="285"/>
      <c r="X116" s="7"/>
      <c r="Y116" s="7"/>
      <c r="Z116" s="7"/>
      <c r="AA116" s="7"/>
      <c r="AB116" s="287"/>
      <c r="AC116" s="287"/>
      <c r="AD116" s="53"/>
      <c r="AE116" s="53"/>
      <c r="AF116" s="7"/>
      <c r="AG116" s="285"/>
      <c r="AH116" s="285"/>
      <c r="AI116" s="129"/>
      <c r="AJ116" s="7"/>
      <c r="AK116" s="7"/>
      <c r="AL116" s="545"/>
      <c r="AM116" s="541"/>
      <c r="AN116" s="545"/>
      <c r="AO116" s="196"/>
      <c r="AP116" s="545"/>
      <c r="AQ116" s="287"/>
      <c r="AR116" s="31"/>
      <c r="AS116" s="177"/>
    </row>
    <row r="117" spans="1:45" s="315" customFormat="1" ht="6" customHeight="1">
      <c r="A117" s="10"/>
      <c r="B117" s="204"/>
      <c r="C117" s="10"/>
      <c r="D117" s="11"/>
      <c r="E117" s="12"/>
      <c r="F117" s="12"/>
      <c r="G117" s="12"/>
      <c r="H117" s="12"/>
      <c r="I117" s="12"/>
      <c r="J117" s="12"/>
      <c r="K117" s="12"/>
      <c r="L117" s="12"/>
      <c r="M117" s="12"/>
      <c r="N117" s="12"/>
      <c r="O117" s="12"/>
      <c r="P117" s="12"/>
      <c r="Q117" s="12"/>
      <c r="R117" s="12"/>
      <c r="S117" s="12"/>
      <c r="T117" s="12"/>
      <c r="U117" s="11"/>
      <c r="V117" s="12"/>
      <c r="W117" s="12"/>
      <c r="X117" s="12"/>
      <c r="Y117" s="12"/>
      <c r="Z117" s="12"/>
      <c r="AA117" s="12"/>
      <c r="AB117" s="12"/>
      <c r="AC117" s="12"/>
      <c r="AD117" s="12"/>
      <c r="AE117" s="12"/>
      <c r="AF117" s="12"/>
      <c r="AG117" s="12"/>
      <c r="AH117" s="12"/>
      <c r="AI117" s="12"/>
      <c r="AJ117" s="12"/>
      <c r="AK117" s="12"/>
      <c r="AL117" s="12"/>
      <c r="AM117" s="12"/>
      <c r="AN117" s="12"/>
      <c r="AO117" s="11"/>
      <c r="AP117" s="12"/>
      <c r="AQ117" s="325"/>
      <c r="AR117" s="73"/>
      <c r="AS117" s="177"/>
    </row>
    <row r="118" spans="1:45" s="315" customFormat="1" ht="11.25" customHeight="1">
      <c r="A118" s="8"/>
      <c r="B118" s="214">
        <v>1404</v>
      </c>
      <c r="C118" s="8"/>
      <c r="D118" s="4"/>
      <c r="E118" s="1733" t="str">
        <f ca="1">VLOOKUP(INDIRECT(ADDRESS(ROW(),COLUMN()-3)),INDIRECT("translations[[Question Num]:["&amp; Language_Selected &amp;"]]"),MATCH(Language_Selected,Language_Options,0)+1,FALSE)</f>
        <v>Do ANC providers in this facility routinely diagnose and treat STIs, or are STI clients referred to another provider or location for diagnosis and treatment?</v>
      </c>
      <c r="F118" s="1733"/>
      <c r="G118" s="1733"/>
      <c r="H118" s="1733"/>
      <c r="I118" s="1733"/>
      <c r="J118" s="1733"/>
      <c r="K118" s="1733"/>
      <c r="L118" s="1733"/>
      <c r="M118" s="1733"/>
      <c r="N118" s="1733"/>
      <c r="O118" s="1733"/>
      <c r="P118" s="1733"/>
      <c r="Q118" s="1733"/>
      <c r="R118" s="1733"/>
      <c r="S118" s="1733"/>
      <c r="T118" s="1"/>
      <c r="U118" s="4"/>
      <c r="V118" t="s">
        <v>789</v>
      </c>
      <c r="W118" s="1"/>
      <c r="X118" s="1"/>
      <c r="Y118" s="15"/>
      <c r="Z118" s="15"/>
      <c r="AA118" s="15"/>
      <c r="AB118" s="15"/>
      <c r="AC118" s="15"/>
      <c r="AD118" s="15"/>
      <c r="AE118" s="15"/>
      <c r="AF118" s="15"/>
      <c r="AG118" s="15"/>
      <c r="AH118" s="15"/>
      <c r="AI118" s="15"/>
      <c r="AL118" s="15"/>
      <c r="AN118" s="91"/>
      <c r="AO118" s="4"/>
      <c r="AP118" s="91"/>
      <c r="AQ118" s="25"/>
      <c r="AR118" s="73"/>
      <c r="AS118" s="177"/>
    </row>
    <row r="119" spans="1:45" s="315" customFormat="1" ht="11.25" customHeight="1">
      <c r="A119" s="8"/>
      <c r="B119" s="214"/>
      <c r="C119" s="8"/>
      <c r="D119" s="4"/>
      <c r="E119" s="1733"/>
      <c r="F119" s="1733"/>
      <c r="G119" s="1733"/>
      <c r="H119" s="1733"/>
      <c r="I119" s="1733"/>
      <c r="J119" s="1733"/>
      <c r="K119" s="1733"/>
      <c r="L119" s="1733"/>
      <c r="M119" s="1733"/>
      <c r="N119" s="1733"/>
      <c r="O119" s="1733"/>
      <c r="P119" s="1733"/>
      <c r="Q119" s="1733"/>
      <c r="R119" s="1733"/>
      <c r="S119" s="1733"/>
      <c r="T119" s="1"/>
      <c r="U119" s="4"/>
      <c r="V119" s="1"/>
      <c r="W119" s="1" t="s">
        <v>790</v>
      </c>
      <c r="X119" s="1"/>
      <c r="Y119" s="15"/>
      <c r="Z119" s="15"/>
      <c r="AA119" s="15"/>
      <c r="AB119" s="15"/>
      <c r="AC119" s="15"/>
      <c r="AD119" s="831" t="s">
        <v>791</v>
      </c>
      <c r="AE119" s="831"/>
      <c r="AF119" s="831"/>
      <c r="AG119" s="831"/>
      <c r="AH119" s="831"/>
      <c r="AI119" s="831"/>
      <c r="AJ119" s="831"/>
      <c r="AK119" s="831"/>
      <c r="AL119" s="15"/>
      <c r="AM119" s="535" t="s">
        <v>21</v>
      </c>
      <c r="AN119" s="91"/>
      <c r="AO119" s="4"/>
      <c r="AP119" s="91"/>
      <c r="AQ119" s="25"/>
      <c r="AR119" s="73"/>
      <c r="AS119" s="177"/>
    </row>
    <row r="120" spans="1:45" s="315" customFormat="1" ht="11.25" customHeight="1">
      <c r="A120" s="8"/>
      <c r="B120" s="201"/>
      <c r="C120" s="8"/>
      <c r="D120" s="4"/>
      <c r="E120" s="1733"/>
      <c r="F120" s="1733"/>
      <c r="G120" s="1733"/>
      <c r="H120" s="1733"/>
      <c r="I120" s="1733"/>
      <c r="J120" s="1733"/>
      <c r="K120" s="1733"/>
      <c r="L120" s="1733"/>
      <c r="M120" s="1733"/>
      <c r="N120" s="1733"/>
      <c r="O120" s="1733"/>
      <c r="P120" s="1733"/>
      <c r="Q120" s="1733"/>
      <c r="R120" s="1733"/>
      <c r="S120" s="1733"/>
      <c r="T120" s="1"/>
      <c r="U120" s="4"/>
      <c r="V120" t="s">
        <v>792</v>
      </c>
      <c r="W120" s="1"/>
      <c r="X120" s="1"/>
      <c r="Y120" s="1"/>
      <c r="Z120" s="1"/>
      <c r="AA120" s="1"/>
      <c r="AB120" s="1"/>
      <c r="AC120" s="1"/>
      <c r="AD120" s="1"/>
      <c r="AE120" s="1"/>
      <c r="AF120" s="1"/>
      <c r="AG120" s="1"/>
      <c r="AH120" s="1"/>
      <c r="AI120" s="1"/>
      <c r="AJ120" s="1"/>
      <c r="AK120" s="1"/>
      <c r="AL120" s="91"/>
      <c r="AM120" s="535"/>
      <c r="AN120" s="91"/>
      <c r="AO120" s="113"/>
      <c r="AP120" s="91"/>
      <c r="AQ120" s="25"/>
      <c r="AR120" s="1"/>
      <c r="AS120" s="177"/>
    </row>
    <row r="121" spans="1:45" s="315" customFormat="1" ht="11.25" customHeight="1">
      <c r="A121" s="8"/>
      <c r="B121" s="201"/>
      <c r="C121" s="8"/>
      <c r="D121" s="4"/>
      <c r="E121" s="1733"/>
      <c r="F121" s="1733"/>
      <c r="G121" s="1733"/>
      <c r="H121" s="1733"/>
      <c r="I121" s="1733"/>
      <c r="J121" s="1733"/>
      <c r="K121" s="1733"/>
      <c r="L121" s="1733"/>
      <c r="M121" s="1733"/>
      <c r="N121" s="1733"/>
      <c r="O121" s="1733"/>
      <c r="P121" s="1733"/>
      <c r="Q121" s="1733"/>
      <c r="R121" s="1733"/>
      <c r="S121" s="1733"/>
      <c r="T121" s="1"/>
      <c r="U121" s="4"/>
      <c r="V121" s="1"/>
      <c r="W121" s="530" t="s">
        <v>793</v>
      </c>
      <c r="X121" s="530"/>
      <c r="Y121" s="530"/>
      <c r="Z121" s="530"/>
      <c r="AA121" s="530"/>
      <c r="AB121" s="530"/>
      <c r="AC121" s="530"/>
      <c r="AD121" s="530"/>
      <c r="AE121" s="530"/>
      <c r="AF121" s="15"/>
      <c r="AG121" s="15" t="s">
        <v>13</v>
      </c>
      <c r="AH121" s="15"/>
      <c r="AI121" s="15"/>
      <c r="AJ121" s="15"/>
      <c r="AK121" s="15"/>
      <c r="AL121" s="15"/>
      <c r="AM121" s="535" t="s">
        <v>23</v>
      </c>
      <c r="AN121" s="91"/>
      <c r="AO121" s="113"/>
      <c r="AP121" s="91"/>
      <c r="AQ121" s="25"/>
      <c r="AR121" s="1"/>
      <c r="AS121" s="177"/>
    </row>
    <row r="122" spans="1:45" s="315" customFormat="1" ht="11.25" customHeight="1">
      <c r="A122" s="8"/>
      <c r="B122" s="201"/>
      <c r="C122" s="8"/>
      <c r="D122" s="4"/>
      <c r="E122" s="1733"/>
      <c r="F122" s="1733"/>
      <c r="G122" s="1733"/>
      <c r="H122" s="1733"/>
      <c r="I122" s="1733"/>
      <c r="J122" s="1733"/>
      <c r="K122" s="1733"/>
      <c r="L122" s="1733"/>
      <c r="M122" s="1733"/>
      <c r="N122" s="1733"/>
      <c r="O122" s="1733"/>
      <c r="P122" s="1733"/>
      <c r="Q122" s="1733"/>
      <c r="R122" s="1733"/>
      <c r="S122" s="1733"/>
      <c r="T122" s="1"/>
      <c r="U122" s="4"/>
      <c r="V122" t="s">
        <v>794</v>
      </c>
      <c r="W122" s="1"/>
      <c r="X122" s="1"/>
      <c r="Y122" s="15"/>
      <c r="Z122" s="15"/>
      <c r="AA122" s="15"/>
      <c r="AB122" s="15"/>
      <c r="AC122" s="15"/>
      <c r="AD122" s="15"/>
      <c r="AE122" s="15"/>
      <c r="AF122" s="15"/>
      <c r="AG122" s="15"/>
      <c r="AH122" s="15"/>
      <c r="AI122" s="15"/>
      <c r="AJ122" s="15"/>
      <c r="AK122" s="1"/>
      <c r="AL122" s="91"/>
      <c r="AM122" s="535"/>
      <c r="AN122" s="91"/>
      <c r="AO122" s="113"/>
      <c r="AP122" s="91"/>
      <c r="AQ122" s="25"/>
      <c r="AR122" s="1"/>
      <c r="AS122" s="177"/>
    </row>
    <row r="123" spans="1:45" s="315" customFormat="1" ht="11.25" customHeight="1">
      <c r="A123" s="8"/>
      <c r="B123" s="201"/>
      <c r="C123" s="8"/>
      <c r="D123" s="4"/>
      <c r="E123" s="1733"/>
      <c r="F123" s="1733"/>
      <c r="G123" s="1733"/>
      <c r="H123" s="1733"/>
      <c r="I123" s="1733"/>
      <c r="J123" s="1733"/>
      <c r="K123" s="1733"/>
      <c r="L123" s="1733"/>
      <c r="M123" s="1733"/>
      <c r="N123" s="1733"/>
      <c r="O123" s="1733"/>
      <c r="P123" s="1733"/>
      <c r="Q123" s="1733"/>
      <c r="R123" s="1733"/>
      <c r="S123" s="1733"/>
      <c r="T123" s="1"/>
      <c r="U123" s="4"/>
      <c r="V123" s="1"/>
      <c r="W123" s="530" t="s">
        <v>795</v>
      </c>
      <c r="X123" s="530"/>
      <c r="Y123" s="530"/>
      <c r="Z123" s="530"/>
      <c r="AA123" s="530"/>
      <c r="AB123" s="530"/>
      <c r="AC123" s="530"/>
      <c r="AD123" s="530"/>
      <c r="AE123" s="530"/>
      <c r="AF123" s="530"/>
      <c r="AG123" s="530"/>
      <c r="AH123" s="530"/>
      <c r="AI123" s="530"/>
      <c r="AJ123" s="530"/>
      <c r="AK123" s="15" t="s">
        <v>13</v>
      </c>
      <c r="AL123" s="15"/>
      <c r="AM123" s="535" t="s">
        <v>25</v>
      </c>
      <c r="AN123" s="91"/>
      <c r="AO123" s="113"/>
      <c r="AP123" s="91"/>
      <c r="AQ123" s="25"/>
      <c r="AR123" s="1"/>
      <c r="AS123" s="177"/>
    </row>
    <row r="124" spans="1:45" s="315" customFormat="1" ht="11.25" customHeight="1">
      <c r="A124" s="8"/>
      <c r="B124" s="201"/>
      <c r="C124" s="8"/>
      <c r="D124" s="4"/>
      <c r="E124" s="1733"/>
      <c r="F124" s="1733"/>
      <c r="G124" s="1733"/>
      <c r="H124" s="1733"/>
      <c r="I124" s="1733"/>
      <c r="J124" s="1733"/>
      <c r="K124" s="1733"/>
      <c r="L124" s="1733"/>
      <c r="M124" s="1733"/>
      <c r="N124" s="1733"/>
      <c r="O124" s="1733"/>
      <c r="P124" s="1733"/>
      <c r="Q124" s="1733"/>
      <c r="R124" s="1733"/>
      <c r="S124" s="1733"/>
      <c r="T124" s="1"/>
      <c r="U124" s="4"/>
      <c r="V124" t="s">
        <v>753</v>
      </c>
      <c r="W124" s="1"/>
      <c r="X124" s="1"/>
      <c r="Y124" s="15"/>
      <c r="Z124" s="15"/>
      <c r="AA124" s="15"/>
      <c r="AB124" s="15"/>
      <c r="AC124" s="15"/>
      <c r="AD124" s="15"/>
      <c r="AE124" s="15"/>
      <c r="AF124" s="15"/>
      <c r="AG124" s="15"/>
      <c r="AH124" s="15"/>
      <c r="AI124" s="15"/>
      <c r="AJ124" s="15"/>
      <c r="AK124" s="1"/>
      <c r="AL124" s="91"/>
      <c r="AM124" s="535"/>
      <c r="AN124" s="91"/>
      <c r="AO124" s="113"/>
      <c r="AP124" s="91"/>
      <c r="AQ124" s="25"/>
      <c r="AR124" s="1"/>
      <c r="AS124" s="177"/>
    </row>
    <row r="125" spans="1:45" s="315" customFormat="1" ht="11.25" customHeight="1">
      <c r="A125" s="8"/>
      <c r="B125" s="201"/>
      <c r="C125" s="8"/>
      <c r="D125" s="4"/>
      <c r="E125" s="1733"/>
      <c r="F125" s="1733"/>
      <c r="G125" s="1733"/>
      <c r="H125" s="1733"/>
      <c r="I125" s="1733"/>
      <c r="J125" s="1733"/>
      <c r="K125" s="1733"/>
      <c r="L125" s="1733"/>
      <c r="M125" s="1733"/>
      <c r="N125" s="1733"/>
      <c r="O125" s="1733"/>
      <c r="P125" s="1733"/>
      <c r="Q125" s="1733"/>
      <c r="R125" s="1733"/>
      <c r="S125" s="1733"/>
      <c r="T125" s="1"/>
      <c r="U125" s="4"/>
      <c r="V125" s="1"/>
      <c r="W125" s="530" t="s">
        <v>795</v>
      </c>
      <c r="X125" s="530"/>
      <c r="Y125" s="530"/>
      <c r="Z125" s="530"/>
      <c r="AA125" s="530"/>
      <c r="AB125" s="530"/>
      <c r="AC125" s="530"/>
      <c r="AD125" s="530"/>
      <c r="AE125" s="530"/>
      <c r="AF125" s="530"/>
      <c r="AG125" s="530"/>
      <c r="AH125" s="530"/>
      <c r="AI125" s="530"/>
      <c r="AJ125" s="530"/>
      <c r="AK125" s="15" t="s">
        <v>13</v>
      </c>
      <c r="AL125" s="15"/>
      <c r="AM125" s="535" t="s">
        <v>27</v>
      </c>
      <c r="AN125" s="91"/>
      <c r="AO125" s="113"/>
      <c r="AP125" s="91"/>
      <c r="AQ125" s="25"/>
      <c r="AR125" s="1"/>
      <c r="AS125" s="177"/>
    </row>
    <row r="126" spans="1:45" s="315" customFormat="1" ht="11.25" customHeight="1">
      <c r="A126" s="8"/>
      <c r="B126" s="201"/>
      <c r="C126" s="8"/>
      <c r="D126" s="4"/>
      <c r="E126" s="1733"/>
      <c r="F126" s="1733"/>
      <c r="G126" s="1733"/>
      <c r="H126" s="1733"/>
      <c r="I126" s="1733"/>
      <c r="J126" s="1733"/>
      <c r="K126" s="1733"/>
      <c r="L126" s="1733"/>
      <c r="M126" s="1733"/>
      <c r="N126" s="1733"/>
      <c r="O126" s="1733"/>
      <c r="P126" s="1733"/>
      <c r="Q126" s="1733"/>
      <c r="R126" s="1733"/>
      <c r="S126" s="1733"/>
      <c r="T126" s="1"/>
      <c r="U126" s="4"/>
      <c r="V126" t="s">
        <v>796</v>
      </c>
      <c r="W126" s="1"/>
      <c r="X126" s="1"/>
      <c r="Y126" s="15"/>
      <c r="Z126" s="15"/>
      <c r="AA126" s="15"/>
      <c r="AB126" s="15"/>
      <c r="AC126" s="15"/>
      <c r="AD126" s="15"/>
      <c r="AE126" s="15"/>
      <c r="AF126" s="15"/>
      <c r="AG126" s="15"/>
      <c r="AH126" s="15"/>
      <c r="AI126" s="15"/>
      <c r="AJ126" s="15"/>
      <c r="AK126" s="15"/>
      <c r="AL126" s="15"/>
      <c r="AN126" s="91"/>
      <c r="AO126" s="113"/>
      <c r="AP126" s="91"/>
      <c r="AQ126" s="25"/>
      <c r="AR126" s="1"/>
      <c r="AS126" s="177"/>
    </row>
    <row r="127" spans="1:45" s="315" customFormat="1" ht="11.25" customHeight="1">
      <c r="A127" s="8"/>
      <c r="B127" s="201"/>
      <c r="C127" s="8"/>
      <c r="D127" s="4"/>
      <c r="E127" s="1733"/>
      <c r="F127" s="1733"/>
      <c r="G127" s="1733"/>
      <c r="H127" s="1733"/>
      <c r="I127" s="1733"/>
      <c r="J127" s="1733"/>
      <c r="K127" s="1733"/>
      <c r="L127" s="1733"/>
      <c r="M127" s="1733"/>
      <c r="N127" s="1733"/>
      <c r="O127" s="1733"/>
      <c r="P127" s="1733"/>
      <c r="Q127" s="1733"/>
      <c r="R127" s="1733"/>
      <c r="S127" s="1733"/>
      <c r="T127" s="1"/>
      <c r="U127" s="4"/>
      <c r="V127" s="1"/>
      <c r="W127" s="1" t="s">
        <v>797</v>
      </c>
      <c r="X127" s="1"/>
      <c r="Y127" s="15"/>
      <c r="Z127" s="15"/>
      <c r="AA127" s="15"/>
      <c r="AB127" s="15"/>
      <c r="AC127" s="727" t="s">
        <v>359</v>
      </c>
      <c r="AD127" s="15"/>
      <c r="AE127" s="15"/>
      <c r="AF127" s="15"/>
      <c r="AG127" s="15"/>
      <c r="AH127" s="15"/>
      <c r="AI127" s="15"/>
      <c r="AJ127" s="15"/>
      <c r="AK127" s="15"/>
      <c r="AL127" s="15"/>
      <c r="AM127" s="535" t="s">
        <v>29</v>
      </c>
      <c r="AN127" s="91"/>
      <c r="AO127" s="113"/>
      <c r="AP127" s="91"/>
      <c r="AQ127" s="25"/>
      <c r="AR127" s="1"/>
      <c r="AS127" s="177"/>
    </row>
    <row r="128" spans="1:45" s="315" customFormat="1" ht="6" customHeight="1">
      <c r="A128" s="5"/>
      <c r="B128" s="207"/>
      <c r="C128" s="5"/>
      <c r="D128" s="6"/>
      <c r="E128" s="71"/>
      <c r="F128" s="71"/>
      <c r="G128" s="71"/>
      <c r="H128" s="71"/>
      <c r="I128" s="71"/>
      <c r="J128" s="71"/>
      <c r="K128" s="71"/>
      <c r="L128" s="71"/>
      <c r="M128" s="71"/>
      <c r="N128" s="71"/>
      <c r="O128" s="71"/>
      <c r="P128" s="71"/>
      <c r="Q128" s="71"/>
      <c r="R128" s="71"/>
      <c r="S128" s="71"/>
      <c r="T128" s="7"/>
      <c r="U128" s="6"/>
      <c r="V128" s="7"/>
      <c r="W128" s="7"/>
      <c r="X128" s="7"/>
      <c r="Y128" s="7"/>
      <c r="Z128" s="53"/>
      <c r="AA128" s="53"/>
      <c r="AB128" s="53"/>
      <c r="AC128" s="53"/>
      <c r="AD128" s="53"/>
      <c r="AE128" s="53"/>
      <c r="AF128" s="53"/>
      <c r="AG128" s="53"/>
      <c r="AH128" s="53"/>
      <c r="AI128" s="53"/>
      <c r="AJ128" s="53"/>
      <c r="AK128" s="53"/>
      <c r="AL128" s="135"/>
      <c r="AM128" s="338"/>
      <c r="AN128" s="196"/>
      <c r="AO128" s="254"/>
      <c r="AP128" s="196"/>
      <c r="AQ128" s="135"/>
      <c r="AR128" s="7"/>
      <c r="AS128" s="177"/>
    </row>
    <row r="129" spans="1:45" s="315" customFormat="1" ht="6" customHeight="1">
      <c r="A129" s="8"/>
      <c r="B129" s="201"/>
      <c r="C129" s="8"/>
      <c r="D129" s="4"/>
      <c r="E129" s="24"/>
      <c r="F129" s="24"/>
      <c r="G129" s="24"/>
      <c r="H129" s="24"/>
      <c r="I129" s="24"/>
      <c r="J129" s="24"/>
      <c r="K129" s="24"/>
      <c r="L129" s="24"/>
      <c r="M129" s="24"/>
      <c r="N129" s="24"/>
      <c r="O129" s="24"/>
      <c r="P129" s="24"/>
      <c r="Q129" s="24"/>
      <c r="R129" s="24"/>
      <c r="S129" s="24"/>
      <c r="T129" s="46"/>
      <c r="U129" s="1"/>
      <c r="V129" s="1"/>
      <c r="W129" s="1"/>
      <c r="X129" s="15"/>
      <c r="Y129" s="15"/>
      <c r="Z129" s="15"/>
      <c r="AA129" s="15"/>
      <c r="AB129" s="15"/>
      <c r="AC129" s="15"/>
      <c r="AD129" s="15"/>
      <c r="AE129" s="15"/>
      <c r="AF129" s="15"/>
      <c r="AG129" s="15"/>
      <c r="AH129" s="15"/>
      <c r="AI129" s="15"/>
      <c r="AJ129" s="25"/>
      <c r="AK129" s="1"/>
      <c r="AL129" s="1"/>
      <c r="AM129" s="272"/>
      <c r="AN129" s="46"/>
      <c r="AO129" s="73"/>
      <c r="AP129" s="73"/>
      <c r="AQ129" s="25"/>
      <c r="AR129" s="1"/>
      <c r="AS129" s="177"/>
    </row>
    <row r="130" spans="1:45" s="315" customFormat="1" ht="11.25" customHeight="1">
      <c r="A130" s="8"/>
      <c r="B130" s="214">
        <v>1405</v>
      </c>
      <c r="C130" s="8"/>
      <c r="D130" s="4"/>
      <c r="E130" s="1774" t="str">
        <f ca="1">VLOOKUP(INDIRECT(ADDRESS(ROW(),COLUMN()-3)),INDIRECT("translations[[Question Num]:["&amp; Language_Selected &amp;"]]"),MATCH(Language_Selected,Language_Options,0)+1,FALSE)</f>
        <v>Do you have the national ANC guidelines available in this service area today?</v>
      </c>
      <c r="F130" s="1774"/>
      <c r="G130" s="1774"/>
      <c r="H130" s="1774"/>
      <c r="I130" s="1774"/>
      <c r="J130" s="1774"/>
      <c r="K130" s="1774"/>
      <c r="L130" s="1774"/>
      <c r="M130" s="1774"/>
      <c r="N130" s="1774"/>
      <c r="O130" s="1774"/>
      <c r="P130" s="1774"/>
      <c r="Q130" s="1774"/>
      <c r="R130" s="1774"/>
      <c r="S130" s="1774"/>
      <c r="T130" s="46"/>
      <c r="U130" s="1"/>
      <c r="V130" s="1" t="s">
        <v>129</v>
      </c>
      <c r="W130" s="1"/>
      <c r="X130" s="15" t="s">
        <v>13</v>
      </c>
      <c r="Y130" s="15"/>
      <c r="Z130" s="15"/>
      <c r="AA130" s="15"/>
      <c r="AB130" s="15"/>
      <c r="AC130" s="15"/>
      <c r="AD130" s="15"/>
      <c r="AE130" s="15"/>
      <c r="AF130" s="15"/>
      <c r="AG130" s="15"/>
      <c r="AH130" s="15"/>
      <c r="AI130" s="15"/>
      <c r="AJ130" s="15"/>
      <c r="AK130" s="15"/>
      <c r="AL130" s="15"/>
      <c r="AM130" s="535" t="s">
        <v>21</v>
      </c>
      <c r="AN130" s="73"/>
      <c r="AO130" s="4"/>
      <c r="AP130" s="1"/>
      <c r="AQ130" s="25"/>
      <c r="AR130" s="1"/>
      <c r="AS130" s="177"/>
    </row>
    <row r="131" spans="1:45" s="315" customFormat="1" ht="11.25" customHeight="1">
      <c r="A131" s="8"/>
      <c r="B131" s="214"/>
      <c r="C131" s="8"/>
      <c r="D131" s="4"/>
      <c r="E131" s="1774"/>
      <c r="F131" s="1774"/>
      <c r="G131" s="1774"/>
      <c r="H131" s="1774"/>
      <c r="I131" s="1774"/>
      <c r="J131" s="1774"/>
      <c r="K131" s="1774"/>
      <c r="L131" s="1774"/>
      <c r="M131" s="1774"/>
      <c r="N131" s="1774"/>
      <c r="O131" s="1774"/>
      <c r="P131" s="1774"/>
      <c r="Q131" s="1774"/>
      <c r="R131" s="1774"/>
      <c r="S131" s="1774"/>
      <c r="T131" s="46"/>
      <c r="U131" s="1"/>
      <c r="V131" s="1" t="s">
        <v>130</v>
      </c>
      <c r="W131" s="1"/>
      <c r="X131" s="15" t="s">
        <v>13</v>
      </c>
      <c r="Y131" s="15"/>
      <c r="Z131" s="15"/>
      <c r="AA131" s="15"/>
      <c r="AB131" s="15"/>
      <c r="AC131" s="15"/>
      <c r="AD131" s="15"/>
      <c r="AE131" s="15"/>
      <c r="AF131" s="15"/>
      <c r="AG131" s="15"/>
      <c r="AH131" s="15"/>
      <c r="AI131" s="15"/>
      <c r="AJ131" s="15"/>
      <c r="AK131" s="15"/>
      <c r="AL131" s="15"/>
      <c r="AM131" s="535" t="s">
        <v>23</v>
      </c>
      <c r="AN131" s="73"/>
      <c r="AO131" s="4"/>
      <c r="AP131" s="1"/>
      <c r="AQ131" s="134">
        <v>1407</v>
      </c>
      <c r="AR131" s="1"/>
      <c r="AS131" s="177"/>
    </row>
    <row r="132" spans="1:45" s="315" customFormat="1" ht="11.25" customHeight="1">
      <c r="A132" s="8"/>
      <c r="B132" s="201"/>
      <c r="C132" s="8"/>
      <c r="D132" s="4"/>
      <c r="E132" s="1774"/>
      <c r="F132" s="1774"/>
      <c r="G132" s="1774"/>
      <c r="H132" s="1774"/>
      <c r="I132" s="1774"/>
      <c r="J132" s="1774"/>
      <c r="K132" s="1774"/>
      <c r="L132" s="1774"/>
      <c r="M132" s="1774"/>
      <c r="N132" s="1774"/>
      <c r="O132" s="1774"/>
      <c r="P132" s="1774"/>
      <c r="Q132" s="1774"/>
      <c r="R132" s="1774"/>
      <c r="S132" s="1774"/>
      <c r="T132" s="46"/>
      <c r="U132" s="1"/>
      <c r="W132" s="1"/>
      <c r="Y132" s="15"/>
      <c r="Z132" s="15"/>
      <c r="AA132" s="15"/>
      <c r="AB132" s="15"/>
      <c r="AC132" s="15"/>
      <c r="AD132" s="15"/>
      <c r="AE132" s="15"/>
      <c r="AF132" s="15"/>
      <c r="AG132" s="15"/>
      <c r="AH132" s="15"/>
      <c r="AI132" s="15"/>
      <c r="AJ132" s="15"/>
      <c r="AK132" s="15"/>
      <c r="AL132" s="15"/>
      <c r="AN132" s="73"/>
      <c r="AO132" s="4"/>
      <c r="AP132" s="1"/>
      <c r="AR132" s="1"/>
      <c r="AS132" s="177"/>
    </row>
    <row r="133" spans="1:45" s="315" customFormat="1" ht="6" customHeight="1">
      <c r="A133" s="5"/>
      <c r="B133" s="207"/>
      <c r="C133" s="5"/>
      <c r="D133" s="6"/>
      <c r="E133" s="71"/>
      <c r="F133" s="71"/>
      <c r="G133" s="71"/>
      <c r="H133" s="71"/>
      <c r="I133" s="71"/>
      <c r="J133" s="71"/>
      <c r="K133" s="71"/>
      <c r="L133" s="71"/>
      <c r="M133" s="71"/>
      <c r="N133" s="71"/>
      <c r="O133" s="71"/>
      <c r="P133" s="71"/>
      <c r="Q133" s="71"/>
      <c r="R133" s="71"/>
      <c r="S133" s="71"/>
      <c r="T133" s="7"/>
      <c r="U133" s="6"/>
      <c r="V133" s="7"/>
      <c r="W133" s="7"/>
      <c r="X133" s="7"/>
      <c r="Y133" s="7"/>
      <c r="Z133" s="53"/>
      <c r="AA133" s="53"/>
      <c r="AB133" s="53"/>
      <c r="AC133" s="53"/>
      <c r="AD133" s="53"/>
      <c r="AE133" s="53"/>
      <c r="AF133" s="53"/>
      <c r="AG133" s="53"/>
      <c r="AH133" s="53"/>
      <c r="AI133" s="53"/>
      <c r="AJ133" s="53"/>
      <c r="AK133" s="53"/>
      <c r="AL133" s="135"/>
      <c r="AM133" s="338"/>
      <c r="AN133" s="196"/>
      <c r="AO133" s="254"/>
      <c r="AP133" s="196"/>
      <c r="AQ133" s="135"/>
      <c r="AR133" s="7"/>
      <c r="AS133" s="177"/>
    </row>
    <row r="134" spans="1:45" s="315" customFormat="1" ht="6" customHeight="1">
      <c r="A134" s="8"/>
      <c r="B134" s="201"/>
      <c r="C134" s="8"/>
      <c r="D134" s="4"/>
      <c r="E134" s="24"/>
      <c r="F134" s="24"/>
      <c r="G134" s="24"/>
      <c r="H134" s="24"/>
      <c r="I134" s="24"/>
      <c r="J134" s="24"/>
      <c r="K134" s="24"/>
      <c r="L134" s="24"/>
      <c r="M134" s="24"/>
      <c r="N134" s="24"/>
      <c r="O134" s="24"/>
      <c r="P134" s="24"/>
      <c r="Q134" s="24"/>
      <c r="R134" s="24"/>
      <c r="S134" s="24"/>
      <c r="T134" s="46"/>
      <c r="U134" s="1"/>
      <c r="V134" s="1"/>
      <c r="W134" s="1"/>
      <c r="X134" s="15"/>
      <c r="Y134" s="15"/>
      <c r="Z134" s="15"/>
      <c r="AA134" s="15"/>
      <c r="AB134" s="15"/>
      <c r="AC134" s="15"/>
      <c r="AD134" s="15"/>
      <c r="AE134" s="15"/>
      <c r="AF134" s="15"/>
      <c r="AG134" s="15"/>
      <c r="AH134" s="15"/>
      <c r="AI134" s="15"/>
      <c r="AJ134" s="25"/>
      <c r="AK134" s="1"/>
      <c r="AL134" s="1"/>
      <c r="AM134" s="272"/>
      <c r="AN134" s="46"/>
      <c r="AO134" s="73"/>
      <c r="AP134" s="73"/>
      <c r="AQ134" s="25"/>
      <c r="AR134" s="1"/>
      <c r="AS134" s="177"/>
    </row>
    <row r="135" spans="1:45" s="315" customFormat="1" ht="11.25" customHeight="1">
      <c r="A135" s="8"/>
      <c r="B135" s="214">
        <v>1406</v>
      </c>
      <c r="C135" s="8"/>
      <c r="D135" s="4"/>
      <c r="E135" s="1733" t="str">
        <f ca="1">VLOOKUP(INDIRECT(ADDRESS(ROW(),COLUMN()-3)),INDIRECT("translations[[Question Num]:["&amp; Language_Selected &amp;"]]"),MATCH(Language_Selected,Language_Options,0)+1,FALSE)</f>
        <v>May I see the national ANC guidelines?
ACCEPTABLE IF PART OF OTHER GUIDELINES</v>
      </c>
      <c r="F135" s="1733"/>
      <c r="G135" s="1733"/>
      <c r="H135" s="1733"/>
      <c r="I135" s="1733"/>
      <c r="J135" s="1733"/>
      <c r="K135" s="1733"/>
      <c r="L135" s="1733"/>
      <c r="M135" s="1733"/>
      <c r="N135" s="1733"/>
      <c r="O135" s="1733"/>
      <c r="P135" s="1733"/>
      <c r="Q135" s="1733"/>
      <c r="R135" s="1733"/>
      <c r="S135" s="1733"/>
      <c r="T135" s="46"/>
      <c r="U135" s="73"/>
      <c r="V135" s="1793" t="s">
        <v>737</v>
      </c>
      <c r="W135" s="1793"/>
      <c r="X135" s="1793"/>
      <c r="Y135" s="1793"/>
      <c r="Z135" s="1793"/>
      <c r="AA135" s="1793"/>
      <c r="AB135" s="1793"/>
      <c r="AC135" s="15" t="s">
        <v>13</v>
      </c>
      <c r="AD135" s="15"/>
      <c r="AE135" s="15"/>
      <c r="AF135" s="15"/>
      <c r="AG135" s="15"/>
      <c r="AH135" s="15"/>
      <c r="AI135" s="15"/>
      <c r="AJ135" s="15"/>
      <c r="AK135" s="15"/>
      <c r="AL135" s="15"/>
      <c r="AM135" s="535" t="s">
        <v>21</v>
      </c>
      <c r="AN135" s="73"/>
      <c r="AO135" s="4"/>
      <c r="AP135" s="1"/>
      <c r="AQ135" s="134">
        <v>1409</v>
      </c>
      <c r="AR135" s="1"/>
      <c r="AS135" s="177"/>
    </row>
    <row r="136" spans="1:45" s="315" customFormat="1" ht="11.25" customHeight="1">
      <c r="A136" s="8"/>
      <c r="B136" s="214"/>
      <c r="C136" s="8"/>
      <c r="D136" s="4"/>
      <c r="E136" s="1733"/>
      <c r="F136" s="1733"/>
      <c r="G136" s="1733"/>
      <c r="H136" s="1733"/>
      <c r="I136" s="1733"/>
      <c r="J136" s="1733"/>
      <c r="K136" s="1733"/>
      <c r="L136" s="1733"/>
      <c r="M136" s="1733"/>
      <c r="N136" s="1733"/>
      <c r="O136" s="1733"/>
      <c r="P136" s="1733"/>
      <c r="Q136" s="1733"/>
      <c r="R136" s="1733"/>
      <c r="S136" s="1733"/>
      <c r="T136" s="46"/>
      <c r="U136" s="73"/>
      <c r="V136" s="1793" t="s">
        <v>738</v>
      </c>
      <c r="W136" s="1793"/>
      <c r="X136" s="1793"/>
      <c r="Y136" s="1793"/>
      <c r="Z136" s="1793"/>
      <c r="AA136" s="1793"/>
      <c r="AB136" s="1793"/>
      <c r="AC136" s="1793"/>
      <c r="AD136" s="1793"/>
      <c r="AE136" s="1793"/>
      <c r="AF136" s="1793"/>
      <c r="AG136" s="15" t="s">
        <v>13</v>
      </c>
      <c r="AH136" s="15"/>
      <c r="AI136" s="15"/>
      <c r="AJ136" s="15"/>
      <c r="AK136" s="15"/>
      <c r="AL136" s="15"/>
      <c r="AM136" s="535" t="s">
        <v>23</v>
      </c>
      <c r="AN136" s="73"/>
      <c r="AO136" s="4"/>
      <c r="AP136" s="1"/>
      <c r="AQ136" s="134"/>
      <c r="AR136" s="1"/>
      <c r="AS136" s="177"/>
    </row>
    <row r="137" spans="1:45" s="315" customFormat="1" ht="11.25" customHeight="1">
      <c r="A137" s="8"/>
      <c r="B137" s="201"/>
      <c r="C137" s="8"/>
      <c r="D137" s="4"/>
      <c r="E137" s="1733"/>
      <c r="F137" s="1733"/>
      <c r="G137" s="1733"/>
      <c r="H137" s="1733"/>
      <c r="I137" s="1733"/>
      <c r="J137" s="1733"/>
      <c r="K137" s="1733"/>
      <c r="L137" s="1733"/>
      <c r="M137" s="1733"/>
      <c r="N137" s="1733"/>
      <c r="O137" s="1733"/>
      <c r="P137" s="1733"/>
      <c r="Q137" s="1733"/>
      <c r="R137" s="1733"/>
      <c r="S137" s="1733"/>
      <c r="T137" s="46"/>
      <c r="U137" s="73"/>
      <c r="AH137" s="15"/>
      <c r="AI137" s="15"/>
      <c r="AJ137" s="15"/>
      <c r="AK137" s="15"/>
      <c r="AL137" s="15"/>
      <c r="AN137" s="73"/>
      <c r="AO137" s="113"/>
      <c r="AP137" s="73"/>
      <c r="AQ137" s="25"/>
      <c r="AR137" s="1"/>
      <c r="AS137" s="177"/>
    </row>
    <row r="138" spans="1:45" s="315" customFormat="1" ht="11.25" customHeight="1">
      <c r="A138" s="8"/>
      <c r="B138" s="201"/>
      <c r="C138" s="8"/>
      <c r="D138" s="4"/>
      <c r="E138" s="1733"/>
      <c r="F138" s="1733"/>
      <c r="G138" s="1733"/>
      <c r="H138" s="1733"/>
      <c r="I138" s="1733"/>
      <c r="J138" s="1733"/>
      <c r="K138" s="1733"/>
      <c r="L138" s="1733"/>
      <c r="M138" s="1733"/>
      <c r="N138" s="1733"/>
      <c r="O138" s="1733"/>
      <c r="P138" s="1733"/>
      <c r="Q138" s="1733"/>
      <c r="R138" s="1733"/>
      <c r="S138" s="1733"/>
      <c r="T138" s="46"/>
      <c r="U138" s="73"/>
      <c r="V138" s="73"/>
      <c r="W138" s="73"/>
      <c r="X138" s="73"/>
      <c r="Y138" s="73"/>
      <c r="Z138" s="73"/>
      <c r="AA138" s="73"/>
      <c r="AB138" s="73"/>
      <c r="AC138" s="73"/>
      <c r="AD138" s="73"/>
      <c r="AE138" s="73"/>
      <c r="AF138" s="73"/>
      <c r="AG138" s="73"/>
      <c r="AH138" s="73"/>
      <c r="AI138" s="73"/>
      <c r="AJ138" s="25"/>
      <c r="AK138" s="73"/>
      <c r="AL138" s="73"/>
      <c r="AM138" s="272"/>
      <c r="AN138" s="73"/>
      <c r="AO138" s="113"/>
      <c r="AP138" s="73"/>
      <c r="AQ138" s="25"/>
      <c r="AR138" s="1"/>
      <c r="AS138" s="177"/>
    </row>
    <row r="139" spans="1:45" s="315" customFormat="1" ht="11.25" customHeight="1">
      <c r="A139" s="8"/>
      <c r="B139" s="201"/>
      <c r="C139" s="8"/>
      <c r="D139" s="4"/>
      <c r="E139" s="1733"/>
      <c r="F139" s="1733"/>
      <c r="G139" s="1733"/>
      <c r="H139" s="1733"/>
      <c r="I139" s="1733"/>
      <c r="J139" s="1733"/>
      <c r="K139" s="1733"/>
      <c r="L139" s="1733"/>
      <c r="M139" s="1733"/>
      <c r="N139" s="1733"/>
      <c r="O139" s="1733"/>
      <c r="P139" s="1733"/>
      <c r="Q139" s="1733"/>
      <c r="R139" s="1733"/>
      <c r="S139" s="1733"/>
      <c r="T139" s="46"/>
      <c r="U139" s="73"/>
      <c r="V139" s="73"/>
      <c r="W139" s="73"/>
      <c r="X139" s="73"/>
      <c r="Y139" s="73"/>
      <c r="Z139" s="73"/>
      <c r="AA139" s="73"/>
      <c r="AB139" s="73"/>
      <c r="AC139" s="73"/>
      <c r="AD139" s="73"/>
      <c r="AE139" s="73"/>
      <c r="AF139" s="73"/>
      <c r="AG139" s="73"/>
      <c r="AH139" s="73"/>
      <c r="AI139" s="73"/>
      <c r="AJ139" s="25"/>
      <c r="AK139" s="73"/>
      <c r="AL139" s="73"/>
      <c r="AM139" s="272"/>
      <c r="AN139" s="73"/>
      <c r="AO139" s="113"/>
      <c r="AP139" s="73"/>
      <c r="AQ139" s="25"/>
      <c r="AR139" s="1"/>
      <c r="AS139" s="177"/>
    </row>
    <row r="140" spans="1:45" s="315" customFormat="1" ht="6" customHeight="1">
      <c r="A140" s="5"/>
      <c r="B140" s="207"/>
      <c r="C140" s="5"/>
      <c r="D140" s="6"/>
      <c r="E140" s="71"/>
      <c r="F140" s="71"/>
      <c r="G140" s="71"/>
      <c r="H140" s="71"/>
      <c r="I140" s="71"/>
      <c r="J140" s="71"/>
      <c r="K140" s="71"/>
      <c r="L140" s="71"/>
      <c r="M140" s="71"/>
      <c r="N140" s="71"/>
      <c r="O140" s="71"/>
      <c r="P140" s="71"/>
      <c r="Q140" s="71"/>
      <c r="R140" s="71"/>
      <c r="S140" s="71"/>
      <c r="T140" s="7"/>
      <c r="U140" s="6"/>
      <c r="V140" s="7"/>
      <c r="W140" s="7"/>
      <c r="X140" s="7"/>
      <c r="Y140" s="7"/>
      <c r="Z140" s="53"/>
      <c r="AA140" s="53"/>
      <c r="AB140" s="53"/>
      <c r="AC140" s="53"/>
      <c r="AD140" s="53"/>
      <c r="AE140" s="53"/>
      <c r="AF140" s="53"/>
      <c r="AG140" s="53"/>
      <c r="AH140" s="53"/>
      <c r="AI140" s="53"/>
      <c r="AJ140" s="53"/>
      <c r="AK140" s="53"/>
      <c r="AL140" s="135"/>
      <c r="AM140" s="338"/>
      <c r="AN140" s="196"/>
      <c r="AO140" s="254"/>
      <c r="AP140" s="196"/>
      <c r="AQ140" s="135"/>
      <c r="AR140" s="7"/>
      <c r="AS140" s="177"/>
    </row>
    <row r="141" spans="1:45" s="315" customFormat="1" ht="6" customHeight="1">
      <c r="A141" s="8"/>
      <c r="B141" s="201"/>
      <c r="C141" s="8"/>
      <c r="D141" s="4"/>
      <c r="E141" s="24"/>
      <c r="F141" s="24"/>
      <c r="G141" s="24"/>
      <c r="H141" s="24"/>
      <c r="I141" s="24"/>
      <c r="J141" s="24"/>
      <c r="K141" s="24"/>
      <c r="L141" s="24"/>
      <c r="M141" s="24"/>
      <c r="N141" s="24"/>
      <c r="O141" s="24"/>
      <c r="P141" s="24"/>
      <c r="Q141" s="24"/>
      <c r="R141" s="24"/>
      <c r="S141" s="24"/>
      <c r="T141" s="46"/>
      <c r="U141" s="1"/>
      <c r="V141" s="1"/>
      <c r="W141" s="1"/>
      <c r="X141" s="15"/>
      <c r="Y141" s="15"/>
      <c r="Z141" s="15"/>
      <c r="AA141" s="15"/>
      <c r="AB141" s="15"/>
      <c r="AC141" s="15"/>
      <c r="AD141" s="15"/>
      <c r="AE141" s="15"/>
      <c r="AF141" s="15"/>
      <c r="AG141" s="15"/>
      <c r="AH141" s="15"/>
      <c r="AI141" s="15"/>
      <c r="AJ141" s="25"/>
      <c r="AK141" s="1"/>
      <c r="AL141" s="1"/>
      <c r="AM141" s="272"/>
      <c r="AN141" s="46"/>
      <c r="AO141" s="73"/>
      <c r="AP141" s="73"/>
      <c r="AQ141" s="25"/>
      <c r="AR141" s="1"/>
      <c r="AS141" s="177"/>
    </row>
    <row r="142" spans="1:45" s="315" customFormat="1" ht="11.25" customHeight="1">
      <c r="A142" s="8"/>
      <c r="B142" s="214">
        <v>1407</v>
      </c>
      <c r="C142" s="8"/>
      <c r="D142" s="4"/>
      <c r="E142" s="1733" t="str">
        <f ca="1">VLOOKUP(INDIRECT(ADDRESS(ROW(),COLUMN()-3)),INDIRECT("translations[[Question Num]:["&amp; Language_Selected &amp;"]]"),MATCH(Language_Selected,Language_Options,0)+1,FALSE)</f>
        <v>Do you have any other ANC guidelines available in this service area today?</v>
      </c>
      <c r="F142" s="1733"/>
      <c r="G142" s="1733"/>
      <c r="H142" s="1733"/>
      <c r="I142" s="1733"/>
      <c r="J142" s="1733"/>
      <c r="K142" s="1733"/>
      <c r="L142" s="1733"/>
      <c r="M142" s="1733"/>
      <c r="N142" s="1733"/>
      <c r="O142" s="1733"/>
      <c r="P142" s="1733"/>
      <c r="Q142" s="1733"/>
      <c r="R142" s="1733"/>
      <c r="S142" s="1733"/>
      <c r="T142" s="46"/>
      <c r="U142" s="1"/>
      <c r="V142" s="1793" t="s">
        <v>129</v>
      </c>
      <c r="W142" s="1793"/>
      <c r="X142" s="1793"/>
      <c r="Y142" s="15" t="s">
        <v>13</v>
      </c>
      <c r="Z142" s="15"/>
      <c r="AA142" s="15"/>
      <c r="AB142" s="15"/>
      <c r="AC142" s="15"/>
      <c r="AD142" s="15"/>
      <c r="AE142" s="15"/>
      <c r="AF142" s="15"/>
      <c r="AG142" s="15"/>
      <c r="AH142" s="15"/>
      <c r="AI142" s="15"/>
      <c r="AJ142" s="15"/>
      <c r="AK142" s="15"/>
      <c r="AL142" s="15"/>
      <c r="AM142" s="535" t="s">
        <v>21</v>
      </c>
      <c r="AN142" s="350"/>
      <c r="AO142" s="73"/>
      <c r="AP142" s="73"/>
      <c r="AQ142" s="25"/>
      <c r="AR142" s="1"/>
      <c r="AS142" s="177"/>
    </row>
    <row r="143" spans="1:45" s="315" customFormat="1" ht="11.25" customHeight="1">
      <c r="A143" s="8"/>
      <c r="B143" s="201"/>
      <c r="C143" s="8"/>
      <c r="D143" s="4"/>
      <c r="E143" s="1733"/>
      <c r="F143" s="1733"/>
      <c r="G143" s="1733"/>
      <c r="H143" s="1733"/>
      <c r="I143" s="1733"/>
      <c r="J143" s="1733"/>
      <c r="K143" s="1733"/>
      <c r="L143" s="1733"/>
      <c r="M143" s="1733"/>
      <c r="N143" s="1733"/>
      <c r="O143" s="1733"/>
      <c r="P143" s="1733"/>
      <c r="Q143" s="1733"/>
      <c r="R143" s="1733"/>
      <c r="S143" s="1733"/>
      <c r="T143" s="46"/>
      <c r="U143" s="1"/>
      <c r="V143" s="1" t="s">
        <v>130</v>
      </c>
      <c r="W143" s="1"/>
      <c r="X143" s="15" t="s">
        <v>13</v>
      </c>
      <c r="Y143" s="15"/>
      <c r="Z143" s="15"/>
      <c r="AA143" s="15"/>
      <c r="AB143" s="15"/>
      <c r="AC143" s="15"/>
      <c r="AD143" s="15"/>
      <c r="AE143" s="15"/>
      <c r="AF143" s="15"/>
      <c r="AG143" s="15"/>
      <c r="AH143" s="15"/>
      <c r="AI143" s="15"/>
      <c r="AJ143" s="15"/>
      <c r="AK143" s="15"/>
      <c r="AL143" s="15"/>
      <c r="AM143" s="535" t="s">
        <v>23</v>
      </c>
      <c r="AN143" s="73"/>
      <c r="AO143" s="4"/>
      <c r="AP143" s="1"/>
      <c r="AQ143" s="134">
        <v>1409</v>
      </c>
      <c r="AR143" s="1"/>
      <c r="AS143" s="177"/>
    </row>
    <row r="144" spans="1:45" s="315" customFormat="1" ht="11.25" customHeight="1">
      <c r="A144" s="8"/>
      <c r="B144" s="201"/>
      <c r="C144" s="8"/>
      <c r="D144" s="4"/>
      <c r="E144" s="1733"/>
      <c r="F144" s="1733"/>
      <c r="G144" s="1733"/>
      <c r="H144" s="1733"/>
      <c r="I144" s="1733"/>
      <c r="J144" s="1733"/>
      <c r="K144" s="1733"/>
      <c r="L144" s="1733"/>
      <c r="M144" s="1733"/>
      <c r="N144" s="1733"/>
      <c r="O144" s="1733"/>
      <c r="P144" s="1733"/>
      <c r="Q144" s="1733"/>
      <c r="R144" s="1733"/>
      <c r="S144" s="1733"/>
      <c r="T144" s="46"/>
      <c r="U144" s="1"/>
      <c r="V144" s="1"/>
      <c r="W144" s="1"/>
      <c r="X144" s="15"/>
      <c r="Y144" s="15"/>
      <c r="Z144" s="15"/>
      <c r="AA144" s="15"/>
      <c r="AB144" s="15"/>
      <c r="AC144" s="15"/>
      <c r="AD144" s="15"/>
      <c r="AE144" s="15"/>
      <c r="AF144" s="15"/>
      <c r="AG144" s="15"/>
      <c r="AH144" s="15"/>
      <c r="AI144" s="15"/>
      <c r="AJ144" s="15"/>
      <c r="AK144" s="15"/>
      <c r="AL144" s="15"/>
      <c r="AM144" s="535"/>
      <c r="AN144" s="73"/>
      <c r="AO144" s="4"/>
      <c r="AP144" s="1"/>
      <c r="AQ144" s="134"/>
      <c r="AR144" s="1"/>
      <c r="AS144" s="177"/>
    </row>
    <row r="145" spans="1:45" s="315" customFormat="1" ht="6" customHeight="1">
      <c r="A145" s="5"/>
      <c r="B145" s="207"/>
      <c r="C145" s="5"/>
      <c r="D145" s="6"/>
      <c r="E145" s="71"/>
      <c r="F145" s="71"/>
      <c r="G145" s="71"/>
      <c r="H145" s="71"/>
      <c r="I145" s="71"/>
      <c r="J145" s="71"/>
      <c r="K145" s="71"/>
      <c r="L145" s="71"/>
      <c r="M145" s="71"/>
      <c r="N145" s="71"/>
      <c r="O145" s="71"/>
      <c r="P145" s="71"/>
      <c r="Q145" s="71"/>
      <c r="R145" s="71"/>
      <c r="S145" s="71"/>
      <c r="T145" s="7"/>
      <c r="U145" s="6"/>
      <c r="V145" s="7"/>
      <c r="W145" s="7"/>
      <c r="X145" s="7"/>
      <c r="Y145" s="7"/>
      <c r="Z145" s="53"/>
      <c r="AA145" s="53"/>
      <c r="AB145" s="53"/>
      <c r="AC145" s="53"/>
      <c r="AD145" s="53"/>
      <c r="AE145" s="53"/>
      <c r="AF145" s="53"/>
      <c r="AG145" s="53"/>
      <c r="AH145" s="53"/>
      <c r="AI145" s="53"/>
      <c r="AJ145" s="53"/>
      <c r="AK145" s="53"/>
      <c r="AL145" s="135"/>
      <c r="AM145" s="338"/>
      <c r="AN145" s="196"/>
      <c r="AO145" s="254"/>
      <c r="AP145" s="196"/>
      <c r="AQ145" s="135"/>
      <c r="AR145" s="7"/>
      <c r="AS145" s="177"/>
    </row>
    <row r="146" spans="1:45" s="315" customFormat="1" ht="6" customHeight="1">
      <c r="A146" s="8"/>
      <c r="B146" s="201"/>
      <c r="C146" s="8"/>
      <c r="D146" s="4"/>
      <c r="E146" s="24"/>
      <c r="F146" s="24"/>
      <c r="G146" s="24"/>
      <c r="H146" s="24"/>
      <c r="I146" s="24"/>
      <c r="J146" s="24"/>
      <c r="K146" s="24"/>
      <c r="L146" s="24"/>
      <c r="M146" s="24"/>
      <c r="N146" s="24"/>
      <c r="O146" s="24"/>
      <c r="P146" s="24"/>
      <c r="Q146" s="24"/>
      <c r="R146" s="24"/>
      <c r="S146" s="24"/>
      <c r="T146" s="46"/>
      <c r="U146" s="1"/>
      <c r="V146" s="1"/>
      <c r="W146" s="1"/>
      <c r="X146" s="15"/>
      <c r="Y146" s="15"/>
      <c r="Z146" s="15"/>
      <c r="AA146" s="15"/>
      <c r="AB146" s="15"/>
      <c r="AC146" s="15"/>
      <c r="AD146" s="15"/>
      <c r="AE146" s="15"/>
      <c r="AF146" s="15"/>
      <c r="AG146" s="15"/>
      <c r="AH146" s="15"/>
      <c r="AI146" s="15"/>
      <c r="AJ146" s="25"/>
      <c r="AK146" s="1"/>
      <c r="AL146" s="1"/>
      <c r="AM146" s="272"/>
      <c r="AN146" s="46"/>
      <c r="AO146" s="73"/>
      <c r="AP146" s="73"/>
      <c r="AQ146" s="25"/>
      <c r="AR146" s="1"/>
      <c r="AS146" s="177"/>
    </row>
    <row r="147" spans="1:45" s="315" customFormat="1" ht="11.25" customHeight="1">
      <c r="A147" s="8"/>
      <c r="B147" s="214">
        <v>1408</v>
      </c>
      <c r="C147" s="8"/>
      <c r="D147" s="4"/>
      <c r="E147" s="1733" t="str">
        <f ca="1">VLOOKUP(INDIRECT(ADDRESS(ROW(),COLUMN()-3)),INDIRECT("translations[[Question Num]:["&amp; Language_Selected &amp;"]]"),MATCH(Language_Selected,Language_Options,0)+1,FALSE)</f>
        <v>May I see the other guidelines?</v>
      </c>
      <c r="F147" s="1733"/>
      <c r="G147" s="1733"/>
      <c r="H147" s="1733"/>
      <c r="I147" s="1733"/>
      <c r="J147" s="1733"/>
      <c r="K147" s="1733"/>
      <c r="L147" s="1733"/>
      <c r="M147" s="1733"/>
      <c r="N147" s="1733"/>
      <c r="O147" s="1733"/>
      <c r="P147" s="1733"/>
      <c r="Q147" s="1733"/>
      <c r="R147" s="1733"/>
      <c r="S147" s="1733"/>
      <c r="T147" s="46"/>
      <c r="U147" s="73"/>
      <c r="V147" s="1793" t="s">
        <v>737</v>
      </c>
      <c r="W147" s="1793"/>
      <c r="X147" s="1793"/>
      <c r="Y147" s="1793"/>
      <c r="Z147" s="1793"/>
      <c r="AA147" s="1793"/>
      <c r="AB147" s="15"/>
      <c r="AC147" s="15" t="s">
        <v>13</v>
      </c>
      <c r="AD147" s="15"/>
      <c r="AE147" s="15"/>
      <c r="AF147" s="15"/>
      <c r="AG147" s="15"/>
      <c r="AH147" s="15"/>
      <c r="AI147" s="15"/>
      <c r="AJ147" s="15"/>
      <c r="AK147" s="15"/>
      <c r="AL147" s="15"/>
      <c r="AM147" s="535" t="s">
        <v>21</v>
      </c>
      <c r="AN147" s="73"/>
      <c r="AO147" s="113"/>
      <c r="AP147" s="73"/>
      <c r="AQ147" s="25"/>
      <c r="AR147" s="1"/>
      <c r="AS147" s="177"/>
    </row>
    <row r="148" spans="1:45" s="315" customFormat="1" ht="11.25" customHeight="1">
      <c r="A148" s="8"/>
      <c r="B148" s="201"/>
      <c r="C148" s="8"/>
      <c r="D148" s="4"/>
      <c r="E148" s="1733"/>
      <c r="F148" s="1733"/>
      <c r="G148" s="1733"/>
      <c r="H148" s="1733"/>
      <c r="I148" s="1733"/>
      <c r="J148" s="1733"/>
      <c r="K148" s="1733"/>
      <c r="L148" s="1733"/>
      <c r="M148" s="1733"/>
      <c r="N148" s="1733"/>
      <c r="O148" s="1733"/>
      <c r="P148" s="1733"/>
      <c r="Q148" s="1733"/>
      <c r="R148" s="1733"/>
      <c r="S148" s="1733"/>
      <c r="T148" s="46"/>
      <c r="U148" s="73"/>
      <c r="V148" s="1770" t="s">
        <v>738</v>
      </c>
      <c r="W148" s="1770"/>
      <c r="X148" s="1770"/>
      <c r="Y148" s="1770"/>
      <c r="Z148" s="1770"/>
      <c r="AA148" s="1770"/>
      <c r="AB148" s="1770"/>
      <c r="AC148" s="1770"/>
      <c r="AD148" s="1770"/>
      <c r="AE148" s="1770"/>
      <c r="AF148" s="1770"/>
      <c r="AG148" s="15" t="s">
        <v>13</v>
      </c>
      <c r="AH148" s="15"/>
      <c r="AI148" s="15"/>
      <c r="AJ148" s="15"/>
      <c r="AK148" s="15"/>
      <c r="AL148" s="15"/>
      <c r="AM148" s="535" t="s">
        <v>23</v>
      </c>
      <c r="AN148" s="73"/>
      <c r="AO148" s="113"/>
      <c r="AP148" s="73"/>
      <c r="AQ148" s="25"/>
      <c r="AR148" s="1"/>
      <c r="AS148" s="177"/>
    </row>
    <row r="149" spans="1:45" s="315" customFormat="1" ht="6" customHeight="1">
      <c r="A149" s="5"/>
      <c r="B149" s="207"/>
      <c r="C149" s="5"/>
      <c r="D149" s="6"/>
      <c r="E149" s="71"/>
      <c r="F149" s="71"/>
      <c r="G149" s="71"/>
      <c r="H149" s="71"/>
      <c r="I149" s="71"/>
      <c r="J149" s="71"/>
      <c r="K149" s="71"/>
      <c r="L149" s="71"/>
      <c r="M149" s="71"/>
      <c r="N149" s="71"/>
      <c r="O149" s="71"/>
      <c r="P149" s="71"/>
      <c r="Q149" s="71"/>
      <c r="R149" s="71"/>
      <c r="S149" s="71"/>
      <c r="T149" s="7"/>
      <c r="U149" s="6"/>
      <c r="V149" s="7"/>
      <c r="W149" s="7"/>
      <c r="X149" s="7"/>
      <c r="Y149" s="7"/>
      <c r="Z149" s="53"/>
      <c r="AA149" s="53"/>
      <c r="AB149" s="53"/>
      <c r="AC149" s="53"/>
      <c r="AD149" s="53"/>
      <c r="AE149" s="53"/>
      <c r="AF149" s="53"/>
      <c r="AG149" s="53"/>
      <c r="AH149" s="53"/>
      <c r="AI149" s="53"/>
      <c r="AJ149" s="53"/>
      <c r="AK149" s="53"/>
      <c r="AL149" s="135"/>
      <c r="AM149" s="338"/>
      <c r="AN149" s="196"/>
      <c r="AO149" s="254"/>
      <c r="AP149" s="196"/>
      <c r="AQ149" s="135"/>
      <c r="AR149" s="7"/>
      <c r="AS149" s="177"/>
    </row>
    <row r="150" spans="1:45" s="315" customFormat="1" ht="6" customHeight="1">
      <c r="A150" s="8"/>
      <c r="B150" s="201"/>
      <c r="C150" s="8"/>
      <c r="D150" s="4"/>
      <c r="E150" s="24"/>
      <c r="F150" s="24"/>
      <c r="G150" s="24"/>
      <c r="H150" s="24"/>
      <c r="I150" s="24"/>
      <c r="J150" s="24"/>
      <c r="K150" s="24"/>
      <c r="L150" s="24"/>
      <c r="M150" s="24"/>
      <c r="N150" s="24"/>
      <c r="O150" s="24"/>
      <c r="P150" s="24"/>
      <c r="Q150" s="24"/>
      <c r="R150" s="24"/>
      <c r="S150" s="24"/>
      <c r="T150" s="46"/>
      <c r="U150" s="1"/>
      <c r="V150" s="1"/>
      <c r="W150" s="1"/>
      <c r="X150" s="15"/>
      <c r="Y150" s="15"/>
      <c r="Z150" s="15"/>
      <c r="AA150" s="15"/>
      <c r="AB150" s="15"/>
      <c r="AC150" s="15"/>
      <c r="AD150" s="15"/>
      <c r="AE150" s="15"/>
      <c r="AF150" s="15"/>
      <c r="AG150" s="15"/>
      <c r="AH150" s="15"/>
      <c r="AI150" s="15"/>
      <c r="AJ150" s="25"/>
      <c r="AK150" s="1"/>
      <c r="AL150" s="1"/>
      <c r="AM150" s="272"/>
      <c r="AN150" s="46"/>
      <c r="AO150" s="73"/>
      <c r="AP150" s="73"/>
      <c r="AQ150" s="25"/>
      <c r="AR150" s="1"/>
      <c r="AS150" s="177"/>
    </row>
    <row r="151" spans="1:45" s="315" customFormat="1" ht="11.25" customHeight="1">
      <c r="A151" s="8"/>
      <c r="B151" s="214">
        <v>1409</v>
      </c>
      <c r="C151" s="8"/>
      <c r="D151" s="4"/>
      <c r="E151" s="1774" t="str">
        <f ca="1">VLOOKUP(INDIRECT(ADDRESS(ROW(),COLUMN()-3)),INDIRECT("translations[[Question Num]:["&amp; Language_Selected &amp;"]]"),MATCH(Language_Selected,Language_Options,0)+1,FALSE)</f>
        <v xml:space="preserve">Do you have IPTp guidelines available in this service area? </v>
      </c>
      <c r="F151" s="1774"/>
      <c r="G151" s="1774"/>
      <c r="H151" s="1774"/>
      <c r="I151" s="1774"/>
      <c r="J151" s="1774"/>
      <c r="K151" s="1774"/>
      <c r="L151" s="1774"/>
      <c r="M151" s="1774"/>
      <c r="N151" s="1774"/>
      <c r="O151" s="1774"/>
      <c r="P151" s="1774"/>
      <c r="Q151" s="1774"/>
      <c r="R151" s="1774"/>
      <c r="S151" s="1774"/>
      <c r="T151" s="350"/>
      <c r="U151" s="1"/>
      <c r="V151" s="1793" t="s">
        <v>129</v>
      </c>
      <c r="W151" s="1793"/>
      <c r="X151" s="1793"/>
      <c r="Y151" s="1793"/>
      <c r="Z151" s="15" t="s">
        <v>13</v>
      </c>
      <c r="AA151" s="15"/>
      <c r="AB151" s="15"/>
      <c r="AC151" s="15"/>
      <c r="AD151" s="15"/>
      <c r="AE151" s="15"/>
      <c r="AF151" s="15"/>
      <c r="AG151" s="15"/>
      <c r="AH151" s="15"/>
      <c r="AI151" s="15"/>
      <c r="AJ151" s="15"/>
      <c r="AK151" s="15"/>
      <c r="AL151" s="15"/>
      <c r="AM151" s="535" t="s">
        <v>21</v>
      </c>
      <c r="AN151" s="73"/>
      <c r="AO151" s="113"/>
      <c r="AP151" s="73"/>
      <c r="AQ151" s="25"/>
      <c r="AR151" s="1"/>
      <c r="AS151" s="177"/>
    </row>
    <row r="152" spans="1:45" s="315" customFormat="1" ht="11.25" customHeight="1">
      <c r="A152" s="8"/>
      <c r="B152" s="201"/>
      <c r="C152" s="8"/>
      <c r="D152" s="4"/>
      <c r="E152" s="1774"/>
      <c r="F152" s="1774"/>
      <c r="G152" s="1774"/>
      <c r="H152" s="1774"/>
      <c r="I152" s="1774"/>
      <c r="J152" s="1774"/>
      <c r="K152" s="1774"/>
      <c r="L152" s="1774"/>
      <c r="M152" s="1774"/>
      <c r="N152" s="1774"/>
      <c r="O152" s="1774"/>
      <c r="P152" s="1774"/>
      <c r="Q152" s="1774"/>
      <c r="R152" s="1774"/>
      <c r="S152" s="1774"/>
      <c r="T152" s="350"/>
      <c r="U152" s="1"/>
      <c r="V152" s="1" t="s">
        <v>130</v>
      </c>
      <c r="W152" s="1"/>
      <c r="X152" s="15" t="s">
        <v>13</v>
      </c>
      <c r="Y152" s="15"/>
      <c r="Z152" s="15"/>
      <c r="AA152" s="15"/>
      <c r="AB152" s="15"/>
      <c r="AC152" s="15"/>
      <c r="AD152" s="15"/>
      <c r="AE152" s="15"/>
      <c r="AF152" s="15"/>
      <c r="AG152" s="15"/>
      <c r="AH152" s="15"/>
      <c r="AI152" s="15"/>
      <c r="AJ152" s="15"/>
      <c r="AK152" s="15"/>
      <c r="AL152" s="15"/>
      <c r="AM152" s="535" t="s">
        <v>23</v>
      </c>
      <c r="AN152" s="73"/>
      <c r="AO152" s="4"/>
      <c r="AP152" s="1"/>
      <c r="AQ152" s="134">
        <v>1411</v>
      </c>
      <c r="AR152" s="1"/>
      <c r="AS152" s="177"/>
    </row>
    <row r="153" spans="1:45" s="315" customFormat="1" ht="6" customHeight="1">
      <c r="A153" s="5"/>
      <c r="B153" s="207"/>
      <c r="C153" s="5"/>
      <c r="D153" s="6"/>
      <c r="E153" s="71"/>
      <c r="F153" s="71"/>
      <c r="G153" s="71"/>
      <c r="H153" s="71"/>
      <c r="I153" s="71"/>
      <c r="J153" s="71"/>
      <c r="K153" s="71"/>
      <c r="L153" s="71"/>
      <c r="M153" s="71"/>
      <c r="N153" s="71"/>
      <c r="O153" s="71"/>
      <c r="P153" s="71"/>
      <c r="Q153" s="71"/>
      <c r="R153" s="71"/>
      <c r="S153" s="71"/>
      <c r="T153" s="7"/>
      <c r="U153" s="6"/>
      <c r="V153" s="7"/>
      <c r="W153" s="7"/>
      <c r="X153" s="7"/>
      <c r="Y153" s="7"/>
      <c r="Z153" s="53"/>
      <c r="AA153" s="53"/>
      <c r="AB153" s="53"/>
      <c r="AC153" s="53"/>
      <c r="AD153" s="53"/>
      <c r="AE153" s="53"/>
      <c r="AF153" s="53"/>
      <c r="AG153" s="53"/>
      <c r="AH153" s="53"/>
      <c r="AI153" s="53"/>
      <c r="AJ153" s="53"/>
      <c r="AK153" s="53"/>
      <c r="AL153" s="135"/>
      <c r="AM153" s="338"/>
      <c r="AN153" s="196"/>
      <c r="AO153" s="254"/>
      <c r="AP153" s="196"/>
      <c r="AQ153" s="135"/>
      <c r="AR153" s="7"/>
      <c r="AS153" s="177"/>
    </row>
    <row r="154" spans="1:45" s="315" customFormat="1" ht="6" customHeight="1">
      <c r="A154" s="8"/>
      <c r="B154" s="201"/>
      <c r="C154" s="8"/>
      <c r="D154" s="4"/>
      <c r="E154" s="24"/>
      <c r="F154" s="24"/>
      <c r="G154" s="24"/>
      <c r="H154" s="24"/>
      <c r="I154" s="24"/>
      <c r="J154" s="24"/>
      <c r="K154" s="24"/>
      <c r="L154" s="24"/>
      <c r="M154" s="24"/>
      <c r="N154" s="24"/>
      <c r="O154" s="24"/>
      <c r="P154" s="24"/>
      <c r="Q154" s="24"/>
      <c r="R154" s="24"/>
      <c r="S154" s="24"/>
      <c r="T154" s="46"/>
      <c r="U154" s="1"/>
      <c r="V154" s="1"/>
      <c r="W154" s="1"/>
      <c r="X154" s="15"/>
      <c r="Y154" s="15"/>
      <c r="Z154" s="15"/>
      <c r="AA154" s="15"/>
      <c r="AB154" s="15"/>
      <c r="AC154" s="15"/>
      <c r="AD154" s="15"/>
      <c r="AE154" s="15"/>
      <c r="AF154" s="15"/>
      <c r="AG154" s="15"/>
      <c r="AH154" s="15"/>
      <c r="AI154" s="15"/>
      <c r="AJ154" s="25"/>
      <c r="AK154" s="1"/>
      <c r="AL154" s="1"/>
      <c r="AM154" s="272"/>
      <c r="AN154" s="46"/>
      <c r="AO154" s="73"/>
      <c r="AP154" s="73"/>
      <c r="AQ154" s="25"/>
      <c r="AR154" s="1"/>
      <c r="AS154" s="177"/>
    </row>
    <row r="155" spans="1:45" s="315" customFormat="1" ht="11.25" customHeight="1">
      <c r="A155" s="8"/>
      <c r="B155" s="214">
        <v>1410</v>
      </c>
      <c r="C155" s="8"/>
      <c r="D155" s="4"/>
      <c r="E155" s="1733" t="str">
        <f ca="1">VLOOKUP(INDIRECT(ADDRESS(ROW(),COLUMN()-3)),INDIRECT("translations[[Question Num]:["&amp; Language_Selected &amp;"]]"),MATCH(Language_Selected,Language_Options,0)+1,FALSE)</f>
        <v>May I see the IPTp guidelines?
ACCEPTABLE IF PART OF OTHER GUIDELINES</v>
      </c>
      <c r="F155" s="1733"/>
      <c r="G155" s="1733"/>
      <c r="H155" s="1733"/>
      <c r="I155" s="1733"/>
      <c r="J155" s="1733"/>
      <c r="K155" s="1733"/>
      <c r="L155" s="1733"/>
      <c r="M155" s="1733"/>
      <c r="N155" s="1733"/>
      <c r="O155" s="1733"/>
      <c r="P155" s="1733"/>
      <c r="Q155" s="1733"/>
      <c r="R155" s="1733"/>
      <c r="S155" s="1733"/>
      <c r="T155" s="350"/>
      <c r="U155" s="1"/>
      <c r="V155" s="1793" t="s">
        <v>737</v>
      </c>
      <c r="W155" s="1793"/>
      <c r="X155" s="1793"/>
      <c r="Y155" s="1793"/>
      <c r="Z155" s="1793"/>
      <c r="AA155" s="1793"/>
      <c r="AB155" s="1793"/>
      <c r="AC155" s="15" t="s">
        <v>13</v>
      </c>
      <c r="AD155" s="15"/>
      <c r="AE155" s="15"/>
      <c r="AF155" s="15"/>
      <c r="AG155" s="15"/>
      <c r="AH155" s="15"/>
      <c r="AI155" s="15"/>
      <c r="AJ155" s="15"/>
      <c r="AK155" s="15"/>
      <c r="AL155" s="15"/>
      <c r="AM155" s="535" t="s">
        <v>21</v>
      </c>
      <c r="AN155" s="73"/>
      <c r="AO155" s="335"/>
      <c r="AP155" s="13"/>
      <c r="AQ155" s="25"/>
      <c r="AR155" s="1"/>
      <c r="AS155" s="177"/>
    </row>
    <row r="156" spans="1:45" s="315" customFormat="1" ht="11.25" customHeight="1">
      <c r="A156" s="8"/>
      <c r="B156" s="201"/>
      <c r="C156" s="8"/>
      <c r="D156" s="4"/>
      <c r="E156" s="1733"/>
      <c r="F156" s="1733"/>
      <c r="G156" s="1733"/>
      <c r="H156" s="1733"/>
      <c r="I156" s="1733"/>
      <c r="J156" s="1733"/>
      <c r="K156" s="1733"/>
      <c r="L156" s="1733"/>
      <c r="M156" s="1733"/>
      <c r="N156" s="1733"/>
      <c r="O156" s="1733"/>
      <c r="P156" s="1733"/>
      <c r="Q156" s="1733"/>
      <c r="R156" s="1733"/>
      <c r="S156" s="1733"/>
      <c r="T156" s="350"/>
      <c r="U156" s="1"/>
      <c r="V156" s="1793" t="s">
        <v>738</v>
      </c>
      <c r="W156" s="1793"/>
      <c r="X156" s="1793"/>
      <c r="Y156" s="1793"/>
      <c r="Z156" s="1793"/>
      <c r="AA156" s="1793"/>
      <c r="AB156" s="1793"/>
      <c r="AC156" s="1793"/>
      <c r="AD156" s="1793"/>
      <c r="AE156" s="1793"/>
      <c r="AF156" s="1793"/>
      <c r="AG156" s="15" t="s">
        <v>13</v>
      </c>
      <c r="AH156" s="15"/>
      <c r="AI156" s="15"/>
      <c r="AJ156" s="15"/>
      <c r="AK156" s="15"/>
      <c r="AL156" s="15"/>
      <c r="AM156" s="535" t="s">
        <v>23</v>
      </c>
      <c r="AN156" s="73"/>
      <c r="AO156" s="335"/>
      <c r="AP156" s="13"/>
      <c r="AQ156" s="25"/>
      <c r="AR156" s="1"/>
      <c r="AS156" s="177"/>
    </row>
    <row r="157" spans="1:45" s="315" customFormat="1" ht="11.25" customHeight="1">
      <c r="A157" s="8"/>
      <c r="B157" s="201"/>
      <c r="C157" s="8"/>
      <c r="D157" s="4"/>
      <c r="E157" s="1733"/>
      <c r="F157" s="1733"/>
      <c r="G157" s="1733"/>
      <c r="H157" s="1733"/>
      <c r="I157" s="1733"/>
      <c r="J157" s="1733"/>
      <c r="K157" s="1733"/>
      <c r="L157" s="1733"/>
      <c r="M157" s="1733"/>
      <c r="N157" s="1733"/>
      <c r="O157" s="1733"/>
      <c r="P157" s="1733"/>
      <c r="Q157" s="1733"/>
      <c r="R157" s="1733"/>
      <c r="S157" s="1733"/>
      <c r="T157" s="350"/>
      <c r="U157" s="1"/>
      <c r="V157" s="1"/>
      <c r="W157" s="15"/>
      <c r="X157" s="15"/>
      <c r="Y157" s="15"/>
      <c r="Z157" s="15"/>
      <c r="AA157" s="15"/>
      <c r="AB157" s="15"/>
      <c r="AC157" s="15"/>
      <c r="AD157" s="15"/>
      <c r="AE157" s="15"/>
      <c r="AF157" s="15"/>
      <c r="AG157" s="15"/>
      <c r="AH157" s="15"/>
      <c r="AI157" s="15"/>
      <c r="AJ157" s="15"/>
      <c r="AK157" s="1"/>
      <c r="AL157" s="73"/>
      <c r="AM157" s="535"/>
      <c r="AN157" s="73"/>
      <c r="AO157" s="335"/>
      <c r="AP157" s="13"/>
      <c r="AQ157" s="25"/>
      <c r="AR157" s="1"/>
      <c r="AS157" s="177"/>
    </row>
    <row r="158" spans="1:45" s="315" customFormat="1" ht="11.25" customHeight="1">
      <c r="A158" s="8"/>
      <c r="B158" s="201"/>
      <c r="C158" s="8"/>
      <c r="D158" s="4"/>
      <c r="E158" s="1733"/>
      <c r="F158" s="1733"/>
      <c r="G158" s="1733"/>
      <c r="H158" s="1733"/>
      <c r="I158" s="1733"/>
      <c r="J158" s="1733"/>
      <c r="K158" s="1733"/>
      <c r="L158" s="1733"/>
      <c r="M158" s="1733"/>
      <c r="N158" s="1733"/>
      <c r="O158" s="1733"/>
      <c r="P158" s="1733"/>
      <c r="Q158" s="1733"/>
      <c r="R158" s="1733"/>
      <c r="S158" s="1733"/>
      <c r="T158" s="350"/>
      <c r="U158" s="1"/>
      <c r="V158" s="1"/>
      <c r="W158" s="15"/>
      <c r="X158" s="15"/>
      <c r="Y158" s="15"/>
      <c r="Z158" s="15"/>
      <c r="AA158" s="15"/>
      <c r="AB158" s="15"/>
      <c r="AC158" s="15"/>
      <c r="AD158" s="15"/>
      <c r="AE158" s="15"/>
      <c r="AF158" s="15"/>
      <c r="AG158" s="15"/>
      <c r="AH158" s="15"/>
      <c r="AI158" s="15"/>
      <c r="AJ158" s="15"/>
      <c r="AK158" s="1"/>
      <c r="AL158" s="73"/>
      <c r="AM158" s="535"/>
      <c r="AN158" s="73"/>
      <c r="AO158" s="335"/>
      <c r="AP158" s="13"/>
      <c r="AQ158" s="25"/>
      <c r="AR158" s="1"/>
      <c r="AS158" s="177"/>
    </row>
    <row r="159" spans="1:45" s="315" customFormat="1" ht="6" customHeight="1">
      <c r="A159" s="5"/>
      <c r="B159" s="207"/>
      <c r="C159" s="5"/>
      <c r="D159" s="6"/>
      <c r="E159" s="71"/>
      <c r="F159" s="71"/>
      <c r="G159" s="71"/>
      <c r="H159" s="71"/>
      <c r="I159" s="71"/>
      <c r="J159" s="71"/>
      <c r="K159" s="71"/>
      <c r="L159" s="71"/>
      <c r="M159" s="71"/>
      <c r="N159" s="71"/>
      <c r="O159" s="71"/>
      <c r="P159" s="71"/>
      <c r="Q159" s="71"/>
      <c r="R159" s="71"/>
      <c r="S159" s="71"/>
      <c r="T159" s="7"/>
      <c r="U159" s="6"/>
      <c r="V159" s="7"/>
      <c r="W159" s="7"/>
      <c r="X159" s="7"/>
      <c r="Y159" s="7"/>
      <c r="Z159" s="53"/>
      <c r="AA159" s="53"/>
      <c r="AB159" s="53"/>
      <c r="AC159" s="53"/>
      <c r="AD159" s="53"/>
      <c r="AE159" s="53"/>
      <c r="AF159" s="53"/>
      <c r="AG159" s="53"/>
      <c r="AH159" s="53"/>
      <c r="AI159" s="53"/>
      <c r="AJ159" s="53"/>
      <c r="AK159" s="53"/>
      <c r="AL159" s="135"/>
      <c r="AM159" s="338"/>
      <c r="AN159" s="196"/>
      <c r="AO159" s="254"/>
      <c r="AP159" s="196"/>
      <c r="AQ159" s="135"/>
      <c r="AR159" s="7"/>
      <c r="AS159" s="177"/>
    </row>
    <row r="160" spans="1:45" s="315" customFormat="1" ht="6" customHeight="1">
      <c r="A160" s="8"/>
      <c r="B160" s="201"/>
      <c r="C160" s="8"/>
      <c r="D160" s="4"/>
      <c r="E160" s="24"/>
      <c r="F160" s="24"/>
      <c r="G160" s="24"/>
      <c r="H160" s="24"/>
      <c r="I160" s="24"/>
      <c r="J160" s="24"/>
      <c r="K160" s="24"/>
      <c r="L160" s="24"/>
      <c r="M160" s="24"/>
      <c r="N160" s="24"/>
      <c r="O160" s="24"/>
      <c r="P160" s="24"/>
      <c r="Q160" s="24"/>
      <c r="R160" s="24"/>
      <c r="S160" s="24"/>
      <c r="T160" s="46"/>
      <c r="U160" s="1"/>
      <c r="V160" s="1"/>
      <c r="W160" s="1"/>
      <c r="X160" s="15"/>
      <c r="Y160" s="15"/>
      <c r="Z160" s="15"/>
      <c r="AA160" s="15"/>
      <c r="AB160" s="15"/>
      <c r="AC160" s="15"/>
      <c r="AD160" s="15"/>
      <c r="AE160" s="15"/>
      <c r="AF160" s="15"/>
      <c r="AG160" s="15"/>
      <c r="AH160" s="15"/>
      <c r="AI160" s="15"/>
      <c r="AJ160" s="25"/>
      <c r="AK160" s="1"/>
      <c r="AL160" s="1"/>
      <c r="AM160" s="272"/>
      <c r="AN160" s="46"/>
      <c r="AO160" s="73"/>
      <c r="AP160" s="73"/>
      <c r="AQ160" s="25"/>
      <c r="AR160" s="1"/>
      <c r="AS160" s="177"/>
    </row>
    <row r="161" spans="1:45" s="315" customFormat="1" ht="11.25" customHeight="1">
      <c r="A161" s="8"/>
      <c r="B161" s="214">
        <v>1411</v>
      </c>
      <c r="C161" s="8"/>
      <c r="D161" s="4"/>
      <c r="E161" s="1774" t="str">
        <f ca="1">VLOOKUP(INDIRECT(ADDRESS(ROW(),COLUMN()-3)),INDIRECT("translations[[Question Num]:["&amp; Language_Selected &amp;"]]"),MATCH(Language_Selected,Language_Options,0)+1,FALSE)</f>
        <v xml:space="preserve">Do you have guidelines on micronutrient supplementation during pregnancy available in this service area? </v>
      </c>
      <c r="F161" s="1774"/>
      <c r="G161" s="1774"/>
      <c r="H161" s="1774"/>
      <c r="I161" s="1774"/>
      <c r="J161" s="1774"/>
      <c r="K161" s="1774"/>
      <c r="L161" s="1774"/>
      <c r="M161" s="1774"/>
      <c r="N161" s="1774"/>
      <c r="O161" s="1774"/>
      <c r="P161" s="1774"/>
      <c r="Q161" s="1774"/>
      <c r="R161" s="1774"/>
      <c r="S161" s="1774"/>
      <c r="T161" s="350"/>
      <c r="U161" s="1"/>
      <c r="V161" s="1793" t="s">
        <v>129</v>
      </c>
      <c r="W161" s="1793"/>
      <c r="X161" s="1793"/>
      <c r="Y161" s="1793"/>
      <c r="Z161" s="15" t="s">
        <v>13</v>
      </c>
      <c r="AA161" s="15"/>
      <c r="AB161" s="15"/>
      <c r="AC161" s="15"/>
      <c r="AD161" s="15"/>
      <c r="AE161" s="15"/>
      <c r="AF161" s="15"/>
      <c r="AG161" s="15"/>
      <c r="AH161" s="15"/>
      <c r="AI161" s="15"/>
      <c r="AJ161" s="15"/>
      <c r="AK161" s="15"/>
      <c r="AL161" s="15"/>
      <c r="AM161" s="535" t="s">
        <v>21</v>
      </c>
      <c r="AN161" s="73"/>
      <c r="AO161" s="113"/>
      <c r="AP161" s="73"/>
      <c r="AQ161" s="1414"/>
      <c r="AR161" s="1"/>
      <c r="AS161" s="605"/>
    </row>
    <row r="162" spans="1:45" s="315" customFormat="1" ht="11.25" customHeight="1">
      <c r="A162" s="8"/>
      <c r="B162" s="201"/>
      <c r="C162" s="8"/>
      <c r="D162" s="4"/>
      <c r="E162" s="1774"/>
      <c r="F162" s="1774"/>
      <c r="G162" s="1774"/>
      <c r="H162" s="1774"/>
      <c r="I162" s="1774"/>
      <c r="J162" s="1774"/>
      <c r="K162" s="1774"/>
      <c r="L162" s="1774"/>
      <c r="M162" s="1774"/>
      <c r="N162" s="1774"/>
      <c r="O162" s="1774"/>
      <c r="P162" s="1774"/>
      <c r="Q162" s="1774"/>
      <c r="R162" s="1774"/>
      <c r="S162" s="1774"/>
      <c r="T162" s="350"/>
      <c r="U162" s="1"/>
      <c r="V162" s="1" t="s">
        <v>130</v>
      </c>
      <c r="W162" s="1"/>
      <c r="X162" s="15" t="s">
        <v>13</v>
      </c>
      <c r="Y162" s="15"/>
      <c r="Z162" s="15"/>
      <c r="AA162" s="15"/>
      <c r="AB162" s="15"/>
      <c r="AC162" s="15"/>
      <c r="AD162" s="15"/>
      <c r="AE162" s="15"/>
      <c r="AF162" s="15"/>
      <c r="AG162" s="15"/>
      <c r="AH162" s="15"/>
      <c r="AI162" s="15"/>
      <c r="AJ162" s="15"/>
      <c r="AK162" s="15"/>
      <c r="AL162" s="15"/>
      <c r="AM162" s="535" t="s">
        <v>23</v>
      </c>
      <c r="AN162" s="73"/>
      <c r="AO162" s="4"/>
      <c r="AP162" s="1"/>
      <c r="AQ162" s="1439">
        <v>1413</v>
      </c>
      <c r="AR162" s="1"/>
      <c r="AS162" s="177"/>
    </row>
    <row r="163" spans="1:45" s="315" customFormat="1" ht="11.25" customHeight="1">
      <c r="A163" s="8"/>
      <c r="B163" s="201"/>
      <c r="C163" s="8"/>
      <c r="D163" s="4"/>
      <c r="E163" s="1774"/>
      <c r="F163" s="1774"/>
      <c r="G163" s="1774"/>
      <c r="H163" s="1774"/>
      <c r="I163" s="1774"/>
      <c r="J163" s="1774"/>
      <c r="K163" s="1774"/>
      <c r="L163" s="1774"/>
      <c r="M163" s="1774"/>
      <c r="N163" s="1774"/>
      <c r="O163" s="1774"/>
      <c r="P163" s="1774"/>
      <c r="Q163" s="1774"/>
      <c r="R163" s="1774"/>
      <c r="S163" s="1774"/>
      <c r="T163" s="350"/>
      <c r="U163" s="1"/>
      <c r="V163" s="1"/>
      <c r="W163" s="1"/>
      <c r="X163" s="15"/>
      <c r="Y163" s="15"/>
      <c r="Z163" s="15"/>
      <c r="AA163" s="15"/>
      <c r="AB163" s="15"/>
      <c r="AC163" s="15"/>
      <c r="AD163" s="15"/>
      <c r="AE163" s="15"/>
      <c r="AF163" s="15"/>
      <c r="AG163" s="15"/>
      <c r="AH163" s="15"/>
      <c r="AI163" s="15"/>
      <c r="AJ163" s="15"/>
      <c r="AK163" s="15"/>
      <c r="AL163" s="15"/>
      <c r="AM163" s="535"/>
      <c r="AN163" s="73"/>
      <c r="AO163" s="4"/>
      <c r="AP163" s="1"/>
      <c r="AQ163" s="134"/>
      <c r="AR163" s="1"/>
      <c r="AS163" s="177"/>
    </row>
    <row r="164" spans="1:45" s="315" customFormat="1" ht="11.25" customHeight="1">
      <c r="A164" s="8"/>
      <c r="B164" s="201"/>
      <c r="C164" s="8"/>
      <c r="D164" s="4"/>
      <c r="E164" s="1774"/>
      <c r="F164" s="1774"/>
      <c r="G164" s="1774"/>
      <c r="H164" s="1774"/>
      <c r="I164" s="1774"/>
      <c r="J164" s="1774"/>
      <c r="K164" s="1774"/>
      <c r="L164" s="1774"/>
      <c r="M164" s="1774"/>
      <c r="N164" s="1774"/>
      <c r="O164" s="1774"/>
      <c r="P164" s="1774"/>
      <c r="Q164" s="1774"/>
      <c r="R164" s="1774"/>
      <c r="S164" s="1774"/>
      <c r="T164" s="350"/>
      <c r="U164" s="1"/>
      <c r="V164" s="1"/>
      <c r="W164" s="1"/>
      <c r="X164" s="1"/>
      <c r="Y164" s="1"/>
      <c r="Z164" s="1"/>
      <c r="AA164" s="1"/>
      <c r="AB164" s="1"/>
      <c r="AC164" s="1"/>
      <c r="AD164" s="1"/>
      <c r="AE164" s="1"/>
      <c r="AF164" s="1"/>
      <c r="AG164" s="1"/>
      <c r="AH164" s="1"/>
      <c r="AI164" s="1"/>
      <c r="AJ164" s="1"/>
      <c r="AK164" s="73"/>
      <c r="AL164" s="1"/>
      <c r="AM164" s="535"/>
      <c r="AN164" s="73"/>
      <c r="AO164" s="4"/>
      <c r="AP164" s="1"/>
      <c r="AQ164" s="134"/>
      <c r="AR164" s="1"/>
      <c r="AS164" s="177"/>
    </row>
    <row r="165" spans="1:45" s="315" customFormat="1" ht="6" customHeight="1">
      <c r="A165" s="5"/>
      <c r="B165" s="207"/>
      <c r="C165" s="5"/>
      <c r="D165" s="6"/>
      <c r="E165" s="71"/>
      <c r="F165" s="71"/>
      <c r="G165" s="71"/>
      <c r="H165" s="71"/>
      <c r="I165" s="71"/>
      <c r="J165" s="71"/>
      <c r="K165" s="71"/>
      <c r="L165" s="71"/>
      <c r="M165" s="71"/>
      <c r="N165" s="71"/>
      <c r="O165" s="71"/>
      <c r="P165" s="71"/>
      <c r="Q165" s="71"/>
      <c r="R165" s="71"/>
      <c r="S165" s="71"/>
      <c r="T165" s="7"/>
      <c r="U165" s="6"/>
      <c r="V165" s="7"/>
      <c r="W165" s="7"/>
      <c r="X165" s="7"/>
      <c r="Y165" s="7"/>
      <c r="Z165" s="53"/>
      <c r="AA165" s="53"/>
      <c r="AB165" s="53"/>
      <c r="AC165" s="53"/>
      <c r="AD165" s="53"/>
      <c r="AE165" s="53"/>
      <c r="AF165" s="53"/>
      <c r="AG165" s="53"/>
      <c r="AH165" s="53"/>
      <c r="AI165" s="53"/>
      <c r="AJ165" s="53"/>
      <c r="AK165" s="53"/>
      <c r="AL165" s="135"/>
      <c r="AM165" s="7"/>
      <c r="AN165" s="196"/>
      <c r="AO165" s="254"/>
      <c r="AP165" s="196"/>
      <c r="AQ165" s="135"/>
      <c r="AR165" s="7"/>
      <c r="AS165" s="177"/>
    </row>
    <row r="166" spans="1:45" s="315" customFormat="1" ht="6" customHeight="1">
      <c r="A166" s="8"/>
      <c r="B166" s="201"/>
      <c r="C166" s="8"/>
      <c r="D166" s="4"/>
      <c r="E166" s="24"/>
      <c r="F166" s="24"/>
      <c r="G166" s="24"/>
      <c r="H166" s="24"/>
      <c r="I166" s="24"/>
      <c r="J166" s="24"/>
      <c r="K166" s="24"/>
      <c r="L166" s="24"/>
      <c r="M166" s="24"/>
      <c r="N166" s="24"/>
      <c r="O166" s="24"/>
      <c r="P166" s="24"/>
      <c r="Q166" s="24"/>
      <c r="R166" s="24"/>
      <c r="S166" s="24"/>
      <c r="T166" s="46"/>
      <c r="U166" s="1"/>
      <c r="V166" s="1"/>
      <c r="W166" s="1"/>
      <c r="X166" s="15"/>
      <c r="Y166" s="15"/>
      <c r="Z166" s="15"/>
      <c r="AA166" s="15"/>
      <c r="AB166" s="15"/>
      <c r="AC166" s="15"/>
      <c r="AD166" s="15"/>
      <c r="AE166" s="15"/>
      <c r="AF166" s="15"/>
      <c r="AG166" s="15"/>
      <c r="AH166" s="15"/>
      <c r="AI166" s="15"/>
      <c r="AJ166" s="25"/>
      <c r="AK166" s="1"/>
      <c r="AL166" s="1"/>
      <c r="AM166" s="13"/>
      <c r="AN166" s="46"/>
      <c r="AO166" s="73"/>
      <c r="AP166" s="73"/>
      <c r="AQ166" s="25"/>
      <c r="AR166" s="1"/>
      <c r="AS166" s="177"/>
    </row>
    <row r="167" spans="1:45" s="315" customFormat="1" ht="11.25" customHeight="1">
      <c r="A167" s="8"/>
      <c r="B167" s="214">
        <v>1412</v>
      </c>
      <c r="C167" s="8"/>
      <c r="D167" s="4"/>
      <c r="E167" s="1774" t="str">
        <f ca="1">VLOOKUP(INDIRECT(ADDRESS(ROW(),COLUMN()-3)),INDIRECT("translations[[Question Num]:["&amp; Language_Selected &amp;"]]"),MATCH(Language_Selected,Language_Options,0)+1,FALSE)</f>
        <v xml:space="preserve">May I see the guidelines on micronutrient supplementation during pregnancy? </v>
      </c>
      <c r="F167" s="1774"/>
      <c r="G167" s="1774"/>
      <c r="H167" s="1774"/>
      <c r="I167" s="1774"/>
      <c r="J167" s="1774"/>
      <c r="K167" s="1774"/>
      <c r="L167" s="1774"/>
      <c r="M167" s="1774"/>
      <c r="N167" s="1774"/>
      <c r="O167" s="1774"/>
      <c r="P167" s="1774"/>
      <c r="Q167" s="1774"/>
      <c r="R167" s="1774"/>
      <c r="S167" s="1774"/>
      <c r="T167" s="350"/>
      <c r="U167" s="1"/>
      <c r="V167" s="1793" t="s">
        <v>737</v>
      </c>
      <c r="W167" s="1793"/>
      <c r="X167" s="1793"/>
      <c r="Y167" s="1793"/>
      <c r="Z167" s="1793"/>
      <c r="AA167" s="1793"/>
      <c r="AB167" s="1793"/>
      <c r="AC167" s="15" t="s">
        <v>13</v>
      </c>
      <c r="AD167" s="15"/>
      <c r="AE167" s="15"/>
      <c r="AF167" s="15"/>
      <c r="AG167" s="15"/>
      <c r="AH167" s="15"/>
      <c r="AI167" s="15"/>
      <c r="AJ167" s="15"/>
      <c r="AK167" s="15"/>
      <c r="AL167" s="15"/>
      <c r="AM167" s="134" t="s">
        <v>21</v>
      </c>
      <c r="AN167" s="73"/>
      <c r="AO167" s="335"/>
      <c r="AP167" s="13"/>
      <c r="AQ167" s="25"/>
      <c r="AR167" s="1"/>
      <c r="AS167" s="177"/>
    </row>
    <row r="168" spans="1:45" s="315" customFormat="1" ht="11.25" customHeight="1">
      <c r="A168" s="8"/>
      <c r="B168" s="214"/>
      <c r="C168" s="8"/>
      <c r="D168" s="4"/>
      <c r="E168" s="1774"/>
      <c r="F168" s="1774"/>
      <c r="G168" s="1774"/>
      <c r="H168" s="1774"/>
      <c r="I168" s="1774"/>
      <c r="J168" s="1774"/>
      <c r="K168" s="1774"/>
      <c r="L168" s="1774"/>
      <c r="M168" s="1774"/>
      <c r="N168" s="1774"/>
      <c r="O168" s="1774"/>
      <c r="P168" s="1774"/>
      <c r="Q168" s="1774"/>
      <c r="R168" s="1774"/>
      <c r="S168" s="1774"/>
      <c r="T168" s="350"/>
      <c r="U168" s="1"/>
      <c r="V168" s="1793" t="s">
        <v>738</v>
      </c>
      <c r="W168" s="1793"/>
      <c r="X168" s="1793"/>
      <c r="Y168" s="1793"/>
      <c r="Z168" s="1793"/>
      <c r="AA168" s="1793"/>
      <c r="AB168" s="1793"/>
      <c r="AC168" s="1793"/>
      <c r="AD168" s="1793"/>
      <c r="AE168" s="1793"/>
      <c r="AF168" s="1793"/>
      <c r="AG168" s="15" t="s">
        <v>13</v>
      </c>
      <c r="AH168" s="15"/>
      <c r="AI168" s="15"/>
      <c r="AJ168" s="15"/>
      <c r="AK168" s="15"/>
      <c r="AL168" s="15"/>
      <c r="AM168" s="134" t="s">
        <v>23</v>
      </c>
      <c r="AN168" s="73"/>
      <c r="AO168" s="335"/>
      <c r="AP168" s="13"/>
      <c r="AQ168" s="25"/>
      <c r="AR168" s="1"/>
      <c r="AS168" s="177"/>
    </row>
    <row r="169" spans="1:45" s="315" customFormat="1" ht="11.25" customHeight="1">
      <c r="A169" s="8"/>
      <c r="B169" s="201"/>
      <c r="C169" s="8"/>
      <c r="D169" s="4"/>
      <c r="E169" s="1774"/>
      <c r="F169" s="1774"/>
      <c r="G169" s="1774"/>
      <c r="H169" s="1774"/>
      <c r="I169" s="1774"/>
      <c r="J169" s="1774"/>
      <c r="K169" s="1774"/>
      <c r="L169" s="1774"/>
      <c r="M169" s="1774"/>
      <c r="N169" s="1774"/>
      <c r="O169" s="1774"/>
      <c r="P169" s="1774"/>
      <c r="Q169" s="1774"/>
      <c r="R169" s="1774"/>
      <c r="S169" s="1774"/>
      <c r="T169" s="350"/>
      <c r="U169" s="1"/>
      <c r="AH169" s="15"/>
      <c r="AI169" s="15"/>
      <c r="AJ169" s="15"/>
      <c r="AK169" s="15"/>
      <c r="AL169" s="15"/>
      <c r="AN169" s="73"/>
      <c r="AO169" s="335"/>
      <c r="AP169" s="13"/>
      <c r="AQ169" s="25"/>
      <c r="AR169" s="1"/>
      <c r="AS169" s="177"/>
    </row>
    <row r="170" spans="1:45" s="315" customFormat="1" ht="6" customHeight="1">
      <c r="A170" s="5"/>
      <c r="B170" s="207"/>
      <c r="C170" s="5"/>
      <c r="D170" s="6"/>
      <c r="E170" s="7"/>
      <c r="F170" s="7"/>
      <c r="G170" s="7"/>
      <c r="H170" s="7"/>
      <c r="I170" s="7"/>
      <c r="J170" s="7"/>
      <c r="K170" s="7"/>
      <c r="L170" s="7"/>
      <c r="M170" s="7"/>
      <c r="N170" s="7"/>
      <c r="O170" s="7"/>
      <c r="P170" s="7"/>
      <c r="Q170" s="7"/>
      <c r="R170" s="7"/>
      <c r="S170" s="7"/>
      <c r="T170" s="242"/>
      <c r="U170" s="196"/>
      <c r="V170" s="196"/>
      <c r="W170" s="196"/>
      <c r="X170" s="196"/>
      <c r="Y170" s="196"/>
      <c r="Z170" s="196"/>
      <c r="AA170" s="196"/>
      <c r="AB170" s="196"/>
      <c r="AC170" s="196"/>
      <c r="AD170" s="196"/>
      <c r="AE170" s="196"/>
      <c r="AF170" s="196"/>
      <c r="AG170" s="196"/>
      <c r="AH170" s="196"/>
      <c r="AI170" s="196"/>
      <c r="AJ170" s="135"/>
      <c r="AK170" s="196"/>
      <c r="AL170" s="196"/>
      <c r="AM170" s="196"/>
      <c r="AN170" s="242"/>
      <c r="AO170" s="6"/>
      <c r="AP170" s="7"/>
      <c r="AQ170" s="135"/>
      <c r="AR170" s="7"/>
      <c r="AS170" s="177"/>
    </row>
    <row r="171" spans="1:45" s="315" customFormat="1" ht="6" customHeight="1">
      <c r="A171" s="574"/>
      <c r="B171" s="763"/>
      <c r="C171" s="574"/>
      <c r="D171" s="764"/>
      <c r="E171" s="1520"/>
      <c r="F171" s="1520"/>
      <c r="G171" s="1520"/>
      <c r="H171" s="1520"/>
      <c r="I171" s="1520"/>
      <c r="J171" s="1520"/>
      <c r="K171" s="1520"/>
      <c r="L171" s="1520"/>
      <c r="M171" s="1520"/>
      <c r="N171" s="1520"/>
      <c r="O171" s="1520"/>
      <c r="P171" s="1520"/>
      <c r="Q171" s="1520"/>
      <c r="R171" s="1520"/>
      <c r="S171" s="1520"/>
      <c r="T171" s="1482"/>
      <c r="U171" s="576"/>
      <c r="V171" s="576"/>
      <c r="W171" s="576"/>
      <c r="X171" s="1444"/>
      <c r="Y171" s="1444"/>
      <c r="Z171" s="1444"/>
      <c r="AA171" s="1444"/>
      <c r="AB171" s="1444"/>
      <c r="AC171" s="1444"/>
      <c r="AD171" s="1444"/>
      <c r="AE171" s="1444"/>
      <c r="AF171" s="1444"/>
      <c r="AG171" s="1444"/>
      <c r="AH171" s="1444"/>
      <c r="AI171" s="1444"/>
      <c r="AJ171" s="1600"/>
      <c r="AK171" s="576"/>
      <c r="AL171" s="576"/>
      <c r="AM171" s="1686"/>
      <c r="AN171" s="1482"/>
      <c r="AO171" s="1466"/>
      <c r="AP171" s="1466"/>
      <c r="AQ171" s="1600"/>
      <c r="AR171" s="576"/>
      <c r="AS171" s="177"/>
    </row>
    <row r="172" spans="1:45" s="315" customFormat="1" ht="11.25" customHeight="1">
      <c r="A172" s="313"/>
      <c r="B172" s="926">
        <v>1413</v>
      </c>
      <c r="C172" s="313"/>
      <c r="D172" s="762"/>
      <c r="E172" s="1836" t="str">
        <f ca="1">VLOOKUP(INDIRECT(ADDRESS(ROW(),COLUMN()-3)),INDIRECT("translations[[Question Num]:["&amp; Language_Selected &amp;"]]"),MATCH(Language_Selected,Language_Options,0)+1,FALSE)</f>
        <v>Does this facility have a system whereby certain observations or parameters for ANC clients are routinely carried out before the consultation? 
IF YES, ASK TO SEE THE PLACE WHERE THESE ACTIVITIES TAKE PLACE</v>
      </c>
      <c r="F172" s="1836"/>
      <c r="G172" s="1836"/>
      <c r="H172" s="1836"/>
      <c r="I172" s="1836"/>
      <c r="J172" s="1836"/>
      <c r="K172" s="1836"/>
      <c r="L172" s="1836"/>
      <c r="M172" s="1836"/>
      <c r="N172" s="1836"/>
      <c r="O172" s="1836"/>
      <c r="P172" s="1836"/>
      <c r="Q172" s="1836"/>
      <c r="R172" s="1836"/>
      <c r="S172" s="1836"/>
      <c r="T172" s="1493"/>
      <c r="U172" s="109"/>
      <c r="V172" s="1810" t="s">
        <v>129</v>
      </c>
      <c r="W172" s="1810"/>
      <c r="X172" s="1810"/>
      <c r="Y172" s="1810"/>
      <c r="Z172" s="877" t="s">
        <v>13</v>
      </c>
      <c r="AA172" s="877"/>
      <c r="AB172" s="877"/>
      <c r="AC172" s="877"/>
      <c r="AD172" s="877"/>
      <c r="AE172" s="877"/>
      <c r="AF172" s="877"/>
      <c r="AG172" s="877"/>
      <c r="AH172" s="877"/>
      <c r="AI172" s="877"/>
      <c r="AJ172" s="877"/>
      <c r="AK172" s="877"/>
      <c r="AL172" s="877"/>
      <c r="AM172" s="987" t="s">
        <v>21</v>
      </c>
      <c r="AN172" s="311"/>
      <c r="AO172" s="1523"/>
      <c r="AP172" s="311"/>
      <c r="AQ172" s="1414"/>
      <c r="AR172" s="109"/>
      <c r="AS172" s="177"/>
    </row>
    <row r="173" spans="1:45" s="315" customFormat="1" ht="11.25" customHeight="1">
      <c r="A173" s="313"/>
      <c r="B173" s="925"/>
      <c r="C173" s="313"/>
      <c r="D173" s="762"/>
      <c r="E173" s="1836"/>
      <c r="F173" s="1836"/>
      <c r="G173" s="1836"/>
      <c r="H173" s="1836"/>
      <c r="I173" s="1836"/>
      <c r="J173" s="1836"/>
      <c r="K173" s="1836"/>
      <c r="L173" s="1836"/>
      <c r="M173" s="1836"/>
      <c r="N173" s="1836"/>
      <c r="O173" s="1836"/>
      <c r="P173" s="1836"/>
      <c r="Q173" s="1836"/>
      <c r="R173" s="1836"/>
      <c r="S173" s="1836"/>
      <c r="T173" s="1493"/>
      <c r="U173" s="109"/>
      <c r="V173" s="109" t="s">
        <v>130</v>
      </c>
      <c r="W173" s="109"/>
      <c r="X173" s="877" t="s">
        <v>13</v>
      </c>
      <c r="Y173" s="877"/>
      <c r="Z173" s="877"/>
      <c r="AA173" s="877"/>
      <c r="AB173" s="877"/>
      <c r="AC173" s="877"/>
      <c r="AD173" s="877"/>
      <c r="AE173" s="877"/>
      <c r="AF173" s="877"/>
      <c r="AG173" s="877"/>
      <c r="AH173" s="877"/>
      <c r="AI173" s="877"/>
      <c r="AJ173" s="877"/>
      <c r="AK173" s="877"/>
      <c r="AL173" s="877"/>
      <c r="AM173" s="987" t="s">
        <v>23</v>
      </c>
      <c r="AN173" s="311"/>
      <c r="AO173" s="762"/>
      <c r="AP173" s="109"/>
      <c r="AQ173" s="1439">
        <v>1420</v>
      </c>
      <c r="AR173" s="109"/>
      <c r="AS173" s="177"/>
    </row>
    <row r="174" spans="1:45" s="315" customFormat="1" ht="11.25" customHeight="1">
      <c r="A174" s="313"/>
      <c r="B174" s="925"/>
      <c r="C174" s="313"/>
      <c r="D174" s="762"/>
      <c r="E174" s="1836"/>
      <c r="F174" s="1836"/>
      <c r="G174" s="1836"/>
      <c r="H174" s="1836"/>
      <c r="I174" s="1836"/>
      <c r="J174" s="1836"/>
      <c r="K174" s="1836"/>
      <c r="L174" s="1836"/>
      <c r="M174" s="1836"/>
      <c r="N174" s="1836"/>
      <c r="O174" s="1836"/>
      <c r="P174" s="1836"/>
      <c r="Q174" s="1836"/>
      <c r="R174" s="1836"/>
      <c r="S174" s="1836"/>
      <c r="T174" s="1493"/>
      <c r="U174" s="109"/>
      <c r="V174" s="109"/>
      <c r="W174" s="109"/>
      <c r="X174" s="877"/>
      <c r="Y174" s="877"/>
      <c r="Z174" s="877"/>
      <c r="AA174" s="877"/>
      <c r="AB174" s="877"/>
      <c r="AC174" s="877"/>
      <c r="AD174" s="877"/>
      <c r="AE174" s="877"/>
      <c r="AF174" s="877"/>
      <c r="AG174" s="877"/>
      <c r="AH174" s="877"/>
      <c r="AI174" s="877"/>
      <c r="AJ174" s="877"/>
      <c r="AK174" s="877"/>
      <c r="AL174" s="877"/>
      <c r="AM174" s="987"/>
      <c r="AN174" s="311"/>
      <c r="AO174" s="762"/>
      <c r="AP174" s="109"/>
      <c r="AQ174" s="1439"/>
      <c r="AR174" s="109"/>
      <c r="AS174" s="177"/>
    </row>
    <row r="175" spans="1:45" s="315" customFormat="1" ht="11.25" customHeight="1">
      <c r="A175" s="313"/>
      <c r="B175" s="925"/>
      <c r="C175" s="313"/>
      <c r="D175" s="762"/>
      <c r="E175" s="1836"/>
      <c r="F175" s="1836"/>
      <c r="G175" s="1836"/>
      <c r="H175" s="1836"/>
      <c r="I175" s="1836"/>
      <c r="J175" s="1836"/>
      <c r="K175" s="1836"/>
      <c r="L175" s="1836"/>
      <c r="M175" s="1836"/>
      <c r="N175" s="1836"/>
      <c r="O175" s="1836"/>
      <c r="P175" s="1836"/>
      <c r="Q175" s="1836"/>
      <c r="R175" s="1836"/>
      <c r="S175" s="1836"/>
      <c r="T175" s="1493"/>
      <c r="U175" s="109"/>
      <c r="V175" s="109"/>
      <c r="W175" s="109"/>
      <c r="X175" s="877"/>
      <c r="Y175" s="877"/>
      <c r="Z175" s="877"/>
      <c r="AA175" s="877"/>
      <c r="AB175" s="877"/>
      <c r="AC175" s="877"/>
      <c r="AD175" s="877"/>
      <c r="AE175" s="877"/>
      <c r="AF175" s="877"/>
      <c r="AG175" s="877"/>
      <c r="AH175" s="877"/>
      <c r="AI175" s="877"/>
      <c r="AJ175" s="877"/>
      <c r="AK175" s="877"/>
      <c r="AL175" s="877"/>
      <c r="AM175" s="987"/>
      <c r="AN175" s="311"/>
      <c r="AO175" s="762"/>
      <c r="AP175" s="109"/>
      <c r="AQ175" s="1439"/>
      <c r="AR175" s="109"/>
      <c r="AS175" s="177"/>
    </row>
    <row r="176" spans="1:45" s="315" customFormat="1" ht="11.25" customHeight="1">
      <c r="A176" s="313"/>
      <c r="B176" s="925"/>
      <c r="C176" s="313"/>
      <c r="D176" s="762"/>
      <c r="E176" s="1836"/>
      <c r="F176" s="1836"/>
      <c r="G176" s="1836"/>
      <c r="H176" s="1836"/>
      <c r="I176" s="1836"/>
      <c r="J176" s="1836"/>
      <c r="K176" s="1836"/>
      <c r="L176" s="1836"/>
      <c r="M176" s="1836"/>
      <c r="N176" s="1836"/>
      <c r="O176" s="1836"/>
      <c r="P176" s="1836"/>
      <c r="Q176" s="1836"/>
      <c r="R176" s="1836"/>
      <c r="S176" s="1836"/>
      <c r="T176" s="1493"/>
      <c r="U176" s="109"/>
      <c r="V176" s="109"/>
      <c r="W176" s="109"/>
      <c r="X176" s="877"/>
      <c r="Y176" s="877"/>
      <c r="Z176" s="877"/>
      <c r="AA176" s="877"/>
      <c r="AB176" s="877"/>
      <c r="AC176" s="877"/>
      <c r="AD176" s="877"/>
      <c r="AE176" s="877"/>
      <c r="AF176" s="877"/>
      <c r="AG176" s="877"/>
      <c r="AH176" s="877"/>
      <c r="AI176" s="877"/>
      <c r="AJ176" s="877"/>
      <c r="AK176" s="877"/>
      <c r="AL176" s="877"/>
      <c r="AM176" s="987"/>
      <c r="AN176" s="311"/>
      <c r="AO176" s="762"/>
      <c r="AP176" s="109"/>
      <c r="AQ176" s="1439"/>
      <c r="AR176" s="109"/>
      <c r="AS176" s="177"/>
    </row>
    <row r="177" spans="1:45" s="315" customFormat="1" ht="11.25" customHeight="1">
      <c r="A177" s="313"/>
      <c r="B177" s="925"/>
      <c r="C177" s="313"/>
      <c r="D177" s="762"/>
      <c r="E177" s="1836"/>
      <c r="F177" s="1836"/>
      <c r="G177" s="1836"/>
      <c r="H177" s="1836"/>
      <c r="I177" s="1836"/>
      <c r="J177" s="1836"/>
      <c r="K177" s="1836"/>
      <c r="L177" s="1836"/>
      <c r="M177" s="1836"/>
      <c r="N177" s="1836"/>
      <c r="O177" s="1836"/>
      <c r="P177" s="1836"/>
      <c r="Q177" s="1836"/>
      <c r="R177" s="1836"/>
      <c r="S177" s="1836"/>
      <c r="T177" s="1493"/>
      <c r="U177" s="109"/>
      <c r="V177" s="109"/>
      <c r="W177" s="109"/>
      <c r="X177" s="877"/>
      <c r="Y177" s="877"/>
      <c r="Z177" s="877"/>
      <c r="AA177" s="877"/>
      <c r="AB177" s="877"/>
      <c r="AC177" s="877"/>
      <c r="AD177" s="877"/>
      <c r="AE177" s="877"/>
      <c r="AF177" s="877"/>
      <c r="AG177" s="877"/>
      <c r="AH177" s="877"/>
      <c r="AI177" s="877"/>
      <c r="AJ177" s="877"/>
      <c r="AK177" s="877"/>
      <c r="AL177" s="877"/>
      <c r="AM177" s="987"/>
      <c r="AN177" s="311"/>
      <c r="AO177" s="762"/>
      <c r="AP177" s="109"/>
      <c r="AQ177" s="1439"/>
      <c r="AR177" s="109"/>
      <c r="AS177" s="177"/>
    </row>
    <row r="178" spans="1:45" s="315" customFormat="1" ht="11.25" customHeight="1">
      <c r="A178" s="313"/>
      <c r="B178" s="925"/>
      <c r="C178" s="313"/>
      <c r="D178" s="762"/>
      <c r="E178" s="1836"/>
      <c r="F178" s="1836"/>
      <c r="G178" s="1836"/>
      <c r="H178" s="1836"/>
      <c r="I178" s="1836"/>
      <c r="J178" s="1836"/>
      <c r="K178" s="1836"/>
      <c r="L178" s="1836"/>
      <c r="M178" s="1836"/>
      <c r="N178" s="1836"/>
      <c r="O178" s="1836"/>
      <c r="P178" s="1836"/>
      <c r="Q178" s="1836"/>
      <c r="R178" s="1836"/>
      <c r="S178" s="1836"/>
      <c r="T178" s="1493"/>
      <c r="U178" s="109"/>
      <c r="V178" s="109"/>
      <c r="W178" s="109"/>
      <c r="X178" s="877"/>
      <c r="Y178" s="877"/>
      <c r="Z178" s="877"/>
      <c r="AA178" s="877"/>
      <c r="AB178" s="877"/>
      <c r="AC178" s="877"/>
      <c r="AD178" s="877"/>
      <c r="AE178" s="877"/>
      <c r="AF178" s="877"/>
      <c r="AG178" s="877"/>
      <c r="AH178" s="877"/>
      <c r="AI178" s="877"/>
      <c r="AJ178" s="877"/>
      <c r="AK178" s="877"/>
      <c r="AL178" s="877"/>
      <c r="AM178" s="987"/>
      <c r="AN178" s="311"/>
      <c r="AO178" s="762"/>
      <c r="AP178" s="109"/>
      <c r="AQ178" s="1439"/>
      <c r="AR178" s="109"/>
      <c r="AS178" s="177"/>
    </row>
    <row r="179" spans="1:45" s="315" customFormat="1" ht="11.25" customHeight="1">
      <c r="A179" s="313"/>
      <c r="B179" s="925"/>
      <c r="C179" s="313"/>
      <c r="D179" s="762"/>
      <c r="E179" s="1836"/>
      <c r="F179" s="1836"/>
      <c r="G179" s="1836"/>
      <c r="H179" s="1836"/>
      <c r="I179" s="1836"/>
      <c r="J179" s="1836"/>
      <c r="K179" s="1836"/>
      <c r="L179" s="1836"/>
      <c r="M179" s="1836"/>
      <c r="N179" s="1836"/>
      <c r="O179" s="1836"/>
      <c r="P179" s="1836"/>
      <c r="Q179" s="1836"/>
      <c r="R179" s="1836"/>
      <c r="S179" s="1836"/>
      <c r="T179" s="1493"/>
      <c r="U179" s="109"/>
      <c r="V179" s="109"/>
      <c r="W179" s="109"/>
      <c r="X179" s="109"/>
      <c r="Y179" s="109"/>
      <c r="Z179" s="109"/>
      <c r="AA179" s="109"/>
      <c r="AB179" s="109"/>
      <c r="AC179" s="109"/>
      <c r="AD179" s="109"/>
      <c r="AE179" s="109"/>
      <c r="AF179" s="109"/>
      <c r="AG179" s="109"/>
      <c r="AH179" s="109"/>
      <c r="AI179" s="109"/>
      <c r="AJ179" s="109"/>
      <c r="AK179" s="311"/>
      <c r="AL179" s="109"/>
      <c r="AM179" s="987"/>
      <c r="AN179" s="311"/>
      <c r="AO179" s="762"/>
      <c r="AP179" s="109"/>
      <c r="AQ179" s="1439"/>
      <c r="AR179" s="109"/>
      <c r="AS179" s="177"/>
    </row>
    <row r="180" spans="1:45" s="315" customFormat="1" ht="6" customHeight="1">
      <c r="A180" s="314"/>
      <c r="B180" s="1546"/>
      <c r="C180" s="314"/>
      <c r="D180" s="761"/>
      <c r="E180" s="772"/>
      <c r="F180" s="772"/>
      <c r="G180" s="772"/>
      <c r="H180" s="772"/>
      <c r="I180" s="772"/>
      <c r="J180" s="772"/>
      <c r="K180" s="772"/>
      <c r="L180" s="772"/>
      <c r="M180" s="772"/>
      <c r="N180" s="772"/>
      <c r="O180" s="772"/>
      <c r="P180" s="772"/>
      <c r="Q180" s="772"/>
      <c r="R180" s="772"/>
      <c r="S180" s="772"/>
      <c r="T180" s="767"/>
      <c r="U180" s="761"/>
      <c r="V180" s="310"/>
      <c r="W180" s="310"/>
      <c r="X180" s="310"/>
      <c r="Y180" s="310"/>
      <c r="Z180" s="773"/>
      <c r="AA180" s="773"/>
      <c r="AB180" s="773"/>
      <c r="AC180" s="773"/>
      <c r="AD180" s="773"/>
      <c r="AE180" s="773"/>
      <c r="AF180" s="773"/>
      <c r="AG180" s="773"/>
      <c r="AH180" s="773"/>
      <c r="AI180" s="773"/>
      <c r="AJ180" s="773"/>
      <c r="AK180" s="773"/>
      <c r="AL180" s="1441"/>
      <c r="AM180" s="310"/>
      <c r="AN180" s="939"/>
      <c r="AO180" s="1524"/>
      <c r="AP180" s="939"/>
      <c r="AQ180" s="1441"/>
      <c r="AR180" s="310"/>
      <c r="AS180" s="177"/>
    </row>
    <row r="181" spans="1:45" s="315" customFormat="1" ht="6" customHeight="1">
      <c r="A181" s="574"/>
      <c r="B181" s="1547"/>
      <c r="C181" s="574"/>
      <c r="D181" s="764"/>
      <c r="E181" s="1520"/>
      <c r="F181" s="1520"/>
      <c r="G181" s="1520"/>
      <c r="H181" s="1520"/>
      <c r="I181" s="1520"/>
      <c r="J181" s="1520"/>
      <c r="K181" s="1520"/>
      <c r="L181" s="1520"/>
      <c r="M181" s="1520"/>
      <c r="N181" s="1520"/>
      <c r="O181" s="1520"/>
      <c r="P181" s="1548"/>
      <c r="Q181" s="1548"/>
      <c r="R181" s="1548"/>
      <c r="S181" s="1548"/>
      <c r="T181" s="1576"/>
      <c r="U181" s="1460"/>
      <c r="V181" s="109"/>
      <c r="W181" s="109"/>
      <c r="X181" s="109"/>
      <c r="Y181" s="109"/>
      <c r="Z181" s="576"/>
      <c r="AA181" s="576"/>
      <c r="AB181" s="576"/>
      <c r="AC181" s="576"/>
      <c r="AD181" s="576"/>
      <c r="AE181" s="576"/>
      <c r="AF181" s="576"/>
      <c r="AG181" s="576"/>
      <c r="AH181" s="576"/>
      <c r="AI181" s="576"/>
      <c r="AJ181" s="109"/>
      <c r="AK181" s="109"/>
      <c r="AL181" s="576"/>
      <c r="AM181" s="1466"/>
      <c r="AN181" s="1466"/>
      <c r="AO181" s="1466"/>
      <c r="AP181" s="1466"/>
      <c r="AQ181" s="1549"/>
      <c r="AR181" s="766"/>
      <c r="AS181" s="177"/>
    </row>
    <row r="182" spans="1:45" s="315" customFormat="1" ht="11.25" customHeight="1">
      <c r="A182" s="1550"/>
      <c r="B182" s="926">
        <v>1414</v>
      </c>
      <c r="C182" s="313"/>
      <c r="D182" s="762"/>
      <c r="E182" s="1801" t="str">
        <f ca="1">VLOOKUP(INDIRECT(ADDRESS(ROW(),COLUMN()-3)),INDIRECT("translations[[Question Num]:["&amp; Language_Selected &amp;"]]"),MATCH(Language_Selected,Language_Options,0)+1,FALSE)</f>
        <v>OBSERVE IF THE BELOW ACTIVITIES ARE BEING DONE ROUTINELY. IF YOU DO NOT SEE AN ACTIVITY, ASK: 
Is [ACTIVITY YOU DO NOT SEE] routinely done for all antenatal care clients? 
Weighing  of clients</v>
      </c>
      <c r="F182" s="1801"/>
      <c r="G182" s="1801"/>
      <c r="H182" s="1801"/>
      <c r="I182" s="1801"/>
      <c r="J182" s="1801"/>
      <c r="K182" s="1801"/>
      <c r="L182" s="1801"/>
      <c r="M182" s="1801"/>
      <c r="N182" s="1801"/>
      <c r="O182" s="1801"/>
      <c r="P182" s="1801"/>
      <c r="Q182" s="1801"/>
      <c r="R182" s="1801"/>
      <c r="S182" s="1801"/>
      <c r="T182" s="1884"/>
      <c r="U182" s="1460"/>
      <c r="V182" s="1422"/>
      <c r="W182" s="1422"/>
      <c r="X182" s="1422"/>
      <c r="Y182" s="1422"/>
      <c r="Z182" s="1422"/>
      <c r="AA182" s="1422"/>
      <c r="AB182" s="1422"/>
      <c r="AC182" s="1422"/>
      <c r="AD182" s="1422"/>
      <c r="AE182" s="1422"/>
      <c r="AF182" s="1422"/>
      <c r="AG182" s="1422"/>
      <c r="AH182" s="1422"/>
      <c r="AI182" s="1422"/>
      <c r="AJ182" s="1422"/>
      <c r="AK182" s="1422"/>
      <c r="AL182" s="1422"/>
      <c r="AM182" s="1422"/>
      <c r="AN182" s="1422"/>
      <c r="AO182" s="1422"/>
      <c r="AP182" s="1422"/>
      <c r="AQ182" s="1422"/>
      <c r="AR182" s="1435"/>
      <c r="AS182" s="177"/>
    </row>
    <row r="183" spans="1:45" s="315" customFormat="1" ht="11.25" customHeight="1">
      <c r="A183" s="1550"/>
      <c r="B183" s="926"/>
      <c r="C183" s="313"/>
      <c r="D183" s="762"/>
      <c r="E183" s="1801"/>
      <c r="F183" s="1801"/>
      <c r="G183" s="1801"/>
      <c r="H183" s="1801"/>
      <c r="I183" s="1801"/>
      <c r="J183" s="1801"/>
      <c r="K183" s="1801"/>
      <c r="L183" s="1801"/>
      <c r="M183" s="1801"/>
      <c r="N183" s="1801"/>
      <c r="O183" s="1801"/>
      <c r="P183" s="1801"/>
      <c r="Q183" s="1801"/>
      <c r="R183" s="1801"/>
      <c r="S183" s="1801"/>
      <c r="T183" s="1884"/>
      <c r="U183" s="1460"/>
      <c r="V183" s="1422"/>
      <c r="W183" s="1422"/>
      <c r="X183" s="1422"/>
      <c r="Y183" s="1422"/>
      <c r="Z183" s="1422"/>
      <c r="AA183" s="1422"/>
      <c r="AB183" s="1422"/>
      <c r="AC183" s="1422"/>
      <c r="AD183" s="1422"/>
      <c r="AE183" s="1422"/>
      <c r="AF183" s="1422"/>
      <c r="AG183" s="1422"/>
      <c r="AH183" s="1422"/>
      <c r="AI183" s="1422"/>
      <c r="AJ183" s="1422"/>
      <c r="AK183" s="1422"/>
      <c r="AL183" s="1422"/>
      <c r="AM183" s="1422"/>
      <c r="AN183" s="1422"/>
      <c r="AO183" s="1422"/>
      <c r="AP183" s="1422"/>
      <c r="AQ183" s="1422"/>
      <c r="AR183" s="1435"/>
      <c r="AS183" s="177"/>
    </row>
    <row r="184" spans="1:45" s="315" customFormat="1" ht="11.25" customHeight="1">
      <c r="A184" s="1550"/>
      <c r="B184" s="926"/>
      <c r="C184" s="313"/>
      <c r="D184" s="762"/>
      <c r="E184" s="1801"/>
      <c r="F184" s="1801"/>
      <c r="G184" s="1801"/>
      <c r="H184" s="1801"/>
      <c r="I184" s="1801"/>
      <c r="J184" s="1801"/>
      <c r="K184" s="1801"/>
      <c r="L184" s="1801"/>
      <c r="M184" s="1801"/>
      <c r="N184" s="1801"/>
      <c r="O184" s="1801"/>
      <c r="P184" s="1801"/>
      <c r="Q184" s="1801"/>
      <c r="R184" s="1801"/>
      <c r="S184" s="1801"/>
      <c r="T184" s="1884"/>
      <c r="U184" s="1460"/>
      <c r="V184" s="1460"/>
      <c r="W184" s="1460"/>
      <c r="X184" s="1460"/>
      <c r="Y184" s="1460"/>
      <c r="Z184" s="1460"/>
      <c r="AA184" s="1460"/>
      <c r="AB184" s="1460"/>
      <c r="AC184" s="1460"/>
      <c r="AD184" s="1460"/>
      <c r="AE184" s="1460"/>
      <c r="AF184" s="1460"/>
      <c r="AG184" s="1460"/>
      <c r="AH184" s="1460"/>
      <c r="AI184" s="1460"/>
      <c r="AJ184" s="1460"/>
      <c r="AK184" s="1460"/>
      <c r="AL184" s="1460"/>
      <c r="AM184" s="1460"/>
      <c r="AN184" s="1460"/>
      <c r="AO184" s="109"/>
      <c r="AP184" s="109"/>
      <c r="AQ184" s="1508"/>
      <c r="AR184" s="766"/>
      <c r="AS184" s="177"/>
    </row>
    <row r="185" spans="1:45" s="315" customFormat="1" ht="6" customHeight="1">
      <c r="A185" s="1550"/>
      <c r="B185" s="926"/>
      <c r="C185" s="313"/>
      <c r="D185" s="762"/>
      <c r="E185" s="1801"/>
      <c r="F185" s="1801"/>
      <c r="G185" s="1801"/>
      <c r="H185" s="1801"/>
      <c r="I185" s="1801"/>
      <c r="J185" s="1801"/>
      <c r="K185" s="1801"/>
      <c r="L185" s="1801"/>
      <c r="M185" s="1801"/>
      <c r="N185" s="1801"/>
      <c r="O185" s="1801"/>
      <c r="P185" s="1801"/>
      <c r="Q185" s="1801"/>
      <c r="R185" s="1801"/>
      <c r="S185" s="1801"/>
      <c r="T185" s="1884"/>
      <c r="U185" s="1460"/>
      <c r="V185" s="1460"/>
      <c r="W185" s="1460"/>
      <c r="X185" s="1460"/>
      <c r="Y185" s="1460"/>
      <c r="Z185" s="1460"/>
      <c r="AA185" s="1460"/>
      <c r="AB185" s="1460"/>
      <c r="AC185" s="1460"/>
      <c r="AD185" s="1460"/>
      <c r="AE185" s="1460"/>
      <c r="AF185" s="1460"/>
      <c r="AG185" s="1460"/>
      <c r="AH185" s="1460"/>
      <c r="AI185" s="1460"/>
      <c r="AJ185" s="1460"/>
      <c r="AK185" s="1460"/>
      <c r="AL185" s="1460"/>
      <c r="AM185" s="1460"/>
      <c r="AN185" s="1460"/>
      <c r="AO185" s="109"/>
      <c r="AP185" s="109"/>
      <c r="AQ185" s="1508"/>
      <c r="AR185" s="766"/>
      <c r="AS185" s="177"/>
    </row>
    <row r="186" spans="1:45" s="315" customFormat="1" ht="11.25" customHeight="1">
      <c r="A186" s="313"/>
      <c r="B186" s="925"/>
      <c r="C186" s="313"/>
      <c r="D186" s="762"/>
      <c r="E186" s="1801"/>
      <c r="F186" s="1801"/>
      <c r="G186" s="1801"/>
      <c r="H186" s="1801"/>
      <c r="I186" s="1801"/>
      <c r="J186" s="1801"/>
      <c r="K186" s="1801"/>
      <c r="L186" s="1801"/>
      <c r="M186" s="1801"/>
      <c r="N186" s="1801"/>
      <c r="O186" s="1801"/>
      <c r="P186" s="1801"/>
      <c r="Q186" s="1801"/>
      <c r="R186" s="1801"/>
      <c r="S186" s="1801"/>
      <c r="T186" s="1884"/>
      <c r="U186" s="1460"/>
      <c r="V186" s="1552"/>
      <c r="W186" s="1552" t="s">
        <v>702</v>
      </c>
      <c r="X186" s="1552"/>
      <c r="Y186" s="1552"/>
      <c r="Z186" s="1552"/>
      <c r="AA186" s="1552"/>
      <c r="AB186" s="1552"/>
      <c r="AC186" s="1552" t="s">
        <v>702</v>
      </c>
      <c r="AD186" s="1553"/>
      <c r="AE186" s="311"/>
      <c r="AF186" s="311"/>
      <c r="AG186" s="311"/>
      <c r="AH186" s="323" t="s">
        <v>703</v>
      </c>
      <c r="AI186" s="311"/>
      <c r="AJ186" s="1414"/>
      <c r="AK186" s="311"/>
      <c r="AL186" s="311"/>
      <c r="AM186" s="311"/>
      <c r="AN186" s="311"/>
      <c r="AO186" s="109" t="s">
        <v>704</v>
      </c>
      <c r="AP186" s="109"/>
      <c r="AQ186" s="1414"/>
      <c r="AR186" s="766"/>
      <c r="AS186" s="177"/>
    </row>
    <row r="187" spans="1:45" s="315" customFormat="1" ht="11.25" customHeight="1">
      <c r="A187" s="313"/>
      <c r="B187" s="925"/>
      <c r="C187" s="313"/>
      <c r="D187" s="762"/>
      <c r="E187" s="1801"/>
      <c r="F187" s="1801"/>
      <c r="G187" s="1801"/>
      <c r="H187" s="1801"/>
      <c r="I187" s="1801"/>
      <c r="J187" s="1801"/>
      <c r="K187" s="1801"/>
      <c r="L187" s="1801"/>
      <c r="M187" s="1801"/>
      <c r="N187" s="1801"/>
      <c r="O187" s="1801"/>
      <c r="P187" s="1801"/>
      <c r="Q187" s="1801"/>
      <c r="R187" s="1801"/>
      <c r="S187" s="1801"/>
      <c r="T187" s="1884"/>
      <c r="U187" s="1460"/>
      <c r="V187" s="1552"/>
      <c r="W187" s="1552" t="s">
        <v>81</v>
      </c>
      <c r="X187" s="1552"/>
      <c r="Y187" s="1552"/>
      <c r="Z187" s="1552"/>
      <c r="AA187" s="1552"/>
      <c r="AB187" s="1552"/>
      <c r="AC187" s="1552" t="s">
        <v>705</v>
      </c>
      <c r="AD187" s="1553"/>
      <c r="AE187" s="311"/>
      <c r="AF187" s="311"/>
      <c r="AG187" s="311"/>
      <c r="AH187" s="323" t="s">
        <v>706</v>
      </c>
      <c r="AI187" s="311"/>
      <c r="AJ187" s="1414"/>
      <c r="AK187" s="311"/>
      <c r="AL187" s="311"/>
      <c r="AM187" s="311"/>
      <c r="AN187" s="311"/>
      <c r="AO187" s="109" t="s">
        <v>339</v>
      </c>
      <c r="AP187" s="109"/>
      <c r="AQ187" s="1414"/>
      <c r="AR187" s="766"/>
      <c r="AS187" s="177"/>
    </row>
    <row r="188" spans="1:45" s="315" customFormat="1" ht="11.25" customHeight="1">
      <c r="A188" s="313"/>
      <c r="B188" s="925"/>
      <c r="C188" s="313"/>
      <c r="D188" s="762"/>
      <c r="E188" s="1801"/>
      <c r="F188" s="1801"/>
      <c r="G188" s="1801"/>
      <c r="H188" s="1801"/>
      <c r="I188" s="1801"/>
      <c r="J188" s="1801"/>
      <c r="K188" s="1801"/>
      <c r="L188" s="1801"/>
      <c r="M188" s="1801"/>
      <c r="N188" s="1801"/>
      <c r="O188" s="1801"/>
      <c r="P188" s="1801"/>
      <c r="Q188" s="1801"/>
      <c r="R188" s="1801"/>
      <c r="S188" s="1801"/>
      <c r="T188" s="1884"/>
      <c r="U188" s="1460"/>
      <c r="V188" s="1552"/>
      <c r="W188" s="1552"/>
      <c r="X188" s="1552"/>
      <c r="Y188" s="1552"/>
      <c r="Z188" s="1552"/>
      <c r="AA188" s="1552"/>
      <c r="AB188" s="1552"/>
      <c r="AC188" s="1552" t="s">
        <v>575</v>
      </c>
      <c r="AD188" s="1553"/>
      <c r="AE188" s="311"/>
      <c r="AF188" s="311"/>
      <c r="AG188" s="311"/>
      <c r="AH188" s="323" t="s">
        <v>707</v>
      </c>
      <c r="AI188" s="311"/>
      <c r="AJ188" s="1414"/>
      <c r="AK188" s="311"/>
      <c r="AL188" s="311"/>
      <c r="AM188" s="311"/>
      <c r="AN188" s="311"/>
      <c r="AO188" s="109"/>
      <c r="AP188" s="109"/>
      <c r="AQ188" s="1414"/>
      <c r="AR188" s="766"/>
      <c r="AS188" s="177"/>
    </row>
    <row r="189" spans="1:45" s="315" customFormat="1" ht="11.25" customHeight="1">
      <c r="A189" s="313"/>
      <c r="B189" s="925"/>
      <c r="C189" s="313"/>
      <c r="D189" s="762"/>
      <c r="E189" s="1801"/>
      <c r="F189" s="1801"/>
      <c r="G189" s="1801"/>
      <c r="H189" s="1801"/>
      <c r="I189" s="1801"/>
      <c r="J189" s="1801"/>
      <c r="K189" s="1801"/>
      <c r="L189" s="1801"/>
      <c r="M189" s="1801"/>
      <c r="N189" s="1801"/>
      <c r="O189" s="1801"/>
      <c r="P189" s="1801"/>
      <c r="Q189" s="1801"/>
      <c r="R189" s="1801"/>
      <c r="S189" s="1801"/>
      <c r="T189" s="1884"/>
      <c r="U189" s="1475"/>
      <c r="V189" s="1554"/>
      <c r="W189" s="1554"/>
      <c r="X189" s="1554"/>
      <c r="Y189" s="1554"/>
      <c r="Z189" s="1554"/>
      <c r="AA189" s="1554"/>
      <c r="AB189" s="1554"/>
      <c r="AC189" s="1554"/>
      <c r="AD189" s="1555"/>
      <c r="AE189" s="939"/>
      <c r="AF189" s="939"/>
      <c r="AG189" s="939"/>
      <c r="AH189" s="939"/>
      <c r="AI189" s="939"/>
      <c r="AJ189" s="1441"/>
      <c r="AK189" s="939"/>
      <c r="AL189" s="939"/>
      <c r="AM189" s="939"/>
      <c r="AN189" s="939"/>
      <c r="AO189" s="310"/>
      <c r="AP189" s="310"/>
      <c r="AQ189" s="1441"/>
      <c r="AR189" s="767"/>
      <c r="AS189" s="177"/>
    </row>
    <row r="190" spans="1:45" s="315" customFormat="1" ht="6" customHeight="1">
      <c r="A190" s="313"/>
      <c r="B190" s="925"/>
      <c r="C190" s="313"/>
      <c r="D190" s="762"/>
      <c r="E190" s="1801"/>
      <c r="F190" s="1801"/>
      <c r="G190" s="1801"/>
      <c r="H190" s="1801"/>
      <c r="I190" s="1801"/>
      <c r="J190" s="1801"/>
      <c r="K190" s="1801"/>
      <c r="L190" s="1801"/>
      <c r="M190" s="1801"/>
      <c r="N190" s="1801"/>
      <c r="O190" s="1801"/>
      <c r="P190" s="1801"/>
      <c r="Q190" s="1801"/>
      <c r="R190" s="1801"/>
      <c r="S190" s="1801"/>
      <c r="T190" s="1884"/>
      <c r="U190" s="1460"/>
      <c r="V190" s="323"/>
      <c r="W190" s="323"/>
      <c r="X190" s="323"/>
      <c r="Y190" s="323"/>
      <c r="Z190" s="323"/>
      <c r="AA190" s="323"/>
      <c r="AB190" s="323"/>
      <c r="AC190" s="323"/>
      <c r="AD190" s="323"/>
      <c r="AE190" s="323"/>
      <c r="AF190" s="877"/>
      <c r="AG190" s="877"/>
      <c r="AH190" s="323"/>
      <c r="AI190" s="877"/>
      <c r="AJ190" s="877"/>
      <c r="AK190" s="877"/>
      <c r="AL190" s="877"/>
      <c r="AM190" s="877"/>
      <c r="AN190" s="877"/>
      <c r="AO190" s="877"/>
      <c r="AP190" s="877"/>
      <c r="AQ190" s="1508"/>
      <c r="AR190" s="927"/>
      <c r="AS190" s="177"/>
    </row>
    <row r="191" spans="1:45" s="315" customFormat="1" ht="11.25" customHeight="1">
      <c r="A191" s="313"/>
      <c r="B191" s="926" t="s">
        <v>131</v>
      </c>
      <c r="C191" s="313"/>
      <c r="D191" s="762"/>
      <c r="E191" s="1801"/>
      <c r="F191" s="1801"/>
      <c r="G191" s="1801"/>
      <c r="H191" s="1801"/>
      <c r="I191" s="1801"/>
      <c r="J191" s="1801"/>
      <c r="K191" s="1801"/>
      <c r="L191" s="1801"/>
      <c r="M191" s="1801"/>
      <c r="N191" s="1801"/>
      <c r="O191" s="1801"/>
      <c r="P191" s="1801"/>
      <c r="Q191" s="1801"/>
      <c r="R191" s="1801"/>
      <c r="S191" s="1801"/>
      <c r="T191" s="1884"/>
      <c r="U191" s="1460"/>
      <c r="V191" s="1561"/>
      <c r="W191" s="1876" t="s">
        <v>21</v>
      </c>
      <c r="X191" s="1876"/>
      <c r="Y191" s="1429"/>
      <c r="Z191" s="1429"/>
      <c r="AA191" s="1429"/>
      <c r="AB191" s="1429"/>
      <c r="AC191" s="1030"/>
      <c r="AD191" s="1429"/>
      <c r="AE191" s="1557" t="s">
        <v>23</v>
      </c>
      <c r="AF191" s="1429"/>
      <c r="AG191" s="1429"/>
      <c r="AH191" s="1030"/>
      <c r="AI191" s="1429"/>
      <c r="AJ191" s="1558"/>
      <c r="AK191" s="1557" t="s">
        <v>25</v>
      </c>
      <c r="AL191" s="1558"/>
      <c r="AM191" s="1558"/>
      <c r="AN191" s="1558"/>
      <c r="AO191" s="1558"/>
      <c r="AP191" s="1536" t="s">
        <v>35</v>
      </c>
      <c r="AQ191" s="1559"/>
      <c r="AR191" s="1560"/>
      <c r="AS191" s="177"/>
    </row>
    <row r="192" spans="1:45" s="315" customFormat="1" ht="4" customHeight="1">
      <c r="A192" s="313"/>
      <c r="B192" s="925"/>
      <c r="C192" s="313"/>
      <c r="D192" s="761"/>
      <c r="E192" s="772"/>
      <c r="F192" s="772"/>
      <c r="G192" s="772"/>
      <c r="H192" s="772"/>
      <c r="I192" s="772"/>
      <c r="J192" s="772"/>
      <c r="K192" s="772"/>
      <c r="L192" s="772"/>
      <c r="M192" s="772"/>
      <c r="N192" s="772"/>
      <c r="O192" s="772"/>
      <c r="P192" s="772"/>
      <c r="Q192" s="772"/>
      <c r="R192" s="772"/>
      <c r="S192" s="772"/>
      <c r="T192" s="1577"/>
      <c r="U192" s="773"/>
      <c r="V192" s="310"/>
      <c r="W192" s="938"/>
      <c r="X192" s="938"/>
      <c r="Y192" s="938"/>
      <c r="Z192" s="938"/>
      <c r="AA192" s="938"/>
      <c r="AB192" s="938"/>
      <c r="AC192" s="938"/>
      <c r="AD192" s="938"/>
      <c r="AE192" s="939"/>
      <c r="AF192" s="939"/>
      <c r="AG192" s="939"/>
      <c r="AH192" s="938"/>
      <c r="AI192" s="939"/>
      <c r="AJ192" s="939"/>
      <c r="AK192" s="938"/>
      <c r="AL192" s="939"/>
      <c r="AM192" s="939"/>
      <c r="AN192" s="939"/>
      <c r="AO192" s="939"/>
      <c r="AP192" s="939"/>
      <c r="AQ192" s="1525"/>
      <c r="AR192" s="1493"/>
      <c r="AS192" s="177"/>
    </row>
    <row r="193" spans="1:45" s="315" customFormat="1" ht="6" customHeight="1">
      <c r="A193" s="313"/>
      <c r="B193" s="925"/>
      <c r="C193" s="313"/>
      <c r="D193" s="762"/>
      <c r="E193" s="986"/>
      <c r="F193" s="986"/>
      <c r="G193" s="986"/>
      <c r="H193" s="1520"/>
      <c r="I193" s="1520"/>
      <c r="J193" s="986"/>
      <c r="K193" s="986"/>
      <c r="L193" s="986"/>
      <c r="M193" s="986"/>
      <c r="N193" s="986"/>
      <c r="O193" s="986"/>
      <c r="P193" s="986"/>
      <c r="Q193" s="986"/>
      <c r="R193" s="986"/>
      <c r="S193" s="986"/>
      <c r="T193" s="1578"/>
      <c r="U193" s="877"/>
      <c r="V193" s="109"/>
      <c r="W193" s="936"/>
      <c r="X193" s="936"/>
      <c r="Y193" s="936"/>
      <c r="Z193" s="936"/>
      <c r="AA193" s="936"/>
      <c r="AB193" s="936"/>
      <c r="AC193" s="936"/>
      <c r="AD193" s="936"/>
      <c r="AE193" s="311"/>
      <c r="AF193" s="311"/>
      <c r="AG193" s="311"/>
      <c r="AH193" s="936"/>
      <c r="AI193" s="311"/>
      <c r="AJ193" s="311"/>
      <c r="AK193" s="936"/>
      <c r="AL193" s="311"/>
      <c r="AM193" s="311"/>
      <c r="AN193" s="311"/>
      <c r="AO193" s="311"/>
      <c r="AP193" s="311"/>
      <c r="AQ193" s="1469"/>
      <c r="AR193" s="1497"/>
      <c r="AS193" s="177"/>
    </row>
    <row r="194" spans="1:45" s="315" customFormat="1" ht="11.25" customHeight="1">
      <c r="A194" s="313"/>
      <c r="B194" s="926" t="s">
        <v>132</v>
      </c>
      <c r="C194" s="313"/>
      <c r="D194" s="762"/>
      <c r="E194" s="1801" t="str">
        <f ca="1">VLOOKUP(CONCATENATE($B$182&amp;"-"&amp;INDIRECT(ADDRESS(ROW(),COLUMN()-3))),INDIRECT("translations[[Question Num]:["&amp; Language_Selected &amp;"]]"),MATCH(Language_Selected,Language_Options,0)+1,FALSE)</f>
        <v xml:space="preserve">Measuring client's height </v>
      </c>
      <c r="F194" s="1801"/>
      <c r="G194" s="1801"/>
      <c r="H194" s="1801"/>
      <c r="I194" s="1801"/>
      <c r="J194" s="1801"/>
      <c r="K194" s="1801"/>
      <c r="L194" s="1801"/>
      <c r="M194" s="1801"/>
      <c r="N194" s="1801"/>
      <c r="O194" s="1801"/>
      <c r="P194" s="1801"/>
      <c r="Q194" s="1801"/>
      <c r="R194" s="1801"/>
      <c r="S194" s="1801"/>
      <c r="T194" s="1884"/>
      <c r="U194" s="1460"/>
      <c r="V194" s="109"/>
      <c r="W194" s="1876" t="s">
        <v>21</v>
      </c>
      <c r="X194" s="1876"/>
      <c r="Y194" s="1429"/>
      <c r="Z194" s="1429"/>
      <c r="AA194" s="1429"/>
      <c r="AB194" s="1429"/>
      <c r="AC194" s="1030"/>
      <c r="AD194" s="1429"/>
      <c r="AE194" s="1557" t="s">
        <v>23</v>
      </c>
      <c r="AF194" s="1429"/>
      <c r="AG194" s="1429"/>
      <c r="AH194" s="1030"/>
      <c r="AI194" s="1429"/>
      <c r="AJ194" s="1558"/>
      <c r="AK194" s="1557" t="s">
        <v>25</v>
      </c>
      <c r="AL194" s="1558"/>
      <c r="AM194" s="1558"/>
      <c r="AN194" s="1558"/>
      <c r="AO194" s="1558"/>
      <c r="AP194" s="1536" t="s">
        <v>35</v>
      </c>
      <c r="AQ194" s="1471"/>
      <c r="AR194" s="1493"/>
      <c r="AS194" s="177"/>
    </row>
    <row r="195" spans="1:45" s="315" customFormat="1" ht="6" customHeight="1">
      <c r="A195" s="313"/>
      <c r="B195" s="925"/>
      <c r="C195" s="313"/>
      <c r="D195" s="761"/>
      <c r="E195" s="772"/>
      <c r="F195" s="772"/>
      <c r="G195" s="772"/>
      <c r="H195" s="772"/>
      <c r="I195" s="772"/>
      <c r="J195" s="772"/>
      <c r="K195" s="772"/>
      <c r="L195" s="772"/>
      <c r="M195" s="772"/>
      <c r="N195" s="772"/>
      <c r="O195" s="772"/>
      <c r="P195" s="772"/>
      <c r="Q195" s="772"/>
      <c r="R195" s="772"/>
      <c r="S195" s="772"/>
      <c r="T195" s="1577"/>
      <c r="U195" s="773"/>
      <c r="V195" s="310"/>
      <c r="W195" s="938"/>
      <c r="X195" s="938"/>
      <c r="Y195" s="938"/>
      <c r="Z195" s="938"/>
      <c r="AA195" s="938"/>
      <c r="AB195" s="938"/>
      <c r="AC195" s="938"/>
      <c r="AD195" s="938"/>
      <c r="AE195" s="939"/>
      <c r="AF195" s="939"/>
      <c r="AG195" s="939"/>
      <c r="AH195" s="938"/>
      <c r="AI195" s="939"/>
      <c r="AJ195" s="939"/>
      <c r="AK195" s="938"/>
      <c r="AL195" s="939"/>
      <c r="AM195" s="939"/>
      <c r="AN195" s="939"/>
      <c r="AO195" s="939"/>
      <c r="AP195" s="939"/>
      <c r="AQ195" s="1525"/>
      <c r="AR195" s="1493"/>
      <c r="AS195" s="177"/>
    </row>
    <row r="196" spans="1:45" s="315" customFormat="1" ht="6" customHeight="1">
      <c r="A196" s="313"/>
      <c r="B196" s="925"/>
      <c r="C196" s="313"/>
      <c r="D196" s="762"/>
      <c r="E196" s="986"/>
      <c r="F196" s="986"/>
      <c r="G196" s="986"/>
      <c r="H196" s="1520"/>
      <c r="I196" s="1520"/>
      <c r="J196" s="986"/>
      <c r="K196" s="986"/>
      <c r="L196" s="986"/>
      <c r="M196" s="986"/>
      <c r="N196" s="986"/>
      <c r="O196" s="986"/>
      <c r="P196" s="986"/>
      <c r="Q196" s="986"/>
      <c r="R196" s="986"/>
      <c r="S196" s="986"/>
      <c r="T196" s="1578"/>
      <c r="U196" s="877"/>
      <c r="V196" s="109"/>
      <c r="W196" s="936"/>
      <c r="X196" s="936"/>
      <c r="Y196" s="936"/>
      <c r="Z196" s="936"/>
      <c r="AA196" s="936"/>
      <c r="AB196" s="936"/>
      <c r="AC196" s="936"/>
      <c r="AD196" s="936"/>
      <c r="AE196" s="311"/>
      <c r="AF196" s="311"/>
      <c r="AG196" s="311"/>
      <c r="AH196" s="936"/>
      <c r="AI196" s="311"/>
      <c r="AJ196" s="311"/>
      <c r="AK196" s="936"/>
      <c r="AL196" s="311"/>
      <c r="AM196" s="311"/>
      <c r="AN196" s="311"/>
      <c r="AO196" s="311"/>
      <c r="AP196" s="311"/>
      <c r="AQ196" s="1469"/>
      <c r="AR196" s="1497"/>
      <c r="AS196" s="177"/>
    </row>
    <row r="197" spans="1:45" s="315" customFormat="1" ht="11.25" customHeight="1">
      <c r="A197" s="313"/>
      <c r="B197" s="926" t="s">
        <v>133</v>
      </c>
      <c r="C197" s="313"/>
      <c r="D197" s="762"/>
      <c r="E197" s="1801" t="str">
        <f ca="1">VLOOKUP(CONCATENATE($B$182&amp;"-"&amp;INDIRECT(ADDRESS(ROW(),COLUMN()-3))),INDIRECT("translations[[Question Num]:["&amp; Language_Selected &amp;"]]"),MATCH(Language_Selected,Language_Options,0)+1,FALSE)</f>
        <v xml:space="preserve">Taking blood pressure </v>
      </c>
      <c r="F197" s="1801"/>
      <c r="G197" s="1801"/>
      <c r="H197" s="1801"/>
      <c r="I197" s="1801"/>
      <c r="J197" s="1801"/>
      <c r="K197" s="1801"/>
      <c r="L197" s="1801"/>
      <c r="M197" s="1801"/>
      <c r="N197" s="1801"/>
      <c r="O197" s="1801"/>
      <c r="P197" s="1801"/>
      <c r="Q197" s="1801"/>
      <c r="R197" s="1801"/>
      <c r="S197" s="1801"/>
      <c r="T197" s="1884"/>
      <c r="U197" s="1460"/>
      <c r="V197" s="109"/>
      <c r="W197" s="1876" t="s">
        <v>21</v>
      </c>
      <c r="X197" s="1876"/>
      <c r="Y197" s="1429"/>
      <c r="Z197" s="1429"/>
      <c r="AA197" s="1429"/>
      <c r="AB197" s="1429"/>
      <c r="AC197" s="1030"/>
      <c r="AD197" s="1429"/>
      <c r="AE197" s="1557" t="s">
        <v>23</v>
      </c>
      <c r="AF197" s="1429"/>
      <c r="AG197" s="1429"/>
      <c r="AH197" s="1030"/>
      <c r="AI197" s="1429"/>
      <c r="AJ197" s="1558"/>
      <c r="AK197" s="1557" t="s">
        <v>25</v>
      </c>
      <c r="AL197" s="1558"/>
      <c r="AM197" s="1558"/>
      <c r="AN197" s="1558"/>
      <c r="AO197" s="1558"/>
      <c r="AP197" s="1536" t="s">
        <v>35</v>
      </c>
      <c r="AQ197" s="1471"/>
      <c r="AR197" s="766"/>
      <c r="AS197" s="177"/>
    </row>
    <row r="198" spans="1:45" s="315" customFormat="1" ht="6" customHeight="1">
      <c r="A198" s="313"/>
      <c r="B198" s="925"/>
      <c r="C198" s="313"/>
      <c r="D198" s="761"/>
      <c r="E198" s="772"/>
      <c r="F198" s="772"/>
      <c r="G198" s="772"/>
      <c r="H198" s="772"/>
      <c r="I198" s="772"/>
      <c r="J198" s="772"/>
      <c r="K198" s="772"/>
      <c r="L198" s="772"/>
      <c r="M198" s="772"/>
      <c r="N198" s="772"/>
      <c r="O198" s="772"/>
      <c r="P198" s="772"/>
      <c r="Q198" s="772"/>
      <c r="R198" s="772"/>
      <c r="S198" s="772"/>
      <c r="T198" s="1577"/>
      <c r="U198" s="773"/>
      <c r="V198" s="310"/>
      <c r="W198" s="938"/>
      <c r="X198" s="938"/>
      <c r="Y198" s="938"/>
      <c r="Z198" s="938"/>
      <c r="AA198" s="938"/>
      <c r="AB198" s="938"/>
      <c r="AC198" s="938"/>
      <c r="AD198" s="938"/>
      <c r="AE198" s="939"/>
      <c r="AF198" s="939"/>
      <c r="AG198" s="939"/>
      <c r="AH198" s="938"/>
      <c r="AI198" s="939"/>
      <c r="AJ198" s="939"/>
      <c r="AK198" s="938"/>
      <c r="AL198" s="939"/>
      <c r="AM198" s="939"/>
      <c r="AN198" s="939"/>
      <c r="AO198" s="939"/>
      <c r="AP198" s="939"/>
      <c r="AQ198" s="1525"/>
      <c r="AR198" s="1494"/>
      <c r="AS198" s="177"/>
    </row>
    <row r="199" spans="1:45" s="315" customFormat="1" ht="6" customHeight="1">
      <c r="A199" s="313"/>
      <c r="B199" s="925"/>
      <c r="C199" s="313"/>
      <c r="D199" s="764"/>
      <c r="E199" s="1520"/>
      <c r="F199" s="1520"/>
      <c r="G199" s="1520"/>
      <c r="H199" s="1520"/>
      <c r="I199" s="1520"/>
      <c r="J199" s="1520"/>
      <c r="K199" s="1520"/>
      <c r="L199" s="1520"/>
      <c r="M199" s="1520"/>
      <c r="N199" s="1520"/>
      <c r="O199" s="1520"/>
      <c r="P199" s="1520"/>
      <c r="Q199" s="1520"/>
      <c r="R199" s="1520"/>
      <c r="S199" s="1520"/>
      <c r="T199" s="1579"/>
      <c r="U199" s="1444"/>
      <c r="V199" s="109"/>
      <c r="W199" s="936"/>
      <c r="X199" s="936"/>
      <c r="Y199" s="936"/>
      <c r="Z199" s="1564"/>
      <c r="AA199" s="1564"/>
      <c r="AB199" s="1564"/>
      <c r="AC199" s="1564"/>
      <c r="AD199" s="1564"/>
      <c r="AE199" s="1466"/>
      <c r="AF199" s="1466"/>
      <c r="AG199" s="1466"/>
      <c r="AH199" s="1564"/>
      <c r="AI199" s="1466"/>
      <c r="AJ199" s="311"/>
      <c r="AK199" s="936"/>
      <c r="AL199" s="1466"/>
      <c r="AM199" s="1466"/>
      <c r="AN199" s="1466"/>
      <c r="AO199" s="1466"/>
      <c r="AP199" s="1466"/>
      <c r="AQ199" s="1565"/>
      <c r="AR199" s="1497"/>
      <c r="AS199" s="177"/>
    </row>
    <row r="200" spans="1:45" s="315" customFormat="1" ht="11.25" customHeight="1">
      <c r="A200" s="313"/>
      <c r="B200" s="926" t="s">
        <v>134</v>
      </c>
      <c r="C200" s="313"/>
      <c r="D200" s="762"/>
      <c r="E200" s="1801" t="str">
        <f ca="1">VLOOKUP(CONCATENATE($B$182&amp;"-"&amp;INDIRECT(ADDRESS(ROW(),COLUMN()-3))),INDIRECT("translations[[Question Num]:["&amp; Language_Selected &amp;"]]"),MATCH(Language_Selected,Language_Options,0)+1,FALSE)</f>
        <v>Taking client’s temperature</v>
      </c>
      <c r="F200" s="1801"/>
      <c r="G200" s="1801"/>
      <c r="H200" s="1801"/>
      <c r="I200" s="1801"/>
      <c r="J200" s="1801"/>
      <c r="K200" s="1801"/>
      <c r="L200" s="1801"/>
      <c r="M200" s="1801"/>
      <c r="N200" s="1801"/>
      <c r="O200" s="1801"/>
      <c r="P200" s="1801"/>
      <c r="Q200" s="1801"/>
      <c r="R200" s="1801"/>
      <c r="S200" s="1801"/>
      <c r="T200" s="1884"/>
      <c r="U200" s="1460"/>
      <c r="V200" s="109"/>
      <c r="W200" s="1876" t="s">
        <v>21</v>
      </c>
      <c r="X200" s="1876"/>
      <c r="Y200" s="1429"/>
      <c r="Z200" s="1429"/>
      <c r="AA200" s="1429"/>
      <c r="AB200" s="1429"/>
      <c r="AC200" s="1030"/>
      <c r="AD200" s="1429"/>
      <c r="AE200" s="1557" t="s">
        <v>23</v>
      </c>
      <c r="AF200" s="1429"/>
      <c r="AG200" s="1429"/>
      <c r="AH200" s="1030"/>
      <c r="AI200" s="1429"/>
      <c r="AJ200" s="1558"/>
      <c r="AK200" s="1557" t="s">
        <v>25</v>
      </c>
      <c r="AL200" s="1558"/>
      <c r="AM200" s="1558"/>
      <c r="AN200" s="1558"/>
      <c r="AO200" s="1558"/>
      <c r="AP200" s="1536" t="s">
        <v>35</v>
      </c>
      <c r="AQ200" s="1471"/>
      <c r="AR200" s="766"/>
      <c r="AS200" s="177"/>
    </row>
    <row r="201" spans="1:45" s="315" customFormat="1" ht="6" customHeight="1">
      <c r="A201" s="313"/>
      <c r="B201" s="926"/>
      <c r="C201" s="313"/>
      <c r="D201" s="761"/>
      <c r="E201" s="1431"/>
      <c r="F201" s="1431"/>
      <c r="G201" s="1431"/>
      <c r="H201" s="1431"/>
      <c r="I201" s="1431"/>
      <c r="J201" s="1431"/>
      <c r="K201" s="1431"/>
      <c r="L201" s="1431"/>
      <c r="M201" s="1431"/>
      <c r="N201" s="1431"/>
      <c r="O201" s="1431"/>
      <c r="P201" s="1431"/>
      <c r="Q201" s="1431"/>
      <c r="R201" s="1431"/>
      <c r="S201" s="1431"/>
      <c r="T201" s="1580"/>
      <c r="U201" s="1509"/>
      <c r="V201" s="310"/>
      <c r="W201" s="1581"/>
      <c r="X201" s="938"/>
      <c r="Y201" s="938"/>
      <c r="Z201" s="1582"/>
      <c r="AA201" s="938"/>
      <c r="AB201" s="1581"/>
      <c r="AC201" s="938"/>
      <c r="AD201" s="938"/>
      <c r="AE201" s="939"/>
      <c r="AF201" s="939"/>
      <c r="AG201" s="939"/>
      <c r="AH201" s="1583"/>
      <c r="AI201" s="939"/>
      <c r="AJ201" s="939"/>
      <c r="AK201" s="1584"/>
      <c r="AL201" s="939"/>
      <c r="AM201" s="939"/>
      <c r="AN201" s="939"/>
      <c r="AO201" s="769"/>
      <c r="AP201" s="769"/>
      <c r="AQ201" s="1495"/>
      <c r="AR201" s="767"/>
      <c r="AS201" s="177"/>
    </row>
    <row r="202" spans="1:45" s="315" customFormat="1" ht="6" customHeight="1">
      <c r="A202" s="313"/>
      <c r="B202" s="925"/>
      <c r="C202" s="313"/>
      <c r="D202" s="764"/>
      <c r="E202" s="1520"/>
      <c r="F202" s="1520"/>
      <c r="G202" s="1520"/>
      <c r="H202" s="1520"/>
      <c r="I202" s="1520"/>
      <c r="J202" s="1520"/>
      <c r="K202" s="1520"/>
      <c r="L202" s="1520"/>
      <c r="M202" s="1520"/>
      <c r="N202" s="1520"/>
      <c r="O202" s="1520"/>
      <c r="P202" s="1520"/>
      <c r="Q202" s="1520"/>
      <c r="R202" s="1520"/>
      <c r="S202" s="1520"/>
      <c r="T202" s="1579"/>
      <c r="U202" s="1444"/>
      <c r="V202" s="109"/>
      <c r="W202" s="936"/>
      <c r="X202" s="936"/>
      <c r="Y202" s="936"/>
      <c r="Z202" s="1564"/>
      <c r="AA202" s="1564"/>
      <c r="AB202" s="1564"/>
      <c r="AC202" s="1564"/>
      <c r="AD202" s="1564"/>
      <c r="AE202" s="1466"/>
      <c r="AF202" s="1466"/>
      <c r="AG202" s="1466"/>
      <c r="AH202" s="1564"/>
      <c r="AI202" s="1466"/>
      <c r="AJ202" s="311"/>
      <c r="AK202" s="936"/>
      <c r="AL202" s="1466"/>
      <c r="AM202" s="1466"/>
      <c r="AN202" s="1466"/>
      <c r="AO202" s="1466"/>
      <c r="AP202" s="1466"/>
      <c r="AQ202" s="1565"/>
      <c r="AR202" s="1497"/>
      <c r="AS202" s="177"/>
    </row>
    <row r="203" spans="1:45" s="315" customFormat="1" ht="11.25" customHeight="1">
      <c r="A203" s="313"/>
      <c r="B203" s="926" t="s">
        <v>135</v>
      </c>
      <c r="C203" s="313"/>
      <c r="D203" s="762"/>
      <c r="E203" s="1801" t="str">
        <f ca="1">VLOOKUP(CONCATENATE($B$182&amp;"-"&amp;INDIRECT(ADDRESS(ROW(),COLUMN()-3))),INDIRECT("translations[[Question Num]:["&amp; Language_Selected &amp;"]]"),MATCH(Language_Selected,Language_Options,0)+1,FALSE)</f>
        <v>Other measurements</v>
      </c>
      <c r="F203" s="1801"/>
      <c r="G203" s="1801"/>
      <c r="H203" s="1801"/>
      <c r="I203" s="1801"/>
      <c r="J203" s="1801"/>
      <c r="K203" s="1801"/>
      <c r="L203" s="1801"/>
      <c r="M203" s="1801"/>
      <c r="N203" s="1801"/>
      <c r="O203" s="1801"/>
      <c r="P203" s="1801"/>
      <c r="Q203" s="1801"/>
      <c r="R203" s="1801"/>
      <c r="S203" s="1801"/>
      <c r="T203" s="1884"/>
      <c r="U203" s="1460"/>
      <c r="V203" s="109"/>
      <c r="W203" s="1876" t="s">
        <v>21</v>
      </c>
      <c r="X203" s="1876"/>
      <c r="Y203" s="1429"/>
      <c r="Z203" s="1429"/>
      <c r="AA203" s="1429"/>
      <c r="AB203" s="1429"/>
      <c r="AC203" s="1030"/>
      <c r="AD203" s="1429"/>
      <c r="AE203" s="1557" t="s">
        <v>23</v>
      </c>
      <c r="AF203" s="1429"/>
      <c r="AG203" s="1429"/>
      <c r="AH203" s="1030"/>
      <c r="AI203" s="1429"/>
      <c r="AJ203" s="1558"/>
      <c r="AK203" s="1557" t="s">
        <v>25</v>
      </c>
      <c r="AL203" s="1558"/>
      <c r="AM203" s="1558"/>
      <c r="AN203" s="1558"/>
      <c r="AO203" s="1558"/>
      <c r="AP203" s="1536" t="s">
        <v>35</v>
      </c>
      <c r="AQ203" s="1471"/>
      <c r="AR203" s="766"/>
      <c r="AS203" s="177"/>
    </row>
    <row r="204" spans="1:45" s="315" customFormat="1" ht="11.25" customHeight="1">
      <c r="A204" s="313"/>
      <c r="B204" s="926"/>
      <c r="C204" s="313"/>
      <c r="D204" s="762"/>
      <c r="E204" s="1801"/>
      <c r="F204" s="1801"/>
      <c r="G204" s="1801"/>
      <c r="H204" s="1801"/>
      <c r="I204" s="1801"/>
      <c r="J204" s="1801"/>
      <c r="K204" s="1801"/>
      <c r="L204" s="1801"/>
      <c r="M204" s="1801"/>
      <c r="N204" s="1801"/>
      <c r="O204" s="1801"/>
      <c r="P204" s="1801"/>
      <c r="Q204" s="1801"/>
      <c r="R204" s="1801"/>
      <c r="S204" s="1801"/>
      <c r="T204" s="1884"/>
      <c r="U204" s="1460"/>
      <c r="V204" s="109"/>
      <c r="W204" s="935"/>
      <c r="X204" s="936"/>
      <c r="Y204" s="936"/>
      <c r="Z204" s="1566"/>
      <c r="AA204" s="936"/>
      <c r="AB204" s="935"/>
      <c r="AC204" s="936"/>
      <c r="AD204" s="936"/>
      <c r="AE204" s="311"/>
      <c r="AF204" s="311"/>
      <c r="AG204" s="311"/>
      <c r="AH204" s="1472"/>
      <c r="AI204" s="311"/>
      <c r="AJ204" s="311"/>
      <c r="AK204" s="1562"/>
      <c r="AL204" s="311"/>
      <c r="AM204" s="311"/>
      <c r="AN204" s="311"/>
      <c r="AO204" s="937"/>
      <c r="AP204" s="937"/>
      <c r="AQ204" s="1471"/>
      <c r="AR204" s="766"/>
      <c r="AS204" s="177"/>
    </row>
    <row r="205" spans="1:45" s="315" customFormat="1" ht="11.25" customHeight="1">
      <c r="A205" s="313"/>
      <c r="B205" s="926"/>
      <c r="C205" s="313"/>
      <c r="D205" s="764"/>
      <c r="E205" s="1877" t="s">
        <v>708</v>
      </c>
      <c r="F205" s="1877"/>
      <c r="G205" s="1877"/>
      <c r="H205" s="1877"/>
      <c r="I205" s="1877"/>
      <c r="J205" s="1877"/>
      <c r="K205" s="1877"/>
      <c r="L205" s="1877"/>
      <c r="M205" s="1877"/>
      <c r="N205" s="1877"/>
      <c r="O205" s="1877"/>
      <c r="P205" s="1877"/>
      <c r="Q205" s="1877"/>
      <c r="R205" s="1877"/>
      <c r="S205" s="1877"/>
      <c r="T205" s="1065"/>
      <c r="U205" s="1030"/>
      <c r="V205" s="109"/>
      <c r="W205" s="935"/>
      <c r="X205" s="936"/>
      <c r="Y205" s="936"/>
      <c r="Z205" s="1566"/>
      <c r="AA205" s="936"/>
      <c r="AB205" s="935"/>
      <c r="AC205" s="936"/>
      <c r="AD205" s="936"/>
      <c r="AE205" s="311"/>
      <c r="AF205" s="311"/>
      <c r="AG205" s="311"/>
      <c r="AH205" s="1472"/>
      <c r="AI205" s="311"/>
      <c r="AJ205" s="311"/>
      <c r="AK205" s="1562"/>
      <c r="AL205" s="311"/>
      <c r="AM205" s="311"/>
      <c r="AN205" s="311"/>
      <c r="AO205" s="937"/>
      <c r="AP205" s="937"/>
      <c r="AQ205" s="1471"/>
      <c r="AR205" s="766"/>
      <c r="AS205" s="177"/>
    </row>
    <row r="206" spans="1:45" s="315" customFormat="1" ht="6" customHeight="1" thickBot="1">
      <c r="A206" s="812"/>
      <c r="B206" s="1510"/>
      <c r="C206" s="812"/>
      <c r="D206" s="814"/>
      <c r="E206" s="1518"/>
      <c r="F206" s="1518"/>
      <c r="G206" s="1518"/>
      <c r="H206" s="1518"/>
      <c r="I206" s="1518"/>
      <c r="J206" s="1518"/>
      <c r="K206" s="1518"/>
      <c r="L206" s="1518"/>
      <c r="M206" s="1518"/>
      <c r="N206" s="1518"/>
      <c r="O206" s="1518"/>
      <c r="P206" s="1518"/>
      <c r="Q206" s="1518"/>
      <c r="R206" s="1518"/>
      <c r="S206" s="1518"/>
      <c r="T206" s="1585"/>
      <c r="U206" s="1586"/>
      <c r="V206" s="816"/>
      <c r="W206" s="1587"/>
      <c r="X206" s="1587"/>
      <c r="Y206" s="1587"/>
      <c r="Z206" s="1587"/>
      <c r="AA206" s="1587"/>
      <c r="AB206" s="1587"/>
      <c r="AC206" s="1587"/>
      <c r="AD206" s="1587"/>
      <c r="AE206" s="1430"/>
      <c r="AF206" s="1430"/>
      <c r="AG206" s="1430"/>
      <c r="AH206" s="1587"/>
      <c r="AI206" s="1430"/>
      <c r="AJ206" s="1430"/>
      <c r="AK206" s="1587"/>
      <c r="AL206" s="1430"/>
      <c r="AM206" s="1430"/>
      <c r="AN206" s="1430"/>
      <c r="AO206" s="1430"/>
      <c r="AP206" s="1430"/>
      <c r="AQ206" s="1588"/>
      <c r="AR206" s="1589"/>
      <c r="AS206" s="177"/>
    </row>
    <row r="207" spans="1:45" s="315" customFormat="1" ht="6" customHeight="1">
      <c r="A207" s="8"/>
      <c r="B207" s="201"/>
      <c r="C207" s="8"/>
      <c r="D207" s="1"/>
      <c r="E207" s="1"/>
      <c r="F207" s="1"/>
      <c r="G207" s="1"/>
      <c r="H207" s="1"/>
      <c r="I207" s="1"/>
      <c r="J207" s="1"/>
      <c r="K207" s="1"/>
      <c r="L207" s="1"/>
      <c r="M207" s="1"/>
      <c r="N207" s="1"/>
      <c r="O207" s="1"/>
      <c r="P207" s="1"/>
      <c r="Q207" s="1"/>
      <c r="R207" s="1"/>
      <c r="S207" s="1"/>
      <c r="T207" s="1"/>
      <c r="U207" s="1"/>
      <c r="V207" s="1"/>
      <c r="W207" s="15"/>
      <c r="X207" s="92"/>
      <c r="Y207" s="92"/>
      <c r="Z207" s="73"/>
      <c r="AA207" s="73"/>
      <c r="AB207" s="73"/>
      <c r="AC207" s="73"/>
      <c r="AD207" s="1"/>
      <c r="AE207" s="73"/>
      <c r="AF207" s="92"/>
      <c r="AG207" s="73"/>
      <c r="AH207" s="73"/>
      <c r="AI207" s="1"/>
      <c r="AJ207" s="73"/>
      <c r="AK207" s="73"/>
      <c r="AL207" s="92"/>
      <c r="AM207" s="73"/>
      <c r="AN207" s="73"/>
      <c r="AO207" s="73"/>
      <c r="AP207" s="73"/>
      <c r="AQ207" s="25"/>
      <c r="AR207" s="1"/>
      <c r="AS207" s="177"/>
    </row>
    <row r="208" spans="1:45" s="315" customFormat="1" ht="11.25" customHeight="1">
      <c r="A208" s="8"/>
      <c r="B208" s="201"/>
      <c r="C208" s="8"/>
      <c r="D208" s="1885" t="s">
        <v>798</v>
      </c>
      <c r="E208" s="1885"/>
      <c r="F208" s="1885"/>
      <c r="G208" s="1885"/>
      <c r="H208" s="1885"/>
      <c r="I208" s="1885"/>
      <c r="J208" s="1885"/>
      <c r="K208" s="1885"/>
      <c r="L208" s="1885"/>
      <c r="M208" s="1885"/>
      <c r="N208" s="1885"/>
      <c r="O208" s="1885"/>
      <c r="P208" s="1885"/>
      <c r="Q208" s="1885"/>
      <c r="R208" s="1885"/>
      <c r="S208" s="1885"/>
      <c r="T208" s="1885"/>
      <c r="U208" s="1885"/>
      <c r="V208" s="1885"/>
      <c r="W208" s="1885"/>
      <c r="X208" s="1885"/>
      <c r="Y208" s="1885"/>
      <c r="Z208" s="1885"/>
      <c r="AA208" s="1885"/>
      <c r="AB208" s="1885"/>
      <c r="AC208" s="1885"/>
      <c r="AD208" s="1885"/>
      <c r="AE208" s="1885"/>
      <c r="AF208" s="1885"/>
      <c r="AG208" s="1885"/>
      <c r="AH208" s="1885"/>
      <c r="AI208" s="1885"/>
      <c r="AJ208" s="1885"/>
      <c r="AK208" s="1885"/>
      <c r="AL208" s="1885"/>
      <c r="AM208" s="1885"/>
      <c r="AN208" s="1885"/>
      <c r="AO208" s="1885"/>
      <c r="AP208" s="1885"/>
      <c r="AQ208" s="1885"/>
      <c r="AR208" s="1885"/>
      <c r="AS208" s="195"/>
    </row>
    <row r="209" spans="1:45" s="315" customFormat="1" ht="6" customHeight="1" thickBot="1">
      <c r="A209" s="40"/>
      <c r="B209" s="199"/>
      <c r="C209" s="40"/>
      <c r="D209" s="816"/>
      <c r="E209" s="1570"/>
      <c r="F209" s="816"/>
      <c r="G209" s="816"/>
      <c r="H209" s="816"/>
      <c r="I209" s="816"/>
      <c r="J209" s="816"/>
      <c r="K209" s="816"/>
      <c r="L209" s="816"/>
      <c r="M209" s="816"/>
      <c r="N209" s="816"/>
      <c r="O209" s="816"/>
      <c r="P209" s="816"/>
      <c r="Q209" s="816"/>
      <c r="R209" s="816"/>
      <c r="S209" s="816"/>
      <c r="T209" s="816"/>
      <c r="U209" s="816"/>
      <c r="V209" s="816"/>
      <c r="W209" s="816"/>
      <c r="X209" s="816"/>
      <c r="Y209" s="816"/>
      <c r="Z209" s="816"/>
      <c r="AA209" s="816"/>
      <c r="AB209" s="816"/>
      <c r="AC209" s="816"/>
      <c r="AD209" s="816"/>
      <c r="AE209" s="816"/>
      <c r="AF209" s="816"/>
      <c r="AG209" s="816"/>
      <c r="AH209" s="816"/>
      <c r="AI209" s="816"/>
      <c r="AJ209" s="816"/>
      <c r="AK209" s="816"/>
      <c r="AL209" s="1430"/>
      <c r="AM209" s="816"/>
      <c r="AN209" s="816"/>
      <c r="AO209" s="1570"/>
      <c r="AP209" s="1570"/>
      <c r="AQ209" s="1571"/>
      <c r="AR209" s="816"/>
      <c r="AS209" s="177"/>
    </row>
    <row r="210" spans="1:45" s="315" customFormat="1" ht="6" customHeight="1">
      <c r="A210" s="41"/>
      <c r="B210" s="590"/>
      <c r="C210" s="41"/>
      <c r="D210" s="853"/>
      <c r="E210" s="883"/>
      <c r="F210" s="883"/>
      <c r="G210" s="883"/>
      <c r="H210" s="883"/>
      <c r="I210" s="883"/>
      <c r="J210" s="883"/>
      <c r="K210" s="883"/>
      <c r="L210" s="883"/>
      <c r="M210" s="883"/>
      <c r="N210" s="883"/>
      <c r="O210" s="883"/>
      <c r="P210" s="883"/>
      <c r="Q210" s="883"/>
      <c r="R210" s="883"/>
      <c r="S210" s="883"/>
      <c r="T210" s="883"/>
      <c r="U210" s="853"/>
      <c r="V210" s="883"/>
      <c r="W210" s="883"/>
      <c r="X210" s="883"/>
      <c r="Y210" s="883"/>
      <c r="Z210" s="883"/>
      <c r="AA210" s="1572"/>
      <c r="AB210" s="1572"/>
      <c r="AC210" s="883"/>
      <c r="AD210" s="1572"/>
      <c r="AE210" s="1572"/>
      <c r="AF210" s="1572"/>
      <c r="AG210" s="1572"/>
      <c r="AH210" s="1572"/>
      <c r="AI210" s="1572"/>
      <c r="AJ210" s="1572"/>
      <c r="AK210" s="1572"/>
      <c r="AL210" s="1572"/>
      <c r="AM210" s="881"/>
      <c r="AN210" s="1573"/>
      <c r="AO210" s="853"/>
      <c r="AP210" s="883"/>
      <c r="AQ210" s="1574"/>
      <c r="AR210" s="883"/>
      <c r="AS210" s="177"/>
    </row>
    <row r="211" spans="1:45" s="315" customFormat="1" ht="11.25" customHeight="1">
      <c r="A211" s="8"/>
      <c r="B211" s="214">
        <v>1420</v>
      </c>
      <c r="C211" s="8"/>
      <c r="D211" s="762"/>
      <c r="E211" s="1836" t="str">
        <f ca="1">VLOOKUP(INDIRECT(ADDRESS(ROW(),COLUMN()-3)),INDIRECT("translations[[Question Num]:["&amp; Language_Selected &amp;"]]"),MATCH(Language_Selected,Language_Options,0)+1,FALSE)</f>
        <v xml:space="preserve">IS THIS THE SAME GENERAL OUTPATIENT OR MAIN SERVICE AREA THAT WAS ASSESSED IN Q700 ON  BASIC SUPPLIES AND EQUIPMENT? IF YES, CIRCLE CODE 1 FOR SAME LOCATION AND SKIP TO 1421-05.
ASSESS THE ROOM OR AREA FOR THE ITEMS LISTED BELOW. FOR ITEMS THAT YOU DO NOT SEE, ASK YOUR RESPONDENT TO SHOW THEM TO YOU.
</v>
      </c>
      <c r="F211" s="1836"/>
      <c r="G211" s="1836"/>
      <c r="H211" s="1836"/>
      <c r="I211" s="1836"/>
      <c r="J211" s="1836"/>
      <c r="K211" s="1836"/>
      <c r="L211" s="1836"/>
      <c r="M211" s="1836"/>
      <c r="N211" s="1836"/>
      <c r="O211" s="1836"/>
      <c r="P211" s="1836"/>
      <c r="Q211" s="1836"/>
      <c r="R211" s="1836"/>
      <c r="S211" s="1836"/>
      <c r="T211" s="109"/>
      <c r="U211" s="1575"/>
      <c r="V211" s="986" t="s">
        <v>767</v>
      </c>
      <c r="W211" s="986"/>
      <c r="X211" s="986"/>
      <c r="Y211" s="986"/>
      <c r="Z211" s="986"/>
      <c r="AA211" s="986"/>
      <c r="AB211" s="986"/>
      <c r="AC211" s="986"/>
      <c r="AD211" s="986"/>
      <c r="AE211" s="986"/>
      <c r="AF211" s="986"/>
      <c r="AG211" s="986"/>
      <c r="AH211" s="986"/>
      <c r="AI211" s="1460"/>
      <c r="AJ211" s="1696"/>
      <c r="AK211" s="877"/>
      <c r="AL211" s="877"/>
      <c r="AM211" s="1460"/>
      <c r="AN211" s="1493"/>
      <c r="AO211" s="762"/>
      <c r="AP211" s="109"/>
      <c r="AQ211" s="1490"/>
      <c r="AR211" s="109"/>
      <c r="AS211" s="177"/>
    </row>
    <row r="212" spans="1:45" s="315" customFormat="1" ht="10.75">
      <c r="A212" s="8"/>
      <c r="B212" s="201"/>
      <c r="C212" s="8"/>
      <c r="D212" s="762"/>
      <c r="E212" s="1836"/>
      <c r="F212" s="1836"/>
      <c r="G212" s="1836"/>
      <c r="H212" s="1836"/>
      <c r="I212" s="1836"/>
      <c r="J212" s="1836"/>
      <c r="K212" s="1836"/>
      <c r="L212" s="1836"/>
      <c r="M212" s="1836"/>
      <c r="N212" s="1836"/>
      <c r="O212" s="1836"/>
      <c r="P212" s="1836"/>
      <c r="Q212" s="1836"/>
      <c r="R212" s="1836"/>
      <c r="S212" s="1836"/>
      <c r="T212" s="109"/>
      <c r="U212" s="1575"/>
      <c r="V212" s="1428"/>
      <c r="W212" s="1428" t="s">
        <v>768</v>
      </c>
      <c r="X212" s="1428"/>
      <c r="Y212" s="1428"/>
      <c r="Z212" s="1428"/>
      <c r="AA212" s="1428"/>
      <c r="AB212" s="1428"/>
      <c r="AC212" s="1428"/>
      <c r="AD212" s="1428"/>
      <c r="AE212" s="1428"/>
      <c r="AF212" s="1428"/>
      <c r="AG212" s="1428"/>
      <c r="AH212" s="1428"/>
      <c r="AI212" s="1414"/>
      <c r="AJ212" s="1697"/>
      <c r="AK212" s="1697"/>
      <c r="AL212" s="1697"/>
      <c r="AM212" s="1439"/>
      <c r="AN212" s="1493"/>
      <c r="AO212" s="109"/>
      <c r="AP212" s="109"/>
      <c r="AQ212" s="1460"/>
      <c r="AR212" s="109"/>
      <c r="AS212" s="177"/>
    </row>
    <row r="213" spans="1:45" s="315" customFormat="1" ht="10.75">
      <c r="A213" s="8"/>
      <c r="B213" s="201"/>
      <c r="C213" s="8"/>
      <c r="D213" s="762"/>
      <c r="E213" s="1836"/>
      <c r="F213" s="1836"/>
      <c r="G213" s="1836"/>
      <c r="H213" s="1836"/>
      <c r="I213" s="1836"/>
      <c r="J213" s="1836"/>
      <c r="K213" s="1836"/>
      <c r="L213" s="1836"/>
      <c r="M213" s="1836"/>
      <c r="N213" s="1836"/>
      <c r="O213" s="1836"/>
      <c r="P213" s="1836"/>
      <c r="Q213" s="1836"/>
      <c r="R213" s="1836"/>
      <c r="S213" s="1836"/>
      <c r="T213" s="109"/>
      <c r="U213" s="1575"/>
      <c r="V213" s="109"/>
      <c r="W213" s="109"/>
      <c r="X213" s="109" t="s">
        <v>769</v>
      </c>
      <c r="Y213" s="109"/>
      <c r="Z213" s="109"/>
      <c r="AA213" s="109"/>
      <c r="AB213" s="109"/>
      <c r="AC213" s="109"/>
      <c r="AD213" s="1428" t="s">
        <v>13</v>
      </c>
      <c r="AE213" s="1428"/>
      <c r="AF213" s="1428"/>
      <c r="AG213" s="1514"/>
      <c r="AH213" s="1428"/>
      <c r="AI213" s="877"/>
      <c r="AJ213" s="1697"/>
      <c r="AK213" s="1697"/>
      <c r="AL213" s="1697"/>
      <c r="AM213" s="1439" t="s">
        <v>21</v>
      </c>
      <c r="AN213" s="1493"/>
      <c r="AO213" s="109"/>
      <c r="AP213" s="109"/>
      <c r="AQ213" s="1433" t="s">
        <v>3375</v>
      </c>
      <c r="AR213" s="109"/>
      <c r="AS213" s="177"/>
    </row>
    <row r="214" spans="1:45" s="315" customFormat="1" ht="10.75">
      <c r="A214" s="8"/>
      <c r="B214" s="201"/>
      <c r="C214" s="8"/>
      <c r="D214" s="762"/>
      <c r="E214" s="1836"/>
      <c r="F214" s="1836"/>
      <c r="G214" s="1836"/>
      <c r="H214" s="1836"/>
      <c r="I214" s="1836"/>
      <c r="J214" s="1836"/>
      <c r="K214" s="1836"/>
      <c r="L214" s="1836"/>
      <c r="M214" s="1836"/>
      <c r="N214" s="1836"/>
      <c r="O214" s="1836"/>
      <c r="P214" s="1836"/>
      <c r="Q214" s="1836"/>
      <c r="R214" s="1836"/>
      <c r="S214" s="1836"/>
      <c r="T214" s="109"/>
      <c r="U214" s="1575"/>
      <c r="V214" s="1886" t="s">
        <v>799</v>
      </c>
      <c r="W214" s="1886"/>
      <c r="X214" s="1886"/>
      <c r="Y214" s="1886"/>
      <c r="Z214" s="1886"/>
      <c r="AA214" s="1886"/>
      <c r="AB214" s="1886"/>
      <c r="AC214" s="1886"/>
      <c r="AD214" s="1886"/>
      <c r="AE214" s="1886"/>
      <c r="AF214" s="1886"/>
      <c r="AG214" s="1886"/>
      <c r="AH214" s="877"/>
      <c r="AI214" s="877" t="s">
        <v>13</v>
      </c>
      <c r="AJ214" s="877"/>
      <c r="AK214" s="877"/>
      <c r="AL214" s="877"/>
      <c r="AM214" s="1439" t="s">
        <v>23</v>
      </c>
      <c r="AN214" s="1493"/>
      <c r="AO214" s="109"/>
      <c r="AP214" s="109"/>
      <c r="AQ214" s="1433"/>
      <c r="AR214" s="109"/>
      <c r="AS214" s="177"/>
    </row>
    <row r="215" spans="1:45" s="315" customFormat="1" ht="10.75">
      <c r="A215" s="8"/>
      <c r="B215" s="201"/>
      <c r="C215" s="8"/>
      <c r="D215" s="762"/>
      <c r="E215" s="1836"/>
      <c r="F215" s="1836"/>
      <c r="G215" s="1836"/>
      <c r="H215" s="1836"/>
      <c r="I215" s="1836"/>
      <c r="J215" s="1836"/>
      <c r="K215" s="1836"/>
      <c r="L215" s="1836"/>
      <c r="M215" s="1836"/>
      <c r="N215" s="1836"/>
      <c r="O215" s="1836"/>
      <c r="P215" s="1836"/>
      <c r="Q215" s="1836"/>
      <c r="R215" s="1836"/>
      <c r="S215" s="1836"/>
      <c r="T215" s="109"/>
      <c r="U215" s="1575"/>
      <c r="V215" s="877"/>
      <c r="W215" s="877"/>
      <c r="X215" s="877"/>
      <c r="Y215" s="877"/>
      <c r="Z215" s="877"/>
      <c r="AA215" s="877"/>
      <c r="AB215" s="877"/>
      <c r="AC215" s="877"/>
      <c r="AD215" s="877"/>
      <c r="AE215" s="877"/>
      <c r="AF215" s="877"/>
      <c r="AG215" s="877"/>
      <c r="AH215" s="877"/>
      <c r="AI215" s="877"/>
      <c r="AJ215" s="877"/>
      <c r="AK215" s="877"/>
      <c r="AL215" s="877"/>
      <c r="AM215" s="1439"/>
      <c r="AN215" s="1493"/>
      <c r="AO215" s="109"/>
      <c r="AP215" s="109"/>
      <c r="AQ215" s="1433"/>
      <c r="AR215" s="109"/>
      <c r="AS215" s="177"/>
    </row>
    <row r="216" spans="1:45" s="315" customFormat="1" ht="10.75">
      <c r="A216" s="8"/>
      <c r="B216" s="201"/>
      <c r="C216" s="8"/>
      <c r="D216" s="762"/>
      <c r="E216" s="1836"/>
      <c r="F216" s="1836"/>
      <c r="G216" s="1836"/>
      <c r="H216" s="1836"/>
      <c r="I216" s="1836"/>
      <c r="J216" s="1836"/>
      <c r="K216" s="1836"/>
      <c r="L216" s="1836"/>
      <c r="M216" s="1836"/>
      <c r="N216" s="1836"/>
      <c r="O216" s="1836"/>
      <c r="P216" s="1836"/>
      <c r="Q216" s="1836"/>
      <c r="R216" s="1836"/>
      <c r="S216" s="1836"/>
      <c r="T216" s="109"/>
      <c r="U216" s="1575"/>
      <c r="V216" s="877"/>
      <c r="W216" s="877"/>
      <c r="X216" s="877"/>
      <c r="Y216" s="877"/>
      <c r="Z216" s="877"/>
      <c r="AA216" s="877"/>
      <c r="AB216" s="877"/>
      <c r="AC216" s="877"/>
      <c r="AD216" s="877"/>
      <c r="AE216" s="877"/>
      <c r="AF216" s="877"/>
      <c r="AG216" s="877"/>
      <c r="AH216" s="877"/>
      <c r="AI216" s="877"/>
      <c r="AJ216" s="877"/>
      <c r="AK216" s="877"/>
      <c r="AL216" s="877"/>
      <c r="AM216" s="1439"/>
      <c r="AN216" s="1493"/>
      <c r="AO216" s="109"/>
      <c r="AP216" s="109"/>
      <c r="AQ216" s="1433"/>
      <c r="AR216" s="109"/>
      <c r="AS216" s="177"/>
    </row>
    <row r="217" spans="1:45" s="315" customFormat="1" ht="10.75">
      <c r="A217" s="8"/>
      <c r="B217" s="201"/>
      <c r="C217" s="8"/>
      <c r="D217" s="762"/>
      <c r="E217" s="1836"/>
      <c r="F217" s="1836"/>
      <c r="G217" s="1836"/>
      <c r="H217" s="1836"/>
      <c r="I217" s="1836"/>
      <c r="J217" s="1836"/>
      <c r="K217" s="1836"/>
      <c r="L217" s="1836"/>
      <c r="M217" s="1836"/>
      <c r="N217" s="1836"/>
      <c r="O217" s="1836"/>
      <c r="P217" s="1836"/>
      <c r="Q217" s="1836"/>
      <c r="R217" s="1836"/>
      <c r="S217" s="1836"/>
      <c r="T217" s="109"/>
      <c r="U217" s="1575"/>
      <c r="V217" s="877"/>
      <c r="W217" s="877"/>
      <c r="X217" s="877"/>
      <c r="Y217" s="877"/>
      <c r="Z217" s="877"/>
      <c r="AA217" s="877"/>
      <c r="AB217" s="877"/>
      <c r="AC217" s="877"/>
      <c r="AD217" s="877"/>
      <c r="AE217" s="877"/>
      <c r="AF217" s="877"/>
      <c r="AG217" s="877"/>
      <c r="AH217" s="877"/>
      <c r="AI217" s="877"/>
      <c r="AJ217" s="877"/>
      <c r="AK217" s="877"/>
      <c r="AL217" s="877"/>
      <c r="AM217" s="1439"/>
      <c r="AN217" s="1493"/>
      <c r="AO217" s="109"/>
      <c r="AP217" s="109"/>
      <c r="AQ217" s="1433"/>
      <c r="AR217" s="109"/>
      <c r="AS217" s="177"/>
    </row>
    <row r="218" spans="1:45" s="315" customFormat="1" ht="10.75">
      <c r="A218" s="8"/>
      <c r="B218" s="201"/>
      <c r="C218" s="8"/>
      <c r="D218" s="762"/>
      <c r="E218" s="1836"/>
      <c r="F218" s="1836"/>
      <c r="G218" s="1836"/>
      <c r="H218" s="1836"/>
      <c r="I218" s="1836"/>
      <c r="J218" s="1836"/>
      <c r="K218" s="1836"/>
      <c r="L218" s="1836"/>
      <c r="M218" s="1836"/>
      <c r="N218" s="1836"/>
      <c r="O218" s="1836"/>
      <c r="P218" s="1836"/>
      <c r="Q218" s="1836"/>
      <c r="R218" s="1836"/>
      <c r="S218" s="1836"/>
      <c r="T218" s="109"/>
      <c r="U218" s="1575"/>
      <c r="V218" s="877"/>
      <c r="W218" s="877"/>
      <c r="X218" s="877"/>
      <c r="Y218" s="877"/>
      <c r="Z218" s="877"/>
      <c r="AA218" s="877"/>
      <c r="AB218" s="877"/>
      <c r="AC218" s="877"/>
      <c r="AD218" s="877"/>
      <c r="AE218" s="877"/>
      <c r="AF218" s="877"/>
      <c r="AG218" s="877"/>
      <c r="AH218" s="877"/>
      <c r="AI218" s="877"/>
      <c r="AJ218" s="877"/>
      <c r="AK218" s="877"/>
      <c r="AL218" s="877"/>
      <c r="AM218" s="1439"/>
      <c r="AN218" s="1493"/>
      <c r="AO218" s="109"/>
      <c r="AP218" s="109"/>
      <c r="AQ218" s="1433"/>
      <c r="AR218" s="109"/>
      <c r="AS218" s="177"/>
    </row>
    <row r="219" spans="1:45" s="315" customFormat="1" ht="10.75">
      <c r="A219" s="8"/>
      <c r="B219" s="201"/>
      <c r="C219" s="8"/>
      <c r="D219" s="762"/>
      <c r="E219" s="1836"/>
      <c r="F219" s="1836"/>
      <c r="G219" s="1836"/>
      <c r="H219" s="1836"/>
      <c r="I219" s="1836"/>
      <c r="J219" s="1836"/>
      <c r="K219" s="1836"/>
      <c r="L219" s="1836"/>
      <c r="M219" s="1836"/>
      <c r="N219" s="1836"/>
      <c r="O219" s="1836"/>
      <c r="P219" s="1836"/>
      <c r="Q219" s="1836"/>
      <c r="R219" s="1836"/>
      <c r="S219" s="1836"/>
      <c r="T219" s="109"/>
      <c r="U219" s="1575"/>
      <c r="V219" s="877"/>
      <c r="W219" s="877"/>
      <c r="X219" s="877"/>
      <c r="Y219" s="877"/>
      <c r="Z219" s="877"/>
      <c r="AA219" s="877"/>
      <c r="AB219" s="877"/>
      <c r="AC219" s="877"/>
      <c r="AD219" s="877"/>
      <c r="AE219" s="877"/>
      <c r="AF219" s="877"/>
      <c r="AG219" s="877"/>
      <c r="AH219" s="877"/>
      <c r="AI219" s="877"/>
      <c r="AJ219" s="877"/>
      <c r="AK219" s="877"/>
      <c r="AL219" s="877"/>
      <c r="AM219" s="1439"/>
      <c r="AN219" s="1493"/>
      <c r="AO219" s="109"/>
      <c r="AP219" s="109"/>
      <c r="AQ219" s="1433"/>
      <c r="AR219" s="109"/>
      <c r="AS219" s="177"/>
    </row>
    <row r="220" spans="1:45" s="315" customFormat="1" ht="10.75">
      <c r="A220" s="8"/>
      <c r="B220" s="201"/>
      <c r="C220" s="8"/>
      <c r="D220" s="762"/>
      <c r="E220" s="1836"/>
      <c r="F220" s="1836"/>
      <c r="G220" s="1836"/>
      <c r="H220" s="1836"/>
      <c r="I220" s="1836"/>
      <c r="J220" s="1836"/>
      <c r="K220" s="1836"/>
      <c r="L220" s="1836"/>
      <c r="M220" s="1836"/>
      <c r="N220" s="1836"/>
      <c r="O220" s="1836"/>
      <c r="P220" s="1836"/>
      <c r="Q220" s="1836"/>
      <c r="R220" s="1836"/>
      <c r="S220" s="1836"/>
      <c r="T220" s="109"/>
      <c r="U220" s="1575"/>
      <c r="V220" s="877"/>
      <c r="W220" s="877"/>
      <c r="X220" s="877"/>
      <c r="Y220" s="877"/>
      <c r="Z220" s="877"/>
      <c r="AA220" s="877"/>
      <c r="AB220" s="877"/>
      <c r="AC220" s="877"/>
      <c r="AD220" s="877"/>
      <c r="AE220" s="877"/>
      <c r="AF220" s="877"/>
      <c r="AG220" s="877"/>
      <c r="AH220" s="877"/>
      <c r="AI220" s="877"/>
      <c r="AJ220" s="877"/>
      <c r="AK220" s="877"/>
      <c r="AL220" s="877"/>
      <c r="AM220" s="1439"/>
      <c r="AN220" s="1493"/>
      <c r="AO220" s="109"/>
      <c r="AP220" s="109"/>
      <c r="AQ220" s="1433"/>
      <c r="AR220" s="109"/>
      <c r="AS220" s="177"/>
    </row>
    <row r="221" spans="1:45" s="315" customFormat="1" ht="10.75">
      <c r="A221" s="8"/>
      <c r="B221" s="201"/>
      <c r="C221" s="8"/>
      <c r="D221" s="762"/>
      <c r="E221" s="1836"/>
      <c r="F221" s="1836"/>
      <c r="G221" s="1836"/>
      <c r="H221" s="1836"/>
      <c r="I221" s="1836"/>
      <c r="J221" s="1836"/>
      <c r="K221" s="1836"/>
      <c r="L221" s="1836"/>
      <c r="M221" s="1836"/>
      <c r="N221" s="1836"/>
      <c r="O221" s="1836"/>
      <c r="P221" s="1836"/>
      <c r="Q221" s="1836"/>
      <c r="R221" s="1836"/>
      <c r="S221" s="1836"/>
      <c r="T221" s="109"/>
      <c r="U221" s="1575"/>
      <c r="V221" s="877"/>
      <c r="W221" s="877"/>
      <c r="X221" s="877"/>
      <c r="Y221" s="877"/>
      <c r="Z221" s="877"/>
      <c r="AA221" s="877"/>
      <c r="AB221" s="877"/>
      <c r="AC221" s="877"/>
      <c r="AD221" s="877"/>
      <c r="AE221" s="877"/>
      <c r="AF221" s="877"/>
      <c r="AG221" s="877"/>
      <c r="AH221" s="877"/>
      <c r="AI221" s="877"/>
      <c r="AJ221" s="877"/>
      <c r="AK221" s="877"/>
      <c r="AL221" s="877"/>
      <c r="AM221" s="1439"/>
      <c r="AN221" s="1493"/>
      <c r="AO221" s="109"/>
      <c r="AP221" s="109"/>
      <c r="AQ221" s="1433"/>
      <c r="AR221" s="109"/>
      <c r="AS221" s="177"/>
    </row>
    <row r="222" spans="1:45" s="315" customFormat="1" ht="10.75">
      <c r="A222" s="8"/>
      <c r="B222" s="201"/>
      <c r="C222" s="8"/>
      <c r="D222" s="762"/>
      <c r="E222" s="1836"/>
      <c r="F222" s="1836"/>
      <c r="G222" s="1836"/>
      <c r="H222" s="1836"/>
      <c r="I222" s="1836"/>
      <c r="J222" s="1836"/>
      <c r="K222" s="1836"/>
      <c r="L222" s="1836"/>
      <c r="M222" s="1836"/>
      <c r="N222" s="1836"/>
      <c r="O222" s="1836"/>
      <c r="P222" s="1836"/>
      <c r="Q222" s="1836"/>
      <c r="R222" s="1836"/>
      <c r="S222" s="1836"/>
      <c r="T222" s="109"/>
      <c r="U222" s="1575"/>
      <c r="V222" s="1460"/>
      <c r="W222" s="1460"/>
      <c r="X222" s="1460"/>
      <c r="Y222" s="1460"/>
      <c r="Z222" s="1460"/>
      <c r="AA222" s="1460"/>
      <c r="AB222" s="1460"/>
      <c r="AC222" s="1460"/>
      <c r="AD222" s="1460"/>
      <c r="AE222" s="1460"/>
      <c r="AF222" s="1460"/>
      <c r="AG222" s="1460"/>
      <c r="AH222" s="1460"/>
      <c r="AI222" s="1460"/>
      <c r="AJ222" s="1460"/>
      <c r="AK222" s="1460"/>
      <c r="AL222" s="1460"/>
      <c r="AM222" s="1460"/>
      <c r="AN222" s="1493"/>
      <c r="AO222" s="109"/>
      <c r="AP222" s="109"/>
      <c r="AQ222" s="1433"/>
      <c r="AR222" s="109"/>
      <c r="AS222" s="177"/>
    </row>
    <row r="223" spans="1:45" s="315" customFormat="1" ht="10.75">
      <c r="A223" s="8"/>
      <c r="B223" s="201"/>
      <c r="C223" s="8"/>
      <c r="D223" s="762"/>
      <c r="E223" s="1836"/>
      <c r="F223" s="1836"/>
      <c r="G223" s="1836"/>
      <c r="H223" s="1836"/>
      <c r="I223" s="1836"/>
      <c r="J223" s="1836"/>
      <c r="K223" s="1836"/>
      <c r="L223" s="1836"/>
      <c r="M223" s="1836"/>
      <c r="N223" s="1836"/>
      <c r="O223" s="1836"/>
      <c r="P223" s="1836"/>
      <c r="Q223" s="1836"/>
      <c r="R223" s="1836"/>
      <c r="S223" s="1836"/>
      <c r="T223" s="109"/>
      <c r="U223" s="1575"/>
      <c r="V223" s="877"/>
      <c r="W223" s="877"/>
      <c r="X223" s="877"/>
      <c r="Y223" s="877"/>
      <c r="Z223" s="877"/>
      <c r="AA223" s="877"/>
      <c r="AB223" s="877"/>
      <c r="AC223" s="877"/>
      <c r="AD223" s="877"/>
      <c r="AE223" s="877"/>
      <c r="AF223" s="877"/>
      <c r="AG223" s="877"/>
      <c r="AH223" s="877"/>
      <c r="AI223" s="877"/>
      <c r="AJ223" s="877"/>
      <c r="AK223" s="877"/>
      <c r="AL223" s="877"/>
      <c r="AM223" s="1439"/>
      <c r="AN223" s="1493"/>
      <c r="AO223" s="109"/>
      <c r="AP223" s="109"/>
      <c r="AQ223" s="1433"/>
      <c r="AR223" s="109"/>
      <c r="AS223" s="177"/>
    </row>
    <row r="224" spans="1:45" s="315" customFormat="1" ht="6" customHeight="1">
      <c r="A224" s="663"/>
      <c r="B224" s="662"/>
      <c r="C224" s="663"/>
      <c r="D224" s="639"/>
      <c r="E224" s="528"/>
      <c r="F224" s="528"/>
      <c r="G224" s="528"/>
      <c r="H224" s="528"/>
      <c r="I224" s="528"/>
      <c r="J224" s="528"/>
      <c r="K224" s="528"/>
      <c r="L224" s="528"/>
      <c r="M224" s="528"/>
      <c r="N224" s="528"/>
      <c r="O224" s="528"/>
      <c r="P224" s="528"/>
      <c r="Q224" s="528"/>
      <c r="R224" s="528"/>
      <c r="S224" s="528"/>
      <c r="T224" s="600"/>
      <c r="U224" s="639"/>
      <c r="V224" s="600"/>
      <c r="W224" s="600"/>
      <c r="X224" s="600"/>
      <c r="Y224" s="600"/>
      <c r="Z224" s="600"/>
      <c r="AA224" s="265"/>
      <c r="AB224" s="265"/>
      <c r="AC224" s="600"/>
      <c r="AD224" s="265"/>
      <c r="AE224" s="265"/>
      <c r="AF224" s="265"/>
      <c r="AG224" s="265"/>
      <c r="AH224" s="265"/>
      <c r="AI224" s="265"/>
      <c r="AJ224" s="265"/>
      <c r="AK224" s="265"/>
      <c r="AL224" s="265"/>
      <c r="AM224" s="1151"/>
      <c r="AN224" s="665"/>
      <c r="AO224" s="639"/>
      <c r="AP224" s="600"/>
      <c r="AQ224" s="646"/>
      <c r="AR224" s="600"/>
      <c r="AS224" s="177"/>
    </row>
    <row r="225" spans="1:54" s="315" customFormat="1" ht="6" customHeight="1">
      <c r="A225" s="668"/>
      <c r="B225" s="667"/>
      <c r="C225" s="668"/>
      <c r="D225" s="642"/>
      <c r="E225" s="538"/>
      <c r="F225" s="529"/>
      <c r="G225" s="529"/>
      <c r="H225" s="529"/>
      <c r="I225" s="529"/>
      <c r="J225" s="529"/>
      <c r="K225" s="529"/>
      <c r="L225" s="529"/>
      <c r="M225" s="529"/>
      <c r="N225" s="529"/>
      <c r="O225" s="529"/>
      <c r="P225" s="529"/>
      <c r="Q225" s="529"/>
      <c r="R225" s="529"/>
      <c r="S225" s="529"/>
      <c r="T225" s="538"/>
      <c r="U225" s="642"/>
      <c r="V225" s="538"/>
      <c r="W225" s="538"/>
      <c r="X225" s="538"/>
      <c r="Y225" s="538"/>
      <c r="Z225" s="538"/>
      <c r="AA225" s="538"/>
      <c r="AB225" s="538"/>
      <c r="AC225" s="538"/>
      <c r="AD225" s="538"/>
      <c r="AE225" s="538"/>
      <c r="AF225" s="538"/>
      <c r="AG225" s="538"/>
      <c r="AH225" s="538"/>
      <c r="AI225" s="669"/>
      <c r="AJ225" s="642"/>
      <c r="AK225" s="538"/>
      <c r="AL225" s="1152"/>
      <c r="AM225" s="538"/>
      <c r="AN225" s="538"/>
      <c r="AO225" s="1153"/>
      <c r="AP225" s="1153"/>
      <c r="AQ225" s="651"/>
      <c r="AR225" s="669"/>
      <c r="AS225" s="177"/>
    </row>
    <row r="226" spans="1:54" s="315" customFormat="1" ht="11.25" customHeight="1">
      <c r="A226" s="8"/>
      <c r="B226" s="214">
        <v>1421</v>
      </c>
      <c r="C226" s="8"/>
      <c r="D226" s="4"/>
      <c r="E226" s="1769" t="str">
        <f ca="1">VLOOKUP(INDIRECT(ADDRESS(ROW(),COLUMN()-3)),INDIRECT("translations[[Question Num]:["&amp; Language_Selected &amp;"]]"),MATCH(Language_Selected,Language_Options,0)+1,FALSE)</f>
        <v>I would like to know if the following items are available in this service area and are functioning.
READ OUT EACH ITEM LISTED IN CAPITAL LETTERS</v>
      </c>
      <c r="F226" s="1769"/>
      <c r="G226" s="1769"/>
      <c r="H226" s="1769"/>
      <c r="I226" s="1769"/>
      <c r="J226" s="1769"/>
      <c r="K226" s="1769"/>
      <c r="L226" s="1769"/>
      <c r="M226" s="1769"/>
      <c r="N226" s="1769"/>
      <c r="O226" s="1769"/>
      <c r="P226" s="1769"/>
      <c r="Q226" s="1769"/>
      <c r="R226" s="1769"/>
      <c r="S226" s="1769"/>
      <c r="T226" s="1"/>
      <c r="U226" s="1883" t="s">
        <v>537</v>
      </c>
      <c r="V226" s="1738"/>
      <c r="W226" s="1738"/>
      <c r="X226" s="1738"/>
      <c r="Y226" s="1738"/>
      <c r="Z226" s="1738"/>
      <c r="AA226" s="1738"/>
      <c r="AB226" s="1738"/>
      <c r="AC226" s="1738"/>
      <c r="AD226" s="1738"/>
      <c r="AE226" s="1738"/>
      <c r="AF226" s="1738"/>
      <c r="AG226" s="1738"/>
      <c r="AH226" s="1738"/>
      <c r="AI226" s="1832"/>
      <c r="AJ226" s="1883" t="s">
        <v>442</v>
      </c>
      <c r="AK226" s="1738"/>
      <c r="AL226" s="1738"/>
      <c r="AM226" s="1738"/>
      <c r="AN226" s="1738"/>
      <c r="AO226" s="1738"/>
      <c r="AP226" s="1738"/>
      <c r="AQ226" s="1738"/>
      <c r="AR226" s="1832"/>
      <c r="AS226" s="391"/>
    </row>
    <row r="227" spans="1:54" s="315" customFormat="1" ht="6" customHeight="1">
      <c r="A227" s="8"/>
      <c r="B227" s="201"/>
      <c r="C227" s="8"/>
      <c r="D227" s="4"/>
      <c r="E227" s="1769"/>
      <c r="F227" s="1769"/>
      <c r="G227" s="1769"/>
      <c r="H227" s="1769"/>
      <c r="I227" s="1769"/>
      <c r="J227" s="1769"/>
      <c r="K227" s="1769"/>
      <c r="L227" s="1769"/>
      <c r="M227" s="1769"/>
      <c r="N227" s="1769"/>
      <c r="O227" s="1769"/>
      <c r="P227" s="1769"/>
      <c r="Q227" s="1769"/>
      <c r="R227" s="1769"/>
      <c r="S227" s="1769"/>
      <c r="T227" s="1"/>
      <c r="U227" s="6"/>
      <c r="V227" s="7"/>
      <c r="W227" s="7"/>
      <c r="X227" s="7"/>
      <c r="Y227" s="7"/>
      <c r="Z227" s="7"/>
      <c r="AA227" s="7"/>
      <c r="AB227" s="7"/>
      <c r="AC227" s="7"/>
      <c r="AD227" s="7"/>
      <c r="AE227" s="7"/>
      <c r="AF227" s="7"/>
      <c r="AG227" s="53"/>
      <c r="AH227" s="53"/>
      <c r="AI227" s="31"/>
      <c r="AJ227" s="260"/>
      <c r="AK227" s="53"/>
      <c r="AL227" s="53"/>
      <c r="AM227" s="196"/>
      <c r="AN227" s="53"/>
      <c r="AO227" s="2"/>
      <c r="AP227" s="2"/>
      <c r="AQ227" s="135"/>
      <c r="AR227" s="31"/>
      <c r="AS227" s="177"/>
    </row>
    <row r="228" spans="1:54" s="315" customFormat="1" ht="6" customHeight="1">
      <c r="A228" s="8"/>
      <c r="B228" s="201"/>
      <c r="C228" s="8"/>
      <c r="D228" s="4"/>
      <c r="E228" s="1769"/>
      <c r="F228" s="1769"/>
      <c r="G228" s="1769"/>
      <c r="H228" s="1769"/>
      <c r="I228" s="1769"/>
      <c r="J228" s="1769"/>
      <c r="K228" s="1769"/>
      <c r="L228" s="1769"/>
      <c r="M228" s="1769"/>
      <c r="N228" s="1769"/>
      <c r="O228" s="1769"/>
      <c r="P228" s="1769"/>
      <c r="Q228" s="1769"/>
      <c r="R228" s="1769"/>
      <c r="S228" s="1769"/>
      <c r="T228" s="1"/>
      <c r="U228" s="11"/>
      <c r="V228" s="12"/>
      <c r="W228" s="12"/>
      <c r="X228" s="12"/>
      <c r="Y228" s="12"/>
      <c r="Z228" s="12"/>
      <c r="AA228" s="12"/>
      <c r="AB228" s="12"/>
      <c r="AC228" s="12"/>
      <c r="AD228" s="12"/>
      <c r="AE228" s="12"/>
      <c r="AF228" s="12"/>
      <c r="AG228" s="14"/>
      <c r="AH228" s="14"/>
      <c r="AI228" s="30"/>
      <c r="AJ228" s="48"/>
      <c r="AK228" s="14"/>
      <c r="AL228" s="14"/>
      <c r="AM228" s="226"/>
      <c r="AN228" s="14"/>
      <c r="AO228" s="9"/>
      <c r="AP228" s="325"/>
      <c r="AQ228" s="325"/>
      <c r="AR228" s="30"/>
      <c r="AS228" s="177"/>
    </row>
    <row r="229" spans="1:54" s="315" customFormat="1" ht="11.25" customHeight="1">
      <c r="A229" s="8"/>
      <c r="B229" s="201"/>
      <c r="C229" s="8"/>
      <c r="D229" s="4"/>
      <c r="E229" s="1769"/>
      <c r="F229" s="1769"/>
      <c r="G229" s="1769"/>
      <c r="H229" s="1769"/>
      <c r="I229" s="1769"/>
      <c r="J229" s="1769"/>
      <c r="K229" s="1769"/>
      <c r="L229" s="1769"/>
      <c r="M229" s="1769"/>
      <c r="N229" s="1769"/>
      <c r="O229" s="1769"/>
      <c r="P229" s="1769"/>
      <c r="Q229" s="1769"/>
      <c r="R229" s="1769"/>
      <c r="S229" s="1769"/>
      <c r="T229" s="1"/>
      <c r="U229" s="1825" t="s">
        <v>81</v>
      </c>
      <c r="V229" s="1811"/>
      <c r="W229" s="1811"/>
      <c r="X229" s="1811"/>
      <c r="Y229" s="1811"/>
      <c r="Z229" s="1811" t="s">
        <v>282</v>
      </c>
      <c r="AA229" s="1811"/>
      <c r="AB229" s="1811"/>
      <c r="AC229" s="1811"/>
      <c r="AD229" s="1811"/>
      <c r="AE229" s="1811" t="s">
        <v>427</v>
      </c>
      <c r="AF229" s="1811"/>
      <c r="AG229" s="1811"/>
      <c r="AH229" s="1811"/>
      <c r="AI229" s="1812"/>
      <c r="AJ229" s="1825" t="s">
        <v>129</v>
      </c>
      <c r="AK229" s="1811"/>
      <c r="AL229" s="1811"/>
      <c r="AM229" s="1811" t="s">
        <v>130</v>
      </c>
      <c r="AN229" s="1811"/>
      <c r="AO229" s="1811"/>
      <c r="AP229" s="1811" t="s">
        <v>158</v>
      </c>
      <c r="AQ229" s="1811"/>
      <c r="AR229" s="1812"/>
      <c r="AS229" s="177"/>
    </row>
    <row r="230" spans="1:54" s="315" customFormat="1" ht="11.25" customHeight="1">
      <c r="A230" s="8"/>
      <c r="B230" s="201"/>
      <c r="C230" s="8"/>
      <c r="D230" s="4"/>
      <c r="E230" s="1769"/>
      <c r="F230" s="1769"/>
      <c r="G230" s="1769"/>
      <c r="H230" s="1769"/>
      <c r="I230" s="1769"/>
      <c r="J230" s="1769"/>
      <c r="K230" s="1769"/>
      <c r="L230" s="1769"/>
      <c r="M230" s="1769"/>
      <c r="N230" s="1769"/>
      <c r="O230" s="1769"/>
      <c r="P230" s="1769"/>
      <c r="Q230" s="1769"/>
      <c r="R230" s="1769"/>
      <c r="S230" s="1769"/>
      <c r="T230" s="1"/>
      <c r="U230" s="1825"/>
      <c r="V230" s="1811"/>
      <c r="W230" s="1811"/>
      <c r="X230" s="1811"/>
      <c r="Y230" s="1811"/>
      <c r="Z230" s="1811"/>
      <c r="AA230" s="1811"/>
      <c r="AB230" s="1811"/>
      <c r="AC230" s="1811"/>
      <c r="AD230" s="1811"/>
      <c r="AE230" s="1811"/>
      <c r="AF230" s="1811"/>
      <c r="AG230" s="1811"/>
      <c r="AH230" s="1811"/>
      <c r="AI230" s="1812"/>
      <c r="AJ230" s="1825"/>
      <c r="AK230" s="1811"/>
      <c r="AL230" s="1811"/>
      <c r="AM230" s="1811"/>
      <c r="AN230" s="1811"/>
      <c r="AO230" s="1811"/>
      <c r="AP230" s="1811"/>
      <c r="AQ230" s="1811"/>
      <c r="AR230" s="1812"/>
      <c r="AS230" s="177"/>
    </row>
    <row r="231" spans="1:54" s="315" customFormat="1" ht="11.25" customHeight="1">
      <c r="A231" s="8"/>
      <c r="B231" s="201"/>
      <c r="C231" s="8"/>
      <c r="D231" s="4"/>
      <c r="E231" s="1769"/>
      <c r="F231" s="1769"/>
      <c r="G231" s="1769"/>
      <c r="H231" s="1769"/>
      <c r="I231" s="1769"/>
      <c r="J231" s="1769"/>
      <c r="K231" s="1769"/>
      <c r="L231" s="1769"/>
      <c r="M231" s="1769"/>
      <c r="N231" s="1769"/>
      <c r="O231" s="1769"/>
      <c r="P231" s="1769"/>
      <c r="Q231" s="1769"/>
      <c r="R231" s="1769"/>
      <c r="S231" s="1769"/>
      <c r="T231" s="1"/>
      <c r="U231" s="1825"/>
      <c r="V231" s="1811"/>
      <c r="W231" s="1811"/>
      <c r="X231" s="1811"/>
      <c r="Y231" s="1811"/>
      <c r="Z231" s="1811"/>
      <c r="AA231" s="1811"/>
      <c r="AB231" s="1811"/>
      <c r="AC231" s="1811"/>
      <c r="AD231" s="1811"/>
      <c r="AE231" s="1811"/>
      <c r="AF231" s="1811"/>
      <c r="AG231" s="1811"/>
      <c r="AH231" s="1811"/>
      <c r="AI231" s="1812"/>
      <c r="AJ231" s="1825"/>
      <c r="AK231" s="1811"/>
      <c r="AL231" s="1811"/>
      <c r="AM231" s="1811"/>
      <c r="AN231" s="1811"/>
      <c r="AO231" s="1811"/>
      <c r="AP231" s="1811"/>
      <c r="AQ231" s="1811"/>
      <c r="AR231" s="1812"/>
      <c r="AS231" s="177"/>
    </row>
    <row r="232" spans="1:54" s="315" customFormat="1" ht="11.25" customHeight="1">
      <c r="A232" s="8"/>
      <c r="B232" s="201"/>
      <c r="C232" s="8"/>
      <c r="D232" s="4"/>
      <c r="E232" s="1769"/>
      <c r="F232" s="1769"/>
      <c r="G232" s="1769"/>
      <c r="H232" s="1769"/>
      <c r="I232" s="1769"/>
      <c r="J232" s="1769"/>
      <c r="K232" s="1769"/>
      <c r="L232" s="1769"/>
      <c r="M232" s="1769"/>
      <c r="N232" s="1769"/>
      <c r="O232" s="1769"/>
      <c r="P232" s="1769"/>
      <c r="Q232" s="1769"/>
      <c r="R232" s="1769"/>
      <c r="S232" s="1769"/>
      <c r="T232" s="1"/>
      <c r="U232" s="1825"/>
      <c r="V232" s="1811"/>
      <c r="W232" s="1811"/>
      <c r="X232" s="1811"/>
      <c r="Y232" s="1811"/>
      <c r="Z232" s="1811"/>
      <c r="AA232" s="1811"/>
      <c r="AB232" s="1811"/>
      <c r="AC232" s="1811"/>
      <c r="AD232" s="1811"/>
      <c r="AE232" s="1811"/>
      <c r="AF232" s="1811"/>
      <c r="AG232" s="1811"/>
      <c r="AH232" s="1811"/>
      <c r="AI232" s="1812"/>
      <c r="AJ232" s="1825"/>
      <c r="AK232" s="1811"/>
      <c r="AL232" s="1811"/>
      <c r="AM232" s="1811"/>
      <c r="AN232" s="1811"/>
      <c r="AO232" s="1811"/>
      <c r="AP232" s="1811"/>
      <c r="AQ232" s="1811"/>
      <c r="AR232" s="1812"/>
      <c r="AS232" s="177"/>
    </row>
    <row r="233" spans="1:54" s="315" customFormat="1" ht="6" customHeight="1">
      <c r="A233" s="8"/>
      <c r="B233" s="214"/>
      <c r="C233" s="8"/>
      <c r="D233" s="639"/>
      <c r="E233" s="600"/>
      <c r="F233" s="600"/>
      <c r="G233" s="600"/>
      <c r="H233" s="600"/>
      <c r="I233" s="600"/>
      <c r="J233" s="600"/>
      <c r="K233" s="600"/>
      <c r="L233" s="600"/>
      <c r="M233" s="600"/>
      <c r="N233" s="600"/>
      <c r="O233" s="600"/>
      <c r="P233" s="600"/>
      <c r="Q233" s="600"/>
      <c r="R233" s="600"/>
      <c r="S233" s="600"/>
      <c r="T233" s="600"/>
      <c r="U233" s="639"/>
      <c r="V233" s="600"/>
      <c r="W233" s="600"/>
      <c r="X233" s="600"/>
      <c r="Y233" s="600"/>
      <c r="Z233" s="600"/>
      <c r="AA233" s="600"/>
      <c r="AB233" s="600"/>
      <c r="AC233" s="600"/>
      <c r="AD233" s="600"/>
      <c r="AE233" s="600"/>
      <c r="AF233" s="265"/>
      <c r="AG233" s="600"/>
      <c r="AH233" s="600"/>
      <c r="AI233" s="1154"/>
      <c r="AJ233" s="641"/>
      <c r="AK233" s="265"/>
      <c r="AL233" s="265"/>
      <c r="AM233" s="1151"/>
      <c r="AN233" s="265"/>
      <c r="AO233" s="1155"/>
      <c r="AP233" s="646"/>
      <c r="AQ233" s="646"/>
      <c r="AR233" s="640"/>
      <c r="AS233" s="177"/>
    </row>
    <row r="234" spans="1:54" s="315" customFormat="1" ht="6" customHeight="1">
      <c r="A234" s="8"/>
      <c r="B234" s="201"/>
      <c r="C234" s="8"/>
      <c r="D234" s="642"/>
      <c r="E234" s="538"/>
      <c r="F234" s="538"/>
      <c r="G234" s="538"/>
      <c r="H234" s="538"/>
      <c r="I234" s="538"/>
      <c r="J234" s="538"/>
      <c r="K234" s="538"/>
      <c r="L234" s="538"/>
      <c r="M234" s="538"/>
      <c r="N234" s="538"/>
      <c r="O234" s="538"/>
      <c r="P234" s="538"/>
      <c r="Q234" s="538"/>
      <c r="R234" s="538"/>
      <c r="S234" s="538"/>
      <c r="T234" s="1156"/>
      <c r="U234" s="642"/>
      <c r="V234" s="538"/>
      <c r="W234" s="538"/>
      <c r="X234" s="538"/>
      <c r="Y234" s="538"/>
      <c r="Z234" s="538"/>
      <c r="AA234" s="538"/>
      <c r="AB234" s="538"/>
      <c r="AC234" s="538"/>
      <c r="AD234" s="538"/>
      <c r="AE234" s="538"/>
      <c r="AF234" s="643"/>
      <c r="AG234" s="538"/>
      <c r="AH234" s="538"/>
      <c r="AI234" s="1157"/>
      <c r="AJ234" s="650"/>
      <c r="AK234" s="643"/>
      <c r="AL234" s="643"/>
      <c r="AM234" s="1152"/>
      <c r="AN234" s="1152"/>
      <c r="AO234" s="1152"/>
      <c r="AP234" s="1152"/>
      <c r="AQ234" s="651"/>
      <c r="AR234" s="669"/>
      <c r="AS234" s="177"/>
    </row>
    <row r="235" spans="1:54" s="315" customFormat="1" ht="11.25" customHeight="1">
      <c r="A235" s="8"/>
      <c r="B235" s="926" t="s">
        <v>131</v>
      </c>
      <c r="C235" s="313"/>
      <c r="D235" s="762"/>
      <c r="E235" s="1801" t="str">
        <f ca="1">VLOOKUP(CONCATENATE($B$226&amp;"-"&amp;INDIRECT(ADDRESS(ROW(),COLUMN()-3))),INDIRECT("translations[[Question Num]:["&amp; Language_Selected &amp;"]]"),MATCH(Language_Selected,Language_Options,0)+1,FALSE)</f>
        <v>BLOOD PRESSURE APPARATUS (MAY BE DIGITAL OR MANUAL SPHYGMOMANOMETER WITH STETHOSCOPE)</v>
      </c>
      <c r="F235" s="1801"/>
      <c r="G235" s="1801"/>
      <c r="H235" s="1801"/>
      <c r="I235" s="1801"/>
      <c r="J235" s="1801"/>
      <c r="K235" s="1801"/>
      <c r="L235" s="1801"/>
      <c r="M235" s="1801"/>
      <c r="N235" s="1801"/>
      <c r="O235" s="1801"/>
      <c r="P235" s="1801"/>
      <c r="Q235" s="1801"/>
      <c r="R235" s="1801"/>
      <c r="S235" s="1801"/>
      <c r="T235" s="1460"/>
      <c r="U235" s="762"/>
      <c r="V235" s="1424" t="s">
        <v>21</v>
      </c>
      <c r="W235" s="109"/>
      <c r="X235" s="1424" t="s">
        <v>227</v>
      </c>
      <c r="Y235" s="109"/>
      <c r="Z235" s="109"/>
      <c r="AA235" s="1424" t="s">
        <v>23</v>
      </c>
      <c r="AB235" s="109"/>
      <c r="AC235" s="1424" t="s">
        <v>227</v>
      </c>
      <c r="AD235" s="109"/>
      <c r="AE235" s="109"/>
      <c r="AF235" s="109"/>
      <c r="AG235" s="1439" t="s">
        <v>25</v>
      </c>
      <c r="AH235" s="1424"/>
      <c r="AI235" s="768"/>
      <c r="AJ235" s="258"/>
      <c r="AK235" s="537" t="s">
        <v>21</v>
      </c>
      <c r="AL235" s="73"/>
      <c r="AM235" s="73"/>
      <c r="AN235" s="537" t="s">
        <v>23</v>
      </c>
      <c r="AO235" s="336"/>
      <c r="AP235" s="336"/>
      <c r="AQ235" s="92" t="s">
        <v>35</v>
      </c>
      <c r="AR235" s="46"/>
      <c r="AS235" s="605"/>
      <c r="AT235" s="608"/>
      <c r="AU235" s="608"/>
      <c r="AV235" s="608"/>
      <c r="AW235" s="608"/>
      <c r="AX235" s="608"/>
      <c r="AY235" s="608"/>
      <c r="AZ235" s="608"/>
      <c r="BA235" s="608"/>
      <c r="BB235" s="608"/>
    </row>
    <row r="236" spans="1:54" s="315" customFormat="1" ht="11.25" customHeight="1">
      <c r="A236" s="8"/>
      <c r="B236" s="926"/>
      <c r="C236" s="313"/>
      <c r="D236" s="762"/>
      <c r="E236" s="1801"/>
      <c r="F236" s="1801"/>
      <c r="G236" s="1801"/>
      <c r="H236" s="1801"/>
      <c r="I236" s="1801"/>
      <c r="J236" s="1801"/>
      <c r="K236" s="1801"/>
      <c r="L236" s="1801"/>
      <c r="M236" s="1801"/>
      <c r="N236" s="1801"/>
      <c r="O236" s="1801"/>
      <c r="P236" s="1801"/>
      <c r="Q236" s="1801"/>
      <c r="R236" s="1801"/>
      <c r="S236" s="1801"/>
      <c r="T236" s="1460"/>
      <c r="U236" s="762"/>
      <c r="V236" s="1424"/>
      <c r="W236" s="109"/>
      <c r="X236" s="1424"/>
      <c r="Y236" s="109"/>
      <c r="Z236" s="109"/>
      <c r="AA236" s="1424"/>
      <c r="AB236" s="109"/>
      <c r="AC236" s="1424"/>
      <c r="AD236" s="109"/>
      <c r="AE236" s="109"/>
      <c r="AF236" s="109"/>
      <c r="AG236" s="1439" t="s">
        <v>132</v>
      </c>
      <c r="AH236" s="1424"/>
      <c r="AI236" s="768"/>
      <c r="AJ236" s="258"/>
      <c r="AK236" s="537"/>
      <c r="AL236" s="73"/>
      <c r="AM236" s="73"/>
      <c r="AN236" s="537"/>
      <c r="AO236" s="336"/>
      <c r="AP236" s="336"/>
      <c r="AQ236" s="92"/>
      <c r="AR236" s="46"/>
      <c r="AS236" s="605"/>
      <c r="AT236" s="608"/>
      <c r="AU236" s="608"/>
      <c r="AV236" s="608"/>
      <c r="AW236" s="608"/>
      <c r="AX236" s="608"/>
      <c r="AY236" s="608"/>
      <c r="AZ236" s="608"/>
      <c r="BA236" s="608"/>
      <c r="BB236" s="608"/>
    </row>
    <row r="237" spans="1:54" s="315" customFormat="1" ht="11.25" customHeight="1">
      <c r="A237" s="8"/>
      <c r="B237" s="926"/>
      <c r="C237" s="313"/>
      <c r="D237" s="762"/>
      <c r="E237" s="1801"/>
      <c r="F237" s="1801"/>
      <c r="G237" s="1801"/>
      <c r="H237" s="1801"/>
      <c r="I237" s="1801"/>
      <c r="J237" s="1801"/>
      <c r="K237" s="1801"/>
      <c r="L237" s="1801"/>
      <c r="M237" s="1801"/>
      <c r="N237" s="1801"/>
      <c r="O237" s="1801"/>
      <c r="P237" s="1801"/>
      <c r="Q237" s="1801"/>
      <c r="R237" s="1801"/>
      <c r="S237" s="1801"/>
      <c r="T237" s="1460"/>
      <c r="U237" s="762"/>
      <c r="V237" s="1424"/>
      <c r="W237" s="109"/>
      <c r="X237" s="1424"/>
      <c r="Y237" s="109"/>
      <c r="Z237" s="109"/>
      <c r="AA237" s="1424"/>
      <c r="AB237" s="109"/>
      <c r="AC237" s="1424"/>
      <c r="AD237" s="109"/>
      <c r="AE237" s="109"/>
      <c r="AF237" s="109"/>
      <c r="AG237" s="1439"/>
      <c r="AH237" s="1424"/>
      <c r="AI237" s="768"/>
      <c r="AJ237" s="258"/>
      <c r="AK237" s="537"/>
      <c r="AL237" s="73"/>
      <c r="AM237" s="73"/>
      <c r="AN237" s="537"/>
      <c r="AO237" s="336"/>
      <c r="AP237" s="336"/>
      <c r="AQ237" s="92"/>
      <c r="AR237" s="46"/>
      <c r="AS237" s="605"/>
      <c r="AT237" s="608"/>
      <c r="AU237" s="608"/>
      <c r="AV237" s="608"/>
      <c r="AW237" s="608"/>
      <c r="AX237" s="608"/>
      <c r="AY237" s="608"/>
      <c r="AZ237" s="608"/>
      <c r="BA237" s="608"/>
      <c r="BB237" s="608"/>
    </row>
    <row r="238" spans="1:54" s="315" customFormat="1" ht="11.25" customHeight="1">
      <c r="A238" s="8"/>
      <c r="B238" s="926"/>
      <c r="C238" s="313"/>
      <c r="D238" s="762"/>
      <c r="E238" s="1801"/>
      <c r="F238" s="1801"/>
      <c r="G238" s="1801"/>
      <c r="H238" s="1801"/>
      <c r="I238" s="1801"/>
      <c r="J238" s="1801"/>
      <c r="K238" s="1801"/>
      <c r="L238" s="1801"/>
      <c r="M238" s="1801"/>
      <c r="N238" s="1801"/>
      <c r="O238" s="1801"/>
      <c r="P238" s="1801"/>
      <c r="Q238" s="1801"/>
      <c r="R238" s="1801"/>
      <c r="S238" s="1801"/>
      <c r="T238" s="1460"/>
      <c r="U238" s="762"/>
      <c r="V238" s="1424"/>
      <c r="W238" s="109"/>
      <c r="X238" s="1424"/>
      <c r="Y238" s="109"/>
      <c r="Z238" s="109"/>
      <c r="AA238" s="1424"/>
      <c r="AB238" s="109"/>
      <c r="AC238" s="1424"/>
      <c r="AD238" s="109"/>
      <c r="AE238" s="109"/>
      <c r="AF238" s="109"/>
      <c r="AG238" s="1439"/>
      <c r="AH238" s="1424"/>
      <c r="AI238" s="768"/>
      <c r="AJ238" s="258"/>
      <c r="AK238" s="537"/>
      <c r="AL238" s="73"/>
      <c r="AM238" s="73"/>
      <c r="AN238" s="537"/>
      <c r="AO238" s="336"/>
      <c r="AP238" s="336"/>
      <c r="AQ238" s="92"/>
      <c r="AR238" s="46"/>
      <c r="AS238" s="605"/>
      <c r="AT238" s="608"/>
      <c r="AU238" s="608"/>
      <c r="AV238" s="608"/>
      <c r="AW238" s="608"/>
      <c r="AX238" s="608"/>
      <c r="AY238" s="608"/>
      <c r="AZ238" s="608"/>
      <c r="BA238" s="608"/>
      <c r="BB238" s="608"/>
    </row>
    <row r="239" spans="1:54" s="315" customFormat="1" ht="6" customHeight="1">
      <c r="A239" s="8"/>
      <c r="B239" s="926"/>
      <c r="C239" s="313"/>
      <c r="D239" s="761"/>
      <c r="E239" s="310"/>
      <c r="F239" s="310"/>
      <c r="G239" s="310"/>
      <c r="H239" s="310"/>
      <c r="I239" s="310"/>
      <c r="J239" s="310"/>
      <c r="K239" s="310"/>
      <c r="L239" s="310"/>
      <c r="M239" s="310"/>
      <c r="N239" s="310"/>
      <c r="O239" s="310"/>
      <c r="P239" s="310"/>
      <c r="Q239" s="310"/>
      <c r="R239" s="310"/>
      <c r="S239" s="109"/>
      <c r="T239" s="109"/>
      <c r="U239" s="761"/>
      <c r="V239" s="1442"/>
      <c r="W239" s="310"/>
      <c r="X239" s="1442"/>
      <c r="Y239" s="310"/>
      <c r="Z239" s="310"/>
      <c r="AA239" s="1442"/>
      <c r="AB239" s="310"/>
      <c r="AC239" s="1442"/>
      <c r="AD239" s="310"/>
      <c r="AE239" s="310"/>
      <c r="AF239" s="310"/>
      <c r="AG239" s="1442"/>
      <c r="AH239" s="1442"/>
      <c r="AI239" s="930"/>
      <c r="AJ239" s="260"/>
      <c r="AK239" s="541"/>
      <c r="AL239" s="196"/>
      <c r="AM239" s="196"/>
      <c r="AN239" s="541"/>
      <c r="AO239" s="545"/>
      <c r="AP239" s="545"/>
      <c r="AQ239" s="287"/>
      <c r="AR239" s="31"/>
      <c r="AS239" s="177"/>
    </row>
    <row r="240" spans="1:54" s="315" customFormat="1" ht="6" customHeight="1">
      <c r="A240" s="8"/>
      <c r="B240" s="926"/>
      <c r="C240" s="313"/>
      <c r="D240" s="762"/>
      <c r="E240" s="109"/>
      <c r="F240" s="109"/>
      <c r="G240" s="109"/>
      <c r="H240" s="109"/>
      <c r="I240" s="109"/>
      <c r="J240" s="109"/>
      <c r="K240" s="109"/>
      <c r="L240" s="109"/>
      <c r="M240" s="576"/>
      <c r="N240" s="576"/>
      <c r="O240" s="576"/>
      <c r="P240" s="576"/>
      <c r="Q240" s="576"/>
      <c r="R240" s="576"/>
      <c r="S240" s="576"/>
      <c r="T240" s="576"/>
      <c r="U240" s="764"/>
      <c r="V240" s="1424"/>
      <c r="W240" s="109"/>
      <c r="X240" s="109"/>
      <c r="Y240" s="109"/>
      <c r="Z240" s="109"/>
      <c r="AA240" s="1424"/>
      <c r="AB240" s="109"/>
      <c r="AC240" s="109"/>
      <c r="AD240" s="109"/>
      <c r="AE240" s="109"/>
      <c r="AF240" s="109"/>
      <c r="AG240" s="1424"/>
      <c r="AH240" s="1424"/>
      <c r="AI240" s="768"/>
      <c r="AJ240" s="258"/>
      <c r="AK240" s="537"/>
      <c r="AL240" s="73"/>
      <c r="AM240" s="73"/>
      <c r="AN240" s="537"/>
      <c r="AO240" s="336"/>
      <c r="AP240" s="336"/>
      <c r="AQ240" s="92"/>
      <c r="AR240" s="46"/>
      <c r="AS240" s="177"/>
    </row>
    <row r="241" spans="1:45" s="315" customFormat="1" ht="11.25" customHeight="1">
      <c r="A241" s="8"/>
      <c r="B241" s="926" t="s">
        <v>132</v>
      </c>
      <c r="C241" s="313"/>
      <c r="D241" s="762"/>
      <c r="E241" s="1801" t="str">
        <f ca="1">VLOOKUP(CONCATENATE($B$226&amp;"-"&amp;INDIRECT(ADDRESS(ROW(),COLUMN()-3))),INDIRECT("translations[[Question Num]:["&amp; Language_Selected &amp;"]]"),MATCH(Language_Selected,Language_Options,0)+1,FALSE)</f>
        <v>STETHOSCOPE</v>
      </c>
      <c r="F241" s="1801"/>
      <c r="G241" s="1801"/>
      <c r="H241" s="1801"/>
      <c r="I241" s="1801"/>
      <c r="J241" s="1801"/>
      <c r="K241" s="1801"/>
      <c r="L241" s="1801"/>
      <c r="M241" s="1801"/>
      <c r="N241" s="1801"/>
      <c r="O241" s="1801"/>
      <c r="P241" s="1801"/>
      <c r="Q241" s="1801"/>
      <c r="R241" s="1801"/>
      <c r="S241" s="1801"/>
      <c r="T241" s="1460"/>
      <c r="U241" s="762"/>
      <c r="V241" s="1424" t="s">
        <v>21</v>
      </c>
      <c r="W241" s="109"/>
      <c r="X241" s="1424" t="s">
        <v>227</v>
      </c>
      <c r="Y241" s="109"/>
      <c r="Z241" s="109"/>
      <c r="AA241" s="1424" t="s">
        <v>23</v>
      </c>
      <c r="AB241" s="109"/>
      <c r="AC241" s="1424" t="s">
        <v>227</v>
      </c>
      <c r="AD241" s="109"/>
      <c r="AE241" s="109"/>
      <c r="AF241" s="109"/>
      <c r="AG241" s="1439" t="s">
        <v>25</v>
      </c>
      <c r="AH241" s="1424"/>
      <c r="AI241" s="768"/>
      <c r="AJ241" s="258"/>
      <c r="AK241" s="537" t="s">
        <v>21</v>
      </c>
      <c r="AL241" s="73"/>
      <c r="AM241" s="73"/>
      <c r="AN241" s="537" t="s">
        <v>23</v>
      </c>
      <c r="AO241" s="336"/>
      <c r="AP241" s="336"/>
      <c r="AQ241" s="92" t="s">
        <v>35</v>
      </c>
      <c r="AR241" s="46"/>
      <c r="AS241" s="605"/>
    </row>
    <row r="242" spans="1:45" s="315" customFormat="1" ht="11.25" customHeight="1">
      <c r="A242" s="8"/>
      <c r="B242" s="926"/>
      <c r="C242" s="313"/>
      <c r="D242" s="762"/>
      <c r="E242" s="1801"/>
      <c r="F242" s="1801"/>
      <c r="G242" s="1801"/>
      <c r="H242" s="1801"/>
      <c r="I242" s="1801"/>
      <c r="J242" s="1801"/>
      <c r="K242" s="1801"/>
      <c r="L242" s="1801"/>
      <c r="M242" s="1801"/>
      <c r="N242" s="1801"/>
      <c r="O242" s="1801"/>
      <c r="P242" s="1801"/>
      <c r="Q242" s="1801"/>
      <c r="R242" s="1801"/>
      <c r="S242" s="1801"/>
      <c r="T242" s="1460"/>
      <c r="U242" s="762"/>
      <c r="V242" s="1424"/>
      <c r="W242" s="109"/>
      <c r="X242" s="1424"/>
      <c r="Y242" s="109"/>
      <c r="Z242" s="109"/>
      <c r="AA242" s="1424"/>
      <c r="AB242" s="109"/>
      <c r="AC242" s="1424"/>
      <c r="AD242" s="109"/>
      <c r="AE242" s="109"/>
      <c r="AF242" s="109"/>
      <c r="AG242" s="1439" t="s">
        <v>133</v>
      </c>
      <c r="AH242" s="1424"/>
      <c r="AI242" s="768"/>
      <c r="AJ242" s="258"/>
      <c r="AK242" s="537"/>
      <c r="AL242" s="73"/>
      <c r="AM242" s="73"/>
      <c r="AN242" s="537"/>
      <c r="AO242" s="336"/>
      <c r="AP242" s="336"/>
      <c r="AQ242" s="92"/>
      <c r="AR242" s="46"/>
      <c r="AS242" s="177"/>
    </row>
    <row r="243" spans="1:45" s="315" customFormat="1" ht="6" customHeight="1">
      <c r="A243" s="8"/>
      <c r="B243" s="926"/>
      <c r="C243" s="313"/>
      <c r="D243" s="761"/>
      <c r="E243" s="310"/>
      <c r="F243" s="310"/>
      <c r="G243" s="310"/>
      <c r="H243" s="310"/>
      <c r="I243" s="310"/>
      <c r="J243" s="310"/>
      <c r="K243" s="310"/>
      <c r="L243" s="310"/>
      <c r="M243" s="310"/>
      <c r="N243" s="310"/>
      <c r="O243" s="310"/>
      <c r="P243" s="310"/>
      <c r="Q243" s="310"/>
      <c r="R243" s="310"/>
      <c r="S243" s="310"/>
      <c r="T243" s="310"/>
      <c r="U243" s="761"/>
      <c r="V243" s="1442"/>
      <c r="W243" s="310"/>
      <c r="X243" s="1442"/>
      <c r="Y243" s="310"/>
      <c r="Z243" s="310"/>
      <c r="AA243" s="1442"/>
      <c r="AB243" s="310"/>
      <c r="AC243" s="1442"/>
      <c r="AD243" s="310"/>
      <c r="AE243" s="310"/>
      <c r="AF243" s="310"/>
      <c r="AG243" s="1442"/>
      <c r="AH243" s="1442"/>
      <c r="AI243" s="930"/>
      <c r="AJ243" s="260"/>
      <c r="AK243" s="541"/>
      <c r="AL243" s="196"/>
      <c r="AM243" s="196"/>
      <c r="AN243" s="541"/>
      <c r="AO243" s="545"/>
      <c r="AP243" s="545"/>
      <c r="AQ243" s="287"/>
      <c r="AR243" s="31"/>
      <c r="AS243" s="177"/>
    </row>
    <row r="244" spans="1:45" s="315" customFormat="1" ht="6" customHeight="1">
      <c r="A244" s="8"/>
      <c r="B244" s="926"/>
      <c r="C244" s="313"/>
      <c r="D244" s="764"/>
      <c r="E244" s="576"/>
      <c r="F244" s="576"/>
      <c r="G244" s="576"/>
      <c r="H244" s="576"/>
      <c r="I244" s="576"/>
      <c r="J244" s="576"/>
      <c r="K244" s="576"/>
      <c r="L244" s="576"/>
      <c r="M244" s="576"/>
      <c r="N244" s="576"/>
      <c r="O244" s="576"/>
      <c r="P244" s="576"/>
      <c r="Q244" s="576"/>
      <c r="R244" s="576"/>
      <c r="S244" s="576"/>
      <c r="T244" s="576"/>
      <c r="U244" s="764"/>
      <c r="V244" s="1449"/>
      <c r="W244" s="576"/>
      <c r="X244" s="576"/>
      <c r="Y244" s="576"/>
      <c r="Z244" s="576"/>
      <c r="AA244" s="1449"/>
      <c r="AB244" s="576"/>
      <c r="AC244" s="576"/>
      <c r="AD244" s="576"/>
      <c r="AE244" s="576"/>
      <c r="AF244" s="576"/>
      <c r="AG244" s="1449"/>
      <c r="AH244" s="1449"/>
      <c r="AI244" s="1569"/>
      <c r="AJ244" s="1360"/>
      <c r="AK244" s="1361"/>
      <c r="AL244" s="1362"/>
      <c r="AM244" s="1362"/>
      <c r="AN244" s="1361"/>
      <c r="AO244" s="1363"/>
      <c r="AP244" s="1363"/>
      <c r="AQ244" s="1364"/>
      <c r="AR244" s="1365"/>
      <c r="AS244" s="177"/>
    </row>
    <row r="245" spans="1:45" s="315" customFormat="1" ht="11.25" customHeight="1">
      <c r="A245" s="8"/>
      <c r="B245" s="926" t="s">
        <v>133</v>
      </c>
      <c r="C245" s="313"/>
      <c r="D245" s="762"/>
      <c r="E245" s="1801" t="str">
        <f ca="1">VLOOKUP(CONCATENATE($B$226&amp;"-"&amp;INDIRECT(ADDRESS(ROW(),COLUMN()-3))),INDIRECT("translations[[Question Num]:["&amp; Language_Selected &amp;"]]"),MATCH(Language_Selected,Language_Options,0)+1,FALSE)</f>
        <v>MEASURING TAPE (GENERAL USE) (1 MILLIMETER GRADATION)</v>
      </c>
      <c r="F245" s="1801"/>
      <c r="G245" s="1801"/>
      <c r="H245" s="1801"/>
      <c r="I245" s="1801"/>
      <c r="J245" s="1801"/>
      <c r="K245" s="1801"/>
      <c r="L245" s="1801"/>
      <c r="M245" s="1801"/>
      <c r="N245" s="1801"/>
      <c r="O245" s="1801"/>
      <c r="P245" s="1801"/>
      <c r="Q245" s="1801"/>
      <c r="R245" s="1801"/>
      <c r="S245" s="1801"/>
      <c r="T245" s="1460"/>
      <c r="U245" s="762"/>
      <c r="V245" s="1424" t="s">
        <v>21</v>
      </c>
      <c r="W245" s="109"/>
      <c r="X245" s="1424"/>
      <c r="Y245" s="109"/>
      <c r="Z245" s="109"/>
      <c r="AA245" s="1424" t="s">
        <v>23</v>
      </c>
      <c r="AB245" s="109"/>
      <c r="AC245" s="1424"/>
      <c r="AD245" s="109"/>
      <c r="AE245" s="109"/>
      <c r="AF245" s="109"/>
      <c r="AG245" s="1439" t="s">
        <v>25</v>
      </c>
      <c r="AH245" s="1424"/>
      <c r="AI245" s="768"/>
      <c r="AJ245" s="1366"/>
      <c r="AK245" s="1367"/>
      <c r="AL245" s="1368"/>
      <c r="AM245" s="1368"/>
      <c r="AN245" s="1367"/>
      <c r="AO245" s="1369"/>
      <c r="AP245" s="1369"/>
      <c r="AQ245" s="1370"/>
      <c r="AR245" s="1371"/>
      <c r="AS245" s="177"/>
    </row>
    <row r="246" spans="1:45" s="315" customFormat="1" ht="11.25" customHeight="1">
      <c r="A246" s="8"/>
      <c r="B246" s="926"/>
      <c r="C246" s="313"/>
      <c r="D246" s="762"/>
      <c r="E246" s="1801"/>
      <c r="F246" s="1801"/>
      <c r="G246" s="1801"/>
      <c r="H246" s="1801"/>
      <c r="I246" s="1801"/>
      <c r="J246" s="1801"/>
      <c r="K246" s="1801"/>
      <c r="L246" s="1801"/>
      <c r="M246" s="1801"/>
      <c r="N246" s="1801"/>
      <c r="O246" s="1801"/>
      <c r="P246" s="1801"/>
      <c r="Q246" s="1801"/>
      <c r="R246" s="1801"/>
      <c r="S246" s="1801"/>
      <c r="T246" s="1460"/>
      <c r="U246" s="762"/>
      <c r="V246" s="1424"/>
      <c r="W246" s="109"/>
      <c r="X246" s="1424"/>
      <c r="Y246" s="109"/>
      <c r="Z246" s="109"/>
      <c r="AA246" s="1424"/>
      <c r="AB246" s="109"/>
      <c r="AC246" s="1424"/>
      <c r="AD246" s="109"/>
      <c r="AE246" s="109"/>
      <c r="AF246" s="109"/>
      <c r="AG246" s="1439"/>
      <c r="AH246" s="1424"/>
      <c r="AI246" s="768"/>
      <c r="AJ246" s="1366"/>
      <c r="AK246" s="1367"/>
      <c r="AL246" s="1368"/>
      <c r="AM246" s="1368"/>
      <c r="AN246" s="1367"/>
      <c r="AO246" s="1369"/>
      <c r="AP246" s="1369"/>
      <c r="AQ246" s="1370"/>
      <c r="AR246" s="1371"/>
      <c r="AS246" s="605"/>
    </row>
    <row r="247" spans="1:45" s="315" customFormat="1" ht="6" customHeight="1">
      <c r="A247" s="8"/>
      <c r="B247" s="926"/>
      <c r="C247" s="313"/>
      <c r="D247" s="761"/>
      <c r="E247" s="310"/>
      <c r="F247" s="310"/>
      <c r="G247" s="310"/>
      <c r="H247" s="310"/>
      <c r="I247" s="310"/>
      <c r="J247" s="310"/>
      <c r="K247" s="310"/>
      <c r="L247" s="310"/>
      <c r="M247" s="310"/>
      <c r="N247" s="310"/>
      <c r="O247" s="310"/>
      <c r="P247" s="310"/>
      <c r="Q247" s="310"/>
      <c r="R247" s="310"/>
      <c r="S247" s="310"/>
      <c r="T247" s="310"/>
      <c r="U247" s="761"/>
      <c r="V247" s="1442"/>
      <c r="W247" s="310"/>
      <c r="X247" s="1442"/>
      <c r="Y247" s="310"/>
      <c r="Z247" s="310"/>
      <c r="AA247" s="1442"/>
      <c r="AB247" s="310"/>
      <c r="AC247" s="1442"/>
      <c r="AD247" s="310"/>
      <c r="AE247" s="310"/>
      <c r="AF247" s="310"/>
      <c r="AG247" s="1442"/>
      <c r="AH247" s="1442"/>
      <c r="AI247" s="930"/>
      <c r="AJ247" s="1372"/>
      <c r="AK247" s="1373"/>
      <c r="AL247" s="1374"/>
      <c r="AM247" s="1374"/>
      <c r="AN247" s="1373"/>
      <c r="AO247" s="1375"/>
      <c r="AP247" s="1375"/>
      <c r="AQ247" s="1376"/>
      <c r="AR247" s="1377"/>
      <c r="AS247" s="177"/>
    </row>
    <row r="248" spans="1:45" s="315" customFormat="1" ht="6" customHeight="1">
      <c r="A248" s="8"/>
      <c r="B248" s="926"/>
      <c r="C248" s="313"/>
      <c r="D248" s="764"/>
      <c r="E248" s="576"/>
      <c r="F248" s="576"/>
      <c r="G248" s="576"/>
      <c r="H248" s="576"/>
      <c r="I248" s="576"/>
      <c r="J248" s="576"/>
      <c r="K248" s="576"/>
      <c r="L248" s="576"/>
      <c r="M248" s="576"/>
      <c r="N248" s="576"/>
      <c r="O248" s="576"/>
      <c r="P248" s="576"/>
      <c r="Q248" s="576"/>
      <c r="R248" s="576"/>
      <c r="S248" s="576"/>
      <c r="T248" s="576"/>
      <c r="U248" s="764"/>
      <c r="V248" s="1449"/>
      <c r="W248" s="576"/>
      <c r="X248" s="109"/>
      <c r="Y248" s="576"/>
      <c r="Z248" s="576"/>
      <c r="AA248" s="1449"/>
      <c r="AB248" s="576"/>
      <c r="AC248" s="109"/>
      <c r="AD248" s="576"/>
      <c r="AE248" s="576"/>
      <c r="AF248" s="576"/>
      <c r="AG248" s="1449"/>
      <c r="AH248" s="1449"/>
      <c r="AI248" s="1569"/>
      <c r="AJ248" s="48"/>
      <c r="AK248" s="579"/>
      <c r="AL248" s="226"/>
      <c r="AM248" s="226"/>
      <c r="AN248" s="579"/>
      <c r="AO248" s="548"/>
      <c r="AP248" s="548"/>
      <c r="AQ248" s="291"/>
      <c r="AR248" s="30"/>
      <c r="AS248" s="177"/>
    </row>
    <row r="249" spans="1:45" s="315" customFormat="1" ht="11.25" customHeight="1">
      <c r="A249" s="8"/>
      <c r="B249" s="926" t="s">
        <v>134</v>
      </c>
      <c r="C249" s="313"/>
      <c r="D249" s="762"/>
      <c r="E249" s="1801" t="str">
        <f ca="1">VLOOKUP(CONCATENATE($B$226&amp;"-"&amp;INDIRECT(ADDRESS(ROW(),COLUMN()-3))),INDIRECT("translations[[Question Num]:["&amp; Language_Selected &amp;"]]"),MATCH(Language_Selected,Language_Options,0)+1,FALSE)</f>
        <v>ADULT WEIGHING SCALE</v>
      </c>
      <c r="F249" s="1801"/>
      <c r="G249" s="1801"/>
      <c r="H249" s="1801"/>
      <c r="I249" s="1801"/>
      <c r="J249" s="1801"/>
      <c r="K249" s="1801"/>
      <c r="L249" s="1801"/>
      <c r="M249" s="1801"/>
      <c r="N249" s="1801"/>
      <c r="O249" s="1801"/>
      <c r="P249" s="1801"/>
      <c r="Q249" s="1801"/>
      <c r="R249" s="1801"/>
      <c r="S249" s="1801"/>
      <c r="T249" s="1460"/>
      <c r="U249" s="762"/>
      <c r="V249" s="1424" t="s">
        <v>21</v>
      </c>
      <c r="W249" s="109"/>
      <c r="X249" s="1424" t="s">
        <v>227</v>
      </c>
      <c r="Y249" s="109"/>
      <c r="Z249" s="109"/>
      <c r="AA249" s="1424" t="s">
        <v>23</v>
      </c>
      <c r="AB249" s="109"/>
      <c r="AC249" s="1424" t="s">
        <v>227</v>
      </c>
      <c r="AD249" s="109"/>
      <c r="AE249" s="109"/>
      <c r="AF249" s="109"/>
      <c r="AG249" s="1439" t="s">
        <v>25</v>
      </c>
      <c r="AH249" s="1424"/>
      <c r="AI249" s="768"/>
      <c r="AJ249" s="258"/>
      <c r="AK249" s="537" t="s">
        <v>21</v>
      </c>
      <c r="AL249" s="73"/>
      <c r="AM249" s="73"/>
      <c r="AN249" s="537" t="s">
        <v>23</v>
      </c>
      <c r="AO249" s="336"/>
      <c r="AP249" s="336"/>
      <c r="AQ249" s="92" t="s">
        <v>35</v>
      </c>
      <c r="AR249" s="46"/>
      <c r="AS249" s="605"/>
    </row>
    <row r="250" spans="1:45" s="315" customFormat="1" ht="11.25" customHeight="1">
      <c r="A250" s="8"/>
      <c r="B250" s="926"/>
      <c r="C250" s="313"/>
      <c r="D250" s="762"/>
      <c r="E250" s="1801"/>
      <c r="F250" s="1801"/>
      <c r="G250" s="1801"/>
      <c r="H250" s="1801"/>
      <c r="I250" s="1801"/>
      <c r="J250" s="1801"/>
      <c r="K250" s="1801"/>
      <c r="L250" s="1801"/>
      <c r="M250" s="1801"/>
      <c r="N250" s="1801"/>
      <c r="O250" s="1801"/>
      <c r="P250" s="1801"/>
      <c r="Q250" s="1801"/>
      <c r="R250" s="1801"/>
      <c r="S250" s="1801"/>
      <c r="T250" s="1460"/>
      <c r="U250" s="762"/>
      <c r="V250" s="1424"/>
      <c r="W250" s="109"/>
      <c r="X250" s="1424"/>
      <c r="Y250" s="109"/>
      <c r="Z250" s="109"/>
      <c r="AA250" s="1424"/>
      <c r="AB250" s="109"/>
      <c r="AC250" s="1424"/>
      <c r="AD250" s="109"/>
      <c r="AE250" s="109"/>
      <c r="AF250" s="109"/>
      <c r="AG250" s="1439" t="s">
        <v>135</v>
      </c>
      <c r="AH250" s="1424"/>
      <c r="AI250" s="768"/>
      <c r="AJ250" s="258"/>
      <c r="AK250" s="537"/>
      <c r="AL250" s="73"/>
      <c r="AM250" s="73"/>
      <c r="AN250" s="537"/>
      <c r="AO250" s="336"/>
      <c r="AP250" s="336"/>
      <c r="AQ250" s="92"/>
      <c r="AR250" s="46"/>
      <c r="AS250" s="177"/>
    </row>
    <row r="251" spans="1:45" s="315" customFormat="1" ht="6" customHeight="1">
      <c r="A251" s="8"/>
      <c r="B251" s="926"/>
      <c r="C251" s="313"/>
      <c r="D251" s="761"/>
      <c r="E251" s="310"/>
      <c r="F251" s="310"/>
      <c r="G251" s="310"/>
      <c r="H251" s="310"/>
      <c r="I251" s="310"/>
      <c r="J251" s="310"/>
      <c r="K251" s="310"/>
      <c r="L251" s="310"/>
      <c r="M251" s="310"/>
      <c r="N251" s="310"/>
      <c r="O251" s="310"/>
      <c r="P251" s="310"/>
      <c r="Q251" s="310"/>
      <c r="R251" s="310"/>
      <c r="S251" s="109"/>
      <c r="T251" s="109"/>
      <c r="U251" s="761"/>
      <c r="V251" s="1442"/>
      <c r="W251" s="310"/>
      <c r="X251" s="1442"/>
      <c r="Y251" s="310"/>
      <c r="Z251" s="310"/>
      <c r="AA251" s="1442"/>
      <c r="AB251" s="310"/>
      <c r="AC251" s="1442"/>
      <c r="AD251" s="310"/>
      <c r="AE251" s="310"/>
      <c r="AF251" s="310"/>
      <c r="AG251" s="1442"/>
      <c r="AH251" s="1442"/>
      <c r="AI251" s="930"/>
      <c r="AJ251" s="260"/>
      <c r="AK251" s="541"/>
      <c r="AL251" s="196"/>
      <c r="AM251" s="196"/>
      <c r="AN251" s="541"/>
      <c r="AO251" s="545"/>
      <c r="AP251" s="545"/>
      <c r="AQ251" s="287"/>
      <c r="AR251" s="31"/>
      <c r="AS251" s="177"/>
    </row>
    <row r="252" spans="1:45" s="315" customFormat="1" ht="6" customHeight="1">
      <c r="A252" s="8"/>
      <c r="B252" s="926"/>
      <c r="C252" s="313"/>
      <c r="D252" s="762"/>
      <c r="E252" s="109"/>
      <c r="F252" s="109"/>
      <c r="G252" s="109"/>
      <c r="H252" s="109"/>
      <c r="I252" s="109"/>
      <c r="J252" s="109"/>
      <c r="K252" s="109"/>
      <c r="L252" s="109"/>
      <c r="M252" s="576"/>
      <c r="N252" s="576"/>
      <c r="O252" s="576"/>
      <c r="P252" s="576"/>
      <c r="Q252" s="576"/>
      <c r="R252" s="576"/>
      <c r="S252" s="576"/>
      <c r="T252" s="576"/>
      <c r="U252" s="764"/>
      <c r="V252" s="1424"/>
      <c r="W252" s="109"/>
      <c r="X252" s="109"/>
      <c r="Y252" s="109"/>
      <c r="Z252" s="109"/>
      <c r="AA252" s="1424"/>
      <c r="AB252" s="109"/>
      <c r="AC252" s="109"/>
      <c r="AD252" s="109"/>
      <c r="AE252" s="109"/>
      <c r="AF252" s="109"/>
      <c r="AG252" s="1424"/>
      <c r="AH252" s="1424"/>
      <c r="AI252" s="768"/>
      <c r="AJ252" s="258"/>
      <c r="AK252" s="537"/>
      <c r="AL252" s="73"/>
      <c r="AM252" s="73"/>
      <c r="AN252" s="537"/>
      <c r="AO252" s="336"/>
      <c r="AP252" s="336"/>
      <c r="AQ252" s="92"/>
      <c r="AR252" s="46"/>
      <c r="AS252" s="177"/>
    </row>
    <row r="253" spans="1:45" s="315" customFormat="1" ht="11.25" customHeight="1">
      <c r="A253" s="8"/>
      <c r="B253" s="926" t="s">
        <v>135</v>
      </c>
      <c r="C253" s="313"/>
      <c r="D253" s="762"/>
      <c r="E253" s="1801" t="str">
        <f ca="1">VLOOKUP(CONCATENATE($B$226&amp;"-"&amp;INDIRECT(ADDRESS(ROW(),COLUMN()-3))),INDIRECT("translations[[Question Num]:["&amp; Language_Selected &amp;"]]"),MATCH(Language_Selected,Language_Options,0)+1,FALSE)</f>
        <v>FETAL STETHOSCOPE/PINNARD</v>
      </c>
      <c r="F253" s="1801"/>
      <c r="G253" s="1801"/>
      <c r="H253" s="1801"/>
      <c r="I253" s="1801"/>
      <c r="J253" s="1801"/>
      <c r="K253" s="1801"/>
      <c r="L253" s="1801"/>
      <c r="M253" s="1801"/>
      <c r="N253" s="1801"/>
      <c r="O253" s="1801"/>
      <c r="P253" s="1801"/>
      <c r="Q253" s="1801"/>
      <c r="R253" s="1801"/>
      <c r="S253" s="1801"/>
      <c r="T253" s="1460"/>
      <c r="U253" s="762"/>
      <c r="V253" s="1424" t="s">
        <v>21</v>
      </c>
      <c r="W253" s="109"/>
      <c r="X253" s="1424" t="s">
        <v>227</v>
      </c>
      <c r="Y253" s="109"/>
      <c r="Z253" s="109"/>
      <c r="AA253" s="1424" t="s">
        <v>23</v>
      </c>
      <c r="AB253" s="109"/>
      <c r="AC253" s="1424" t="s">
        <v>227</v>
      </c>
      <c r="AD253" s="109"/>
      <c r="AE253" s="109"/>
      <c r="AF253" s="109"/>
      <c r="AG253" s="1439" t="s">
        <v>25</v>
      </c>
      <c r="AH253" s="1424"/>
      <c r="AI253" s="768"/>
      <c r="AJ253" s="258"/>
      <c r="AK253" s="537" t="s">
        <v>21</v>
      </c>
      <c r="AL253" s="73"/>
      <c r="AM253" s="73"/>
      <c r="AN253" s="537" t="s">
        <v>23</v>
      </c>
      <c r="AO253" s="336"/>
      <c r="AP253" s="336"/>
      <c r="AQ253" s="92" t="s">
        <v>35</v>
      </c>
      <c r="AR253" s="46"/>
      <c r="AS253" s="177"/>
    </row>
    <row r="254" spans="1:45" s="315" customFormat="1" ht="11.25" customHeight="1">
      <c r="A254" s="8"/>
      <c r="B254" s="926"/>
      <c r="C254" s="313"/>
      <c r="D254" s="762"/>
      <c r="E254" s="1801"/>
      <c r="F254" s="1801"/>
      <c r="G254" s="1801"/>
      <c r="H254" s="1801"/>
      <c r="I254" s="1801"/>
      <c r="J254" s="1801"/>
      <c r="K254" s="1801"/>
      <c r="L254" s="1801"/>
      <c r="M254" s="1801"/>
      <c r="N254" s="1801"/>
      <c r="O254" s="1801"/>
      <c r="P254" s="1801"/>
      <c r="Q254" s="1801"/>
      <c r="R254" s="1801"/>
      <c r="S254" s="1801"/>
      <c r="T254" s="1460"/>
      <c r="U254" s="762"/>
      <c r="V254" s="1424"/>
      <c r="W254" s="109"/>
      <c r="X254" s="1424"/>
      <c r="Y254" s="109"/>
      <c r="Z254" s="109"/>
      <c r="AA254" s="1424"/>
      <c r="AB254" s="109"/>
      <c r="AC254" s="1424"/>
      <c r="AD254" s="109"/>
      <c r="AE254" s="109"/>
      <c r="AF254" s="109"/>
      <c r="AG254" s="1439" t="s">
        <v>800</v>
      </c>
      <c r="AH254" s="1424"/>
      <c r="AI254" s="768"/>
      <c r="AJ254" s="258"/>
      <c r="AK254" s="537"/>
      <c r="AL254" s="73"/>
      <c r="AM254" s="73"/>
      <c r="AN254" s="537"/>
      <c r="AO254" s="336"/>
      <c r="AP254" s="336"/>
      <c r="AQ254" s="92"/>
      <c r="AR254" s="46"/>
      <c r="AS254" s="177"/>
    </row>
    <row r="255" spans="1:45" s="315" customFormat="1" ht="11.25" customHeight="1">
      <c r="A255" s="5"/>
      <c r="B255" s="1445"/>
      <c r="C255" s="1446"/>
      <c r="D255" s="761"/>
      <c r="E255" s="1431"/>
      <c r="F255" s="1431"/>
      <c r="G255" s="1431"/>
      <c r="H255" s="1431"/>
      <c r="I255" s="1431"/>
      <c r="J255" s="1431"/>
      <c r="K255" s="1431"/>
      <c r="L255" s="1431"/>
      <c r="M255" s="1431"/>
      <c r="N255" s="1431"/>
      <c r="O255" s="1431"/>
      <c r="P255" s="1431"/>
      <c r="Q255" s="1431"/>
      <c r="R255" s="1431"/>
      <c r="S255" s="1431"/>
      <c r="T255" s="1509"/>
      <c r="U255" s="761"/>
      <c r="V255" s="1442"/>
      <c r="W255" s="1442"/>
      <c r="X255" s="1442"/>
      <c r="Y255" s="310"/>
      <c r="Z255" s="310"/>
      <c r="AA255" s="1442"/>
      <c r="AB255" s="310"/>
      <c r="AC255" s="1442"/>
      <c r="AD255" s="310"/>
      <c r="AE255" s="310"/>
      <c r="AF255" s="310"/>
      <c r="AG255" s="367"/>
      <c r="AH255" s="1442"/>
      <c r="AI255" s="930"/>
      <c r="AJ255" s="260"/>
      <c r="AK255" s="285"/>
      <c r="AL255" s="53"/>
      <c r="AM255" s="196"/>
      <c r="AN255" s="7"/>
      <c r="AO255" s="7"/>
      <c r="AP255" s="7"/>
      <c r="AQ255" s="163"/>
      <c r="AR255" s="31"/>
      <c r="AS255" s="605"/>
    </row>
    <row r="256" spans="1:45" s="315" customFormat="1" ht="6" customHeight="1">
      <c r="A256" s="10"/>
      <c r="B256" s="204"/>
      <c r="C256" s="245"/>
      <c r="D256" s="11"/>
      <c r="E256" s="12"/>
      <c r="F256" s="12"/>
      <c r="G256" s="12"/>
      <c r="H256" s="12"/>
      <c r="I256" s="12"/>
      <c r="J256" s="12"/>
      <c r="K256" s="12"/>
      <c r="L256" s="12"/>
      <c r="M256" s="12"/>
      <c r="N256" s="12"/>
      <c r="O256" s="12"/>
      <c r="P256" s="12"/>
      <c r="Q256" s="12"/>
      <c r="R256" s="12"/>
      <c r="S256" s="12"/>
      <c r="T256" s="30"/>
      <c r="U256" s="11"/>
      <c r="V256" s="12"/>
      <c r="W256" s="12"/>
      <c r="X256" s="12"/>
      <c r="Y256" s="12"/>
      <c r="Z256" s="12"/>
      <c r="AA256" s="12"/>
      <c r="AB256" s="12"/>
      <c r="AC256" s="12"/>
      <c r="AD256" s="30"/>
      <c r="AE256" s="12"/>
      <c r="AF256" s="12"/>
      <c r="AG256" s="12"/>
      <c r="AH256" s="12"/>
      <c r="AI256" s="12"/>
      <c r="AJ256" s="12"/>
      <c r="AK256" s="12"/>
      <c r="AL256" s="456"/>
      <c r="AM256" s="12"/>
      <c r="AN256" s="226"/>
      <c r="AO256" s="12"/>
      <c r="AP256" s="12"/>
      <c r="AQ256" s="325"/>
      <c r="AR256" s="33"/>
      <c r="AS256" s="195"/>
    </row>
    <row r="257" spans="1:45" s="315" customFormat="1" ht="11.25" customHeight="1">
      <c r="A257" s="8"/>
      <c r="B257" s="214">
        <v>1422</v>
      </c>
      <c r="C257" s="8"/>
      <c r="D257" s="4"/>
      <c r="E257" s="1733" t="str">
        <f ca="1">VLOOKUP(INDIRECT(ADDRESS(ROW(),COLUMN()-3)),INDIRECT("translations[[Question Num]:["&amp; Language_Selected &amp;"]]"),MATCH(Language_Selected,Language_Options,0)+1,FALSE)</f>
        <v>Please tell me if any of the following medicines are available at this services site today. I would like to see them.
READ OUT EACH ITEM LISTED IN CAPITAL LETTERS
CHECK TO SEE IF AT LEAST ONE IS VALID (NOT EXPIRED)
IRON TABLETS
(INDIVIDUAL TABLETS)
[COUNTRY SPECIFIC ADULT DOSE]</v>
      </c>
      <c r="F257" s="1733"/>
      <c r="G257" s="1733"/>
      <c r="H257" s="1733"/>
      <c r="I257" s="1733"/>
      <c r="J257" s="1733"/>
      <c r="K257" s="1733"/>
      <c r="L257" s="1733"/>
      <c r="M257" s="1733"/>
      <c r="N257" s="1733"/>
      <c r="O257" s="1733"/>
      <c r="P257" s="1733"/>
      <c r="Q257" s="1733"/>
      <c r="R257" s="1733"/>
      <c r="S257" s="1733"/>
      <c r="T257" s="46"/>
      <c r="U257" s="1788" t="s">
        <v>597</v>
      </c>
      <c r="V257" s="1789"/>
      <c r="W257" s="1789"/>
      <c r="X257" s="1789"/>
      <c r="Y257" s="1789"/>
      <c r="Z257" s="1789"/>
      <c r="AA257" s="1789"/>
      <c r="AB257" s="1789"/>
      <c r="AC257" s="1789"/>
      <c r="AD257" s="1813"/>
      <c r="AE257" s="1788" t="s">
        <v>598</v>
      </c>
      <c r="AF257" s="1789"/>
      <c r="AG257" s="1789"/>
      <c r="AH257" s="1789"/>
      <c r="AI257" s="1789"/>
      <c r="AJ257" s="1789"/>
      <c r="AK257" s="1789"/>
      <c r="AL257" s="1789"/>
      <c r="AM257" s="1789"/>
      <c r="AN257" s="1789"/>
      <c r="AO257" s="1789"/>
      <c r="AP257" s="1789"/>
      <c r="AQ257" s="1789"/>
      <c r="AR257" s="1813"/>
      <c r="AS257" s="177"/>
    </row>
    <row r="258" spans="1:45" s="315" customFormat="1" ht="11.25" customHeight="1">
      <c r="A258" s="8"/>
      <c r="B258" s="782" t="s">
        <v>187</v>
      </c>
      <c r="C258" s="8"/>
      <c r="D258" s="4"/>
      <c r="E258" s="1733"/>
      <c r="F258" s="1733"/>
      <c r="G258" s="1733"/>
      <c r="H258" s="1733"/>
      <c r="I258" s="1733"/>
      <c r="J258" s="1733"/>
      <c r="K258" s="1733"/>
      <c r="L258" s="1733"/>
      <c r="M258" s="1733"/>
      <c r="N258" s="1733"/>
      <c r="O258" s="1733"/>
      <c r="P258" s="1733"/>
      <c r="Q258" s="1733"/>
      <c r="R258" s="1733"/>
      <c r="S258" s="1733"/>
      <c r="T258" s="46"/>
      <c r="U258" s="1788"/>
      <c r="V258" s="1789"/>
      <c r="W258" s="1789"/>
      <c r="X258" s="1789"/>
      <c r="Y258" s="1789"/>
      <c r="Z258" s="1789"/>
      <c r="AA258" s="1789"/>
      <c r="AB258" s="1789"/>
      <c r="AC258" s="1789"/>
      <c r="AD258" s="1813"/>
      <c r="AE258" s="1788"/>
      <c r="AF258" s="1789"/>
      <c r="AG258" s="1789"/>
      <c r="AH258" s="1789"/>
      <c r="AI258" s="1789"/>
      <c r="AJ258" s="1789"/>
      <c r="AK258" s="1789"/>
      <c r="AL258" s="1789"/>
      <c r="AM258" s="1789"/>
      <c r="AN258" s="1789"/>
      <c r="AO258" s="1789"/>
      <c r="AP258" s="1789"/>
      <c r="AQ258" s="1789"/>
      <c r="AR258" s="1813"/>
      <c r="AS258" s="177"/>
    </row>
    <row r="259" spans="1:45" s="315" customFormat="1" ht="6" customHeight="1">
      <c r="A259" s="8"/>
      <c r="B259" s="201"/>
      <c r="C259" s="8"/>
      <c r="D259" s="4"/>
      <c r="E259" s="1733"/>
      <c r="F259" s="1733"/>
      <c r="G259" s="1733"/>
      <c r="H259" s="1733"/>
      <c r="I259" s="1733"/>
      <c r="J259" s="1733"/>
      <c r="K259" s="1733"/>
      <c r="L259" s="1733"/>
      <c r="M259" s="1733"/>
      <c r="N259" s="1733"/>
      <c r="O259" s="1733"/>
      <c r="P259" s="1733"/>
      <c r="Q259" s="1733"/>
      <c r="R259" s="1733"/>
      <c r="S259" s="1733"/>
      <c r="T259" s="46"/>
      <c r="U259" s="6"/>
      <c r="V259" s="7"/>
      <c r="W259" s="7"/>
      <c r="X259" s="7"/>
      <c r="Y259" s="7"/>
      <c r="Z259" s="7"/>
      <c r="AA259" s="7"/>
      <c r="AB259" s="7"/>
      <c r="AC259" s="7"/>
      <c r="AD259" s="31"/>
      <c r="AE259" s="73"/>
      <c r="AF259" s="73"/>
      <c r="AG259" s="73"/>
      <c r="AH259" s="73"/>
      <c r="AI259" s="73"/>
      <c r="AJ259" s="73"/>
      <c r="AK259" s="73"/>
      <c r="AL259" s="73"/>
      <c r="AM259" s="73"/>
      <c r="AN259" s="73"/>
      <c r="AO259" s="73"/>
      <c r="AP259" s="73"/>
      <c r="AQ259" s="25"/>
      <c r="AR259" s="350"/>
      <c r="AS259" s="177"/>
    </row>
    <row r="260" spans="1:45" s="315" customFormat="1" ht="10.75">
      <c r="A260" s="8"/>
      <c r="B260" s="201"/>
      <c r="C260" s="8"/>
      <c r="D260" s="4"/>
      <c r="E260" s="1733"/>
      <c r="F260" s="1733"/>
      <c r="G260" s="1733"/>
      <c r="H260" s="1733"/>
      <c r="I260" s="1733"/>
      <c r="J260" s="1733"/>
      <c r="K260" s="1733"/>
      <c r="L260" s="1733"/>
      <c r="M260" s="1733"/>
      <c r="N260" s="1733"/>
      <c r="O260" s="1733"/>
      <c r="P260" s="1733"/>
      <c r="Q260" s="1733"/>
      <c r="R260" s="1733"/>
      <c r="S260" s="1733"/>
      <c r="T260" s="46"/>
      <c r="U260" s="11"/>
      <c r="V260" s="12"/>
      <c r="W260" s="12"/>
      <c r="X260" s="12"/>
      <c r="Y260" s="12"/>
      <c r="Z260" s="12"/>
      <c r="AA260" s="14"/>
      <c r="AB260" s="14"/>
      <c r="AC260" s="12"/>
      <c r="AD260" s="30"/>
      <c r="AE260" s="11"/>
      <c r="AF260" s="12"/>
      <c r="AG260" s="12"/>
      <c r="AH260" s="12"/>
      <c r="AI260" s="12"/>
      <c r="AJ260" s="12"/>
      <c r="AK260" s="12"/>
      <c r="AL260" s="12"/>
      <c r="AM260" s="12"/>
      <c r="AN260" s="12"/>
      <c r="AO260" s="12"/>
      <c r="AP260" s="12"/>
      <c r="AQ260" s="12"/>
      <c r="AR260" s="30"/>
      <c r="AS260" s="195"/>
    </row>
    <row r="261" spans="1:45" s="315" customFormat="1" ht="11.25" customHeight="1">
      <c r="A261" s="8"/>
      <c r="B261" s="201"/>
      <c r="C261" s="8"/>
      <c r="D261" s="4"/>
      <c r="E261" s="1733"/>
      <c r="F261" s="1733"/>
      <c r="G261" s="1733"/>
      <c r="H261" s="1733"/>
      <c r="I261" s="1733"/>
      <c r="J261" s="1733"/>
      <c r="K261" s="1733"/>
      <c r="L261" s="1733"/>
      <c r="M261" s="1733"/>
      <c r="N261" s="1733"/>
      <c r="O261" s="1733"/>
      <c r="P261" s="1733"/>
      <c r="Q261" s="1733"/>
      <c r="R261" s="1733"/>
      <c r="S261" s="1733"/>
      <c r="T261" s="46"/>
      <c r="U261" s="1825" t="s">
        <v>560</v>
      </c>
      <c r="V261" s="1811"/>
      <c r="W261" s="1811"/>
      <c r="X261" s="1811"/>
      <c r="Y261" s="1811"/>
      <c r="Z261" s="1811" t="s">
        <v>561</v>
      </c>
      <c r="AA261" s="1789"/>
      <c r="AB261" s="1789"/>
      <c r="AC261" s="1789"/>
      <c r="AD261" s="1813"/>
      <c r="AE261" s="1825" t="s">
        <v>599</v>
      </c>
      <c r="AF261" s="1811"/>
      <c r="AG261" s="1811"/>
      <c r="AH261" s="1811"/>
      <c r="AI261" s="1811"/>
      <c r="AJ261" s="1811" t="s">
        <v>600</v>
      </c>
      <c r="AK261" s="1811"/>
      <c r="AL261" s="1811"/>
      <c r="AM261" s="1811"/>
      <c r="AN261" s="1811"/>
      <c r="AO261" s="1811" t="s">
        <v>787</v>
      </c>
      <c r="AP261" s="1811"/>
      <c r="AQ261" s="1811"/>
      <c r="AR261" s="1812"/>
      <c r="AS261" s="195"/>
    </row>
    <row r="262" spans="1:45" s="315" customFormat="1" ht="11.25" customHeight="1">
      <c r="A262" s="8"/>
      <c r="B262" s="201"/>
      <c r="C262" s="8"/>
      <c r="D262" s="4"/>
      <c r="E262" s="1733"/>
      <c r="F262" s="1733"/>
      <c r="G262" s="1733"/>
      <c r="H262" s="1733"/>
      <c r="I262" s="1733"/>
      <c r="J262" s="1733"/>
      <c r="K262" s="1733"/>
      <c r="L262" s="1733"/>
      <c r="M262" s="1733"/>
      <c r="N262" s="1733"/>
      <c r="O262" s="1733"/>
      <c r="P262" s="1733"/>
      <c r="Q262" s="1733"/>
      <c r="R262" s="1733"/>
      <c r="S262" s="1733"/>
      <c r="T262" s="46"/>
      <c r="U262" s="1825"/>
      <c r="V262" s="1811"/>
      <c r="W262" s="1811"/>
      <c r="X262" s="1811"/>
      <c r="Y262" s="1811"/>
      <c r="Z262" s="1811"/>
      <c r="AA262" s="1789"/>
      <c r="AB262" s="1789"/>
      <c r="AC262" s="1789"/>
      <c r="AD262" s="1813"/>
      <c r="AE262" s="1825"/>
      <c r="AF262" s="1811"/>
      <c r="AG262" s="1811"/>
      <c r="AH262" s="1811"/>
      <c r="AI262" s="1811"/>
      <c r="AJ262" s="1811"/>
      <c r="AK262" s="1811"/>
      <c r="AL262" s="1811"/>
      <c r="AM262" s="1811"/>
      <c r="AN262" s="1811"/>
      <c r="AO262" s="1811"/>
      <c r="AP262" s="1811"/>
      <c r="AQ262" s="1811"/>
      <c r="AR262" s="1812"/>
      <c r="AS262" s="195"/>
    </row>
    <row r="263" spans="1:45" s="315" customFormat="1" ht="11.25" customHeight="1">
      <c r="A263" s="8"/>
      <c r="B263" s="201"/>
      <c r="C263" s="8"/>
      <c r="D263" s="4"/>
      <c r="E263" s="1733"/>
      <c r="F263" s="1733"/>
      <c r="G263" s="1733"/>
      <c r="H263" s="1733"/>
      <c r="I263" s="1733"/>
      <c r="J263" s="1733"/>
      <c r="K263" s="1733"/>
      <c r="L263" s="1733"/>
      <c r="M263" s="1733"/>
      <c r="N263" s="1733"/>
      <c r="O263" s="1733"/>
      <c r="P263" s="1733"/>
      <c r="Q263" s="1733"/>
      <c r="R263" s="1733"/>
      <c r="S263" s="1733"/>
      <c r="T263" s="46"/>
      <c r="U263" s="1825"/>
      <c r="V263" s="1811"/>
      <c r="W263" s="1811"/>
      <c r="X263" s="1811"/>
      <c r="Y263" s="1811"/>
      <c r="Z263" s="1789"/>
      <c r="AA263" s="1789"/>
      <c r="AB263" s="1789"/>
      <c r="AC263" s="1789"/>
      <c r="AD263" s="1813"/>
      <c r="AE263" s="1825"/>
      <c r="AF263" s="1811"/>
      <c r="AG263" s="1811"/>
      <c r="AH263" s="1811"/>
      <c r="AI263" s="1811"/>
      <c r="AJ263" s="1811"/>
      <c r="AK263" s="1811"/>
      <c r="AL263" s="1811"/>
      <c r="AM263" s="1811"/>
      <c r="AN263" s="1811"/>
      <c r="AO263" s="1811"/>
      <c r="AP263" s="1811"/>
      <c r="AQ263" s="1811"/>
      <c r="AR263" s="1812"/>
      <c r="AS263" s="177"/>
    </row>
    <row r="264" spans="1:45" s="315" customFormat="1" ht="11.25" customHeight="1">
      <c r="A264" s="8"/>
      <c r="B264" s="201"/>
      <c r="C264" s="8"/>
      <c r="D264" s="4"/>
      <c r="E264" s="1733"/>
      <c r="F264" s="1733"/>
      <c r="G264" s="1733"/>
      <c r="H264" s="1733"/>
      <c r="I264" s="1733"/>
      <c r="J264" s="1733"/>
      <c r="K264" s="1733"/>
      <c r="L264" s="1733"/>
      <c r="M264" s="1733"/>
      <c r="N264" s="1733"/>
      <c r="O264" s="1733"/>
      <c r="P264" s="1733"/>
      <c r="Q264" s="1733"/>
      <c r="R264" s="1733"/>
      <c r="S264" s="1733"/>
      <c r="T264" s="46"/>
      <c r="U264" s="1825"/>
      <c r="V264" s="1811"/>
      <c r="W264" s="1811"/>
      <c r="X264" s="1811"/>
      <c r="Y264" s="1811"/>
      <c r="Z264" s="1789"/>
      <c r="AA264" s="1789"/>
      <c r="AB264" s="1789"/>
      <c r="AC264" s="1789"/>
      <c r="AD264" s="1813"/>
      <c r="AE264" s="1825"/>
      <c r="AF264" s="1811"/>
      <c r="AG264" s="1811"/>
      <c r="AH264" s="1811"/>
      <c r="AI264" s="1811"/>
      <c r="AJ264" s="1811"/>
      <c r="AK264" s="1811"/>
      <c r="AL264" s="1811"/>
      <c r="AM264" s="1811"/>
      <c r="AN264" s="1811"/>
      <c r="AO264" s="1811"/>
      <c r="AP264" s="1811"/>
      <c r="AQ264" s="1811"/>
      <c r="AR264" s="1812"/>
      <c r="AS264" s="177"/>
    </row>
    <row r="265" spans="1:45" s="315" customFormat="1" ht="6" customHeight="1">
      <c r="A265" s="8"/>
      <c r="B265" s="214"/>
      <c r="C265" s="8"/>
      <c r="D265" s="4"/>
      <c r="E265" s="1733"/>
      <c r="F265" s="1733"/>
      <c r="G265" s="1733"/>
      <c r="H265" s="1733"/>
      <c r="I265" s="1733"/>
      <c r="J265" s="1733"/>
      <c r="K265" s="1733"/>
      <c r="L265" s="1733"/>
      <c r="M265" s="1733"/>
      <c r="N265" s="1733"/>
      <c r="O265" s="1733"/>
      <c r="P265" s="1733"/>
      <c r="Q265" s="1733"/>
      <c r="R265" s="1733"/>
      <c r="S265" s="1733"/>
      <c r="T265" s="46"/>
      <c r="U265" s="6"/>
      <c r="V265" s="7"/>
      <c r="W265" s="7"/>
      <c r="X265" s="7"/>
      <c r="Y265" s="7"/>
      <c r="Z265" s="7"/>
      <c r="AA265" s="7"/>
      <c r="AB265" s="7"/>
      <c r="AC265" s="7"/>
      <c r="AD265" s="31"/>
      <c r="AE265" s="6"/>
      <c r="AF265" s="7"/>
      <c r="AG265" s="7"/>
      <c r="AH265" s="7"/>
      <c r="AI265" s="7"/>
      <c r="AJ265" s="7"/>
      <c r="AK265" s="7"/>
      <c r="AL265" s="7"/>
      <c r="AM265" s="7"/>
      <c r="AN265" s="7"/>
      <c r="AO265" s="7"/>
      <c r="AP265" s="7"/>
      <c r="AQ265" s="135"/>
      <c r="AR265" s="423"/>
      <c r="AS265" s="195"/>
    </row>
    <row r="266" spans="1:45" s="315" customFormat="1" ht="6" customHeight="1">
      <c r="A266" s="8"/>
      <c r="B266" s="201"/>
      <c r="C266" s="8"/>
      <c r="D266" s="4"/>
      <c r="E266" s="1733"/>
      <c r="F266" s="1733"/>
      <c r="G266" s="1733"/>
      <c r="H266" s="1733"/>
      <c r="I266" s="1733"/>
      <c r="J266" s="1733"/>
      <c r="K266" s="1733"/>
      <c r="L266" s="1733"/>
      <c r="M266" s="1733"/>
      <c r="N266" s="1733"/>
      <c r="O266" s="1733"/>
      <c r="P266" s="1733"/>
      <c r="Q266" s="1733"/>
      <c r="R266" s="1733"/>
      <c r="S266" s="1733"/>
      <c r="T266" s="46"/>
      <c r="U266" s="4"/>
      <c r="V266" s="1"/>
      <c r="W266" s="1"/>
      <c r="X266" s="1"/>
      <c r="Y266" s="1"/>
      <c r="Z266" s="1"/>
      <c r="AA266" s="1"/>
      <c r="AB266" s="1"/>
      <c r="AC266" s="15"/>
      <c r="AD266" s="46"/>
      <c r="AE266" s="12"/>
      <c r="AF266" s="15"/>
      <c r="AG266" s="15"/>
      <c r="AH266" s="1"/>
      <c r="AI266" s="1"/>
      <c r="AJ266" s="1"/>
      <c r="AK266" s="1"/>
      <c r="AL266" s="1"/>
      <c r="AM266" s="1"/>
      <c r="AN266" s="25"/>
      <c r="AO266" s="1"/>
      <c r="AP266" s="1"/>
      <c r="AQ266" s="325"/>
      <c r="AR266" s="46"/>
      <c r="AS266" s="177"/>
    </row>
    <row r="267" spans="1:45" s="315" customFormat="1" ht="11.25" customHeight="1">
      <c r="A267" s="8"/>
      <c r="B267" s="214" t="s">
        <v>131</v>
      </c>
      <c r="C267" s="8"/>
      <c r="D267" s="4"/>
      <c r="E267" s="1733"/>
      <c r="F267" s="1733"/>
      <c r="G267" s="1733"/>
      <c r="H267" s="1733"/>
      <c r="I267" s="1733"/>
      <c r="J267" s="1733"/>
      <c r="K267" s="1733"/>
      <c r="L267" s="1733"/>
      <c r="M267" s="1733"/>
      <c r="N267" s="1733"/>
      <c r="O267" s="1733"/>
      <c r="P267" s="1733"/>
      <c r="Q267" s="1733"/>
      <c r="R267" s="1733"/>
      <c r="S267" s="1733"/>
      <c r="T267" s="46"/>
      <c r="U267" s="4"/>
      <c r="V267" s="1"/>
      <c r="W267" s="537" t="s">
        <v>21</v>
      </c>
      <c r="X267" s="336"/>
      <c r="Y267" s="336"/>
      <c r="Z267" s="336"/>
      <c r="AA267" s="336"/>
      <c r="AB267" s="92" t="s">
        <v>23</v>
      </c>
      <c r="AC267" s="92"/>
      <c r="AD267" s="350"/>
      <c r="AE267" s="73"/>
      <c r="AF267" s="336"/>
      <c r="AG267" s="537" t="s">
        <v>25</v>
      </c>
      <c r="AH267" s="73"/>
      <c r="AI267" s="336"/>
      <c r="AJ267" s="336"/>
      <c r="AK267" s="336"/>
      <c r="AL267" s="537" t="s">
        <v>27</v>
      </c>
      <c r="AM267" s="336"/>
      <c r="AN267" s="73"/>
      <c r="AO267" s="336"/>
      <c r="AP267" s="336"/>
      <c r="AQ267" s="92" t="s">
        <v>29</v>
      </c>
      <c r="AR267" s="46"/>
      <c r="AS267" s="177"/>
    </row>
    <row r="268" spans="1:45" s="315" customFormat="1" ht="11.25" customHeight="1">
      <c r="A268" s="8"/>
      <c r="B268" s="214"/>
      <c r="C268" s="8"/>
      <c r="D268" s="4"/>
      <c r="E268" s="1733"/>
      <c r="F268" s="1733"/>
      <c r="G268" s="1733"/>
      <c r="H268" s="1733"/>
      <c r="I268" s="1733"/>
      <c r="J268" s="1733"/>
      <c r="K268" s="1733"/>
      <c r="L268" s="1733"/>
      <c r="M268" s="1733"/>
      <c r="N268" s="1733"/>
      <c r="O268" s="1733"/>
      <c r="P268" s="1733"/>
      <c r="Q268" s="1733"/>
      <c r="R268" s="1733"/>
      <c r="S268" s="1733"/>
      <c r="T268" s="46"/>
      <c r="U268" s="4"/>
      <c r="V268" s="1"/>
      <c r="W268" s="537"/>
      <c r="X268" s="336"/>
      <c r="Y268" s="336"/>
      <c r="Z268" s="336"/>
      <c r="AA268" s="336"/>
      <c r="AB268" s="92"/>
      <c r="AC268" s="92"/>
      <c r="AD268" s="350"/>
      <c r="AE268" s="73"/>
      <c r="AF268" s="336"/>
      <c r="AG268" s="537"/>
      <c r="AH268" s="73"/>
      <c r="AI268" s="336"/>
      <c r="AJ268" s="336"/>
      <c r="AK268" s="336"/>
      <c r="AL268" s="537"/>
      <c r="AM268" s="336"/>
      <c r="AN268" s="73"/>
      <c r="AO268" s="336"/>
      <c r="AP268" s="336"/>
      <c r="AQ268" s="92"/>
      <c r="AR268" s="46"/>
      <c r="AS268" s="177"/>
    </row>
    <row r="269" spans="1:45" s="315" customFormat="1" ht="11.25" customHeight="1">
      <c r="A269" s="8"/>
      <c r="B269" s="214"/>
      <c r="C269" s="8"/>
      <c r="D269" s="4"/>
      <c r="E269" s="1733"/>
      <c r="F269" s="1733"/>
      <c r="G269" s="1733"/>
      <c r="H269" s="1733"/>
      <c r="I269" s="1733"/>
      <c r="J269" s="1733"/>
      <c r="K269" s="1733"/>
      <c r="L269" s="1733"/>
      <c r="M269" s="1733"/>
      <c r="N269" s="1733"/>
      <c r="O269" s="1733"/>
      <c r="P269" s="1733"/>
      <c r="Q269" s="1733"/>
      <c r="R269" s="1733"/>
      <c r="S269" s="1733"/>
      <c r="T269" s="46"/>
      <c r="U269" s="4"/>
      <c r="V269" s="1"/>
      <c r="W269" s="537"/>
      <c r="X269" s="336"/>
      <c r="Y269" s="336"/>
      <c r="Z269" s="336"/>
      <c r="AA269" s="336"/>
      <c r="AB269" s="92"/>
      <c r="AC269" s="92"/>
      <c r="AD269" s="350"/>
      <c r="AE269" s="73"/>
      <c r="AF269" s="336"/>
      <c r="AG269" s="537"/>
      <c r="AH269" s="73"/>
      <c r="AI269" s="336"/>
      <c r="AJ269" s="336"/>
      <c r="AK269" s="336"/>
      <c r="AL269" s="537"/>
      <c r="AM269" s="336"/>
      <c r="AN269" s="73"/>
      <c r="AO269" s="336"/>
      <c r="AP269" s="336"/>
      <c r="AQ269" s="92"/>
      <c r="AR269" s="46"/>
      <c r="AS269" s="177"/>
    </row>
    <row r="270" spans="1:45" s="315" customFormat="1" ht="11.25" customHeight="1">
      <c r="A270" s="8"/>
      <c r="B270" s="214"/>
      <c r="C270" s="8"/>
      <c r="D270" s="4"/>
      <c r="E270" s="1733"/>
      <c r="F270" s="1733"/>
      <c r="G270" s="1733"/>
      <c r="H270" s="1733"/>
      <c r="I270" s="1733"/>
      <c r="J270" s="1733"/>
      <c r="K270" s="1733"/>
      <c r="L270" s="1733"/>
      <c r="M270" s="1733"/>
      <c r="N270" s="1733"/>
      <c r="O270" s="1733"/>
      <c r="P270" s="1733"/>
      <c r="Q270" s="1733"/>
      <c r="R270" s="1733"/>
      <c r="S270" s="1733"/>
      <c r="T270" s="46"/>
      <c r="U270" s="4"/>
      <c r="V270" s="1"/>
      <c r="W270" s="537"/>
      <c r="X270" s="336"/>
      <c r="Y270" s="336"/>
      <c r="Z270" s="336"/>
      <c r="AA270" s="336"/>
      <c r="AB270" s="92"/>
      <c r="AC270" s="92"/>
      <c r="AD270" s="350"/>
      <c r="AE270" s="73"/>
      <c r="AF270" s="336"/>
      <c r="AG270" s="537"/>
      <c r="AH270" s="73"/>
      <c r="AI270" s="336"/>
      <c r="AJ270" s="336"/>
      <c r="AK270" s="336"/>
      <c r="AL270" s="537"/>
      <c r="AM270" s="336"/>
      <c r="AN270" s="73"/>
      <c r="AO270" s="336"/>
      <c r="AP270" s="336"/>
      <c r="AQ270" s="92"/>
      <c r="AR270" s="46"/>
      <c r="AS270" s="177"/>
    </row>
    <row r="271" spans="1:45" s="315" customFormat="1" ht="6" customHeight="1">
      <c r="A271" s="8"/>
      <c r="B271" s="201"/>
      <c r="C271" s="8"/>
      <c r="D271" s="6"/>
      <c r="E271" s="71"/>
      <c r="F271" s="71"/>
      <c r="G271" s="71"/>
      <c r="H271" s="71"/>
      <c r="I271" s="71"/>
      <c r="J271" s="71"/>
      <c r="K271" s="71"/>
      <c r="L271" s="71"/>
      <c r="M271" s="71"/>
      <c r="N271" s="71"/>
      <c r="O271" s="71"/>
      <c r="P271" s="71"/>
      <c r="Q271" s="71"/>
      <c r="R271" s="71"/>
      <c r="S271" s="71"/>
      <c r="T271" s="31"/>
      <c r="U271" s="6"/>
      <c r="V271" s="7"/>
      <c r="W271" s="545"/>
      <c r="X271" s="545"/>
      <c r="Y271" s="545"/>
      <c r="Z271" s="545"/>
      <c r="AA271" s="545"/>
      <c r="AB271" s="545"/>
      <c r="AC271" s="545"/>
      <c r="AD271" s="242"/>
      <c r="AE271" s="196"/>
      <c r="AF271" s="196"/>
      <c r="AG271" s="196"/>
      <c r="AH271" s="196"/>
      <c r="AI271" s="545"/>
      <c r="AJ271" s="545"/>
      <c r="AK271" s="545"/>
      <c r="AL271" s="545"/>
      <c r="AM271" s="545"/>
      <c r="AN271" s="196"/>
      <c r="AO271" s="545"/>
      <c r="AP271" s="545"/>
      <c r="AQ271" s="196"/>
      <c r="AR271" s="31"/>
      <c r="AS271" s="177"/>
    </row>
    <row r="272" spans="1:45" s="315" customFormat="1" ht="6" customHeight="1">
      <c r="A272" s="8"/>
      <c r="B272" s="201"/>
      <c r="C272" s="8"/>
      <c r="D272" s="11"/>
      <c r="E272" s="65"/>
      <c r="F272" s="65"/>
      <c r="G272" s="24"/>
      <c r="H272" s="24"/>
      <c r="I272" s="24"/>
      <c r="J272" s="24"/>
      <c r="K272" s="24"/>
      <c r="L272" s="24"/>
      <c r="M272" s="24"/>
      <c r="N272" s="24"/>
      <c r="O272" s="24"/>
      <c r="P272" s="24"/>
      <c r="Q272" s="24"/>
      <c r="R272" s="24"/>
      <c r="S272" s="24"/>
      <c r="T272" s="46"/>
      <c r="U272" s="4"/>
      <c r="V272" s="1"/>
      <c r="W272" s="336"/>
      <c r="X272" s="336"/>
      <c r="Y272" s="336"/>
      <c r="Z272" s="336"/>
      <c r="AA272" s="336"/>
      <c r="AB272" s="336"/>
      <c r="AC272" s="336"/>
      <c r="AD272" s="350"/>
      <c r="AE272" s="73"/>
      <c r="AF272" s="73"/>
      <c r="AG272" s="73"/>
      <c r="AH272" s="73"/>
      <c r="AI272" s="336"/>
      <c r="AJ272" s="336"/>
      <c r="AK272" s="336"/>
      <c r="AL272" s="336"/>
      <c r="AM272" s="336"/>
      <c r="AN272" s="73"/>
      <c r="AO272" s="336"/>
      <c r="AP272" s="336"/>
      <c r="AQ272" s="73"/>
      <c r="AR272" s="46"/>
      <c r="AS272" s="177"/>
    </row>
    <row r="273" spans="1:45" s="315" customFormat="1" ht="11.25" customHeight="1">
      <c r="A273" s="8"/>
      <c r="B273" s="214" t="s">
        <v>132</v>
      </c>
      <c r="C273" s="8"/>
      <c r="D273" s="4"/>
      <c r="E273" s="1733" t="str">
        <f ca="1">VLOOKUP(CONCATENATE($B$257&amp;"-"&amp;INDIRECT(ADDRESS(ROW(),COLUMN()-3))),INDIRECT("translations[[Question Num]:["&amp; Language_Selected &amp;"]]"),MATCH(Language_Selected,Language_Options,0)+1,FALSE)</f>
        <v>FOLIC ACID TABLETS
(INDIVIDUAL TABLETS)
[COUNTRY SPECIFIC ADULT DOSE]</v>
      </c>
      <c r="F273" s="1733"/>
      <c r="G273" s="1733"/>
      <c r="H273" s="1733"/>
      <c r="I273" s="1733"/>
      <c r="J273" s="1733"/>
      <c r="K273" s="1733"/>
      <c r="L273" s="1733"/>
      <c r="M273" s="1733"/>
      <c r="N273" s="1733"/>
      <c r="O273" s="1733"/>
      <c r="P273" s="1733"/>
      <c r="Q273" s="1733"/>
      <c r="R273" s="1733"/>
      <c r="S273" s="1733"/>
      <c r="T273" s="46"/>
      <c r="U273" s="4"/>
      <c r="V273" s="1"/>
      <c r="W273" s="537" t="s">
        <v>21</v>
      </c>
      <c r="X273" s="336"/>
      <c r="Y273" s="336"/>
      <c r="Z273" s="336"/>
      <c r="AA273" s="336"/>
      <c r="AB273" s="92" t="s">
        <v>23</v>
      </c>
      <c r="AC273" s="92"/>
      <c r="AD273" s="350"/>
      <c r="AE273" s="73"/>
      <c r="AF273" s="336"/>
      <c r="AG273" s="537" t="s">
        <v>25</v>
      </c>
      <c r="AH273" s="73"/>
      <c r="AI273" s="336"/>
      <c r="AJ273" s="336"/>
      <c r="AK273" s="336"/>
      <c r="AL273" s="537" t="s">
        <v>27</v>
      </c>
      <c r="AM273" s="336"/>
      <c r="AN273" s="73"/>
      <c r="AO273" s="336"/>
      <c r="AP273" s="336"/>
      <c r="AQ273" s="92" t="s">
        <v>29</v>
      </c>
      <c r="AR273" s="46"/>
      <c r="AS273" s="177"/>
    </row>
    <row r="274" spans="1:45" s="315" customFormat="1" ht="11.25" customHeight="1">
      <c r="A274" s="8"/>
      <c r="B274" s="214"/>
      <c r="C274" s="8"/>
      <c r="D274" s="4"/>
      <c r="E274" s="1733"/>
      <c r="F274" s="1733"/>
      <c r="G274" s="1733"/>
      <c r="H274" s="1733"/>
      <c r="I274" s="1733"/>
      <c r="J274" s="1733"/>
      <c r="K274" s="1733"/>
      <c r="L274" s="1733"/>
      <c r="M274" s="1733"/>
      <c r="N274" s="1733"/>
      <c r="O274" s="1733"/>
      <c r="P274" s="1733"/>
      <c r="Q274" s="1733"/>
      <c r="R274" s="1733"/>
      <c r="S274" s="1733"/>
      <c r="T274" s="46"/>
      <c r="U274" s="4"/>
      <c r="V274" s="1"/>
      <c r="W274" s="537"/>
      <c r="X274" s="336"/>
      <c r="Y274" s="336"/>
      <c r="Z274" s="336"/>
      <c r="AA274" s="336"/>
      <c r="AB274" s="92"/>
      <c r="AC274" s="92"/>
      <c r="AD274" s="350"/>
      <c r="AE274" s="73"/>
      <c r="AF274" s="336"/>
      <c r="AG274" s="537"/>
      <c r="AH274" s="73"/>
      <c r="AI274" s="336"/>
      <c r="AJ274" s="336"/>
      <c r="AK274" s="336"/>
      <c r="AL274" s="537"/>
      <c r="AM274" s="336"/>
      <c r="AN274" s="73"/>
      <c r="AO274" s="336"/>
      <c r="AP274" s="336"/>
      <c r="AQ274" s="92"/>
      <c r="AR274" s="46"/>
      <c r="AS274" s="177"/>
    </row>
    <row r="275" spans="1:45" s="315" customFormat="1" ht="11.25" customHeight="1">
      <c r="A275" s="8"/>
      <c r="B275" s="214"/>
      <c r="C275" s="8"/>
      <c r="D275" s="4"/>
      <c r="E275" s="1733"/>
      <c r="F275" s="1733"/>
      <c r="G275" s="1733"/>
      <c r="H275" s="1733"/>
      <c r="I275" s="1733"/>
      <c r="J275" s="1733"/>
      <c r="K275" s="1733"/>
      <c r="L275" s="1733"/>
      <c r="M275" s="1733"/>
      <c r="N275" s="1733"/>
      <c r="O275" s="1733"/>
      <c r="P275" s="1733"/>
      <c r="Q275" s="1733"/>
      <c r="R275" s="1733"/>
      <c r="S275" s="1733"/>
      <c r="T275" s="46"/>
      <c r="U275" s="4"/>
      <c r="V275" s="1"/>
      <c r="W275" s="537"/>
      <c r="X275" s="336"/>
      <c r="Y275" s="336"/>
      <c r="Z275" s="336"/>
      <c r="AA275" s="336"/>
      <c r="AB275" s="92"/>
      <c r="AC275" s="92"/>
      <c r="AD275" s="350"/>
      <c r="AE275" s="73"/>
      <c r="AF275" s="336"/>
      <c r="AG275" s="537"/>
      <c r="AH275" s="73"/>
      <c r="AI275" s="336"/>
      <c r="AJ275" s="336"/>
      <c r="AK275" s="336"/>
      <c r="AL275" s="537"/>
      <c r="AM275" s="336"/>
      <c r="AN275" s="73"/>
      <c r="AO275" s="336"/>
      <c r="AP275" s="336"/>
      <c r="AQ275" s="92"/>
      <c r="AR275" s="46"/>
      <c r="AS275" s="177"/>
    </row>
    <row r="276" spans="1:45" s="315" customFormat="1" ht="11.25" customHeight="1">
      <c r="A276" s="8"/>
      <c r="B276" s="214"/>
      <c r="C276" s="8"/>
      <c r="D276" s="4"/>
      <c r="E276" s="1733"/>
      <c r="F276" s="1733"/>
      <c r="G276" s="1733"/>
      <c r="H276" s="1733"/>
      <c r="I276" s="1733"/>
      <c r="J276" s="1733"/>
      <c r="K276" s="1733"/>
      <c r="L276" s="1733"/>
      <c r="M276" s="1733"/>
      <c r="N276" s="1733"/>
      <c r="O276" s="1733"/>
      <c r="P276" s="1733"/>
      <c r="Q276" s="1733"/>
      <c r="R276" s="1733"/>
      <c r="S276" s="1733"/>
      <c r="T276" s="46"/>
      <c r="U276" s="4"/>
      <c r="V276" s="1"/>
      <c r="W276" s="537"/>
      <c r="X276" s="336"/>
      <c r="Y276" s="336"/>
      <c r="Z276" s="336"/>
      <c r="AA276" s="336"/>
      <c r="AB276" s="92"/>
      <c r="AC276" s="92"/>
      <c r="AD276" s="350"/>
      <c r="AE276" s="73"/>
      <c r="AF276" s="336"/>
      <c r="AG276" s="537"/>
      <c r="AH276" s="73"/>
      <c r="AI276" s="336"/>
      <c r="AJ276" s="336"/>
      <c r="AK276" s="336"/>
      <c r="AL276" s="537"/>
      <c r="AM276" s="336"/>
      <c r="AN276" s="73"/>
      <c r="AO276" s="336"/>
      <c r="AP276" s="336"/>
      <c r="AQ276" s="92"/>
      <c r="AR276" s="46"/>
      <c r="AS276" s="177"/>
    </row>
    <row r="277" spans="1:45" s="315" customFormat="1" ht="6" customHeight="1">
      <c r="A277" s="8"/>
      <c r="B277" s="201"/>
      <c r="C277" s="8"/>
      <c r="D277" s="6"/>
      <c r="E277" s="71"/>
      <c r="F277" s="71"/>
      <c r="G277" s="71"/>
      <c r="H277" s="71"/>
      <c r="I277" s="71"/>
      <c r="J277" s="71"/>
      <c r="K277" s="71"/>
      <c r="L277" s="71"/>
      <c r="M277" s="71"/>
      <c r="N277" s="71"/>
      <c r="O277" s="71"/>
      <c r="P277" s="71"/>
      <c r="Q277" s="71"/>
      <c r="R277" s="71"/>
      <c r="S277" s="71"/>
      <c r="T277" s="31"/>
      <c r="U277" s="6"/>
      <c r="V277" s="7"/>
      <c r="W277" s="545"/>
      <c r="X277" s="545"/>
      <c r="Y277" s="545"/>
      <c r="Z277" s="545"/>
      <c r="AA277" s="545"/>
      <c r="AB277" s="545"/>
      <c r="AC277" s="545"/>
      <c r="AD277" s="242"/>
      <c r="AE277" s="196"/>
      <c r="AF277" s="196"/>
      <c r="AG277" s="196"/>
      <c r="AH277" s="196"/>
      <c r="AI277" s="545"/>
      <c r="AJ277" s="545"/>
      <c r="AK277" s="545"/>
      <c r="AL277" s="545"/>
      <c r="AM277" s="545"/>
      <c r="AN277" s="196"/>
      <c r="AO277" s="545"/>
      <c r="AP277" s="545"/>
      <c r="AQ277" s="196"/>
      <c r="AR277" s="31"/>
      <c r="AS277" s="177"/>
    </row>
    <row r="278" spans="1:45" s="315" customFormat="1" ht="6" customHeight="1">
      <c r="A278" s="8"/>
      <c r="B278" s="201"/>
      <c r="C278" s="8"/>
      <c r="D278" s="11"/>
      <c r="E278" s="65"/>
      <c r="F278" s="65"/>
      <c r="G278" s="24"/>
      <c r="H278" s="24"/>
      <c r="I278" s="24"/>
      <c r="J278" s="24"/>
      <c r="K278" s="24"/>
      <c r="L278" s="24"/>
      <c r="M278" s="24"/>
      <c r="N278" s="24"/>
      <c r="O278" s="24"/>
      <c r="P278" s="24"/>
      <c r="Q278" s="24"/>
      <c r="R278" s="24"/>
      <c r="S278" s="24"/>
      <c r="T278" s="46"/>
      <c r="U278" s="4"/>
      <c r="V278" s="1"/>
      <c r="W278" s="336"/>
      <c r="X278" s="336"/>
      <c r="Y278" s="336"/>
      <c r="Z278" s="336"/>
      <c r="AA278" s="336"/>
      <c r="AB278" s="336"/>
      <c r="AC278" s="336"/>
      <c r="AD278" s="350"/>
      <c r="AE278" s="73"/>
      <c r="AF278" s="73"/>
      <c r="AG278" s="73"/>
      <c r="AH278" s="73"/>
      <c r="AI278" s="336"/>
      <c r="AJ278" s="336"/>
      <c r="AK278" s="336"/>
      <c r="AL278" s="336"/>
      <c r="AM278" s="336"/>
      <c r="AN278" s="73"/>
      <c r="AO278" s="336"/>
      <c r="AP278" s="336"/>
      <c r="AQ278" s="73"/>
      <c r="AR278" s="46"/>
      <c r="AS278" s="177"/>
    </row>
    <row r="279" spans="1:45" s="315" customFormat="1" ht="11.25" customHeight="1">
      <c r="A279" s="8"/>
      <c r="B279" s="214" t="s">
        <v>133</v>
      </c>
      <c r="C279" s="8"/>
      <c r="D279" s="4"/>
      <c r="E279" s="1733" t="str">
        <f ca="1">VLOOKUP(CONCATENATE($B$257&amp;"-"&amp;INDIRECT(ADDRESS(ROW(),COLUMN()-3))),INDIRECT("translations[[Question Num]:["&amp; Language_Selected &amp;"]]"),MATCH(Language_Selected,Language_Options,0)+1,FALSE)</f>
        <v xml:space="preserve">COMBINED IRON AND FOLIC ACID TABLETS </v>
      </c>
      <c r="F279" s="1733"/>
      <c r="G279" s="1733"/>
      <c r="H279" s="1733"/>
      <c r="I279" s="1733"/>
      <c r="J279" s="1733"/>
      <c r="K279" s="1733"/>
      <c r="L279" s="1733"/>
      <c r="M279" s="1733"/>
      <c r="N279" s="1733"/>
      <c r="O279" s="1733"/>
      <c r="P279" s="1733"/>
      <c r="Q279" s="1733"/>
      <c r="R279" s="1733"/>
      <c r="S279" s="1733"/>
      <c r="T279" s="46"/>
      <c r="U279" s="4"/>
      <c r="V279" s="1"/>
      <c r="W279" s="537" t="s">
        <v>21</v>
      </c>
      <c r="X279" s="336"/>
      <c r="Y279" s="336"/>
      <c r="Z279" s="336"/>
      <c r="AA279" s="336"/>
      <c r="AB279" s="92" t="s">
        <v>23</v>
      </c>
      <c r="AC279" s="92"/>
      <c r="AD279" s="350"/>
      <c r="AE279" s="73"/>
      <c r="AF279" s="336"/>
      <c r="AG279" s="537" t="s">
        <v>25</v>
      </c>
      <c r="AH279" s="73"/>
      <c r="AI279" s="336"/>
      <c r="AJ279" s="336"/>
      <c r="AK279" s="336"/>
      <c r="AL279" s="537" t="s">
        <v>27</v>
      </c>
      <c r="AM279" s="336"/>
      <c r="AN279" s="73"/>
      <c r="AO279" s="336"/>
      <c r="AP279" s="336"/>
      <c r="AQ279" s="92" t="s">
        <v>29</v>
      </c>
      <c r="AR279" s="46"/>
      <c r="AS279" s="177"/>
    </row>
    <row r="280" spans="1:45" s="315" customFormat="1" ht="11.25" customHeight="1">
      <c r="A280" s="8"/>
      <c r="B280" s="214"/>
      <c r="C280" s="8"/>
      <c r="D280" s="4"/>
      <c r="E280" s="1733"/>
      <c r="F280" s="1733"/>
      <c r="G280" s="1733"/>
      <c r="H280" s="1733"/>
      <c r="I280" s="1733"/>
      <c r="J280" s="1733"/>
      <c r="K280" s="1733"/>
      <c r="L280" s="1733"/>
      <c r="M280" s="1733"/>
      <c r="N280" s="1733"/>
      <c r="O280" s="1733"/>
      <c r="P280" s="1733"/>
      <c r="Q280" s="1733"/>
      <c r="R280" s="1733"/>
      <c r="S280" s="1733"/>
      <c r="T280" s="46"/>
      <c r="U280" s="4"/>
      <c r="V280" s="1"/>
      <c r="W280" s="537"/>
      <c r="X280" s="336"/>
      <c r="Y280" s="336"/>
      <c r="Z280" s="336"/>
      <c r="AA280" s="336"/>
      <c r="AB280" s="92"/>
      <c r="AC280" s="92"/>
      <c r="AD280" s="350"/>
      <c r="AE280" s="73"/>
      <c r="AF280" s="336"/>
      <c r="AG280" s="537"/>
      <c r="AH280" s="73"/>
      <c r="AI280" s="336"/>
      <c r="AJ280" s="336"/>
      <c r="AK280" s="336"/>
      <c r="AL280" s="537"/>
      <c r="AM280" s="336"/>
      <c r="AN280" s="73"/>
      <c r="AO280" s="336"/>
      <c r="AP280" s="336"/>
      <c r="AQ280" s="92"/>
      <c r="AR280" s="46"/>
      <c r="AS280" s="177"/>
    </row>
    <row r="281" spans="1:45" s="315" customFormat="1" ht="6" customHeight="1">
      <c r="A281" s="8"/>
      <c r="B281" s="201"/>
      <c r="C281" s="8"/>
      <c r="D281" s="6"/>
      <c r="E281" s="71"/>
      <c r="F281" s="71"/>
      <c r="G281" s="71"/>
      <c r="H281" s="71"/>
      <c r="I281" s="71"/>
      <c r="J281" s="71"/>
      <c r="K281" s="71"/>
      <c r="L281" s="71"/>
      <c r="M281" s="71"/>
      <c r="N281" s="71"/>
      <c r="O281" s="71"/>
      <c r="P281" s="71"/>
      <c r="Q281" s="71"/>
      <c r="R281" s="71"/>
      <c r="S281" s="71"/>
      <c r="T281" s="31"/>
      <c r="U281" s="6"/>
      <c r="V281" s="7"/>
      <c r="W281" s="545"/>
      <c r="X281" s="545"/>
      <c r="Y281" s="545"/>
      <c r="Z281" s="545"/>
      <c r="AA281" s="545"/>
      <c r="AB281" s="545"/>
      <c r="AC281" s="545"/>
      <c r="AD281" s="242"/>
      <c r="AE281" s="196"/>
      <c r="AF281" s="196"/>
      <c r="AG281" s="196"/>
      <c r="AH281" s="196"/>
      <c r="AI281" s="545"/>
      <c r="AJ281" s="545"/>
      <c r="AK281" s="545"/>
      <c r="AL281" s="545"/>
      <c r="AM281" s="545"/>
      <c r="AN281" s="196"/>
      <c r="AO281" s="545"/>
      <c r="AP281" s="545"/>
      <c r="AQ281" s="196"/>
      <c r="AR281" s="31"/>
      <c r="AS281" s="177"/>
    </row>
    <row r="282" spans="1:45" s="315" customFormat="1" ht="6" customHeight="1">
      <c r="A282" s="8"/>
      <c r="B282" s="201"/>
      <c r="C282" s="8"/>
      <c r="D282" s="11"/>
      <c r="E282" s="65"/>
      <c r="F282" s="65"/>
      <c r="G282" s="24"/>
      <c r="H282" s="24"/>
      <c r="I282" s="24"/>
      <c r="J282" s="24"/>
      <c r="K282" s="24"/>
      <c r="L282" s="24"/>
      <c r="M282" s="24"/>
      <c r="N282" s="24"/>
      <c r="O282" s="24"/>
      <c r="P282" s="24"/>
      <c r="Q282" s="24"/>
      <c r="R282" s="24"/>
      <c r="S282" s="24"/>
      <c r="T282" s="46"/>
      <c r="U282" s="4"/>
      <c r="V282" s="1"/>
      <c r="W282" s="336"/>
      <c r="X282" s="336"/>
      <c r="Y282" s="336"/>
      <c r="Z282" s="336"/>
      <c r="AA282" s="336"/>
      <c r="AB282" s="336"/>
      <c r="AC282" s="336"/>
      <c r="AD282" s="350"/>
      <c r="AE282" s="73"/>
      <c r="AF282" s="73"/>
      <c r="AG282" s="73"/>
      <c r="AH282" s="73"/>
      <c r="AI282" s="336"/>
      <c r="AJ282" s="336"/>
      <c r="AK282" s="336"/>
      <c r="AL282" s="336"/>
      <c r="AM282" s="336"/>
      <c r="AN282" s="73"/>
      <c r="AO282" s="336"/>
      <c r="AP282" s="336"/>
      <c r="AQ282" s="73"/>
      <c r="AR282" s="46"/>
      <c r="AS282" s="177"/>
    </row>
    <row r="283" spans="1:45" s="315" customFormat="1" ht="11.25" customHeight="1">
      <c r="A283" s="8"/>
      <c r="B283" s="214" t="s">
        <v>134</v>
      </c>
      <c r="C283" s="8"/>
      <c r="D283" s="4"/>
      <c r="E283" s="1733" t="str">
        <f ca="1">VLOOKUP(CONCATENATE($B$257&amp;"-"&amp;INDIRECT(ADDRESS(ROW(),COLUMN()-3))),INDIRECT("translations[[Question Num]:["&amp; Language_Selected &amp;"]]"),MATCH(Language_Selected,Language_Options,0)+1,FALSE)</f>
        <v>[PER COUNTRY GUIDELINES] CALCIUM TABLET
[COUNTRY SPECIFIC ADULT DOSE]</v>
      </c>
      <c r="F283" s="1733"/>
      <c r="G283" s="1733"/>
      <c r="H283" s="1733"/>
      <c r="I283" s="1733"/>
      <c r="J283" s="1733"/>
      <c r="K283" s="1733"/>
      <c r="L283" s="1733"/>
      <c r="M283" s="1733"/>
      <c r="N283" s="1733"/>
      <c r="O283" s="1733"/>
      <c r="P283" s="1733"/>
      <c r="Q283" s="1733"/>
      <c r="R283" s="1733"/>
      <c r="S283" s="1733"/>
      <c r="T283" s="46"/>
      <c r="U283" s="4"/>
      <c r="V283" s="1"/>
      <c r="W283" s="537" t="s">
        <v>21</v>
      </c>
      <c r="X283" s="336"/>
      <c r="Y283" s="336"/>
      <c r="Z283" s="336"/>
      <c r="AA283" s="336"/>
      <c r="AB283" s="92" t="s">
        <v>23</v>
      </c>
      <c r="AC283" s="92"/>
      <c r="AD283" s="350"/>
      <c r="AE283" s="73"/>
      <c r="AF283" s="336"/>
      <c r="AG283" s="537" t="s">
        <v>25</v>
      </c>
      <c r="AH283" s="73"/>
      <c r="AI283" s="336"/>
      <c r="AJ283" s="336"/>
      <c r="AK283" s="336"/>
      <c r="AL283" s="537" t="s">
        <v>27</v>
      </c>
      <c r="AM283" s="336"/>
      <c r="AN283" s="73"/>
      <c r="AO283" s="336"/>
      <c r="AP283" s="336"/>
      <c r="AQ283" s="92" t="s">
        <v>29</v>
      </c>
      <c r="AR283" s="46"/>
      <c r="AS283" s="177"/>
    </row>
    <row r="284" spans="1:45" s="315" customFormat="1" ht="11.25" customHeight="1">
      <c r="A284" s="8"/>
      <c r="B284" s="214"/>
      <c r="C284" s="8"/>
      <c r="D284" s="4"/>
      <c r="E284" s="1733"/>
      <c r="F284" s="1733"/>
      <c r="G284" s="1733"/>
      <c r="H284" s="1733"/>
      <c r="I284" s="1733"/>
      <c r="J284" s="1733"/>
      <c r="K284" s="1733"/>
      <c r="L284" s="1733"/>
      <c r="M284" s="1733"/>
      <c r="N284" s="1733"/>
      <c r="O284" s="1733"/>
      <c r="P284" s="1733"/>
      <c r="Q284" s="1733"/>
      <c r="R284" s="1733"/>
      <c r="S284" s="1733"/>
      <c r="T284" s="46"/>
      <c r="U284" s="4"/>
      <c r="V284" s="1"/>
      <c r="W284" s="537"/>
      <c r="X284" s="336"/>
      <c r="Y284" s="336"/>
      <c r="Z284" s="336"/>
      <c r="AA284" s="336"/>
      <c r="AB284" s="92"/>
      <c r="AC284" s="92"/>
      <c r="AD284" s="350"/>
      <c r="AE284" s="73"/>
      <c r="AF284" s="336"/>
      <c r="AG284" s="537"/>
      <c r="AH284" s="73"/>
      <c r="AI284" s="336"/>
      <c r="AJ284" s="336"/>
      <c r="AK284" s="336"/>
      <c r="AL284" s="537"/>
      <c r="AM284" s="336"/>
      <c r="AN284" s="73"/>
      <c r="AO284" s="336"/>
      <c r="AP284" s="336"/>
      <c r="AQ284" s="92"/>
      <c r="AR284" s="46"/>
      <c r="AS284" s="177"/>
    </row>
    <row r="285" spans="1:45" s="315" customFormat="1" ht="11.25" customHeight="1">
      <c r="A285" s="8"/>
      <c r="B285" s="214"/>
      <c r="C285" s="8"/>
      <c r="D285" s="4"/>
      <c r="E285" s="1733"/>
      <c r="F285" s="1733"/>
      <c r="G285" s="1733"/>
      <c r="H285" s="1733"/>
      <c r="I285" s="1733"/>
      <c r="J285" s="1733"/>
      <c r="K285" s="1733"/>
      <c r="L285" s="1733"/>
      <c r="M285" s="1733"/>
      <c r="N285" s="1733"/>
      <c r="O285" s="1733"/>
      <c r="P285" s="1733"/>
      <c r="Q285" s="1733"/>
      <c r="R285" s="1733"/>
      <c r="S285" s="1733"/>
      <c r="T285" s="46"/>
      <c r="U285" s="4"/>
      <c r="V285" s="1"/>
      <c r="W285" s="537"/>
      <c r="X285" s="336"/>
      <c r="Y285" s="336"/>
      <c r="Z285" s="336"/>
      <c r="AA285" s="336"/>
      <c r="AB285" s="92"/>
      <c r="AC285" s="92"/>
      <c r="AD285" s="350"/>
      <c r="AE285" s="73"/>
      <c r="AF285" s="336"/>
      <c r="AG285" s="537"/>
      <c r="AH285" s="73"/>
      <c r="AI285" s="336"/>
      <c r="AJ285" s="336"/>
      <c r="AK285" s="336"/>
      <c r="AL285" s="537"/>
      <c r="AM285" s="336"/>
      <c r="AN285" s="73"/>
      <c r="AO285" s="336"/>
      <c r="AP285" s="336"/>
      <c r="AQ285" s="92"/>
      <c r="AR285" s="46"/>
      <c r="AS285" s="177"/>
    </row>
    <row r="286" spans="1:45" s="315" customFormat="1" ht="11.25" customHeight="1">
      <c r="A286" s="8"/>
      <c r="B286" s="214"/>
      <c r="C286" s="8"/>
      <c r="D286" s="4"/>
      <c r="E286" s="1733"/>
      <c r="F286" s="1733"/>
      <c r="G286" s="1733"/>
      <c r="H286" s="1733"/>
      <c r="I286" s="1733"/>
      <c r="J286" s="1733"/>
      <c r="K286" s="1733"/>
      <c r="L286" s="1733"/>
      <c r="M286" s="1733"/>
      <c r="N286" s="1733"/>
      <c r="O286" s="1733"/>
      <c r="P286" s="1733"/>
      <c r="Q286" s="1733"/>
      <c r="R286" s="1733"/>
      <c r="S286" s="1733"/>
      <c r="T286" s="46"/>
      <c r="U286" s="4"/>
      <c r="V286" s="1"/>
      <c r="W286" s="537"/>
      <c r="X286" s="336"/>
      <c r="Y286" s="336"/>
      <c r="Z286" s="336"/>
      <c r="AA286" s="336"/>
      <c r="AB286" s="92"/>
      <c r="AC286" s="92"/>
      <c r="AD286" s="350"/>
      <c r="AE286" s="73"/>
      <c r="AF286" s="336"/>
      <c r="AG286" s="537"/>
      <c r="AH286" s="73"/>
      <c r="AI286" s="336"/>
      <c r="AJ286" s="336"/>
      <c r="AK286" s="336"/>
      <c r="AL286" s="537"/>
      <c r="AM286" s="336"/>
      <c r="AN286" s="73"/>
      <c r="AO286" s="336"/>
      <c r="AP286" s="336"/>
      <c r="AQ286" s="92"/>
      <c r="AR286" s="46"/>
      <c r="AS286" s="177"/>
    </row>
    <row r="287" spans="1:45" s="315" customFormat="1" ht="6" customHeight="1">
      <c r="A287" s="8"/>
      <c r="B287" s="201"/>
      <c r="C287" s="8"/>
      <c r="D287" s="6"/>
      <c r="E287" s="71"/>
      <c r="F287" s="71"/>
      <c r="G287" s="71"/>
      <c r="H287" s="71"/>
      <c r="I287" s="71"/>
      <c r="J287" s="71"/>
      <c r="K287" s="71"/>
      <c r="L287" s="71"/>
      <c r="M287" s="71"/>
      <c r="N287" s="71"/>
      <c r="O287" s="71"/>
      <c r="P287" s="71"/>
      <c r="Q287" s="71"/>
      <c r="R287" s="71"/>
      <c r="S287" s="71"/>
      <c r="T287" s="31"/>
      <c r="U287" s="6"/>
      <c r="V287" s="7"/>
      <c r="W287" s="545"/>
      <c r="X287" s="545"/>
      <c r="Y287" s="545"/>
      <c r="Z287" s="545"/>
      <c r="AA287" s="545"/>
      <c r="AB287" s="545"/>
      <c r="AC287" s="545"/>
      <c r="AD287" s="242"/>
      <c r="AE287" s="196"/>
      <c r="AF287" s="196"/>
      <c r="AG287" s="196"/>
      <c r="AH287" s="196"/>
      <c r="AI287" s="545"/>
      <c r="AJ287" s="545"/>
      <c r="AK287" s="545"/>
      <c r="AL287" s="545"/>
      <c r="AM287" s="545"/>
      <c r="AN287" s="196"/>
      <c r="AO287" s="545"/>
      <c r="AP287" s="545"/>
      <c r="AQ287" s="196"/>
      <c r="AR287" s="31"/>
      <c r="AS287" s="177"/>
    </row>
    <row r="288" spans="1:45" s="315" customFormat="1" ht="6" customHeight="1">
      <c r="A288" s="8"/>
      <c r="B288" s="201"/>
      <c r="C288" s="8"/>
      <c r="D288" s="11"/>
      <c r="E288" s="65"/>
      <c r="F288" s="65"/>
      <c r="G288" s="24"/>
      <c r="H288" s="24"/>
      <c r="I288" s="24"/>
      <c r="J288" s="24"/>
      <c r="K288" s="24"/>
      <c r="L288" s="24"/>
      <c r="M288" s="24"/>
      <c r="N288" s="24"/>
      <c r="O288" s="24"/>
      <c r="P288" s="24"/>
      <c r="Q288" s="24"/>
      <c r="R288" s="24"/>
      <c r="S288" s="24"/>
      <c r="T288" s="46"/>
      <c r="U288" s="4"/>
      <c r="V288" s="1"/>
      <c r="W288" s="336"/>
      <c r="X288" s="336"/>
      <c r="Y288" s="336"/>
      <c r="Z288" s="336"/>
      <c r="AA288" s="336"/>
      <c r="AB288" s="336"/>
      <c r="AC288" s="336"/>
      <c r="AD288" s="350"/>
      <c r="AE288" s="73"/>
      <c r="AF288" s="73"/>
      <c r="AG288" s="73"/>
      <c r="AH288" s="73"/>
      <c r="AI288" s="336"/>
      <c r="AJ288" s="336"/>
      <c r="AK288" s="336"/>
      <c r="AL288" s="336"/>
      <c r="AM288" s="336"/>
      <c r="AN288" s="73"/>
      <c r="AO288" s="336"/>
      <c r="AP288" s="336"/>
      <c r="AQ288" s="73"/>
      <c r="AR288" s="46"/>
      <c r="AS288" s="177"/>
    </row>
    <row r="289" spans="1:45" s="315" customFormat="1" ht="11.25" customHeight="1">
      <c r="A289" s="8"/>
      <c r="B289" s="214" t="s">
        <v>135</v>
      </c>
      <c r="C289" s="8"/>
      <c r="D289" s="4"/>
      <c r="E289" s="1733" t="str">
        <f ca="1">VLOOKUP(CONCATENATE($B$257&amp;"-"&amp;INDIRECT(ADDRESS(ROW(),COLUMN()-3))),INDIRECT("translations[[Question Num]:["&amp; Language_Selected &amp;"]]"),MATCH(Language_Selected,Language_Options,0)+1,FALSE)</f>
        <v>[PER COUNTRY GUIDELINES] ANTENATAL MULTIPLE MICRONUTRIENT SUPPLEMENTS 
[COUNTRY SPECIFIC ANTENATAL DOSE]</v>
      </c>
      <c r="F289" s="1733"/>
      <c r="G289" s="1733"/>
      <c r="H289" s="1733"/>
      <c r="I289" s="1733"/>
      <c r="J289" s="1733"/>
      <c r="K289" s="1733"/>
      <c r="L289" s="1733"/>
      <c r="M289" s="1733"/>
      <c r="N289" s="1733"/>
      <c r="O289" s="1733"/>
      <c r="P289" s="1733"/>
      <c r="Q289" s="1733"/>
      <c r="R289" s="1733"/>
      <c r="S289" s="1733"/>
      <c r="T289" s="46"/>
      <c r="U289" s="4"/>
      <c r="V289" s="1"/>
      <c r="W289" s="537" t="s">
        <v>21</v>
      </c>
      <c r="X289" s="336"/>
      <c r="Y289" s="336"/>
      <c r="Z289" s="336"/>
      <c r="AA289" s="336"/>
      <c r="AB289" s="92" t="s">
        <v>23</v>
      </c>
      <c r="AC289" s="92"/>
      <c r="AD289" s="350"/>
      <c r="AE289" s="73"/>
      <c r="AF289" s="336"/>
      <c r="AG289" s="537" t="s">
        <v>25</v>
      </c>
      <c r="AH289" s="73"/>
      <c r="AI289" s="336"/>
      <c r="AJ289" s="336"/>
      <c r="AK289" s="336"/>
      <c r="AL289" s="537" t="s">
        <v>27</v>
      </c>
      <c r="AM289" s="336"/>
      <c r="AN289" s="73"/>
      <c r="AO289" s="336"/>
      <c r="AP289" s="336"/>
      <c r="AQ289" s="92" t="s">
        <v>29</v>
      </c>
      <c r="AR289" s="46"/>
      <c r="AS289" s="177"/>
    </row>
    <row r="290" spans="1:45" s="315" customFormat="1" ht="11.25" customHeight="1">
      <c r="A290" s="8"/>
      <c r="B290" s="214"/>
      <c r="C290" s="8"/>
      <c r="D290" s="4"/>
      <c r="E290" s="1733"/>
      <c r="F290" s="1733"/>
      <c r="G290" s="1733"/>
      <c r="H290" s="1733"/>
      <c r="I290" s="1733"/>
      <c r="J290" s="1733"/>
      <c r="K290" s="1733"/>
      <c r="L290" s="1733"/>
      <c r="M290" s="1733"/>
      <c r="N290" s="1733"/>
      <c r="O290" s="1733"/>
      <c r="P290" s="1733"/>
      <c r="Q290" s="1733"/>
      <c r="R290" s="1733"/>
      <c r="S290" s="1733"/>
      <c r="T290" s="46"/>
      <c r="U290" s="4"/>
      <c r="V290" s="1"/>
      <c r="W290" s="537"/>
      <c r="X290" s="336"/>
      <c r="Y290" s="336"/>
      <c r="Z290" s="336"/>
      <c r="AA290" s="336"/>
      <c r="AB290" s="92"/>
      <c r="AC290" s="92"/>
      <c r="AD290" s="350"/>
      <c r="AE290" s="73"/>
      <c r="AF290" s="336"/>
      <c r="AG290" s="537"/>
      <c r="AH290" s="73"/>
      <c r="AI290" s="336"/>
      <c r="AJ290" s="336"/>
      <c r="AK290" s="336"/>
      <c r="AL290" s="537"/>
      <c r="AM290" s="336"/>
      <c r="AN290" s="73"/>
      <c r="AO290" s="336"/>
      <c r="AP290" s="336"/>
      <c r="AQ290" s="92"/>
      <c r="AR290" s="46"/>
      <c r="AS290" s="177"/>
    </row>
    <row r="291" spans="1:45" s="315" customFormat="1" ht="11.25" customHeight="1">
      <c r="A291" s="8"/>
      <c r="B291" s="214"/>
      <c r="C291" s="8"/>
      <c r="D291" s="4"/>
      <c r="E291" s="1733"/>
      <c r="F291" s="1733"/>
      <c r="G291" s="1733"/>
      <c r="H291" s="1733"/>
      <c r="I291" s="1733"/>
      <c r="J291" s="1733"/>
      <c r="K291" s="1733"/>
      <c r="L291" s="1733"/>
      <c r="M291" s="1733"/>
      <c r="N291" s="1733"/>
      <c r="O291" s="1733"/>
      <c r="P291" s="1733"/>
      <c r="Q291" s="1733"/>
      <c r="R291" s="1733"/>
      <c r="S291" s="1733"/>
      <c r="T291" s="46"/>
      <c r="U291" s="4"/>
      <c r="V291" s="1"/>
      <c r="W291" s="537"/>
      <c r="X291" s="336"/>
      <c r="Y291" s="336"/>
      <c r="Z291" s="336"/>
      <c r="AA291" s="336"/>
      <c r="AB291" s="92"/>
      <c r="AC291" s="92"/>
      <c r="AD291" s="350"/>
      <c r="AE291" s="73"/>
      <c r="AF291" s="336"/>
      <c r="AG291" s="537"/>
      <c r="AH291" s="73"/>
      <c r="AI291" s="336"/>
      <c r="AJ291" s="336"/>
      <c r="AK291" s="336"/>
      <c r="AL291" s="537"/>
      <c r="AM291" s="336"/>
      <c r="AN291" s="73"/>
      <c r="AO291" s="336"/>
      <c r="AP291" s="336"/>
      <c r="AQ291" s="92"/>
      <c r="AR291" s="46"/>
      <c r="AS291" s="177"/>
    </row>
    <row r="292" spans="1:45" s="315" customFormat="1" ht="11.25" customHeight="1">
      <c r="A292" s="8"/>
      <c r="B292" s="214"/>
      <c r="C292" s="8"/>
      <c r="D292" s="4"/>
      <c r="E292" s="1733"/>
      <c r="F292" s="1733"/>
      <c r="G292" s="1733"/>
      <c r="H292" s="1733"/>
      <c r="I292" s="1733"/>
      <c r="J292" s="1733"/>
      <c r="K292" s="1733"/>
      <c r="L292" s="1733"/>
      <c r="M292" s="1733"/>
      <c r="N292" s="1733"/>
      <c r="O292" s="1733"/>
      <c r="P292" s="1733"/>
      <c r="Q292" s="1733"/>
      <c r="R292" s="1733"/>
      <c r="S292" s="1733"/>
      <c r="T292" s="46"/>
      <c r="U292" s="4"/>
      <c r="V292" s="1"/>
      <c r="W292" s="537"/>
      <c r="X292" s="336"/>
      <c r="Y292" s="336"/>
      <c r="Z292" s="336"/>
      <c r="AA292" s="336"/>
      <c r="AB292" s="92"/>
      <c r="AC292" s="92"/>
      <c r="AD292" s="350"/>
      <c r="AE292" s="73"/>
      <c r="AF292" s="336"/>
      <c r="AG292" s="537"/>
      <c r="AH292" s="73"/>
      <c r="AI292" s="336"/>
      <c r="AJ292" s="336"/>
      <c r="AK292" s="336"/>
      <c r="AL292" s="537"/>
      <c r="AM292" s="336"/>
      <c r="AN292" s="73"/>
      <c r="AO292" s="336"/>
      <c r="AP292" s="336"/>
      <c r="AQ292" s="92"/>
      <c r="AR292" s="46"/>
      <c r="AS292" s="177"/>
    </row>
    <row r="293" spans="1:45" s="315" customFormat="1" ht="11.25" customHeight="1">
      <c r="A293" s="8"/>
      <c r="B293" s="214"/>
      <c r="C293" s="8"/>
      <c r="D293" s="4"/>
      <c r="E293" s="1733"/>
      <c r="F293" s="1733"/>
      <c r="G293" s="1733"/>
      <c r="H293" s="1733"/>
      <c r="I293" s="1733"/>
      <c r="J293" s="1733"/>
      <c r="K293" s="1733"/>
      <c r="L293" s="1733"/>
      <c r="M293" s="1733"/>
      <c r="N293" s="1733"/>
      <c r="O293" s="1733"/>
      <c r="P293" s="1733"/>
      <c r="Q293" s="1733"/>
      <c r="R293" s="1733"/>
      <c r="S293" s="1733"/>
      <c r="T293" s="46"/>
      <c r="U293" s="4"/>
      <c r="V293" s="1"/>
      <c r="W293" s="537"/>
      <c r="X293" s="336"/>
      <c r="Y293" s="336"/>
      <c r="Z293" s="336"/>
      <c r="AA293" s="336"/>
      <c r="AB293" s="92"/>
      <c r="AC293" s="92"/>
      <c r="AD293" s="350"/>
      <c r="AE293" s="73"/>
      <c r="AF293" s="336"/>
      <c r="AG293" s="537"/>
      <c r="AH293" s="73"/>
      <c r="AI293" s="336"/>
      <c r="AJ293" s="336"/>
      <c r="AK293" s="336"/>
      <c r="AL293" s="537"/>
      <c r="AM293" s="336"/>
      <c r="AN293" s="73"/>
      <c r="AO293" s="336"/>
      <c r="AP293" s="336"/>
      <c r="AQ293" s="92"/>
      <c r="AR293" s="46"/>
      <c r="AS293" s="177"/>
    </row>
    <row r="294" spans="1:45" s="315" customFormat="1" ht="6" customHeight="1">
      <c r="A294" s="8"/>
      <c r="B294" s="201"/>
      <c r="C294" s="8"/>
      <c r="D294" s="6"/>
      <c r="E294" s="71"/>
      <c r="F294" s="71"/>
      <c r="G294" s="71"/>
      <c r="H294" s="71"/>
      <c r="I294" s="71"/>
      <c r="J294" s="71"/>
      <c r="K294" s="71"/>
      <c r="L294" s="71"/>
      <c r="M294" s="71"/>
      <c r="N294" s="71"/>
      <c r="O294" s="71"/>
      <c r="P294" s="71"/>
      <c r="Q294" s="71"/>
      <c r="R294" s="71"/>
      <c r="S294" s="71"/>
      <c r="T294" s="31"/>
      <c r="U294" s="6"/>
      <c r="V294" s="7"/>
      <c r="W294" s="545"/>
      <c r="X294" s="545"/>
      <c r="Y294" s="545"/>
      <c r="Z294" s="545"/>
      <c r="AA294" s="545"/>
      <c r="AB294" s="545"/>
      <c r="AC294" s="545"/>
      <c r="AD294" s="242"/>
      <c r="AE294" s="196"/>
      <c r="AF294" s="196"/>
      <c r="AG294" s="196"/>
      <c r="AH294" s="196"/>
      <c r="AI294" s="545"/>
      <c r="AJ294" s="545"/>
      <c r="AK294" s="545"/>
      <c r="AL294" s="545"/>
      <c r="AM294" s="545"/>
      <c r="AN294" s="196"/>
      <c r="AO294" s="545"/>
      <c r="AP294" s="545"/>
      <c r="AQ294" s="196"/>
      <c r="AR294" s="31"/>
      <c r="AS294" s="177"/>
    </row>
    <row r="295" spans="1:45" s="315" customFormat="1" ht="6" customHeight="1">
      <c r="A295" s="8"/>
      <c r="B295" s="201"/>
      <c r="C295" s="8"/>
      <c r="D295" s="11"/>
      <c r="E295" s="65"/>
      <c r="F295" s="65"/>
      <c r="G295" s="24"/>
      <c r="H295" s="24"/>
      <c r="I295" s="24"/>
      <c r="J295" s="24"/>
      <c r="K295" s="24"/>
      <c r="L295" s="24"/>
      <c r="M295" s="24"/>
      <c r="N295" s="24"/>
      <c r="O295" s="24"/>
      <c r="P295" s="24"/>
      <c r="Q295" s="24"/>
      <c r="R295" s="24"/>
      <c r="S295" s="24"/>
      <c r="T295" s="46"/>
      <c r="U295" s="4"/>
      <c r="V295" s="1"/>
      <c r="W295" s="336"/>
      <c r="X295" s="336"/>
      <c r="Y295" s="336"/>
      <c r="Z295" s="336"/>
      <c r="AA295" s="336"/>
      <c r="AB295" s="336"/>
      <c r="AC295" s="336"/>
      <c r="AD295" s="350"/>
      <c r="AE295" s="73"/>
      <c r="AF295" s="73"/>
      <c r="AG295" s="73"/>
      <c r="AH295" s="73"/>
      <c r="AI295" s="336"/>
      <c r="AJ295" s="336"/>
      <c r="AK295" s="336"/>
      <c r="AL295" s="336"/>
      <c r="AM295" s="336"/>
      <c r="AN295" s="73"/>
      <c r="AO295" s="336"/>
      <c r="AP295" s="336"/>
      <c r="AQ295" s="73"/>
      <c r="AR295" s="46"/>
      <c r="AS295" s="177"/>
    </row>
    <row r="296" spans="1:45" s="315" customFormat="1" ht="11.25" customHeight="1">
      <c r="A296" s="8"/>
      <c r="B296" s="214" t="s">
        <v>136</v>
      </c>
      <c r="C296" s="8"/>
      <c r="D296" s="4"/>
      <c r="E296" s="1733" t="str">
        <f ca="1">VLOOKUP(CONCATENATE($B$257&amp;"-"&amp;INDIRECT(ADDRESS(ROW(),COLUMN()-3))),INDIRECT("translations[[Question Num]:["&amp; Language_Selected &amp;"]]"),MATCH(Language_Selected,Language_Options,0)+1,FALSE)</f>
        <v>SP FOR IPTp</v>
      </c>
      <c r="F296" s="1733"/>
      <c r="G296" s="1733"/>
      <c r="H296" s="1733"/>
      <c r="I296" s="1733"/>
      <c r="J296" s="1733"/>
      <c r="K296" s="1733"/>
      <c r="L296" s="1733"/>
      <c r="M296" s="1733"/>
      <c r="N296" s="1733"/>
      <c r="O296" s="1733"/>
      <c r="P296" s="1733"/>
      <c r="Q296" s="1733"/>
      <c r="R296" s="1733"/>
      <c r="S296" s="1733"/>
      <c r="T296" s="46"/>
      <c r="U296" s="4"/>
      <c r="V296" s="1"/>
      <c r="W296" s="537" t="s">
        <v>21</v>
      </c>
      <c r="X296" s="336"/>
      <c r="Y296" s="336"/>
      <c r="Z296" s="336"/>
      <c r="AA296" s="336"/>
      <c r="AB296" s="92" t="s">
        <v>23</v>
      </c>
      <c r="AC296" s="92"/>
      <c r="AD296" s="350"/>
      <c r="AE296" s="73"/>
      <c r="AF296" s="336"/>
      <c r="AG296" s="537" t="s">
        <v>25</v>
      </c>
      <c r="AH296" s="73"/>
      <c r="AI296" s="336"/>
      <c r="AJ296" s="336"/>
      <c r="AK296" s="336"/>
      <c r="AL296" s="537" t="s">
        <v>27</v>
      </c>
      <c r="AM296" s="336"/>
      <c r="AN296" s="73"/>
      <c r="AO296" s="336"/>
      <c r="AP296" s="336"/>
      <c r="AQ296" s="92" t="s">
        <v>29</v>
      </c>
      <c r="AR296" s="46"/>
      <c r="AS296" s="177"/>
    </row>
    <row r="297" spans="1:45" s="315" customFormat="1" ht="6" customHeight="1">
      <c r="A297" s="8"/>
      <c r="B297" s="201"/>
      <c r="C297" s="8"/>
      <c r="D297" s="6"/>
      <c r="E297" s="71"/>
      <c r="F297" s="71"/>
      <c r="G297" s="71"/>
      <c r="H297" s="71"/>
      <c r="I297" s="71"/>
      <c r="J297" s="71"/>
      <c r="K297" s="71"/>
      <c r="L297" s="71"/>
      <c r="M297" s="71"/>
      <c r="N297" s="71"/>
      <c r="O297" s="71"/>
      <c r="P297" s="71"/>
      <c r="Q297" s="71"/>
      <c r="R297" s="71"/>
      <c r="S297" s="71"/>
      <c r="T297" s="31"/>
      <c r="U297" s="6"/>
      <c r="V297" s="7"/>
      <c r="W297" s="545"/>
      <c r="X297" s="545"/>
      <c r="Y297" s="545"/>
      <c r="Z297" s="545"/>
      <c r="AA297" s="545"/>
      <c r="AB297" s="545"/>
      <c r="AC297" s="545"/>
      <c r="AD297" s="242"/>
      <c r="AE297" s="196"/>
      <c r="AF297" s="196"/>
      <c r="AG297" s="196"/>
      <c r="AH297" s="196"/>
      <c r="AI297" s="545"/>
      <c r="AJ297" s="545"/>
      <c r="AK297" s="545"/>
      <c r="AL297" s="545"/>
      <c r="AM297" s="545"/>
      <c r="AN297" s="196"/>
      <c r="AO297" s="545"/>
      <c r="AP297" s="545"/>
      <c r="AQ297" s="196"/>
      <c r="AR297" s="31"/>
      <c r="AS297" s="177"/>
    </row>
    <row r="298" spans="1:45" s="315" customFormat="1" ht="6" customHeight="1">
      <c r="A298" s="8"/>
      <c r="B298" s="201"/>
      <c r="C298" s="8"/>
      <c r="D298" s="11"/>
      <c r="E298" s="65"/>
      <c r="F298" s="65"/>
      <c r="G298" s="24"/>
      <c r="H298" s="24"/>
      <c r="I298" s="24"/>
      <c r="J298" s="24"/>
      <c r="K298" s="24"/>
      <c r="L298" s="24"/>
      <c r="M298" s="24"/>
      <c r="N298" s="24"/>
      <c r="O298" s="24"/>
      <c r="P298" s="24"/>
      <c r="Q298" s="24"/>
      <c r="R298" s="24"/>
      <c r="S298" s="24"/>
      <c r="T298" s="46"/>
      <c r="U298" s="4"/>
      <c r="V298" s="1"/>
      <c r="W298" s="336"/>
      <c r="X298" s="336"/>
      <c r="Y298" s="336"/>
      <c r="Z298" s="336"/>
      <c r="AA298" s="336"/>
      <c r="AB298" s="336"/>
      <c r="AC298" s="336"/>
      <c r="AD298" s="350"/>
      <c r="AE298" s="73"/>
      <c r="AF298" s="73"/>
      <c r="AG298" s="73"/>
      <c r="AH298" s="73"/>
      <c r="AI298" s="336"/>
      <c r="AJ298" s="336"/>
      <c r="AK298" s="336"/>
      <c r="AL298" s="336"/>
      <c r="AM298" s="336"/>
      <c r="AN298" s="73"/>
      <c r="AO298" s="336"/>
      <c r="AP298" s="336"/>
      <c r="AQ298" s="73"/>
      <c r="AR298" s="46"/>
      <c r="AS298" s="177"/>
    </row>
    <row r="299" spans="1:45" s="315" customFormat="1" ht="11.25" customHeight="1">
      <c r="A299" s="8"/>
      <c r="B299" s="214" t="s">
        <v>137</v>
      </c>
      <c r="C299" s="8"/>
      <c r="D299" s="4"/>
      <c r="E299" s="1733" t="str">
        <f ca="1">VLOOKUP(CONCATENATE($B$257&amp;"-"&amp;INDIRECT(ADDRESS(ROW(),COLUMN()-3))),INDIRECT("translations[[Question Num]:["&amp; Language_Selected &amp;"]]"),MATCH(Language_Selected,Language_Options,0)+1,FALSE)</f>
        <v>TETANUS TOXOID VACCINE</v>
      </c>
      <c r="F299" s="1733"/>
      <c r="G299" s="1733"/>
      <c r="H299" s="1733"/>
      <c r="I299" s="1733"/>
      <c r="J299" s="1733"/>
      <c r="K299" s="1733"/>
      <c r="L299" s="1733"/>
      <c r="M299" s="1733"/>
      <c r="N299" s="1733"/>
      <c r="O299" s="1733"/>
      <c r="P299" s="1733"/>
      <c r="Q299" s="1733"/>
      <c r="R299" s="1733"/>
      <c r="S299" s="1733"/>
      <c r="T299" s="46"/>
      <c r="U299" s="4"/>
      <c r="V299" s="1"/>
      <c r="W299" s="537" t="s">
        <v>21</v>
      </c>
      <c r="X299" s="336"/>
      <c r="Y299" s="336"/>
      <c r="Z299" s="336"/>
      <c r="AA299" s="336"/>
      <c r="AB299" s="92" t="s">
        <v>23</v>
      </c>
      <c r="AC299" s="92"/>
      <c r="AD299" s="350"/>
      <c r="AE299" s="73"/>
      <c r="AF299" s="336"/>
      <c r="AG299" s="537" t="s">
        <v>25</v>
      </c>
      <c r="AH299" s="73"/>
      <c r="AI299" s="336"/>
      <c r="AJ299" s="336"/>
      <c r="AK299" s="336"/>
      <c r="AL299" s="537" t="s">
        <v>27</v>
      </c>
      <c r="AM299" s="336"/>
      <c r="AN299" s="73"/>
      <c r="AO299" s="336"/>
      <c r="AP299" s="336"/>
      <c r="AQ299" s="92" t="s">
        <v>29</v>
      </c>
      <c r="AR299" s="46"/>
      <c r="AS299" s="177"/>
    </row>
    <row r="300" spans="1:45" s="315" customFormat="1" ht="6" customHeight="1">
      <c r="A300" s="8"/>
      <c r="B300" s="201"/>
      <c r="C300" s="8"/>
      <c r="D300" s="6"/>
      <c r="E300" s="71"/>
      <c r="F300" s="71"/>
      <c r="G300" s="71"/>
      <c r="H300" s="71"/>
      <c r="I300" s="71"/>
      <c r="J300" s="71"/>
      <c r="K300" s="71"/>
      <c r="L300" s="71"/>
      <c r="M300" s="71"/>
      <c r="N300" s="71"/>
      <c r="O300" s="71"/>
      <c r="P300" s="71"/>
      <c r="Q300" s="71"/>
      <c r="R300" s="71"/>
      <c r="S300" s="71"/>
      <c r="T300" s="31"/>
      <c r="U300" s="6"/>
      <c r="V300" s="7"/>
      <c r="W300" s="545"/>
      <c r="X300" s="545"/>
      <c r="Y300" s="545"/>
      <c r="Z300" s="545"/>
      <c r="AA300" s="545"/>
      <c r="AB300" s="545"/>
      <c r="AC300" s="545"/>
      <c r="AD300" s="242"/>
      <c r="AE300" s="196"/>
      <c r="AF300" s="196"/>
      <c r="AG300" s="196"/>
      <c r="AH300" s="196"/>
      <c r="AI300" s="545"/>
      <c r="AJ300" s="545"/>
      <c r="AK300" s="545"/>
      <c r="AL300" s="545"/>
      <c r="AM300" s="545"/>
      <c r="AN300" s="196"/>
      <c r="AO300" s="545"/>
      <c r="AP300" s="545"/>
      <c r="AQ300" s="196"/>
      <c r="AR300" s="31"/>
      <c r="AS300" s="177"/>
    </row>
    <row r="301" spans="1:45" s="315" customFormat="1" ht="6" customHeight="1">
      <c r="A301" s="8"/>
      <c r="B301" s="201"/>
      <c r="C301" s="8"/>
      <c r="D301" s="11"/>
      <c r="E301" s="65"/>
      <c r="F301" s="65"/>
      <c r="G301" s="24"/>
      <c r="H301" s="24"/>
      <c r="I301" s="24"/>
      <c r="J301" s="24"/>
      <c r="K301" s="24"/>
      <c r="L301" s="24"/>
      <c r="M301" s="24"/>
      <c r="N301" s="24"/>
      <c r="O301" s="24"/>
      <c r="P301" s="24"/>
      <c r="Q301" s="24"/>
      <c r="R301" s="24"/>
      <c r="S301" s="24"/>
      <c r="T301" s="46"/>
      <c r="U301" s="4"/>
      <c r="V301" s="1"/>
      <c r="W301" s="336"/>
      <c r="X301" s="336"/>
      <c r="Y301" s="336"/>
      <c r="Z301" s="336"/>
      <c r="AA301" s="336"/>
      <c r="AB301" s="336"/>
      <c r="AC301" s="336"/>
      <c r="AD301" s="350"/>
      <c r="AE301" s="73"/>
      <c r="AF301" s="73"/>
      <c r="AG301" s="73"/>
      <c r="AH301" s="73"/>
      <c r="AI301" s="336"/>
      <c r="AJ301" s="336"/>
      <c r="AK301" s="336"/>
      <c r="AL301" s="336"/>
      <c r="AM301" s="336"/>
      <c r="AN301" s="73"/>
      <c r="AO301" s="336"/>
      <c r="AP301" s="336"/>
      <c r="AQ301" s="73"/>
      <c r="AR301" s="46"/>
      <c r="AS301" s="177"/>
    </row>
    <row r="302" spans="1:45" s="315" customFormat="1" ht="11.25" customHeight="1">
      <c r="A302" s="8"/>
      <c r="B302" s="214" t="s">
        <v>138</v>
      </c>
      <c r="C302" s="8"/>
      <c r="D302" s="4"/>
      <c r="E302" s="1733" t="str">
        <f ca="1">VLOOKUP(CONCATENATE($B$257&amp;"-"&amp;INDIRECT(ADDRESS(ROW(),COLUMN()-3))),INDIRECT("translations[[Question Num]:["&amp; Language_Selected &amp;"]]"),MATCH(Language_Selected,Language_Options,0)+1,FALSE)</f>
        <v>INSECTICIDE TREATED BEDNETS (ITNs) AND/OR ITN VOUCHERS</v>
      </c>
      <c r="F302" s="1723"/>
      <c r="G302" s="1723"/>
      <c r="H302" s="1723"/>
      <c r="I302" s="1723"/>
      <c r="J302" s="1723"/>
      <c r="K302" s="1723"/>
      <c r="L302" s="1723"/>
      <c r="M302" s="1723"/>
      <c r="N302" s="1723"/>
      <c r="O302" s="1723"/>
      <c r="P302" s="1723"/>
      <c r="Q302" s="1723"/>
      <c r="R302" s="1723"/>
      <c r="S302" s="1723"/>
      <c r="T302" s="46"/>
      <c r="U302" s="4"/>
      <c r="V302" s="1"/>
      <c r="W302" s="537" t="s">
        <v>21</v>
      </c>
      <c r="X302" s="336"/>
      <c r="Y302" s="336"/>
      <c r="Z302" s="336"/>
      <c r="AA302" s="336"/>
      <c r="AB302" s="92" t="s">
        <v>23</v>
      </c>
      <c r="AC302" s="92"/>
      <c r="AD302" s="350"/>
      <c r="AE302" s="73"/>
      <c r="AF302" s="336"/>
      <c r="AG302" s="537" t="s">
        <v>25</v>
      </c>
      <c r="AH302" s="73"/>
      <c r="AI302" s="336"/>
      <c r="AJ302" s="336"/>
      <c r="AK302" s="336"/>
      <c r="AL302" s="537" t="s">
        <v>27</v>
      </c>
      <c r="AM302" s="336"/>
      <c r="AN302" s="73"/>
      <c r="AO302" s="336"/>
      <c r="AP302" s="336"/>
      <c r="AQ302" s="92" t="s">
        <v>29</v>
      </c>
      <c r="AR302" s="46"/>
      <c r="AS302" s="177"/>
    </row>
    <row r="303" spans="1:45" s="315" customFormat="1" ht="11.25" customHeight="1">
      <c r="A303" s="8"/>
      <c r="B303" s="214"/>
      <c r="C303" s="8"/>
      <c r="D303" s="4"/>
      <c r="E303" s="1723"/>
      <c r="F303" s="1723"/>
      <c r="G303" s="1723"/>
      <c r="H303" s="1723"/>
      <c r="I303" s="1723"/>
      <c r="J303" s="1723"/>
      <c r="K303" s="1723"/>
      <c r="L303" s="1723"/>
      <c r="M303" s="1723"/>
      <c r="N303" s="1723"/>
      <c r="O303" s="1723"/>
      <c r="P303" s="1723"/>
      <c r="Q303" s="1723"/>
      <c r="R303" s="1723"/>
      <c r="S303" s="1723"/>
      <c r="T303" s="46"/>
      <c r="U303" s="4"/>
      <c r="V303" s="1"/>
      <c r="W303" s="537"/>
      <c r="X303" s="336"/>
      <c r="Y303" s="336"/>
      <c r="Z303" s="336"/>
      <c r="AA303" s="336"/>
      <c r="AB303" s="92"/>
      <c r="AC303" s="92"/>
      <c r="AD303" s="350"/>
      <c r="AE303" s="73"/>
      <c r="AF303" s="336"/>
      <c r="AG303" s="537"/>
      <c r="AH303" s="73"/>
      <c r="AI303" s="336"/>
      <c r="AJ303" s="336"/>
      <c r="AK303" s="336"/>
      <c r="AL303" s="537"/>
      <c r="AM303" s="336"/>
      <c r="AN303" s="73"/>
      <c r="AO303" s="336"/>
      <c r="AP303" s="336"/>
      <c r="AQ303" s="92"/>
      <c r="AR303" s="46"/>
      <c r="AS303" s="177"/>
    </row>
    <row r="304" spans="1:45" s="315" customFormat="1" ht="6" customHeight="1">
      <c r="A304" s="5"/>
      <c r="B304" s="215"/>
      <c r="C304" s="5"/>
      <c r="D304" s="6"/>
      <c r="E304" s="1303"/>
      <c r="F304" s="1303"/>
      <c r="G304" s="1303"/>
      <c r="H304" s="1303"/>
      <c r="I304" s="1303"/>
      <c r="J304" s="1303"/>
      <c r="K304" s="1303"/>
      <c r="L304" s="1303"/>
      <c r="M304" s="1303"/>
      <c r="N304" s="1303"/>
      <c r="O304" s="1303"/>
      <c r="P304" s="1303"/>
      <c r="Q304" s="1303"/>
      <c r="R304" s="1303"/>
      <c r="S304" s="1303"/>
      <c r="T304" s="31"/>
      <c r="U304" s="6"/>
      <c r="V304" s="7"/>
      <c r="W304" s="541"/>
      <c r="X304" s="545"/>
      <c r="Y304" s="545"/>
      <c r="Z304" s="545"/>
      <c r="AA304" s="545"/>
      <c r="AB304" s="287"/>
      <c r="AC304" s="287"/>
      <c r="AD304" s="242"/>
      <c r="AE304" s="196"/>
      <c r="AF304" s="545"/>
      <c r="AG304" s="541"/>
      <c r="AH304" s="196"/>
      <c r="AI304" s="545"/>
      <c r="AJ304" s="545"/>
      <c r="AK304" s="545"/>
      <c r="AL304" s="541"/>
      <c r="AM304" s="545"/>
      <c r="AN304" s="196"/>
      <c r="AO304" s="545"/>
      <c r="AP304" s="545"/>
      <c r="AQ304" s="287"/>
      <c r="AR304" s="31"/>
      <c r="AS304" s="177"/>
    </row>
    <row r="305" spans="1:76" s="315" customFormat="1" ht="6" customHeight="1">
      <c r="A305" s="10"/>
      <c r="B305" s="204"/>
      <c r="C305" s="10"/>
      <c r="D305" s="11"/>
      <c r="E305" s="65"/>
      <c r="F305" s="65"/>
      <c r="G305" s="65"/>
      <c r="H305" s="65"/>
      <c r="I305" s="65"/>
      <c r="J305" s="65"/>
      <c r="K305" s="65"/>
      <c r="L305" s="65"/>
      <c r="M305" s="65"/>
      <c r="N305" s="65"/>
      <c r="O305" s="65"/>
      <c r="P305" s="65"/>
      <c r="Q305" s="65"/>
      <c r="R305" s="65"/>
      <c r="S305" s="65"/>
      <c r="T305" s="30"/>
      <c r="U305" s="12"/>
      <c r="V305" s="12"/>
      <c r="W305" s="12"/>
      <c r="X305" s="14"/>
      <c r="Y305" s="14"/>
      <c r="Z305" s="14"/>
      <c r="AA305" s="14"/>
      <c r="AB305" s="14"/>
      <c r="AC305" s="14"/>
      <c r="AD305" s="14"/>
      <c r="AE305" s="14"/>
      <c r="AF305" s="14"/>
      <c r="AG305" s="14"/>
      <c r="AH305" s="14"/>
      <c r="AI305" s="14"/>
      <c r="AJ305" s="325"/>
      <c r="AK305" s="12"/>
      <c r="AL305" s="12"/>
      <c r="AM305" s="613"/>
      <c r="AN305" s="30"/>
      <c r="AO305" s="226"/>
      <c r="AP305" s="226"/>
      <c r="AQ305" s="325"/>
      <c r="AR305" s="12"/>
      <c r="AS305" s="177"/>
    </row>
    <row r="306" spans="1:76" s="315" customFormat="1" ht="11.25" customHeight="1">
      <c r="A306" s="8"/>
      <c r="B306" s="214">
        <v>1423</v>
      </c>
      <c r="C306" s="8"/>
      <c r="D306" s="4"/>
      <c r="E306" s="1769" t="str">
        <f ca="1">VLOOKUP(INDIRECT(ADDRESS(ROW(),COLUMN()-3)),INDIRECT("translations[[Question Num]:["&amp; Language_Selected &amp;"]]"),MATCH(Language_Selected,Language_Options,0)+1,FALSE)</f>
        <v>IN THE SERVICE OR WAITING AREA, HAVE YOU SEEN OPENLY DISPLAYED BREASTMILK SUBSTITUTES AND RELATED PRODUCTS, POSTERS IDEALIZING THE USE OF BREASTMILK SUBSTITUTES, FEEDING BOTTLES OR NIPPLES?
NOTE: FEEDING CUPS ARE PERMITTABLE. IF ONLY FEEDING CUPS ARE VISIBLE, CIRCLE CODE 'Y' FOR 'NONE DISPLAYED'</v>
      </c>
      <c r="F306" s="1769"/>
      <c r="G306" s="1769"/>
      <c r="H306" s="1769"/>
      <c r="I306" s="1769"/>
      <c r="J306" s="1769"/>
      <c r="K306" s="1769"/>
      <c r="L306" s="1769"/>
      <c r="M306" s="1769"/>
      <c r="N306" s="1769"/>
      <c r="O306" s="1769"/>
      <c r="P306" s="1769"/>
      <c r="Q306" s="1769"/>
      <c r="R306" s="1769"/>
      <c r="S306" s="1769"/>
      <c r="T306" s="350"/>
      <c r="U306" s="1"/>
      <c r="V306" s="1" t="s">
        <v>801</v>
      </c>
      <c r="W306" s="1"/>
      <c r="X306" s="15"/>
      <c r="Y306" s="15"/>
      <c r="Z306" s="15"/>
      <c r="AA306" s="15"/>
      <c r="AB306" s="15"/>
      <c r="AC306" s="15"/>
      <c r="AD306" s="15"/>
      <c r="AE306" s="15"/>
      <c r="AF306" s="15"/>
      <c r="AG306" s="15"/>
      <c r="AH306" s="15"/>
      <c r="AI306" s="15"/>
      <c r="AJ306" s="15"/>
      <c r="AK306" s="15"/>
      <c r="AL306" s="15"/>
      <c r="AM306" s="535"/>
      <c r="AN306" s="73"/>
      <c r="AO306" s="113"/>
      <c r="AP306" s="73"/>
      <c r="AQ306" s="25"/>
      <c r="AR306" s="1"/>
      <c r="AS306" s="177"/>
    </row>
    <row r="307" spans="1:76" s="315" customFormat="1" ht="11.25" customHeight="1">
      <c r="A307" s="8"/>
      <c r="B307" s="214"/>
      <c r="C307" s="8"/>
      <c r="D307" s="4"/>
      <c r="E307" s="1769"/>
      <c r="F307" s="1769"/>
      <c r="G307" s="1769"/>
      <c r="H307" s="1769"/>
      <c r="I307" s="1769"/>
      <c r="J307" s="1769"/>
      <c r="K307" s="1769"/>
      <c r="L307" s="1769"/>
      <c r="M307" s="1769"/>
      <c r="N307" s="1769"/>
      <c r="O307" s="1769"/>
      <c r="P307" s="1769"/>
      <c r="Q307" s="1769"/>
      <c r="R307" s="1769"/>
      <c r="S307" s="1769"/>
      <c r="T307" s="350"/>
      <c r="U307" s="1"/>
      <c r="V307" s="1"/>
      <c r="W307" s="1793" t="s">
        <v>802</v>
      </c>
      <c r="X307" s="1793"/>
      <c r="Y307" s="1793"/>
      <c r="Z307" s="1793"/>
      <c r="AA307" s="1793"/>
      <c r="AB307" s="1793"/>
      <c r="AC307" s="15"/>
      <c r="AD307" s="15" t="s">
        <v>13</v>
      </c>
      <c r="AE307" s="15"/>
      <c r="AF307" s="15"/>
      <c r="AG307" s="15"/>
      <c r="AH307" s="15"/>
      <c r="AI307" s="15"/>
      <c r="AJ307" s="15"/>
      <c r="AK307" s="15"/>
      <c r="AL307" s="15"/>
      <c r="AM307" s="987" t="s">
        <v>224</v>
      </c>
      <c r="AN307" s="73"/>
      <c r="AO307" s="113"/>
      <c r="AP307" s="73"/>
      <c r="AQ307" s="25"/>
      <c r="AR307" s="1"/>
      <c r="AS307" s="177"/>
    </row>
    <row r="308" spans="1:76" s="315" customFormat="1" ht="11.25" customHeight="1">
      <c r="A308" s="8"/>
      <c r="B308" s="214"/>
      <c r="C308" s="8"/>
      <c r="D308" s="4"/>
      <c r="E308" s="1769"/>
      <c r="F308" s="1769"/>
      <c r="G308" s="1769"/>
      <c r="H308" s="1769"/>
      <c r="I308" s="1769"/>
      <c r="J308" s="1769"/>
      <c r="K308" s="1769"/>
      <c r="L308" s="1769"/>
      <c r="M308" s="1769"/>
      <c r="N308" s="1769"/>
      <c r="O308" s="1769"/>
      <c r="P308" s="1769"/>
      <c r="Q308" s="1769"/>
      <c r="R308" s="1769"/>
      <c r="S308" s="1769"/>
      <c r="T308" s="350"/>
      <c r="U308" s="1"/>
      <c r="V308" t="s">
        <v>803</v>
      </c>
      <c r="W308" s="1"/>
      <c r="X308" s="15"/>
      <c r="Y308" s="15"/>
      <c r="Z308" s="15"/>
      <c r="AA308" s="15"/>
      <c r="AB308" s="15"/>
      <c r="AC308" s="15"/>
      <c r="AD308" s="15"/>
      <c r="AE308" s="15"/>
      <c r="AF308" s="15"/>
      <c r="AG308" s="15"/>
      <c r="AH308" s="15"/>
      <c r="AI308" s="15"/>
      <c r="AJ308" s="15"/>
      <c r="AK308" s="15"/>
      <c r="AL308" s="15"/>
      <c r="AM308" s="987"/>
      <c r="AN308" s="73"/>
      <c r="AO308" s="113"/>
      <c r="AP308" s="73"/>
      <c r="AQ308" s="25"/>
      <c r="AR308" s="1"/>
      <c r="AS308" s="177"/>
    </row>
    <row r="309" spans="1:76" s="315" customFormat="1" ht="11.25" customHeight="1">
      <c r="A309" s="8"/>
      <c r="B309" s="214"/>
      <c r="C309" s="8"/>
      <c r="D309" s="4"/>
      <c r="E309" s="1769"/>
      <c r="F309" s="1769"/>
      <c r="G309" s="1769"/>
      <c r="H309" s="1769"/>
      <c r="I309" s="1769"/>
      <c r="J309" s="1769"/>
      <c r="K309" s="1769"/>
      <c r="L309" s="1769"/>
      <c r="M309" s="1769"/>
      <c r="N309" s="1769"/>
      <c r="O309" s="1769"/>
      <c r="P309" s="1769"/>
      <c r="Q309" s="1769"/>
      <c r="R309" s="1769"/>
      <c r="S309" s="1769"/>
      <c r="T309" s="350"/>
      <c r="U309" s="1"/>
      <c r="V309" s="1"/>
      <c r="W309" s="1795" t="s">
        <v>802</v>
      </c>
      <c r="X309" s="1793"/>
      <c r="Y309" s="1793"/>
      <c r="Z309" s="1793"/>
      <c r="AA309" s="1793"/>
      <c r="AB309" s="1793"/>
      <c r="AC309" s="15"/>
      <c r="AD309" s="15" t="s">
        <v>13</v>
      </c>
      <c r="AE309" s="15"/>
      <c r="AF309" s="15"/>
      <c r="AG309" s="15"/>
      <c r="AH309" s="15"/>
      <c r="AI309" s="15"/>
      <c r="AJ309" s="15"/>
      <c r="AK309" s="15"/>
      <c r="AL309" s="15"/>
      <c r="AM309" s="987" t="s">
        <v>227</v>
      </c>
      <c r="AN309" s="73"/>
      <c r="AO309" s="113"/>
      <c r="AP309" s="73"/>
      <c r="AQ309" s="25"/>
      <c r="AR309" s="1"/>
      <c r="AS309" s="177"/>
    </row>
    <row r="310" spans="1:76" s="315" customFormat="1" ht="11.25" customHeight="1">
      <c r="A310" s="8"/>
      <c r="B310" s="214"/>
      <c r="C310" s="8"/>
      <c r="D310" s="4"/>
      <c r="E310" s="1769"/>
      <c r="F310" s="1769"/>
      <c r="G310" s="1769"/>
      <c r="H310" s="1769"/>
      <c r="I310" s="1769"/>
      <c r="J310" s="1769"/>
      <c r="K310" s="1769"/>
      <c r="L310" s="1769"/>
      <c r="M310" s="1769"/>
      <c r="N310" s="1769"/>
      <c r="O310" s="1769"/>
      <c r="P310" s="1769"/>
      <c r="Q310" s="1769"/>
      <c r="R310" s="1769"/>
      <c r="S310" s="1769"/>
      <c r="T310" s="350"/>
      <c r="U310" s="1"/>
      <c r="V310" s="1793" t="s">
        <v>804</v>
      </c>
      <c r="W310" s="1793"/>
      <c r="X310" s="1793"/>
      <c r="Y310" s="1793"/>
      <c r="Z310" s="1793"/>
      <c r="AA310" s="1793"/>
      <c r="AB310" s="1793"/>
      <c r="AC310" s="1793"/>
      <c r="AD310" s="1793"/>
      <c r="AE310" s="1793"/>
      <c r="AF310" s="1793"/>
      <c r="AG310" s="1793"/>
      <c r="AH310" s="1793"/>
      <c r="AI310" s="1793"/>
      <c r="AJ310" s="15" t="s">
        <v>13</v>
      </c>
      <c r="AK310" s="15"/>
      <c r="AL310" s="15"/>
      <c r="AM310" s="987" t="s">
        <v>229</v>
      </c>
      <c r="AN310" s="73"/>
      <c r="AO310" s="113"/>
      <c r="AP310" s="73"/>
      <c r="AQ310" s="25"/>
      <c r="AR310" s="1"/>
      <c r="AS310" s="177"/>
    </row>
    <row r="311" spans="1:76" s="315" customFormat="1" ht="11.25" customHeight="1">
      <c r="A311" s="8"/>
      <c r="B311" s="214"/>
      <c r="C311" s="8"/>
      <c r="D311" s="4"/>
      <c r="E311" s="1769"/>
      <c r="F311" s="1769"/>
      <c r="G311" s="1769"/>
      <c r="H311" s="1769"/>
      <c r="I311" s="1769"/>
      <c r="J311" s="1769"/>
      <c r="K311" s="1769"/>
      <c r="L311" s="1769"/>
      <c r="M311" s="1769"/>
      <c r="N311" s="1769"/>
      <c r="O311" s="1769"/>
      <c r="P311" s="1769"/>
      <c r="Q311" s="1769"/>
      <c r="R311" s="1769"/>
      <c r="S311" s="1769"/>
      <c r="T311" s="350"/>
      <c r="U311" s="1"/>
      <c r="V311" s="1793" t="s">
        <v>805</v>
      </c>
      <c r="W311" s="1793"/>
      <c r="X311" s="1793"/>
      <c r="Y311" s="1793"/>
      <c r="Z311" s="1793"/>
      <c r="AA311" s="1793"/>
      <c r="AB311" s="1793"/>
      <c r="AC311" s="1793"/>
      <c r="AD311" s="1793"/>
      <c r="AE311" s="1793"/>
      <c r="AF311" s="15" t="s">
        <v>13</v>
      </c>
      <c r="AG311" s="15"/>
      <c r="AH311" s="15"/>
      <c r="AI311" s="15"/>
      <c r="AJ311" s="15"/>
      <c r="AK311" s="15"/>
      <c r="AL311" s="15"/>
      <c r="AM311" s="987" t="s">
        <v>291</v>
      </c>
      <c r="AN311" s="73"/>
      <c r="AO311" s="113"/>
      <c r="AP311" s="73"/>
      <c r="AQ311" s="25"/>
      <c r="AR311" s="1"/>
      <c r="AS311" s="177"/>
    </row>
    <row r="312" spans="1:76" s="315" customFormat="1" ht="11.25" customHeight="1">
      <c r="A312" s="8"/>
      <c r="B312" s="214"/>
      <c r="C312" s="8"/>
      <c r="D312" s="4"/>
      <c r="E312" s="1769"/>
      <c r="F312" s="1769"/>
      <c r="G312" s="1769"/>
      <c r="H312" s="1769"/>
      <c r="I312" s="1769"/>
      <c r="J312" s="1769"/>
      <c r="K312" s="1769"/>
      <c r="L312" s="1769"/>
      <c r="M312" s="1769"/>
      <c r="N312" s="1769"/>
      <c r="O312" s="1769"/>
      <c r="P312" s="1769"/>
      <c r="Q312" s="1769"/>
      <c r="R312" s="1769"/>
      <c r="S312" s="1769"/>
      <c r="T312" s="350"/>
      <c r="U312" s="1"/>
      <c r="V312" s="1793" t="s">
        <v>806</v>
      </c>
      <c r="W312" s="1793"/>
      <c r="X312" s="1793"/>
      <c r="Y312" s="1793"/>
      <c r="Z312" s="1793"/>
      <c r="AA312" s="1793"/>
      <c r="AB312" s="1793"/>
      <c r="AC312" s="1793"/>
      <c r="AD312" s="1793"/>
      <c r="AE312" s="1793"/>
      <c r="AF312" s="1892" t="s">
        <v>13</v>
      </c>
      <c r="AG312" s="1892"/>
      <c r="AH312" s="1892"/>
      <c r="AI312" s="1892"/>
      <c r="AJ312" s="1892"/>
      <c r="AK312" s="1892"/>
      <c r="AL312" s="1892"/>
      <c r="AM312" s="987" t="s">
        <v>524</v>
      </c>
      <c r="AN312" s="73"/>
      <c r="AO312" s="113"/>
      <c r="AP312" s="73"/>
      <c r="AQ312" s="25"/>
      <c r="AR312" s="1"/>
      <c r="AS312" s="605"/>
      <c r="AT312" s="608"/>
      <c r="AU312" s="608"/>
      <c r="AV312" s="1306"/>
      <c r="AW312" s="1306"/>
      <c r="AX312" s="1306"/>
      <c r="AY312" s="1306"/>
      <c r="AZ312" s="720"/>
      <c r="BA312" s="720"/>
      <c r="BB312" s="720"/>
      <c r="BC312" s="720"/>
      <c r="BD312" s="720"/>
      <c r="BE312" s="720"/>
      <c r="BF312" s="720"/>
      <c r="BG312" s="720"/>
      <c r="BH312" s="720"/>
      <c r="BI312" s="720"/>
      <c r="BJ312" s="720"/>
      <c r="BK312" s="720"/>
      <c r="BL312" s="720"/>
      <c r="BM312" s="720"/>
      <c r="BN312" s="720"/>
      <c r="BO312" s="720"/>
      <c r="BP312" s="720"/>
      <c r="BQ312" s="720"/>
      <c r="BR312" s="720"/>
      <c r="BS312" s="720"/>
      <c r="BT312" s="720"/>
      <c r="BU312" s="720"/>
      <c r="BV312" s="720"/>
      <c r="BW312" s="720"/>
      <c r="BX312" s="720"/>
    </row>
    <row r="313" spans="1:76" s="315" customFormat="1" ht="11.25" customHeight="1">
      <c r="A313" s="8"/>
      <c r="B313" s="214"/>
      <c r="C313" s="8"/>
      <c r="D313" s="4"/>
      <c r="E313" s="1769"/>
      <c r="F313" s="1769"/>
      <c r="G313" s="1769"/>
      <c r="H313" s="1769"/>
      <c r="I313" s="1769"/>
      <c r="J313" s="1769"/>
      <c r="K313" s="1769"/>
      <c r="L313" s="1769"/>
      <c r="M313" s="1769"/>
      <c r="N313" s="1769"/>
      <c r="O313" s="1769"/>
      <c r="P313" s="1769"/>
      <c r="Q313" s="1769"/>
      <c r="R313" s="1769"/>
      <c r="S313" s="1769"/>
      <c r="T313" s="350"/>
      <c r="U313" s="1"/>
      <c r="AG313" s="15"/>
      <c r="AH313" s="15"/>
      <c r="AI313" s="15"/>
      <c r="AJ313" s="15"/>
      <c r="AK313" s="15"/>
      <c r="AL313" s="15"/>
      <c r="AN313" s="73"/>
      <c r="AO313" s="113"/>
      <c r="AP313" s="73"/>
      <c r="AQ313" s="25"/>
      <c r="AR313" s="1"/>
      <c r="AS313" s="177"/>
    </row>
    <row r="314" spans="1:76" s="315" customFormat="1" ht="11.25" customHeight="1">
      <c r="A314" s="8"/>
      <c r="B314" s="214"/>
      <c r="C314" s="8"/>
      <c r="D314" s="4"/>
      <c r="E314" s="1769"/>
      <c r="F314" s="1769"/>
      <c r="G314" s="1769"/>
      <c r="H314" s="1769"/>
      <c r="I314" s="1769"/>
      <c r="J314" s="1769"/>
      <c r="K314" s="1769"/>
      <c r="L314" s="1769"/>
      <c r="M314" s="1769"/>
      <c r="N314" s="1769"/>
      <c r="O314" s="1769"/>
      <c r="P314" s="1769"/>
      <c r="Q314" s="1769"/>
      <c r="R314" s="1769"/>
      <c r="S314" s="1769"/>
      <c r="T314" s="350"/>
      <c r="U314" s="1"/>
      <c r="V314" s="1"/>
      <c r="W314" s="1"/>
      <c r="X314" s="15"/>
      <c r="Y314" s="15"/>
      <c r="Z314" s="15"/>
      <c r="AA314" s="15"/>
      <c r="AB314" s="15"/>
      <c r="AC314" s="15"/>
      <c r="AD314" s="15"/>
      <c r="AE314" s="15"/>
      <c r="AF314" s="15"/>
      <c r="AG314" s="15"/>
      <c r="AH314" s="15"/>
      <c r="AI314" s="15"/>
      <c r="AJ314" s="15"/>
      <c r="AK314" s="15"/>
      <c r="AL314" s="15"/>
      <c r="AM314" s="535"/>
      <c r="AN314" s="73"/>
      <c r="AO314" s="113"/>
      <c r="AP314" s="73"/>
      <c r="AQ314" s="25"/>
      <c r="AR314" s="1"/>
      <c r="AS314" s="177"/>
    </row>
    <row r="315" spans="1:76" s="315" customFormat="1" ht="11.25" customHeight="1">
      <c r="A315" s="8"/>
      <c r="B315" s="214"/>
      <c r="C315" s="8"/>
      <c r="D315" s="4"/>
      <c r="E315" s="1769"/>
      <c r="F315" s="1769"/>
      <c r="G315" s="1769"/>
      <c r="H315" s="1769"/>
      <c r="I315" s="1769"/>
      <c r="J315" s="1769"/>
      <c r="K315" s="1769"/>
      <c r="L315" s="1769"/>
      <c r="M315" s="1769"/>
      <c r="N315" s="1769"/>
      <c r="O315" s="1769"/>
      <c r="P315" s="1769"/>
      <c r="Q315" s="1769"/>
      <c r="R315" s="1769"/>
      <c r="S315" s="1769"/>
      <c r="T315" s="350"/>
      <c r="U315" s="1"/>
      <c r="V315" s="1"/>
      <c r="W315" s="1"/>
      <c r="X315" s="15"/>
      <c r="Y315" s="15"/>
      <c r="Z315" s="15"/>
      <c r="AA315" s="15"/>
      <c r="AB315" s="15"/>
      <c r="AC315" s="15"/>
      <c r="AD315" s="15"/>
      <c r="AE315" s="15"/>
      <c r="AF315" s="15"/>
      <c r="AG315" s="15"/>
      <c r="AH315" s="15"/>
      <c r="AI315" s="15"/>
      <c r="AJ315" s="15"/>
      <c r="AK315" s="15"/>
      <c r="AL315" s="15"/>
      <c r="AM315" s="535"/>
      <c r="AN315" s="73"/>
      <c r="AO315" s="113"/>
      <c r="AP315" s="73"/>
      <c r="AQ315" s="25"/>
      <c r="AR315" s="1"/>
      <c r="AS315" s="177"/>
    </row>
    <row r="316" spans="1:76" s="315" customFormat="1" ht="11.25" customHeight="1">
      <c r="A316" s="8"/>
      <c r="B316" s="214"/>
      <c r="C316" s="8"/>
      <c r="D316" s="4"/>
      <c r="E316" s="1769"/>
      <c r="F316" s="1769"/>
      <c r="G316" s="1769"/>
      <c r="H316" s="1769"/>
      <c r="I316" s="1769"/>
      <c r="J316" s="1769"/>
      <c r="K316" s="1769"/>
      <c r="L316" s="1769"/>
      <c r="M316" s="1769"/>
      <c r="N316" s="1769"/>
      <c r="O316" s="1769"/>
      <c r="P316" s="1769"/>
      <c r="Q316" s="1769"/>
      <c r="R316" s="1769"/>
      <c r="S316" s="1769"/>
      <c r="T316" s="350"/>
      <c r="U316" s="1"/>
      <c r="V316" s="1"/>
      <c r="W316" s="1"/>
      <c r="X316" s="15"/>
      <c r="Y316" s="15"/>
      <c r="Z316" s="15"/>
      <c r="AA316" s="15"/>
      <c r="AB316" s="15"/>
      <c r="AC316" s="15"/>
      <c r="AD316" s="15"/>
      <c r="AE316" s="15"/>
      <c r="AF316" s="15"/>
      <c r="AG316" s="15"/>
      <c r="AH316" s="15"/>
      <c r="AI316" s="15"/>
      <c r="AJ316" s="15"/>
      <c r="AK316" s="15"/>
      <c r="AL316" s="15"/>
      <c r="AM316" s="535"/>
      <c r="AN316" s="73"/>
      <c r="AO316" s="113"/>
      <c r="AP316" s="73"/>
      <c r="AQ316" s="25"/>
      <c r="AR316" s="1"/>
      <c r="AS316" s="177"/>
    </row>
    <row r="317" spans="1:76" s="315" customFormat="1" ht="11.25" customHeight="1">
      <c r="A317" s="8"/>
      <c r="B317" s="201"/>
      <c r="C317" s="8"/>
      <c r="D317" s="4"/>
      <c r="E317" s="1769"/>
      <c r="F317" s="1769"/>
      <c r="G317" s="1769"/>
      <c r="H317" s="1769"/>
      <c r="I317" s="1769"/>
      <c r="J317" s="1769"/>
      <c r="K317" s="1769"/>
      <c r="L317" s="1769"/>
      <c r="M317" s="1769"/>
      <c r="N317" s="1769"/>
      <c r="O317" s="1769"/>
      <c r="P317" s="1769"/>
      <c r="Q317" s="1769"/>
      <c r="R317" s="1769"/>
      <c r="S317" s="1769"/>
      <c r="T317" s="350"/>
      <c r="U317" s="1"/>
      <c r="V317" s="1"/>
      <c r="W317" s="1"/>
      <c r="X317" s="15"/>
      <c r="Y317" s="15"/>
      <c r="Z317" s="15"/>
      <c r="AA317" s="15"/>
      <c r="AB317" s="15"/>
      <c r="AC317" s="15"/>
      <c r="AD317" s="15"/>
      <c r="AE317" s="15"/>
      <c r="AF317" s="15"/>
      <c r="AG317" s="15"/>
      <c r="AH317" s="15"/>
      <c r="AI317" s="15"/>
      <c r="AJ317" s="15"/>
      <c r="AK317" s="15"/>
      <c r="AL317" s="15"/>
      <c r="AM317" s="535"/>
      <c r="AN317" s="73"/>
      <c r="AO317" s="4"/>
      <c r="AP317" s="1"/>
      <c r="AQ317" s="134"/>
      <c r="AR317" s="1"/>
      <c r="AS317" s="605"/>
      <c r="AT317" s="608"/>
      <c r="AU317" s="608"/>
      <c r="AV317" s="608"/>
      <c r="AW317" s="608"/>
      <c r="AX317" s="608"/>
      <c r="AY317" s="608"/>
      <c r="AZ317" s="608"/>
      <c r="BA317" s="608"/>
      <c r="BB317" s="608"/>
      <c r="BC317" s="608"/>
      <c r="BD317" s="608"/>
      <c r="BE317" s="608"/>
      <c r="BF317" s="608"/>
      <c r="BG317" s="608"/>
      <c r="BH317" s="608"/>
      <c r="BI317" s="608"/>
      <c r="BJ317" s="608"/>
      <c r="BK317" s="608"/>
      <c r="BL317" s="608"/>
    </row>
    <row r="318" spans="1:76" s="315" customFormat="1" ht="11.25" customHeight="1">
      <c r="A318" s="8"/>
      <c r="B318" s="201"/>
      <c r="C318" s="8"/>
      <c r="D318" s="4"/>
      <c r="E318" s="1769"/>
      <c r="F318" s="1769"/>
      <c r="G318" s="1769"/>
      <c r="H318" s="1769"/>
      <c r="I318" s="1769"/>
      <c r="J318" s="1769"/>
      <c r="K318" s="1769"/>
      <c r="L318" s="1769"/>
      <c r="M318" s="1769"/>
      <c r="N318" s="1769"/>
      <c r="O318" s="1769"/>
      <c r="P318" s="1769"/>
      <c r="Q318" s="1769"/>
      <c r="R318" s="1769"/>
      <c r="S318" s="1769"/>
      <c r="T318" s="350"/>
      <c r="U318" s="1"/>
      <c r="V318" s="1"/>
      <c r="W318" s="1"/>
      <c r="X318" s="1"/>
      <c r="Y318" s="1"/>
      <c r="Z318" s="1"/>
      <c r="AA318" s="1"/>
      <c r="AB318" s="1"/>
      <c r="AC318" s="1"/>
      <c r="AD318" s="1"/>
      <c r="AE318" s="1"/>
      <c r="AF318" s="1"/>
      <c r="AG318" s="1"/>
      <c r="AH318" s="1"/>
      <c r="AI318" s="1"/>
      <c r="AJ318" s="1"/>
      <c r="AK318" s="73"/>
      <c r="AL318" s="1"/>
      <c r="AM318" s="535"/>
      <c r="AN318" s="73"/>
      <c r="AO318" s="4"/>
      <c r="AP318" s="1"/>
      <c r="AQ318" s="134"/>
      <c r="AR318" s="1"/>
      <c r="AS318" s="605"/>
      <c r="AT318" s="608"/>
      <c r="AU318" s="608"/>
      <c r="AV318" s="608"/>
      <c r="AW318" s="608"/>
      <c r="AX318" s="608"/>
      <c r="AY318" s="608"/>
      <c r="AZ318" s="608"/>
      <c r="BA318" s="608"/>
      <c r="BB318" s="608"/>
      <c r="BC318" s="608"/>
      <c r="BD318" s="608"/>
      <c r="BE318" s="608"/>
      <c r="BF318" s="608"/>
      <c r="BG318" s="608"/>
      <c r="BH318" s="608"/>
      <c r="BI318" s="608"/>
      <c r="BJ318" s="608"/>
      <c r="BK318" s="608"/>
      <c r="BL318" s="608"/>
    </row>
    <row r="319" spans="1:76" s="315" customFormat="1" ht="6" customHeight="1" thickBot="1">
      <c r="A319" s="8"/>
      <c r="B319" s="201"/>
      <c r="C319" s="8"/>
      <c r="D319" s="4"/>
      <c r="E319" s="24"/>
      <c r="F319" s="24"/>
      <c r="G319" s="24"/>
      <c r="H319" s="24"/>
      <c r="I319" s="24"/>
      <c r="J319" s="24"/>
      <c r="K319" s="24"/>
      <c r="L319" s="24"/>
      <c r="M319" s="24"/>
      <c r="N319" s="24"/>
      <c r="O319" s="24"/>
      <c r="P319" s="24"/>
      <c r="Q319" s="24"/>
      <c r="R319" s="24"/>
      <c r="S319" s="24"/>
      <c r="T319" s="172"/>
      <c r="U319" s="1"/>
      <c r="V319" s="1"/>
      <c r="W319" s="1"/>
      <c r="X319" s="1"/>
      <c r="Y319" s="1"/>
      <c r="Z319" s="15"/>
      <c r="AA319" s="15"/>
      <c r="AB319" s="15"/>
      <c r="AC319" s="15"/>
      <c r="AD319" s="15"/>
      <c r="AE319" s="15"/>
      <c r="AF319" s="15"/>
      <c r="AG319" s="15"/>
      <c r="AH319" s="15"/>
      <c r="AI319" s="15"/>
      <c r="AJ319" s="15"/>
      <c r="AK319" s="15"/>
      <c r="AL319" s="125"/>
      <c r="AM319" s="1"/>
      <c r="AN319" s="73"/>
      <c r="AO319" s="807"/>
      <c r="AP319" s="73"/>
      <c r="AQ319" s="99"/>
      <c r="AR319" s="1"/>
      <c r="AS319" s="177"/>
    </row>
    <row r="320" spans="1:76" ht="6" customHeight="1">
      <c r="A320" s="61"/>
      <c r="B320" s="197"/>
      <c r="C320" s="27"/>
      <c r="D320" s="27"/>
      <c r="E320" s="42"/>
      <c r="F320" s="42"/>
      <c r="G320" s="42"/>
      <c r="H320" s="27"/>
      <c r="I320" s="27"/>
      <c r="J320" s="27"/>
      <c r="K320" s="27"/>
      <c r="L320" s="27"/>
      <c r="M320" s="27"/>
      <c r="N320" s="27"/>
      <c r="O320" s="27"/>
      <c r="P320" s="27"/>
      <c r="Q320" s="27"/>
      <c r="R320" s="27"/>
      <c r="S320" s="27"/>
      <c r="T320" s="27"/>
      <c r="U320" s="27"/>
      <c r="V320" s="27"/>
      <c r="W320" s="27"/>
      <c r="X320" s="27"/>
      <c r="Y320" s="27"/>
      <c r="Z320" s="27"/>
      <c r="AA320" s="27"/>
      <c r="AB320" s="27"/>
      <c r="AC320" s="139"/>
      <c r="AD320" s="27"/>
      <c r="AE320" s="27"/>
      <c r="AF320" s="27"/>
      <c r="AG320" s="27"/>
      <c r="AH320" s="27"/>
      <c r="AI320" s="27"/>
      <c r="AJ320" s="27"/>
      <c r="AK320" s="27"/>
      <c r="AL320" s="27"/>
      <c r="AM320" s="27"/>
      <c r="AN320" s="27"/>
      <c r="AO320" s="27"/>
      <c r="AP320" s="27"/>
      <c r="AQ320" s="27"/>
      <c r="AR320" s="44"/>
    </row>
    <row r="321" spans="1:44" ht="20.149999999999999" customHeight="1">
      <c r="A321" s="47"/>
      <c r="B321" s="1776" t="s">
        <v>162</v>
      </c>
      <c r="C321" s="1776"/>
      <c r="D321" s="1776"/>
      <c r="E321" s="1776"/>
      <c r="F321" s="1776"/>
      <c r="G321" s="1776"/>
      <c r="H321" s="1776"/>
      <c r="I321" s="1776"/>
      <c r="J321" s="1776"/>
      <c r="K321" s="1776"/>
      <c r="L321" s="1776"/>
      <c r="M321" s="1776"/>
      <c r="N321" s="1776"/>
      <c r="O321" s="1776"/>
      <c r="P321" s="1776"/>
      <c r="Q321" s="1776"/>
      <c r="R321" s="1776"/>
      <c r="S321" s="1776"/>
      <c r="T321" s="1776"/>
      <c r="U321" s="1776"/>
      <c r="V321" s="1776"/>
      <c r="W321" s="1776"/>
      <c r="X321" s="1776"/>
      <c r="Y321" s="1776"/>
      <c r="Z321" s="1776"/>
      <c r="AA321" s="1776"/>
      <c r="AB321" s="1776"/>
      <c r="AC321" s="1776"/>
      <c r="AD321" s="1776"/>
      <c r="AE321" s="1776"/>
      <c r="AF321" s="1776"/>
      <c r="AG321" s="1776"/>
      <c r="AH321" s="1776"/>
      <c r="AI321" s="1776"/>
      <c r="AJ321" s="1776"/>
      <c r="AK321" s="1776"/>
      <c r="AL321" s="1776"/>
      <c r="AM321" s="1776"/>
      <c r="AN321" s="1776"/>
      <c r="AO321" s="1776"/>
      <c r="AP321" s="1776"/>
      <c r="AQ321" s="1776"/>
      <c r="AR321" s="611"/>
    </row>
    <row r="322" spans="1:44" ht="6" customHeight="1" thickBot="1">
      <c r="A322" s="62"/>
      <c r="B322" s="199"/>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c r="AA322" s="28"/>
      <c r="AB322" s="28"/>
      <c r="AC322" s="117"/>
      <c r="AD322" s="28"/>
      <c r="AE322" s="28"/>
      <c r="AF322" s="28"/>
      <c r="AG322" s="28"/>
      <c r="AH322" s="28"/>
      <c r="AI322" s="28"/>
      <c r="AJ322" s="28"/>
      <c r="AK322" s="28"/>
      <c r="AL322" s="28"/>
      <c r="AM322" s="28"/>
      <c r="AN322" s="28"/>
      <c r="AO322" s="28"/>
      <c r="AP322" s="28"/>
      <c r="AQ322" s="28"/>
      <c r="AR322" s="50"/>
    </row>
  </sheetData>
  <mergeCells count="107">
    <mergeCell ref="B321:AQ321"/>
    <mergeCell ref="E135:S139"/>
    <mergeCell ref="E155:S158"/>
    <mergeCell ref="E147:S148"/>
    <mergeCell ref="E130:S132"/>
    <mergeCell ref="AO261:AR264"/>
    <mergeCell ref="AJ261:AN264"/>
    <mergeCell ref="AE261:AI264"/>
    <mergeCell ref="Z261:AD264"/>
    <mergeCell ref="U261:Y264"/>
    <mergeCell ref="E306:S318"/>
    <mergeCell ref="V311:AE311"/>
    <mergeCell ref="V155:AB155"/>
    <mergeCell ref="V312:AE312"/>
    <mergeCell ref="W307:AB307"/>
    <mergeCell ref="V310:AI310"/>
    <mergeCell ref="V147:AA147"/>
    <mergeCell ref="V156:AF156"/>
    <mergeCell ref="AF312:AL312"/>
    <mergeCell ref="E273:S276"/>
    <mergeCell ref="Z229:AD232"/>
    <mergeCell ref="E279:S280"/>
    <mergeCell ref="E283:S286"/>
    <mergeCell ref="E289:S293"/>
    <mergeCell ref="D2:AR2"/>
    <mergeCell ref="Z50:AD62"/>
    <mergeCell ref="U50:Y62"/>
    <mergeCell ref="P50:T62"/>
    <mergeCell ref="AO50:AR62"/>
    <mergeCell ref="AJ20:AN21"/>
    <mergeCell ref="AO20:AR21"/>
    <mergeCell ref="AJ50:AN62"/>
    <mergeCell ref="AE50:AI62"/>
    <mergeCell ref="P42:Y47"/>
    <mergeCell ref="Z42:AR47"/>
    <mergeCell ref="E14:AQ17"/>
    <mergeCell ref="E20:AH24"/>
    <mergeCell ref="E42:N69"/>
    <mergeCell ref="E27:AH27"/>
    <mergeCell ref="E30:AH30"/>
    <mergeCell ref="E33:AH33"/>
    <mergeCell ref="E36:AH36"/>
    <mergeCell ref="E39:AH39"/>
    <mergeCell ref="E72:N72"/>
    <mergeCell ref="V161:Y161"/>
    <mergeCell ref="E161:S164"/>
    <mergeCell ref="E167:S169"/>
    <mergeCell ref="V167:AB167"/>
    <mergeCell ref="V168:AF168"/>
    <mergeCell ref="E75:N75"/>
    <mergeCell ref="E78:N79"/>
    <mergeCell ref="V151:Y151"/>
    <mergeCell ref="E106:AH106"/>
    <mergeCell ref="E94:AH94"/>
    <mergeCell ref="E97:AH97"/>
    <mergeCell ref="E100:AH100"/>
    <mergeCell ref="E103:AH103"/>
    <mergeCell ref="E109:AH109"/>
    <mergeCell ref="E112:AH112"/>
    <mergeCell ref="E115:AH115"/>
    <mergeCell ref="V136:AF136"/>
    <mergeCell ref="E151:S152"/>
    <mergeCell ref="V135:AB135"/>
    <mergeCell ref="V148:AF148"/>
    <mergeCell ref="V142:X142"/>
    <mergeCell ref="E118:S127"/>
    <mergeCell ref="E142:S144"/>
    <mergeCell ref="E299:S299"/>
    <mergeCell ref="AP229:AR232"/>
    <mergeCell ref="W309:AB309"/>
    <mergeCell ref="U229:Y232"/>
    <mergeCell ref="E249:S250"/>
    <mergeCell ref="E253:S254"/>
    <mergeCell ref="AM229:AO232"/>
    <mergeCell ref="E82:N83"/>
    <mergeCell ref="E245:S246"/>
    <mergeCell ref="E241:S242"/>
    <mergeCell ref="E235:S238"/>
    <mergeCell ref="D208:AR208"/>
    <mergeCell ref="U226:AI226"/>
    <mergeCell ref="AE229:AI232"/>
    <mergeCell ref="AO86:AR87"/>
    <mergeCell ref="AJ86:AN87"/>
    <mergeCell ref="E86:AH91"/>
    <mergeCell ref="AJ226:AR226"/>
    <mergeCell ref="V214:AG214"/>
    <mergeCell ref="E211:S223"/>
    <mergeCell ref="E302:S303"/>
    <mergeCell ref="E172:S179"/>
    <mergeCell ref="V172:Y172"/>
    <mergeCell ref="E257:S270"/>
    <mergeCell ref="E226:S232"/>
    <mergeCell ref="U257:AD258"/>
    <mergeCell ref="AE257:AR258"/>
    <mergeCell ref="AJ229:AL232"/>
    <mergeCell ref="E296:S296"/>
    <mergeCell ref="E182:T191"/>
    <mergeCell ref="W191:X191"/>
    <mergeCell ref="E194:T194"/>
    <mergeCell ref="W194:X194"/>
    <mergeCell ref="E197:T197"/>
    <mergeCell ref="W197:X197"/>
    <mergeCell ref="E200:T200"/>
    <mergeCell ref="W200:X200"/>
    <mergeCell ref="E205:S205"/>
    <mergeCell ref="E203:T204"/>
    <mergeCell ref="W203:X203"/>
  </mergeCells>
  <printOptions horizontalCentered="1"/>
  <pageMargins left="0.25" right="0.25" top="0.25" bottom="0.25" header="0.3" footer="0.3"/>
  <pageSetup paperSize="9" orientation="portrait" r:id="rId1"/>
  <headerFooter>
    <oddFooter>&amp;C&amp;A
page &amp;P of &amp;N</oddFooter>
  </headerFooter>
  <rowBreaks count="3" manualBreakCount="3">
    <brk id="84" max="43" man="1"/>
    <brk id="170" max="43" man="1"/>
    <brk id="255" max="4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49CB1-6DD2-4B21-A900-DFE76A5725DC}">
  <sheetPr codeName="Sheet24">
    <tabColor theme="4" tint="0.59999389629810485"/>
  </sheetPr>
  <dimension ref="B1:M11"/>
  <sheetViews>
    <sheetView view="pageBreakPreview" zoomScaleNormal="100" zoomScaleSheetLayoutView="100" workbookViewId="0">
      <selection activeCell="G577" sqref="G577"/>
    </sheetView>
  </sheetViews>
  <sheetFormatPr defaultRowHeight="10.3"/>
  <cols>
    <col min="1" max="1" width="3.6328125" customWidth="1"/>
  </cols>
  <sheetData>
    <row r="1" spans="2:13">
      <c r="B1" s="1804" t="s">
        <v>807</v>
      </c>
      <c r="C1" s="1804"/>
      <c r="D1" s="1804"/>
      <c r="E1" s="1804"/>
      <c r="F1" s="1804"/>
      <c r="G1" s="1804"/>
      <c r="H1" s="1804"/>
      <c r="I1" s="1804"/>
    </row>
    <row r="2" spans="2:13" ht="6" customHeight="1">
      <c r="C2" s="1"/>
      <c r="D2" s="1"/>
      <c r="E2" s="1"/>
      <c r="F2" s="1"/>
      <c r="G2" s="1"/>
      <c r="H2" s="1"/>
      <c r="I2" s="1"/>
    </row>
    <row r="3" spans="2:13" ht="6" customHeight="1">
      <c r="B3" s="1"/>
      <c r="C3" s="1"/>
      <c r="D3" s="1"/>
      <c r="E3" s="1"/>
      <c r="F3" s="1"/>
      <c r="G3" s="1"/>
      <c r="H3" s="1"/>
      <c r="I3" s="1"/>
    </row>
    <row r="4" spans="2:13" ht="11.25" customHeight="1">
      <c r="B4" s="1770" t="s">
        <v>808</v>
      </c>
      <c r="C4" s="1770"/>
      <c r="D4" s="1770"/>
      <c r="E4" s="1770"/>
      <c r="F4" s="1770"/>
      <c r="G4" s="1770"/>
      <c r="H4" s="1770"/>
      <c r="I4" s="174"/>
      <c r="J4" s="174"/>
      <c r="K4" s="174"/>
      <c r="L4" s="174"/>
      <c r="M4" s="174"/>
    </row>
    <row r="5" spans="2:13" ht="11.25" customHeight="1">
      <c r="B5" s="1770"/>
      <c r="C5" s="1770"/>
      <c r="D5" s="1770"/>
      <c r="E5" s="1770"/>
      <c r="F5" s="1770"/>
      <c r="G5" s="1770"/>
      <c r="H5" s="1770"/>
      <c r="I5" s="174"/>
      <c r="J5" s="174"/>
      <c r="K5" s="174"/>
      <c r="L5" s="174"/>
      <c r="M5" s="174"/>
    </row>
    <row r="6" spans="2:13" ht="11.25" customHeight="1">
      <c r="B6" s="1770"/>
      <c r="C6" s="1770"/>
      <c r="D6" s="1770"/>
      <c r="E6" s="1770"/>
      <c r="F6" s="1770"/>
      <c r="G6" s="1770"/>
      <c r="H6" s="1770"/>
      <c r="I6" s="174"/>
      <c r="J6" s="174"/>
      <c r="K6" s="174"/>
      <c r="L6" s="174"/>
      <c r="M6" s="174"/>
    </row>
    <row r="7" spans="2:13" ht="11.25" customHeight="1">
      <c r="B7" s="1770"/>
      <c r="C7" s="1770"/>
      <c r="D7" s="1770"/>
      <c r="E7" s="1770"/>
      <c r="F7" s="1770"/>
      <c r="G7" s="1770"/>
      <c r="H7" s="1770"/>
      <c r="I7" s="174"/>
      <c r="J7" s="174"/>
      <c r="K7" s="174"/>
      <c r="L7" s="174"/>
      <c r="M7" s="174"/>
    </row>
    <row r="8" spans="2:13" ht="11.25" customHeight="1">
      <c r="B8" s="1770"/>
      <c r="C8" s="1770"/>
      <c r="D8" s="1770"/>
      <c r="E8" s="1770"/>
      <c r="F8" s="1770"/>
      <c r="G8" s="1770"/>
      <c r="H8" s="1770"/>
      <c r="I8" s="169"/>
    </row>
    <row r="9" spans="2:13" ht="11.25" customHeight="1">
      <c r="B9" s="169"/>
      <c r="C9" s="169"/>
      <c r="D9" s="169"/>
      <c r="E9" s="169"/>
      <c r="F9" s="169"/>
      <c r="G9" s="169"/>
      <c r="H9" s="169"/>
      <c r="I9" s="169"/>
    </row>
    <row r="10" spans="2:13" ht="11.25" customHeight="1">
      <c r="B10" s="169"/>
      <c r="C10" s="169"/>
      <c r="D10" s="169"/>
      <c r="E10" s="169"/>
      <c r="F10" s="169"/>
      <c r="G10" s="169"/>
      <c r="H10" s="169"/>
      <c r="I10" s="169"/>
    </row>
    <row r="11" spans="2:13" ht="11.25" customHeight="1">
      <c r="B11" s="169"/>
      <c r="C11" s="169"/>
      <c r="D11" s="169"/>
      <c r="E11" s="169"/>
      <c r="F11" s="169"/>
      <c r="G11" s="169"/>
      <c r="H11" s="169"/>
      <c r="I11" s="169"/>
    </row>
  </sheetData>
  <mergeCells count="2">
    <mergeCell ref="B1:I1"/>
    <mergeCell ref="B4:H8"/>
  </mergeCells>
  <printOptions horizontalCentered="1"/>
  <pageMargins left="0.25" right="0.25" top="0.25" bottom="0.25" header="0.3" footer="0.3"/>
  <pageSetup paperSize="9" orientation="portrait" r:id="rId1"/>
  <headerFooter>
    <oddFooter>&amp;C&amp;A
page &amp;P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D123B-AED4-FC4C-91B3-BF17A3E3AD76}">
  <sheetPr codeName="Sheet25">
    <tabColor theme="4" tint="0.59999389629810485"/>
  </sheetPr>
  <dimension ref="A1:AS86"/>
  <sheetViews>
    <sheetView view="pageBreakPreview" zoomScaleNormal="100" zoomScaleSheetLayoutView="100" workbookViewId="0"/>
  </sheetViews>
  <sheetFormatPr defaultColWidth="2" defaultRowHeight="11.25" customHeight="1"/>
  <cols>
    <col min="1" max="1" width="1.81640625" customWidth="1"/>
    <col min="2" max="2" width="5" style="750" customWidth="1"/>
    <col min="3" max="4" width="1.81640625" customWidth="1"/>
    <col min="21" max="22" width="1.81640625" customWidth="1"/>
    <col min="35" max="36" width="1.81640625" customWidth="1"/>
    <col min="40" max="42" width="1.81640625" customWidth="1"/>
    <col min="43" max="43" width="4" customWidth="1"/>
    <col min="44" max="44" width="1.81640625" customWidth="1"/>
    <col min="45" max="45" width="21" customWidth="1"/>
  </cols>
  <sheetData>
    <row r="1" spans="1:45" s="315" customFormat="1" ht="6" customHeight="1">
      <c r="A1" s="1"/>
      <c r="B1" s="190"/>
      <c r="C1" s="8"/>
      <c r="D1" s="13"/>
      <c r="E1" s="8"/>
      <c r="F1" s="1"/>
      <c r="G1" s="1"/>
      <c r="H1" s="1"/>
      <c r="I1" s="1"/>
      <c r="J1" s="1"/>
      <c r="K1" s="1"/>
      <c r="L1" s="1"/>
      <c r="M1" s="1"/>
      <c r="N1" s="1"/>
      <c r="O1" s="1"/>
      <c r="P1" s="1"/>
      <c r="Q1" s="1"/>
      <c r="R1" s="1"/>
      <c r="S1" s="1"/>
      <c r="T1" s="1"/>
      <c r="U1" s="1"/>
      <c r="V1" s="1"/>
      <c r="W1" s="1"/>
      <c r="X1" s="1"/>
      <c r="Y1" s="1"/>
      <c r="Z1" s="1"/>
      <c r="AA1" s="1"/>
      <c r="AB1" s="1"/>
      <c r="AC1" s="1"/>
      <c r="AD1" s="1"/>
      <c r="AE1" s="1"/>
      <c r="AF1" s="1"/>
      <c r="AG1" s="1"/>
      <c r="AH1" s="1"/>
      <c r="AI1" s="73"/>
      <c r="AJ1" s="1"/>
      <c r="AK1" s="1"/>
      <c r="AL1" s="1"/>
      <c r="AM1" s="1"/>
      <c r="AN1" s="18"/>
      <c r="AO1" s="73"/>
      <c r="AP1" s="73"/>
      <c r="AQ1" s="99"/>
      <c r="AR1" s="18"/>
      <c r="AS1" s="195"/>
    </row>
    <row r="2" spans="1:45" s="315" customFormat="1" ht="11.25" customHeight="1">
      <c r="A2" s="8"/>
      <c r="B2" s="97"/>
      <c r="C2" s="37"/>
      <c r="D2" s="1728" t="s">
        <v>809</v>
      </c>
      <c r="E2" s="1728"/>
      <c r="F2" s="1728"/>
      <c r="G2" s="1728"/>
      <c r="H2" s="1728"/>
      <c r="I2" s="1728"/>
      <c r="J2" s="1728"/>
      <c r="K2" s="1728"/>
      <c r="L2" s="1728"/>
      <c r="M2" s="1728"/>
      <c r="N2" s="1728"/>
      <c r="O2" s="1728"/>
      <c r="P2" s="1728"/>
      <c r="Q2" s="1728"/>
      <c r="R2" s="1728"/>
      <c r="S2" s="1728"/>
      <c r="T2" s="1728"/>
      <c r="U2" s="1728"/>
      <c r="V2" s="1728"/>
      <c r="W2" s="1728"/>
      <c r="X2" s="1728"/>
      <c r="Y2" s="1728"/>
      <c r="Z2" s="1728"/>
      <c r="AA2" s="1728"/>
      <c r="AB2" s="1728"/>
      <c r="AC2" s="1728"/>
      <c r="AD2" s="1728"/>
      <c r="AE2" s="1728"/>
      <c r="AF2" s="1728"/>
      <c r="AG2" s="1728"/>
      <c r="AH2" s="1728"/>
      <c r="AI2" s="1728"/>
      <c r="AJ2" s="1728"/>
      <c r="AK2" s="1728"/>
      <c r="AL2" s="1728"/>
      <c r="AM2" s="1728"/>
      <c r="AN2" s="1728"/>
      <c r="AO2" s="1728"/>
      <c r="AP2" s="1728"/>
      <c r="AQ2" s="1728"/>
      <c r="AR2" s="1728"/>
      <c r="AS2" s="177"/>
    </row>
    <row r="3" spans="1:45" s="315" customFormat="1" ht="6" customHeight="1" thickBot="1">
      <c r="A3" s="370"/>
      <c r="B3" s="370"/>
      <c r="C3" s="370"/>
      <c r="D3" s="370"/>
      <c r="E3" s="370"/>
      <c r="F3" s="370"/>
      <c r="G3" s="370"/>
      <c r="H3" s="370"/>
      <c r="I3" s="370"/>
      <c r="J3" s="370"/>
      <c r="K3" s="370"/>
      <c r="L3" s="370"/>
      <c r="M3" s="370"/>
      <c r="N3" s="370"/>
      <c r="O3" s="370"/>
      <c r="P3" s="370"/>
      <c r="Q3" s="370"/>
      <c r="R3" s="370"/>
      <c r="S3" s="370"/>
      <c r="T3" s="370"/>
      <c r="U3" s="370"/>
      <c r="V3" s="370"/>
      <c r="W3" s="370"/>
      <c r="X3" s="370"/>
      <c r="Y3" s="370"/>
      <c r="Z3" s="370"/>
      <c r="AA3" s="370"/>
      <c r="AB3" s="370"/>
      <c r="AC3" s="370"/>
      <c r="AD3" s="370"/>
      <c r="AE3" s="370"/>
      <c r="AF3" s="370"/>
      <c r="AG3" s="370"/>
      <c r="AH3" s="370"/>
      <c r="AI3" s="370"/>
      <c r="AJ3" s="370"/>
      <c r="AK3" s="370"/>
      <c r="AL3" s="370"/>
      <c r="AM3" s="370"/>
      <c r="AN3" s="59"/>
      <c r="AO3" s="59"/>
      <c r="AP3" s="59"/>
      <c r="AQ3" s="138"/>
      <c r="AR3" s="59"/>
      <c r="AS3" s="195"/>
    </row>
    <row r="4" spans="1:45" s="315" customFormat="1" ht="6" customHeight="1">
      <c r="A4" s="35"/>
      <c r="B4" s="239"/>
      <c r="C4" s="27"/>
      <c r="D4" s="51"/>
      <c r="E4" s="42"/>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150"/>
      <c r="AR4" s="44"/>
      <c r="AS4" s="177"/>
    </row>
    <row r="5" spans="1:45" s="315" customFormat="1" ht="11.25" customHeight="1">
      <c r="A5" s="36"/>
      <c r="B5" s="537">
        <v>1500</v>
      </c>
      <c r="C5" s="1"/>
      <c r="D5" s="4"/>
      <c r="E5" s="237" t="s">
        <v>810</v>
      </c>
      <c r="F5" s="1"/>
      <c r="G5" s="1"/>
      <c r="H5" s="1"/>
      <c r="I5" s="1"/>
      <c r="J5" s="1"/>
      <c r="K5" s="1"/>
      <c r="N5" s="1"/>
      <c r="O5" s="1"/>
      <c r="P5" s="1"/>
      <c r="Q5" s="1"/>
      <c r="R5" s="1"/>
      <c r="S5" s="1"/>
      <c r="T5" s="1"/>
      <c r="U5" s="1"/>
      <c r="V5" s="1"/>
      <c r="W5" s="1"/>
      <c r="X5" s="1"/>
      <c r="Y5" s="1"/>
      <c r="Z5" s="1"/>
      <c r="AA5" s="1"/>
      <c r="AB5" s="1"/>
      <c r="AC5" s="1"/>
      <c r="AD5" s="1"/>
      <c r="AE5" s="1"/>
      <c r="AF5" s="1"/>
      <c r="AG5" s="1"/>
      <c r="AH5" s="1"/>
      <c r="AI5" s="1"/>
      <c r="AJ5" s="1"/>
      <c r="AK5" s="1"/>
      <c r="AM5" s="16"/>
      <c r="AN5" s="1"/>
      <c r="AO5" s="1"/>
      <c r="AP5" s="1"/>
      <c r="AQ5" s="25"/>
      <c r="AR5" s="45"/>
      <c r="AS5" s="177"/>
    </row>
    <row r="6" spans="1:45" s="315" customFormat="1" ht="6" customHeight="1">
      <c r="A6" s="36"/>
      <c r="B6" s="537"/>
      <c r="C6" s="1"/>
      <c r="D6" s="4"/>
      <c r="E6" s="237"/>
      <c r="F6" s="1"/>
      <c r="G6" s="1"/>
      <c r="H6" s="1"/>
      <c r="I6" s="1"/>
      <c r="J6" s="1"/>
      <c r="K6" s="1"/>
      <c r="N6" s="1"/>
      <c r="O6" s="1"/>
      <c r="P6" s="1"/>
      <c r="Q6" s="1"/>
      <c r="R6" s="1"/>
      <c r="S6" s="1"/>
      <c r="T6" s="1"/>
      <c r="U6" s="1"/>
      <c r="V6" s="1"/>
      <c r="W6" s="1"/>
      <c r="X6" s="1"/>
      <c r="Y6" s="1"/>
      <c r="Z6" s="1"/>
      <c r="AA6" s="1"/>
      <c r="AB6" s="1"/>
      <c r="AC6" s="1"/>
      <c r="AD6" s="1"/>
      <c r="AE6" s="1"/>
      <c r="AF6" s="1"/>
      <c r="AG6" s="1"/>
      <c r="AH6" s="1"/>
      <c r="AI6" s="1"/>
      <c r="AJ6" s="1"/>
      <c r="AK6" s="1"/>
      <c r="AM6" s="16"/>
      <c r="AN6" s="1"/>
      <c r="AO6" s="1"/>
      <c r="AP6" s="1"/>
      <c r="AQ6" s="25"/>
      <c r="AR6" s="45"/>
      <c r="AS6" s="177"/>
    </row>
    <row r="7" spans="1:45" s="315" customFormat="1" ht="11.25" customHeight="1">
      <c r="A7" s="36"/>
      <c r="B7" s="537"/>
      <c r="C7" s="1"/>
      <c r="D7" s="4"/>
      <c r="E7" s="237"/>
      <c r="F7" s="1"/>
      <c r="G7" s="1"/>
      <c r="H7" s="1"/>
      <c r="I7" s="1"/>
      <c r="J7" s="1"/>
      <c r="K7" s="1"/>
      <c r="N7" s="1"/>
      <c r="O7" s="1"/>
      <c r="P7" s="1"/>
      <c r="Q7" s="1"/>
      <c r="R7" s="1"/>
      <c r="S7" s="1"/>
      <c r="T7" s="25" t="s">
        <v>811</v>
      </c>
      <c r="U7" s="1"/>
      <c r="V7" s="1"/>
      <c r="W7" s="1"/>
      <c r="X7" s="1"/>
      <c r="Y7" s="1"/>
      <c r="Z7" s="1"/>
      <c r="AA7" s="1"/>
      <c r="AB7" s="1"/>
      <c r="AC7" s="1"/>
      <c r="AD7" s="1"/>
      <c r="AE7" s="1"/>
      <c r="AF7" s="1"/>
      <c r="AG7" s="1"/>
      <c r="AH7" s="1"/>
      <c r="AI7" s="1"/>
      <c r="AJ7" s="1"/>
      <c r="AK7" s="1"/>
      <c r="AL7" s="164" t="s">
        <v>812</v>
      </c>
      <c r="AM7" s="16"/>
      <c r="AN7" s="1"/>
      <c r="AO7" s="1"/>
      <c r="AP7" s="1"/>
      <c r="AQ7" s="25"/>
      <c r="AR7" s="45"/>
      <c r="AS7" s="177"/>
    </row>
    <row r="8" spans="1:45" s="315" customFormat="1" ht="11.25" customHeight="1">
      <c r="A8" s="36"/>
      <c r="B8" s="336"/>
      <c r="C8" s="1"/>
      <c r="D8" s="4"/>
      <c r="E8" s="13"/>
      <c r="F8" s="1"/>
      <c r="G8" s="1"/>
      <c r="H8" s="1"/>
      <c r="I8" s="1"/>
      <c r="J8" s="1"/>
      <c r="K8" s="1"/>
      <c r="L8" s="1"/>
      <c r="M8" s="25"/>
      <c r="N8" s="1"/>
      <c r="O8" s="1"/>
      <c r="P8" s="1"/>
      <c r="Q8" s="1"/>
      <c r="R8" s="1"/>
      <c r="S8" s="1"/>
      <c r="T8" s="25" t="s">
        <v>813</v>
      </c>
      <c r="U8" s="1"/>
      <c r="V8" s="1"/>
      <c r="W8" s="1"/>
      <c r="X8" s="1"/>
      <c r="Y8" s="1"/>
      <c r="Z8" s="1"/>
      <c r="AA8" s="1"/>
      <c r="AB8" s="1"/>
      <c r="AC8" s="1"/>
      <c r="AD8" s="1"/>
      <c r="AE8" s="1"/>
      <c r="AF8" s="1"/>
      <c r="AG8" s="1"/>
      <c r="AH8" s="1"/>
      <c r="AI8" s="1"/>
      <c r="AJ8" s="1"/>
      <c r="AK8" s="1"/>
      <c r="AL8" s="164" t="s">
        <v>749</v>
      </c>
      <c r="AM8" s="16"/>
      <c r="AN8" s="1"/>
      <c r="AO8" s="1"/>
      <c r="AP8" s="1"/>
      <c r="AQ8" s="25"/>
      <c r="AR8" s="45"/>
      <c r="AS8" s="177"/>
    </row>
    <row r="9" spans="1:45" s="315" customFormat="1" ht="11.25" customHeight="1">
      <c r="A9" s="36"/>
      <c r="B9" s="336"/>
      <c r="C9" s="1"/>
      <c r="D9" s="4"/>
      <c r="E9" s="13"/>
      <c r="F9" s="1"/>
      <c r="G9" s="1"/>
      <c r="H9" s="1"/>
      <c r="I9" s="1"/>
      <c r="J9" s="1"/>
      <c r="K9" s="1"/>
      <c r="L9" s="1"/>
      <c r="M9" s="25"/>
      <c r="N9" s="1"/>
      <c r="O9" s="1"/>
      <c r="P9" s="1"/>
      <c r="Q9" s="1"/>
      <c r="R9" s="1"/>
      <c r="S9" s="1"/>
      <c r="T9" s="25"/>
      <c r="U9" s="1"/>
      <c r="V9" s="1"/>
      <c r="W9" s="1"/>
      <c r="X9" s="1"/>
      <c r="Y9" s="1"/>
      <c r="Z9" s="1"/>
      <c r="AA9" s="1"/>
      <c r="AB9" s="1"/>
      <c r="AC9" s="1"/>
      <c r="AD9" s="1"/>
      <c r="AE9" s="1"/>
      <c r="AF9" s="1"/>
      <c r="AG9" s="1"/>
      <c r="AH9" s="1"/>
      <c r="AI9" s="1"/>
      <c r="AJ9" s="1"/>
      <c r="AK9" s="1"/>
      <c r="AL9" s="25" t="s">
        <v>548</v>
      </c>
      <c r="AM9" s="16"/>
      <c r="AN9" s="1"/>
      <c r="AO9" s="1"/>
      <c r="AP9" s="1"/>
      <c r="AQ9" s="25"/>
      <c r="AR9" s="45"/>
      <c r="AS9" s="177"/>
    </row>
    <row r="10" spans="1:45" s="315" customFormat="1" ht="6" customHeight="1" thickBot="1">
      <c r="A10" s="38"/>
      <c r="B10" s="522"/>
      <c r="C10" s="28"/>
      <c r="D10" s="63"/>
      <c r="E10" s="39"/>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138"/>
      <c r="AR10" s="50"/>
      <c r="AS10" s="177"/>
    </row>
    <row r="11" spans="1:45" s="315" customFormat="1" ht="6" customHeight="1">
      <c r="A11" s="371"/>
      <c r="B11" s="960"/>
      <c r="C11" s="128"/>
      <c r="D11" s="51"/>
      <c r="E11" s="27"/>
      <c r="F11" s="27"/>
      <c r="G11" s="27"/>
      <c r="H11" s="27"/>
      <c r="I11" s="27"/>
      <c r="J11" s="27"/>
      <c r="K11" s="27"/>
      <c r="L11" s="27"/>
      <c r="M11" s="27"/>
      <c r="N11" s="27"/>
      <c r="O11" s="27"/>
      <c r="P11" s="27"/>
      <c r="Q11" s="27"/>
      <c r="R11" s="373"/>
      <c r="S11" s="373"/>
      <c r="T11" s="373"/>
      <c r="U11" s="1158"/>
      <c r="V11" s="373"/>
      <c r="W11" s="1158"/>
      <c r="X11" s="1158"/>
      <c r="Y11" s="373"/>
      <c r="Z11" s="373"/>
      <c r="AA11" s="373"/>
      <c r="AB11" s="1158"/>
      <c r="AC11" s="373"/>
      <c r="AD11" s="27"/>
      <c r="AE11" s="27"/>
      <c r="AF11" s="27"/>
      <c r="AG11" s="27"/>
      <c r="AH11" s="27"/>
      <c r="AI11" s="1158"/>
      <c r="AJ11" s="373"/>
      <c r="AK11" s="373"/>
      <c r="AL11" s="1158"/>
      <c r="AM11" s="1158"/>
      <c r="AN11" s="27"/>
      <c r="AO11" s="27"/>
      <c r="AP11" s="27"/>
      <c r="AQ11" s="150"/>
      <c r="AR11" s="44"/>
      <c r="AS11" s="177"/>
    </row>
    <row r="12" spans="1:45" s="315" customFormat="1" ht="11.25" customHeight="1">
      <c r="A12" s="36"/>
      <c r="B12" s="537" t="s">
        <v>814</v>
      </c>
      <c r="C12" s="1284"/>
      <c r="D12" s="1285"/>
      <c r="E12" s="1733" t="str">
        <f ca="1">VLOOKUP(INDIRECT(ADDRESS(ROW(),COLUMN()-3)),INDIRECT("translations[[Question Num]:["&amp; Language_Selected &amp;"]]"),MATCH(Language_Selected,Language_Options,0)+1,FALSE)</f>
        <v>CAUTION!!!
THIS SECTION SHOULD BE COMPLETED ONLY AFTER COMPLETING THE ANC SECTION.
ASK TO BE SHOWN THE LOCATION IN THE FACILITY WHERE PMTCT SERVICES ARE PROVIDED. FIND THE PERSON MOST KNOWLEDGEABLE ABOUT PROVISION OF PMTCT SERVICES IN THE FACILITY. INTRODUCE YOURSELF, EXPLAIN THE PURPOSE OF THE SURVEY AND ASK THE FOLLOWING QUESTIONS.</v>
      </c>
      <c r="F12" s="1733"/>
      <c r="G12" s="1733"/>
      <c r="H12" s="1733"/>
      <c r="I12" s="1733"/>
      <c r="J12" s="1733"/>
      <c r="K12" s="1733"/>
      <c r="L12" s="1733"/>
      <c r="M12" s="1733"/>
      <c r="N12" s="1733"/>
      <c r="O12" s="1733"/>
      <c r="P12" s="1733"/>
      <c r="Q12" s="1733"/>
      <c r="R12" s="1733"/>
      <c r="S12" s="1733"/>
      <c r="T12" s="1733"/>
      <c r="U12" s="1733"/>
      <c r="V12" s="1733"/>
      <c r="W12" s="1733"/>
      <c r="X12" s="1733"/>
      <c r="Y12" s="1733"/>
      <c r="Z12" s="1733"/>
      <c r="AA12" s="1733"/>
      <c r="AB12" s="1733"/>
      <c r="AC12" s="1733"/>
      <c r="AD12" s="1733"/>
      <c r="AE12" s="1733"/>
      <c r="AF12" s="1733"/>
      <c r="AG12" s="1733"/>
      <c r="AH12" s="1733"/>
      <c r="AI12" s="1733"/>
      <c r="AJ12" s="1733"/>
      <c r="AK12" s="1733"/>
      <c r="AL12" s="1733"/>
      <c r="AM12" s="1733"/>
      <c r="AN12" s="1733"/>
      <c r="AO12" s="1733"/>
      <c r="AP12" s="1733"/>
      <c r="AQ12" s="1733"/>
      <c r="AR12" s="45"/>
      <c r="AS12" s="195"/>
    </row>
    <row r="13" spans="1:45" s="315" customFormat="1" ht="11.25" customHeight="1">
      <c r="A13" s="36"/>
      <c r="B13" s="537"/>
      <c r="C13" s="1284"/>
      <c r="D13" s="1285"/>
      <c r="E13" s="1733"/>
      <c r="F13" s="1733"/>
      <c r="G13" s="1733"/>
      <c r="H13" s="1733"/>
      <c r="I13" s="1733"/>
      <c r="J13" s="1733"/>
      <c r="K13" s="1733"/>
      <c r="L13" s="1733"/>
      <c r="M13" s="1733"/>
      <c r="N13" s="1733"/>
      <c r="O13" s="1733"/>
      <c r="P13" s="1733"/>
      <c r="Q13" s="1733"/>
      <c r="R13" s="1733"/>
      <c r="S13" s="1733"/>
      <c r="T13" s="1733"/>
      <c r="U13" s="1733"/>
      <c r="V13" s="1733"/>
      <c r="W13" s="1733"/>
      <c r="X13" s="1733"/>
      <c r="Y13" s="1733"/>
      <c r="Z13" s="1733"/>
      <c r="AA13" s="1733"/>
      <c r="AB13" s="1733"/>
      <c r="AC13" s="1733"/>
      <c r="AD13" s="1733"/>
      <c r="AE13" s="1733"/>
      <c r="AF13" s="1733"/>
      <c r="AG13" s="1733"/>
      <c r="AH13" s="1733"/>
      <c r="AI13" s="1733"/>
      <c r="AJ13" s="1733"/>
      <c r="AK13" s="1733"/>
      <c r="AL13" s="1733"/>
      <c r="AM13" s="1733"/>
      <c r="AN13" s="1733"/>
      <c r="AO13" s="1733"/>
      <c r="AP13" s="1733"/>
      <c r="AQ13" s="1733"/>
      <c r="AR13" s="45"/>
      <c r="AS13" s="195"/>
    </row>
    <row r="14" spans="1:45" s="315" customFormat="1" ht="11.25" customHeight="1">
      <c r="A14" s="36"/>
      <c r="B14" s="728"/>
      <c r="C14" s="1284"/>
      <c r="D14" s="1285"/>
      <c r="E14" s="1733"/>
      <c r="F14" s="1733"/>
      <c r="G14" s="1733"/>
      <c r="H14" s="1733"/>
      <c r="I14" s="1733"/>
      <c r="J14" s="1733"/>
      <c r="K14" s="1733"/>
      <c r="L14" s="1733"/>
      <c r="M14" s="1733"/>
      <c r="N14" s="1733"/>
      <c r="O14" s="1733"/>
      <c r="P14" s="1733"/>
      <c r="Q14" s="1733"/>
      <c r="R14" s="1733"/>
      <c r="S14" s="1733"/>
      <c r="T14" s="1733"/>
      <c r="U14" s="1733"/>
      <c r="V14" s="1733"/>
      <c r="W14" s="1733"/>
      <c r="X14" s="1733"/>
      <c r="Y14" s="1733"/>
      <c r="Z14" s="1733"/>
      <c r="AA14" s="1733"/>
      <c r="AB14" s="1733"/>
      <c r="AC14" s="1733"/>
      <c r="AD14" s="1733"/>
      <c r="AE14" s="1733"/>
      <c r="AF14" s="1733"/>
      <c r="AG14" s="1733"/>
      <c r="AH14" s="1733"/>
      <c r="AI14" s="1733"/>
      <c r="AJ14" s="1733"/>
      <c r="AK14" s="1733"/>
      <c r="AL14" s="1733"/>
      <c r="AM14" s="1733"/>
      <c r="AN14" s="1733"/>
      <c r="AO14" s="1733"/>
      <c r="AP14" s="1733"/>
      <c r="AQ14" s="1733"/>
      <c r="AR14" s="557"/>
      <c r="AS14" s="195"/>
    </row>
    <row r="15" spans="1:45" s="315" customFormat="1" ht="6" customHeight="1">
      <c r="A15" s="379"/>
      <c r="B15" s="728"/>
      <c r="C15" s="1284"/>
      <c r="D15" s="1285"/>
      <c r="E15" s="1733"/>
      <c r="F15" s="1733"/>
      <c r="G15" s="1733"/>
      <c r="H15" s="1733"/>
      <c r="I15" s="1733"/>
      <c r="J15" s="1733"/>
      <c r="K15" s="1733"/>
      <c r="L15" s="1733"/>
      <c r="M15" s="1733"/>
      <c r="N15" s="1733"/>
      <c r="O15" s="1733"/>
      <c r="P15" s="1733"/>
      <c r="Q15" s="1733"/>
      <c r="R15" s="1733"/>
      <c r="S15" s="1733"/>
      <c r="T15" s="1733"/>
      <c r="U15" s="1733"/>
      <c r="V15" s="1733"/>
      <c r="W15" s="1733"/>
      <c r="X15" s="1733"/>
      <c r="Y15" s="1733"/>
      <c r="Z15" s="1733"/>
      <c r="AA15" s="1733"/>
      <c r="AB15" s="1733"/>
      <c r="AC15" s="1733"/>
      <c r="AD15" s="1733"/>
      <c r="AE15" s="1733"/>
      <c r="AF15" s="1733"/>
      <c r="AG15" s="1733"/>
      <c r="AH15" s="1733"/>
      <c r="AI15" s="1733"/>
      <c r="AJ15" s="1733"/>
      <c r="AK15" s="1733"/>
      <c r="AL15" s="1733"/>
      <c r="AM15" s="1733"/>
      <c r="AN15" s="1733"/>
      <c r="AO15" s="1733"/>
      <c r="AP15" s="1733"/>
      <c r="AQ15" s="1733"/>
      <c r="AR15" s="45"/>
      <c r="AS15" s="177"/>
    </row>
    <row r="16" spans="1:45" s="315" customFormat="1" ht="11.25" customHeight="1">
      <c r="A16" s="36"/>
      <c r="B16" s="728"/>
      <c r="C16" s="1284"/>
      <c r="D16" s="1285"/>
      <c r="E16" s="1733"/>
      <c r="F16" s="1733"/>
      <c r="G16" s="1733"/>
      <c r="H16" s="1733"/>
      <c r="I16" s="1733"/>
      <c r="J16" s="1733"/>
      <c r="K16" s="1733"/>
      <c r="L16" s="1733"/>
      <c r="M16" s="1733"/>
      <c r="N16" s="1733"/>
      <c r="O16" s="1733"/>
      <c r="P16" s="1733"/>
      <c r="Q16" s="1733"/>
      <c r="R16" s="1733"/>
      <c r="S16" s="1733"/>
      <c r="T16" s="1733"/>
      <c r="U16" s="1733"/>
      <c r="V16" s="1733"/>
      <c r="W16" s="1733"/>
      <c r="X16" s="1733"/>
      <c r="Y16" s="1733"/>
      <c r="Z16" s="1733"/>
      <c r="AA16" s="1733"/>
      <c r="AB16" s="1733"/>
      <c r="AC16" s="1733"/>
      <c r="AD16" s="1733"/>
      <c r="AE16" s="1733"/>
      <c r="AF16" s="1733"/>
      <c r="AG16" s="1733"/>
      <c r="AH16" s="1733"/>
      <c r="AI16" s="1733"/>
      <c r="AJ16" s="1733"/>
      <c r="AK16" s="1733"/>
      <c r="AL16" s="1733"/>
      <c r="AM16" s="1733"/>
      <c r="AN16" s="1733"/>
      <c r="AO16" s="1733"/>
      <c r="AP16" s="1733"/>
      <c r="AQ16" s="1733"/>
      <c r="AR16" s="611"/>
      <c r="AS16" s="195"/>
    </row>
    <row r="17" spans="1:45" s="315" customFormat="1" ht="11.25" customHeight="1">
      <c r="A17" s="36"/>
      <c r="B17" s="728"/>
      <c r="C17" s="1284"/>
      <c r="D17" s="1285"/>
      <c r="E17" s="1733"/>
      <c r="F17" s="1733"/>
      <c r="G17" s="1733"/>
      <c r="H17" s="1733"/>
      <c r="I17" s="1733"/>
      <c r="J17" s="1733"/>
      <c r="K17" s="1733"/>
      <c r="L17" s="1733"/>
      <c r="M17" s="1733"/>
      <c r="N17" s="1733"/>
      <c r="O17" s="1733"/>
      <c r="P17" s="1733"/>
      <c r="Q17" s="1733"/>
      <c r="R17" s="1733"/>
      <c r="S17" s="1733"/>
      <c r="T17" s="1733"/>
      <c r="U17" s="1733"/>
      <c r="V17" s="1733"/>
      <c r="W17" s="1733"/>
      <c r="X17" s="1733"/>
      <c r="Y17" s="1733"/>
      <c r="Z17" s="1733"/>
      <c r="AA17" s="1733"/>
      <c r="AB17" s="1733"/>
      <c r="AC17" s="1733"/>
      <c r="AD17" s="1733"/>
      <c r="AE17" s="1733"/>
      <c r="AF17" s="1733"/>
      <c r="AG17" s="1733"/>
      <c r="AH17" s="1733"/>
      <c r="AI17" s="1733"/>
      <c r="AJ17" s="1733"/>
      <c r="AK17" s="1733"/>
      <c r="AL17" s="1733"/>
      <c r="AM17" s="1733"/>
      <c r="AN17" s="1733"/>
      <c r="AO17" s="1733"/>
      <c r="AP17" s="1733"/>
      <c r="AQ17" s="1733"/>
      <c r="AR17" s="611"/>
      <c r="AS17" s="195"/>
    </row>
    <row r="18" spans="1:45" s="315" customFormat="1" ht="11.25" customHeight="1">
      <c r="A18" s="36"/>
      <c r="B18" s="728"/>
      <c r="C18" s="1284"/>
      <c r="D18" s="1285"/>
      <c r="E18" s="1733"/>
      <c r="F18" s="1733"/>
      <c r="G18" s="1733"/>
      <c r="H18" s="1733"/>
      <c r="I18" s="1733"/>
      <c r="J18" s="1733"/>
      <c r="K18" s="1733"/>
      <c r="L18" s="1733"/>
      <c r="M18" s="1733"/>
      <c r="N18" s="1733"/>
      <c r="O18" s="1733"/>
      <c r="P18" s="1733"/>
      <c r="Q18" s="1733"/>
      <c r="R18" s="1733"/>
      <c r="S18" s="1733"/>
      <c r="T18" s="1733"/>
      <c r="U18" s="1733"/>
      <c r="V18" s="1733"/>
      <c r="W18" s="1733"/>
      <c r="X18" s="1733"/>
      <c r="Y18" s="1733"/>
      <c r="Z18" s="1733"/>
      <c r="AA18" s="1733"/>
      <c r="AB18" s="1733"/>
      <c r="AC18" s="1733"/>
      <c r="AD18" s="1733"/>
      <c r="AE18" s="1733"/>
      <c r="AF18" s="1733"/>
      <c r="AG18" s="1733"/>
      <c r="AH18" s="1733"/>
      <c r="AI18" s="1733"/>
      <c r="AJ18" s="1733"/>
      <c r="AK18" s="1733"/>
      <c r="AL18" s="1733"/>
      <c r="AM18" s="1733"/>
      <c r="AN18" s="1733"/>
      <c r="AO18" s="1733"/>
      <c r="AP18" s="1733"/>
      <c r="AQ18" s="1733"/>
      <c r="AR18" s="611"/>
      <c r="AS18" s="195"/>
    </row>
    <row r="19" spans="1:45" s="315" customFormat="1" ht="11.25" customHeight="1">
      <c r="A19" s="36"/>
      <c r="B19" s="728"/>
      <c r="C19" s="1284"/>
      <c r="D19" s="1285"/>
      <c r="E19" s="1733"/>
      <c r="F19" s="1733"/>
      <c r="G19" s="1733"/>
      <c r="H19" s="1733"/>
      <c r="I19" s="1733"/>
      <c r="J19" s="1733"/>
      <c r="K19" s="1733"/>
      <c r="L19" s="1733"/>
      <c r="M19" s="1733"/>
      <c r="N19" s="1733"/>
      <c r="O19" s="1733"/>
      <c r="P19" s="1733"/>
      <c r="Q19" s="1733"/>
      <c r="R19" s="1733"/>
      <c r="S19" s="1733"/>
      <c r="T19" s="1733"/>
      <c r="U19" s="1733"/>
      <c r="V19" s="1733"/>
      <c r="W19" s="1733"/>
      <c r="X19" s="1733"/>
      <c r="Y19" s="1733"/>
      <c r="Z19" s="1733"/>
      <c r="AA19" s="1733"/>
      <c r="AB19" s="1733"/>
      <c r="AC19" s="1733"/>
      <c r="AD19" s="1733"/>
      <c r="AE19" s="1733"/>
      <c r="AF19" s="1733"/>
      <c r="AG19" s="1733"/>
      <c r="AH19" s="1733"/>
      <c r="AI19" s="1733"/>
      <c r="AJ19" s="1733"/>
      <c r="AK19" s="1733"/>
      <c r="AL19" s="1733"/>
      <c r="AM19" s="1733"/>
      <c r="AN19" s="1733"/>
      <c r="AO19" s="1733"/>
      <c r="AP19" s="1733"/>
      <c r="AQ19" s="1733"/>
      <c r="AR19" s="611"/>
      <c r="AS19" s="195"/>
    </row>
    <row r="20" spans="1:45" s="315" customFormat="1" ht="6" customHeight="1" thickBot="1">
      <c r="A20" s="375"/>
      <c r="B20" s="522"/>
      <c r="C20" s="172"/>
      <c r="D20" s="63"/>
      <c r="E20" s="28"/>
      <c r="F20" s="28"/>
      <c r="G20" s="28"/>
      <c r="H20" s="28"/>
      <c r="I20" s="28"/>
      <c r="J20" s="28"/>
      <c r="K20" s="28"/>
      <c r="L20" s="28"/>
      <c r="M20" s="28"/>
      <c r="N20" s="28"/>
      <c r="O20" s="28"/>
      <c r="P20" s="28"/>
      <c r="Q20" s="28"/>
      <c r="R20" s="377"/>
      <c r="S20" s="377"/>
      <c r="T20" s="377"/>
      <c r="U20" s="1159"/>
      <c r="V20" s="377"/>
      <c r="W20" s="1159"/>
      <c r="X20" s="1159"/>
      <c r="Y20" s="377"/>
      <c r="Z20" s="377"/>
      <c r="AA20" s="377"/>
      <c r="AB20" s="1159"/>
      <c r="AC20" s="377"/>
      <c r="AD20" s="28"/>
      <c r="AE20" s="28"/>
      <c r="AF20" s="28"/>
      <c r="AG20" s="28"/>
      <c r="AH20" s="28"/>
      <c r="AI20" s="1159"/>
      <c r="AJ20" s="377"/>
      <c r="AK20" s="377"/>
      <c r="AL20" s="1159"/>
      <c r="AM20" s="1159"/>
      <c r="AN20" s="28"/>
      <c r="AO20" s="28"/>
      <c r="AP20" s="28"/>
      <c r="AQ20" s="138"/>
      <c r="AR20" s="50"/>
      <c r="AS20" s="177"/>
    </row>
    <row r="21" spans="1:45" s="315" customFormat="1" ht="6" customHeight="1">
      <c r="A21" s="373"/>
      <c r="B21" s="960"/>
      <c r="C21" s="128"/>
      <c r="D21" s="51"/>
      <c r="E21" s="27"/>
      <c r="F21" s="27"/>
      <c r="G21" s="27"/>
      <c r="H21" s="27"/>
      <c r="I21" s="27"/>
      <c r="J21" s="27"/>
      <c r="K21" s="27"/>
      <c r="L21" s="27"/>
      <c r="M21" s="27"/>
      <c r="N21" s="27"/>
      <c r="O21" s="27"/>
      <c r="P21" s="27"/>
      <c r="Q21" s="27"/>
      <c r="R21" s="373"/>
      <c r="S21" s="373"/>
      <c r="T21" s="373"/>
      <c r="U21" s="1158"/>
      <c r="V21" s="373"/>
      <c r="W21" s="1158"/>
      <c r="X21" s="1158"/>
      <c r="Y21" s="373"/>
      <c r="Z21" s="373"/>
      <c r="AA21" s="373"/>
      <c r="AB21" s="1158"/>
      <c r="AC21" s="373"/>
      <c r="AD21" s="27"/>
      <c r="AE21" s="27"/>
      <c r="AF21" s="27"/>
      <c r="AG21" s="27"/>
      <c r="AH21" s="27"/>
      <c r="AI21" s="27"/>
      <c r="AJ21" s="1160"/>
      <c r="AK21" s="373"/>
      <c r="AL21" s="373"/>
      <c r="AM21" s="1158"/>
      <c r="AN21" s="1158"/>
      <c r="AO21" s="27"/>
      <c r="AP21" s="27"/>
      <c r="AQ21" s="150"/>
      <c r="AR21" s="128"/>
      <c r="AS21" s="177"/>
    </row>
    <row r="22" spans="1:45" s="315" customFormat="1" ht="11.25" customHeight="1">
      <c r="A22" s="445"/>
      <c r="B22" s="537">
        <v>1501</v>
      </c>
      <c r="C22" s="1"/>
      <c r="D22" s="4"/>
      <c r="E22" s="1733" t="str">
        <f ca="1">VLOOKUP(INDIRECT(ADDRESS(ROW(),COLUMN()-3)),INDIRECT("translations[[Question Num]:["&amp; Language_Selected &amp;"]]"),MATCH(Language_Selected,Language_Options,0)+1,FALSE)</f>
        <v>As part of PMTCT services, please tell me if providers in this facility provide the following services to clients. 
Provide HIV counseling and testing services to pregnant women. This includes testing done outside this location but results provided to client here</v>
      </c>
      <c r="F22" s="1733"/>
      <c r="G22" s="1733"/>
      <c r="H22" s="1733"/>
      <c r="I22" s="1733"/>
      <c r="J22" s="1733"/>
      <c r="K22" s="1733"/>
      <c r="L22" s="1733"/>
      <c r="M22" s="1733"/>
      <c r="N22" s="1733"/>
      <c r="O22" s="1733"/>
      <c r="P22" s="1733"/>
      <c r="Q22" s="1733"/>
      <c r="R22" s="1733"/>
      <c r="S22" s="1733"/>
      <c r="T22" s="1733"/>
      <c r="U22" s="1733"/>
      <c r="V22" s="1733"/>
      <c r="W22" s="1733"/>
      <c r="X22" s="1733"/>
      <c r="Y22" s="1733"/>
      <c r="Z22" s="1733"/>
      <c r="AA22" s="1733"/>
      <c r="AB22" s="1733"/>
      <c r="AC22" s="1733"/>
      <c r="AD22" s="1733"/>
      <c r="AE22" s="1733"/>
      <c r="AF22" s="1733"/>
      <c r="AG22" s="1733"/>
      <c r="AH22" s="1733"/>
      <c r="AI22" s="1"/>
      <c r="AJ22" s="1788" t="s">
        <v>129</v>
      </c>
      <c r="AK22" s="1789"/>
      <c r="AL22" s="1789"/>
      <c r="AM22" s="1789"/>
      <c r="AN22" s="1789"/>
      <c r="AO22" s="1789" t="s">
        <v>130</v>
      </c>
      <c r="AP22" s="1789"/>
      <c r="AQ22" s="1789"/>
      <c r="AR22" s="1813"/>
      <c r="AS22" s="195"/>
    </row>
    <row r="23" spans="1:45" s="315" customFormat="1" ht="11.25" customHeight="1">
      <c r="A23" s="445"/>
      <c r="B23" s="537"/>
      <c r="C23" s="1"/>
      <c r="D23" s="4"/>
      <c r="E23" s="1733"/>
      <c r="F23" s="1733"/>
      <c r="G23" s="1733"/>
      <c r="H23" s="1733"/>
      <c r="I23" s="1733"/>
      <c r="J23" s="1733"/>
      <c r="K23" s="1733"/>
      <c r="L23" s="1733"/>
      <c r="M23" s="1733"/>
      <c r="N23" s="1733"/>
      <c r="O23" s="1733"/>
      <c r="P23" s="1733"/>
      <c r="Q23" s="1733"/>
      <c r="R23" s="1733"/>
      <c r="S23" s="1733"/>
      <c r="T23" s="1733"/>
      <c r="U23" s="1733"/>
      <c r="V23" s="1733"/>
      <c r="W23" s="1733"/>
      <c r="X23" s="1733"/>
      <c r="Y23" s="1733"/>
      <c r="Z23" s="1733"/>
      <c r="AA23" s="1733"/>
      <c r="AB23" s="1733"/>
      <c r="AC23" s="1733"/>
      <c r="AD23" s="1733"/>
      <c r="AE23" s="1733"/>
      <c r="AF23" s="1733"/>
      <c r="AG23" s="1733"/>
      <c r="AH23" s="1733"/>
      <c r="AI23" s="1"/>
      <c r="AJ23" s="1074"/>
      <c r="AK23" s="1075"/>
      <c r="AL23" s="1075"/>
      <c r="AM23" s="1075"/>
      <c r="AN23" s="1075"/>
      <c r="AO23" s="1075"/>
      <c r="AP23" s="1075"/>
      <c r="AQ23" s="1075"/>
      <c r="AR23" s="784"/>
      <c r="AS23" s="195"/>
    </row>
    <row r="24" spans="1:45" s="315" customFormat="1" ht="6" customHeight="1">
      <c r="A24" s="445"/>
      <c r="B24" s="336"/>
      <c r="C24" s="1"/>
      <c r="D24" s="4"/>
      <c r="E24" s="1733"/>
      <c r="F24" s="1733"/>
      <c r="G24" s="1733"/>
      <c r="H24" s="1733"/>
      <c r="I24" s="1733"/>
      <c r="J24" s="1733"/>
      <c r="K24" s="1733"/>
      <c r="L24" s="1733"/>
      <c r="M24" s="1733"/>
      <c r="N24" s="1733"/>
      <c r="O24" s="1733"/>
      <c r="P24" s="1733"/>
      <c r="Q24" s="1733"/>
      <c r="R24" s="1733"/>
      <c r="S24" s="1733"/>
      <c r="T24" s="1733"/>
      <c r="U24" s="1733"/>
      <c r="V24" s="1733"/>
      <c r="W24" s="1733"/>
      <c r="X24" s="1733"/>
      <c r="Y24" s="1733"/>
      <c r="Z24" s="1733"/>
      <c r="AA24" s="1733"/>
      <c r="AB24" s="1733"/>
      <c r="AC24" s="1733"/>
      <c r="AD24" s="1733"/>
      <c r="AE24" s="1733"/>
      <c r="AF24" s="1733"/>
      <c r="AG24" s="1733"/>
      <c r="AH24" s="1733"/>
      <c r="AI24" s="46"/>
      <c r="AJ24" s="6"/>
      <c r="AK24" s="7"/>
      <c r="AL24" s="7"/>
      <c r="AM24" s="7"/>
      <c r="AN24" s="7"/>
      <c r="AO24" s="196"/>
      <c r="AP24" s="196"/>
      <c r="AQ24" s="135"/>
      <c r="AR24" s="242"/>
      <c r="AS24" s="195"/>
    </row>
    <row r="25" spans="1:45" s="315" customFormat="1" ht="6" customHeight="1">
      <c r="A25" s="445"/>
      <c r="B25" s="336"/>
      <c r="C25" s="1"/>
      <c r="D25" s="4"/>
      <c r="E25" s="1733"/>
      <c r="F25" s="1733"/>
      <c r="G25" s="1733"/>
      <c r="H25" s="1733"/>
      <c r="I25" s="1733"/>
      <c r="J25" s="1733"/>
      <c r="K25" s="1733"/>
      <c r="L25" s="1733"/>
      <c r="M25" s="1733"/>
      <c r="N25" s="1733"/>
      <c r="O25" s="1733"/>
      <c r="P25" s="1733"/>
      <c r="Q25" s="1733"/>
      <c r="R25" s="1733"/>
      <c r="S25" s="1733"/>
      <c r="T25" s="1733"/>
      <c r="U25" s="1733"/>
      <c r="V25" s="1733"/>
      <c r="W25" s="1733"/>
      <c r="X25" s="1733"/>
      <c r="Y25" s="1733"/>
      <c r="Z25" s="1733"/>
      <c r="AA25" s="1733"/>
      <c r="AB25" s="1733"/>
      <c r="AC25" s="1733"/>
      <c r="AD25" s="1733"/>
      <c r="AE25" s="1733"/>
      <c r="AF25" s="1733"/>
      <c r="AG25" s="1733"/>
      <c r="AH25" s="1733"/>
      <c r="AI25" s="46"/>
      <c r="AJ25" s="113"/>
      <c r="AK25" s="73"/>
      <c r="AL25" s="73"/>
      <c r="AM25" s="73"/>
      <c r="AN25" s="73"/>
      <c r="AO25" s="73"/>
      <c r="AP25" s="73"/>
      <c r="AQ25" s="25"/>
      <c r="AR25" s="350"/>
      <c r="AS25" s="195"/>
    </row>
    <row r="26" spans="1:45" s="315" customFormat="1" ht="11.25" customHeight="1">
      <c r="A26" s="445"/>
      <c r="B26" s="537" t="s">
        <v>131</v>
      </c>
      <c r="C26" s="25"/>
      <c r="D26" s="4"/>
      <c r="E26" s="1733"/>
      <c r="F26" s="1733"/>
      <c r="G26" s="1733"/>
      <c r="H26" s="1733"/>
      <c r="I26" s="1733"/>
      <c r="J26" s="1733"/>
      <c r="K26" s="1733"/>
      <c r="L26" s="1733"/>
      <c r="M26" s="1733"/>
      <c r="N26" s="1733"/>
      <c r="O26" s="1733"/>
      <c r="P26" s="1733"/>
      <c r="Q26" s="1733"/>
      <c r="R26" s="1733"/>
      <c r="S26" s="1733"/>
      <c r="T26" s="1733"/>
      <c r="U26" s="1733"/>
      <c r="V26" s="1733"/>
      <c r="W26" s="1733"/>
      <c r="X26" s="1733"/>
      <c r="Y26" s="1733"/>
      <c r="Z26" s="1733"/>
      <c r="AA26" s="1733"/>
      <c r="AB26" s="1733"/>
      <c r="AC26" s="1733"/>
      <c r="AD26" s="1733"/>
      <c r="AE26" s="1733"/>
      <c r="AF26" s="1733"/>
      <c r="AG26" s="1733"/>
      <c r="AH26" s="1733"/>
      <c r="AI26" s="1"/>
      <c r="AJ26" s="4"/>
      <c r="AK26" s="1"/>
      <c r="AL26" s="16" t="s">
        <v>21</v>
      </c>
      <c r="AM26" s="445"/>
      <c r="AN26" s="1"/>
      <c r="AO26" s="16"/>
      <c r="AP26" s="1"/>
      <c r="AQ26" s="91" t="s">
        <v>23</v>
      </c>
      <c r="AR26" s="350"/>
      <c r="AS26" s="195"/>
    </row>
    <row r="27" spans="1:45" s="315" customFormat="1" ht="11.25" customHeight="1">
      <c r="A27" s="445"/>
      <c r="B27" s="537"/>
      <c r="C27" s="25"/>
      <c r="D27" s="4"/>
      <c r="E27" s="1733"/>
      <c r="F27" s="1733"/>
      <c r="G27" s="1733"/>
      <c r="H27" s="1733"/>
      <c r="I27" s="1733"/>
      <c r="J27" s="1733"/>
      <c r="K27" s="1733"/>
      <c r="L27" s="1733"/>
      <c r="M27" s="1733"/>
      <c r="N27" s="1733"/>
      <c r="O27" s="1733"/>
      <c r="P27" s="1733"/>
      <c r="Q27" s="1733"/>
      <c r="R27" s="1733"/>
      <c r="S27" s="1733"/>
      <c r="T27" s="1733"/>
      <c r="U27" s="1733"/>
      <c r="V27" s="1733"/>
      <c r="W27" s="1733"/>
      <c r="X27" s="1733"/>
      <c r="Y27" s="1733"/>
      <c r="Z27" s="1733"/>
      <c r="AA27" s="1733"/>
      <c r="AB27" s="1733"/>
      <c r="AC27" s="1733"/>
      <c r="AD27" s="1733"/>
      <c r="AE27" s="1733"/>
      <c r="AF27" s="1733"/>
      <c r="AG27" s="1733"/>
      <c r="AH27" s="1733"/>
      <c r="AI27" s="1"/>
      <c r="AJ27" s="4"/>
      <c r="AK27" s="1"/>
      <c r="AL27" s="16"/>
      <c r="AM27" s="445"/>
      <c r="AN27" s="1"/>
      <c r="AO27" s="16"/>
      <c r="AP27" s="1"/>
      <c r="AQ27" s="91"/>
      <c r="AR27" s="350"/>
      <c r="AS27" s="195"/>
    </row>
    <row r="28" spans="1:45" s="315" customFormat="1" ht="11.25" customHeight="1">
      <c r="A28" s="445"/>
      <c r="B28" s="537"/>
      <c r="C28" s="25"/>
      <c r="D28" s="4"/>
      <c r="E28" s="1733"/>
      <c r="F28" s="1733"/>
      <c r="G28" s="1733"/>
      <c r="H28" s="1733"/>
      <c r="I28" s="1733"/>
      <c r="J28" s="1733"/>
      <c r="K28" s="1733"/>
      <c r="L28" s="1733"/>
      <c r="M28" s="1733"/>
      <c r="N28" s="1733"/>
      <c r="O28" s="1733"/>
      <c r="P28" s="1733"/>
      <c r="Q28" s="1733"/>
      <c r="R28" s="1733"/>
      <c r="S28" s="1733"/>
      <c r="T28" s="1733"/>
      <c r="U28" s="1733"/>
      <c r="V28" s="1733"/>
      <c r="W28" s="1733"/>
      <c r="X28" s="1733"/>
      <c r="Y28" s="1733"/>
      <c r="Z28" s="1733"/>
      <c r="AA28" s="1733"/>
      <c r="AB28" s="1733"/>
      <c r="AC28" s="1733"/>
      <c r="AD28" s="1733"/>
      <c r="AE28" s="1733"/>
      <c r="AF28" s="1733"/>
      <c r="AG28" s="1733"/>
      <c r="AH28" s="1733"/>
      <c r="AI28" s="1"/>
      <c r="AJ28" s="4"/>
      <c r="AK28" s="1"/>
      <c r="AL28" s="16"/>
      <c r="AM28" s="445"/>
      <c r="AN28" s="1"/>
      <c r="AO28" s="16"/>
      <c r="AP28" s="1"/>
      <c r="AQ28" s="91"/>
      <c r="AR28" s="350"/>
      <c r="AS28" s="195"/>
    </row>
    <row r="29" spans="1:45" s="315" customFormat="1" ht="6" customHeight="1">
      <c r="A29" s="445"/>
      <c r="B29" s="336"/>
      <c r="C29" s="25"/>
      <c r="D29" s="6"/>
      <c r="E29" s="71"/>
      <c r="F29" s="71"/>
      <c r="G29" s="71"/>
      <c r="H29" s="71"/>
      <c r="I29" s="71"/>
      <c r="J29" s="71"/>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
      <c r="AJ29" s="6"/>
      <c r="AK29" s="7"/>
      <c r="AL29" s="7"/>
      <c r="AM29" s="450"/>
      <c r="AN29" s="7"/>
      <c r="AO29" s="285"/>
      <c r="AP29" s="7"/>
      <c r="AQ29" s="2"/>
      <c r="AR29" s="242"/>
      <c r="AS29" s="195"/>
    </row>
    <row r="30" spans="1:45" s="315" customFormat="1" ht="6" customHeight="1">
      <c r="A30" s="445"/>
      <c r="B30" s="336"/>
      <c r="C30" s="25"/>
      <c r="D30" s="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1"/>
      <c r="AJ30" s="4"/>
      <c r="AK30" s="1"/>
      <c r="AL30" s="1"/>
      <c r="AM30" s="445"/>
      <c r="AN30" s="1"/>
      <c r="AO30" s="16"/>
      <c r="AP30" s="1"/>
      <c r="AQ30" s="13"/>
      <c r="AR30" s="350"/>
      <c r="AS30" s="195"/>
    </row>
    <row r="31" spans="1:45" s="315" customFormat="1" ht="11.25" customHeight="1">
      <c r="A31" s="445"/>
      <c r="B31" s="537" t="s">
        <v>132</v>
      </c>
      <c r="C31" s="25"/>
      <c r="D31" s="4"/>
      <c r="E31" s="1733" t="str">
        <f ca="1">VLOOKUP(CONCATENATE($B$22&amp;"-"&amp;INDIRECT(ADDRESS(ROW(),COLUMN()-3))),INDIRECT("translations[[Question Num]:["&amp; Language_Selected &amp;"]]"),MATCH(Language_Selected,Language_Options,0)+1,FALSE)</f>
        <v>Provide HIV testing services to infants born to HIV positive women. This includes testing done outside this location but results provided to client here. for example, blood collected here as DBS but testing done elsewhere</v>
      </c>
      <c r="F31" s="1733"/>
      <c r="G31" s="1733"/>
      <c r="H31" s="1733"/>
      <c r="I31" s="1733"/>
      <c r="J31" s="1733"/>
      <c r="K31" s="1733"/>
      <c r="L31" s="1733"/>
      <c r="M31" s="1733"/>
      <c r="N31" s="1733"/>
      <c r="O31" s="1733"/>
      <c r="P31" s="1733"/>
      <c r="Q31" s="1733"/>
      <c r="R31" s="1733"/>
      <c r="S31" s="1733"/>
      <c r="T31" s="1733"/>
      <c r="U31" s="1733"/>
      <c r="V31" s="1733"/>
      <c r="W31" s="1733"/>
      <c r="X31" s="1733"/>
      <c r="Y31" s="1733"/>
      <c r="Z31" s="1733"/>
      <c r="AA31" s="1733"/>
      <c r="AB31" s="1733"/>
      <c r="AC31" s="1733"/>
      <c r="AD31" s="1733"/>
      <c r="AE31" s="1733"/>
      <c r="AF31" s="1733"/>
      <c r="AG31" s="1733"/>
      <c r="AH31" s="1733"/>
      <c r="AI31" s="1"/>
      <c r="AJ31" s="4"/>
      <c r="AK31" s="1"/>
      <c r="AL31" s="16" t="s">
        <v>21</v>
      </c>
      <c r="AM31" s="445"/>
      <c r="AN31" s="1"/>
      <c r="AO31" s="16"/>
      <c r="AP31" s="1"/>
      <c r="AQ31" s="91" t="s">
        <v>23</v>
      </c>
      <c r="AR31" s="350"/>
      <c r="AS31" s="195"/>
    </row>
    <row r="32" spans="1:45" s="315" customFormat="1" ht="11.25" customHeight="1">
      <c r="A32" s="445"/>
      <c r="B32" s="537"/>
      <c r="C32" s="25"/>
      <c r="D32" s="4"/>
      <c r="E32" s="1733"/>
      <c r="F32" s="1733"/>
      <c r="G32" s="1733"/>
      <c r="H32" s="1733"/>
      <c r="I32" s="1733"/>
      <c r="J32" s="1733"/>
      <c r="K32" s="1733"/>
      <c r="L32" s="1733"/>
      <c r="M32" s="1733"/>
      <c r="N32" s="1733"/>
      <c r="O32" s="1733"/>
      <c r="P32" s="1733"/>
      <c r="Q32" s="1733"/>
      <c r="R32" s="1733"/>
      <c r="S32" s="1733"/>
      <c r="T32" s="1733"/>
      <c r="U32" s="1733"/>
      <c r="V32" s="1733"/>
      <c r="W32" s="1733"/>
      <c r="X32" s="1733"/>
      <c r="Y32" s="1733"/>
      <c r="Z32" s="1733"/>
      <c r="AA32" s="1733"/>
      <c r="AB32" s="1733"/>
      <c r="AC32" s="1733"/>
      <c r="AD32" s="1733"/>
      <c r="AE32" s="1733"/>
      <c r="AF32" s="1733"/>
      <c r="AG32" s="1733"/>
      <c r="AH32" s="1733"/>
      <c r="AI32" s="1"/>
      <c r="AJ32" s="4"/>
      <c r="AK32" s="1"/>
      <c r="AL32" s="16"/>
      <c r="AM32" s="445"/>
      <c r="AN32" s="1"/>
      <c r="AO32" s="16"/>
      <c r="AP32" s="1"/>
      <c r="AQ32" s="91"/>
      <c r="AR32" s="350"/>
      <c r="AS32" s="195"/>
    </row>
    <row r="33" spans="1:45" s="315" customFormat="1" ht="11.25" customHeight="1">
      <c r="A33" s="445"/>
      <c r="B33" s="537"/>
      <c r="C33" s="25"/>
      <c r="D33" s="4"/>
      <c r="E33" s="1733"/>
      <c r="F33" s="1733"/>
      <c r="G33" s="1733"/>
      <c r="H33" s="1733"/>
      <c r="I33" s="1733"/>
      <c r="J33" s="1733"/>
      <c r="K33" s="1733"/>
      <c r="L33" s="1733"/>
      <c r="M33" s="1733"/>
      <c r="N33" s="1733"/>
      <c r="O33" s="1733"/>
      <c r="P33" s="1733"/>
      <c r="Q33" s="1733"/>
      <c r="R33" s="1733"/>
      <c r="S33" s="1733"/>
      <c r="T33" s="1733"/>
      <c r="U33" s="1733"/>
      <c r="V33" s="1733"/>
      <c r="W33" s="1733"/>
      <c r="X33" s="1733"/>
      <c r="Y33" s="1733"/>
      <c r="Z33" s="1733"/>
      <c r="AA33" s="1733"/>
      <c r="AB33" s="1733"/>
      <c r="AC33" s="1733"/>
      <c r="AD33" s="1733"/>
      <c r="AE33" s="1733"/>
      <c r="AF33" s="1733"/>
      <c r="AG33" s="1733"/>
      <c r="AH33" s="1733"/>
      <c r="AI33" s="1"/>
      <c r="AJ33" s="4"/>
      <c r="AK33" s="1"/>
      <c r="AL33" s="16"/>
      <c r="AM33" s="445"/>
      <c r="AN33" s="1"/>
      <c r="AO33" s="16"/>
      <c r="AP33" s="1"/>
      <c r="AQ33" s="91"/>
      <c r="AR33" s="350"/>
      <c r="AS33" s="195"/>
    </row>
    <row r="34" spans="1:45" s="315" customFormat="1" ht="11.25" customHeight="1">
      <c r="A34" s="445"/>
      <c r="B34" s="537"/>
      <c r="C34" s="25"/>
      <c r="D34" s="4"/>
      <c r="E34" s="1733"/>
      <c r="F34" s="1733"/>
      <c r="G34" s="1733"/>
      <c r="H34" s="1733"/>
      <c r="I34" s="1733"/>
      <c r="J34" s="1733"/>
      <c r="K34" s="1733"/>
      <c r="L34" s="1733"/>
      <c r="M34" s="1733"/>
      <c r="N34" s="1733"/>
      <c r="O34" s="1733"/>
      <c r="P34" s="1733"/>
      <c r="Q34" s="1733"/>
      <c r="R34" s="1733"/>
      <c r="S34" s="1733"/>
      <c r="T34" s="1733"/>
      <c r="U34" s="1733"/>
      <c r="V34" s="1733"/>
      <c r="W34" s="1733"/>
      <c r="X34" s="1733"/>
      <c r="Y34" s="1733"/>
      <c r="Z34" s="1733"/>
      <c r="AA34" s="1733"/>
      <c r="AB34" s="1733"/>
      <c r="AC34" s="1733"/>
      <c r="AD34" s="1733"/>
      <c r="AE34" s="1733"/>
      <c r="AF34" s="1733"/>
      <c r="AG34" s="1733"/>
      <c r="AH34" s="1733"/>
      <c r="AI34" s="1"/>
      <c r="AJ34" s="4"/>
      <c r="AK34" s="1"/>
      <c r="AL34" s="16"/>
      <c r="AM34" s="445"/>
      <c r="AN34" s="1"/>
      <c r="AO34" s="16"/>
      <c r="AP34" s="1"/>
      <c r="AQ34" s="91"/>
      <c r="AR34" s="350"/>
      <c r="AS34" s="195"/>
    </row>
    <row r="35" spans="1:45" s="315" customFormat="1" ht="6" customHeight="1">
      <c r="A35" s="445"/>
      <c r="B35" s="336"/>
      <c r="C35" s="25"/>
      <c r="D35" s="6"/>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
      <c r="AJ35" s="6"/>
      <c r="AK35" s="7"/>
      <c r="AL35" s="7"/>
      <c r="AM35" s="450"/>
      <c r="AN35" s="7"/>
      <c r="AO35" s="285"/>
      <c r="AP35" s="7"/>
      <c r="AQ35" s="2"/>
      <c r="AR35" s="242"/>
      <c r="AS35" s="195"/>
    </row>
    <row r="36" spans="1:45" s="315" customFormat="1" ht="6" customHeight="1">
      <c r="A36" s="445"/>
      <c r="B36" s="336"/>
      <c r="C36" s="25"/>
      <c r="D36" s="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1"/>
      <c r="AJ36" s="4"/>
      <c r="AK36" s="1"/>
      <c r="AL36" s="1"/>
      <c r="AM36" s="445"/>
      <c r="AN36" s="1"/>
      <c r="AO36" s="16"/>
      <c r="AP36" s="1"/>
      <c r="AQ36" s="13"/>
      <c r="AR36" s="350"/>
      <c r="AS36" s="195"/>
    </row>
    <row r="37" spans="1:45" s="315" customFormat="1" ht="11.25" customHeight="1">
      <c r="A37" s="8"/>
      <c r="B37" s="537" t="s">
        <v>133</v>
      </c>
      <c r="C37" s="25"/>
      <c r="D37" s="4"/>
      <c r="E37" s="1733" t="str">
        <f ca="1">VLOOKUP(CONCATENATE($B$22&amp;"-"&amp;INDIRECT(ADDRESS(ROW(),COLUMN()-3))),INDIRECT("translations[[Question Num]:["&amp; Language_Selected &amp;"]]"),MATCH(Language_Selected,Language_Options,0)+1,FALSE)</f>
        <v>Provide ART treatment initiation for HIV positive pregnant women</v>
      </c>
      <c r="F37" s="1733"/>
      <c r="G37" s="1733"/>
      <c r="H37" s="1733"/>
      <c r="I37" s="1733"/>
      <c r="J37" s="1733"/>
      <c r="K37" s="1733"/>
      <c r="L37" s="1733"/>
      <c r="M37" s="1733"/>
      <c r="N37" s="1733"/>
      <c r="O37" s="1733"/>
      <c r="P37" s="1733"/>
      <c r="Q37" s="1733"/>
      <c r="R37" s="1733"/>
      <c r="S37" s="1733"/>
      <c r="T37" s="1733"/>
      <c r="U37" s="1733"/>
      <c r="V37" s="1733"/>
      <c r="W37" s="1733"/>
      <c r="X37" s="1733"/>
      <c r="Y37" s="1733"/>
      <c r="Z37" s="1733"/>
      <c r="AA37" s="1733"/>
      <c r="AB37" s="1733"/>
      <c r="AC37" s="1733"/>
      <c r="AD37" s="1733"/>
      <c r="AE37" s="1733"/>
      <c r="AF37" s="1733"/>
      <c r="AG37" s="1733"/>
      <c r="AH37" s="1733"/>
      <c r="AI37" s="1"/>
      <c r="AJ37" s="4"/>
      <c r="AK37" s="1"/>
      <c r="AL37" s="16" t="s">
        <v>21</v>
      </c>
      <c r="AM37" s="445"/>
      <c r="AN37" s="1"/>
      <c r="AO37" s="16"/>
      <c r="AP37" s="1"/>
      <c r="AQ37" s="91" t="s">
        <v>23</v>
      </c>
      <c r="AR37" s="46"/>
      <c r="AS37" s="177"/>
    </row>
    <row r="38" spans="1:45" s="315" customFormat="1" ht="6" customHeight="1">
      <c r="A38" s="445"/>
      <c r="B38" s="336"/>
      <c r="C38" s="25"/>
      <c r="D38" s="6"/>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
      <c r="AJ38" s="6"/>
      <c r="AK38" s="7"/>
      <c r="AL38" s="7"/>
      <c r="AM38" s="450"/>
      <c r="AN38" s="7"/>
      <c r="AO38" s="285"/>
      <c r="AP38" s="7"/>
      <c r="AQ38" s="2"/>
      <c r="AR38" s="242"/>
      <c r="AS38" s="195"/>
    </row>
    <row r="39" spans="1:45" s="315" customFormat="1" ht="6" customHeight="1">
      <c r="A39" s="445"/>
      <c r="B39" s="336"/>
      <c r="C39" s="25"/>
      <c r="D39" s="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1"/>
      <c r="AJ39" s="4"/>
      <c r="AK39" s="1"/>
      <c r="AL39" s="1"/>
      <c r="AM39" s="445"/>
      <c r="AN39" s="1"/>
      <c r="AO39" s="16"/>
      <c r="AP39" s="1"/>
      <c r="AQ39" s="13"/>
      <c r="AR39" s="350"/>
      <c r="AS39" s="195"/>
    </row>
    <row r="40" spans="1:45" s="315" customFormat="1" ht="11.25" customHeight="1">
      <c r="A40" s="8"/>
      <c r="B40" s="537" t="s">
        <v>134</v>
      </c>
      <c r="C40" s="25"/>
      <c r="D40" s="4"/>
      <c r="E40" s="1213" t="str">
        <f ca="1">VLOOKUP(CONCATENATE($B$22&amp;"-"&amp;INDIRECT(ADDRESS(ROW(),COLUMN()-3))),INDIRECT("translations[[Question Num]:["&amp; Language_Selected &amp;"]]"),MATCH(Language_Selected,Language_Options,0)+1,FALSE)</f>
        <v>Provide ARV prophylaxis to newborns of HIV positive women</v>
      </c>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1"/>
      <c r="AJ40" s="4"/>
      <c r="AK40" s="1"/>
      <c r="AL40" s="16" t="s">
        <v>21</v>
      </c>
      <c r="AM40" s="445"/>
      <c r="AN40" s="1"/>
      <c r="AO40" s="16"/>
      <c r="AP40" s="1"/>
      <c r="AQ40" s="91" t="s">
        <v>23</v>
      </c>
      <c r="AR40" s="46"/>
      <c r="AS40" s="177"/>
    </row>
    <row r="41" spans="1:45" s="315" customFormat="1" ht="6" customHeight="1">
      <c r="A41" s="445"/>
      <c r="B41" s="336"/>
      <c r="C41" s="25"/>
      <c r="D41" s="6"/>
      <c r="E41" s="71"/>
      <c r="F41" s="71"/>
      <c r="G41" s="71"/>
      <c r="H41" s="71"/>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
      <c r="AJ41" s="6"/>
      <c r="AK41" s="7"/>
      <c r="AL41" s="7"/>
      <c r="AM41" s="450"/>
      <c r="AN41" s="7"/>
      <c r="AO41" s="285"/>
      <c r="AP41" s="7"/>
      <c r="AQ41" s="2"/>
      <c r="AR41" s="242"/>
      <c r="AS41" s="195"/>
    </row>
    <row r="42" spans="1:45" s="315" customFormat="1" ht="6" customHeight="1">
      <c r="A42" s="445"/>
      <c r="B42" s="336"/>
      <c r="C42" s="25"/>
      <c r="D42" s="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1"/>
      <c r="AJ42" s="4"/>
      <c r="AK42" s="1"/>
      <c r="AL42" s="1"/>
      <c r="AM42" s="445"/>
      <c r="AN42" s="1"/>
      <c r="AO42" s="16"/>
      <c r="AP42" s="1"/>
      <c r="AQ42" s="13"/>
      <c r="AR42" s="350"/>
      <c r="AS42" s="195"/>
    </row>
    <row r="43" spans="1:45" s="315" customFormat="1" ht="11.25" customHeight="1">
      <c r="A43" s="8"/>
      <c r="B43" s="537" t="s">
        <v>135</v>
      </c>
      <c r="C43" s="25"/>
      <c r="D43" s="4"/>
      <c r="E43" s="1774" t="str">
        <f ca="1">VLOOKUP(CONCATENATE($B$22&amp;"-"&amp;INDIRECT(ADDRESS(ROW(),COLUMN()-3))),INDIRECT("translations[[Question Num]:["&amp; Language_Selected &amp;"]]"),MATCH(Language_Selected,Language_Options,0)+1,FALSE)</f>
        <v xml:space="preserve">Provide infant and young child feeding counseling for PMTCT, including exclusive breastfeeding and lactation </v>
      </c>
      <c r="F43" s="1774"/>
      <c r="G43" s="1774"/>
      <c r="H43" s="1774"/>
      <c r="I43" s="1774"/>
      <c r="J43" s="1774"/>
      <c r="K43" s="1774"/>
      <c r="L43" s="1774"/>
      <c r="M43" s="1774"/>
      <c r="N43" s="1774"/>
      <c r="O43" s="1774"/>
      <c r="P43" s="1774"/>
      <c r="Q43" s="1774"/>
      <c r="R43" s="1774"/>
      <c r="S43" s="1774"/>
      <c r="T43" s="1774"/>
      <c r="U43" s="1774"/>
      <c r="V43" s="1774"/>
      <c r="W43" s="1774"/>
      <c r="X43" s="1774"/>
      <c r="Y43" s="1774"/>
      <c r="Z43" s="1774"/>
      <c r="AA43" s="1774"/>
      <c r="AB43" s="1774"/>
      <c r="AC43" s="1774"/>
      <c r="AD43" s="1774"/>
      <c r="AE43" s="1774"/>
      <c r="AF43" s="1774"/>
      <c r="AG43" s="1774"/>
      <c r="AH43" s="1774"/>
      <c r="AI43" s="1"/>
      <c r="AJ43" s="4"/>
      <c r="AK43" s="1"/>
      <c r="AL43" s="16" t="s">
        <v>21</v>
      </c>
      <c r="AM43" s="445"/>
      <c r="AN43" s="1"/>
      <c r="AO43" s="16"/>
      <c r="AP43" s="1"/>
      <c r="AQ43" s="91" t="s">
        <v>23</v>
      </c>
      <c r="AR43" s="46"/>
      <c r="AS43" s="177"/>
    </row>
    <row r="44" spans="1:45" s="315" customFormat="1" ht="11.25" customHeight="1">
      <c r="A44" s="8"/>
      <c r="B44" s="537"/>
      <c r="C44" s="25"/>
      <c r="D44" s="4"/>
      <c r="E44" s="1774"/>
      <c r="F44" s="1774"/>
      <c r="G44" s="1774"/>
      <c r="H44" s="1774"/>
      <c r="I44" s="1774"/>
      <c r="J44" s="1774"/>
      <c r="K44" s="1774"/>
      <c r="L44" s="1774"/>
      <c r="M44" s="1774"/>
      <c r="N44" s="1774"/>
      <c r="O44" s="1774"/>
      <c r="P44" s="1774"/>
      <c r="Q44" s="1774"/>
      <c r="R44" s="1774"/>
      <c r="S44" s="1774"/>
      <c r="T44" s="1774"/>
      <c r="U44" s="1774"/>
      <c r="V44" s="1774"/>
      <c r="W44" s="1774"/>
      <c r="X44" s="1774"/>
      <c r="Y44" s="1774"/>
      <c r="Z44" s="1774"/>
      <c r="AA44" s="1774"/>
      <c r="AB44" s="1774"/>
      <c r="AC44" s="1774"/>
      <c r="AD44" s="1774"/>
      <c r="AE44" s="1774"/>
      <c r="AF44" s="1774"/>
      <c r="AG44" s="1774"/>
      <c r="AH44" s="1774"/>
      <c r="AI44" s="1"/>
      <c r="AJ44" s="4"/>
      <c r="AK44" s="1"/>
      <c r="AL44" s="16"/>
      <c r="AM44" s="445"/>
      <c r="AN44" s="1"/>
      <c r="AO44" s="16"/>
      <c r="AP44" s="1"/>
      <c r="AQ44" s="91"/>
      <c r="AR44" s="46"/>
      <c r="AS44" s="177"/>
    </row>
    <row r="45" spans="1:45" s="315" customFormat="1" ht="6" customHeight="1">
      <c r="A45" s="445"/>
      <c r="B45" s="336"/>
      <c r="C45" s="25"/>
      <c r="D45" s="6"/>
      <c r="E45" s="71"/>
      <c r="F45" s="71"/>
      <c r="G45" s="71"/>
      <c r="H45" s="71"/>
      <c r="I45" s="71"/>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
      <c r="AJ45" s="6"/>
      <c r="AK45" s="7"/>
      <c r="AL45" s="7"/>
      <c r="AM45" s="450"/>
      <c r="AN45" s="7"/>
      <c r="AO45" s="285"/>
      <c r="AP45" s="7"/>
      <c r="AQ45" s="2"/>
      <c r="AR45" s="242"/>
      <c r="AS45" s="195"/>
    </row>
    <row r="46" spans="1:45" s="315" customFormat="1" ht="6" customHeight="1">
      <c r="A46" s="445"/>
      <c r="B46" s="336"/>
      <c r="C46" s="25"/>
      <c r="D46" s="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1"/>
      <c r="AJ46" s="4"/>
      <c r="AK46" s="1"/>
      <c r="AL46" s="1"/>
      <c r="AM46" s="445"/>
      <c r="AN46" s="1"/>
      <c r="AO46" s="16"/>
      <c r="AP46" s="1"/>
      <c r="AQ46" s="13"/>
      <c r="AR46" s="350"/>
      <c r="AS46" s="195"/>
    </row>
    <row r="47" spans="1:45" s="315" customFormat="1" ht="11.25" customHeight="1">
      <c r="A47" s="8"/>
      <c r="B47" s="537" t="s">
        <v>136</v>
      </c>
      <c r="C47" s="25"/>
      <c r="D47" s="4"/>
      <c r="E47" s="1733" t="str">
        <f ca="1">VLOOKUP(CONCATENATE($B$22&amp;"-"&amp;INDIRECT(ADDRESS(ROW(),COLUMN()-3))),INDIRECT("translations[[Question Num]:["&amp; Language_Selected &amp;"]]"),MATCH(Language_Selected,Language_Options,0)+1,FALSE)</f>
        <v>Provide nutritional counseling for HIV positive pregnant women and their infants</v>
      </c>
      <c r="F47" s="1733"/>
      <c r="G47" s="1733"/>
      <c r="H47" s="1733"/>
      <c r="I47" s="1733"/>
      <c r="J47" s="1733"/>
      <c r="K47" s="1733"/>
      <c r="L47" s="1733"/>
      <c r="M47" s="1733"/>
      <c r="N47" s="1733"/>
      <c r="O47" s="1733"/>
      <c r="P47" s="1733"/>
      <c r="Q47" s="1733"/>
      <c r="R47" s="1733"/>
      <c r="S47" s="1733"/>
      <c r="T47" s="1733"/>
      <c r="U47" s="1733"/>
      <c r="V47" s="1733"/>
      <c r="W47" s="1733"/>
      <c r="X47" s="1733"/>
      <c r="Y47" s="1733"/>
      <c r="Z47" s="1733"/>
      <c r="AA47" s="1733"/>
      <c r="AB47" s="1733"/>
      <c r="AC47" s="1733"/>
      <c r="AD47" s="1733"/>
      <c r="AE47" s="1733"/>
      <c r="AF47" s="1733"/>
      <c r="AG47" s="1733"/>
      <c r="AH47" s="1733"/>
      <c r="AI47" s="1"/>
      <c r="AJ47" s="4"/>
      <c r="AK47" s="1"/>
      <c r="AL47" s="16" t="s">
        <v>21</v>
      </c>
      <c r="AM47" s="445"/>
      <c r="AN47" s="1"/>
      <c r="AO47" s="16"/>
      <c r="AP47" s="1"/>
      <c r="AQ47" s="91" t="s">
        <v>23</v>
      </c>
      <c r="AR47" s="46"/>
      <c r="AS47" s="177"/>
    </row>
    <row r="48" spans="1:45" s="315" customFormat="1" ht="11.25" customHeight="1">
      <c r="A48" s="8"/>
      <c r="B48" s="336"/>
      <c r="C48" s="25"/>
      <c r="D48" s="4"/>
      <c r="E48" s="1733"/>
      <c r="F48" s="1733"/>
      <c r="G48" s="1733"/>
      <c r="H48" s="1733"/>
      <c r="I48" s="1733"/>
      <c r="J48" s="1733"/>
      <c r="K48" s="1733"/>
      <c r="L48" s="1733"/>
      <c r="M48" s="1733"/>
      <c r="N48" s="1733"/>
      <c r="O48" s="1733"/>
      <c r="P48" s="1733"/>
      <c r="Q48" s="1733"/>
      <c r="R48" s="1733"/>
      <c r="S48" s="1733"/>
      <c r="T48" s="1733"/>
      <c r="U48" s="1733"/>
      <c r="V48" s="1733"/>
      <c r="W48" s="1733"/>
      <c r="X48" s="1733"/>
      <c r="Y48" s="1733"/>
      <c r="Z48" s="1733"/>
      <c r="AA48" s="1733"/>
      <c r="AB48" s="1733"/>
      <c r="AC48" s="1733"/>
      <c r="AD48" s="1733"/>
      <c r="AE48" s="1733"/>
      <c r="AF48" s="1733"/>
      <c r="AG48" s="1733"/>
      <c r="AH48" s="1733"/>
      <c r="AI48" s="1"/>
      <c r="AJ48" s="4"/>
      <c r="AK48" s="1"/>
      <c r="AL48" s="1"/>
      <c r="AM48" s="445"/>
      <c r="AN48" s="1"/>
      <c r="AO48" s="16"/>
      <c r="AP48" s="1"/>
      <c r="AQ48" s="13"/>
      <c r="AR48" s="46"/>
      <c r="AS48" s="177"/>
    </row>
    <row r="49" spans="1:45" s="315" customFormat="1" ht="6" customHeight="1">
      <c r="A49" s="445"/>
      <c r="B49" s="336"/>
      <c r="C49" s="25"/>
      <c r="D49" s="6"/>
      <c r="E49" s="71"/>
      <c r="F49" s="71"/>
      <c r="G49" s="71"/>
      <c r="H49" s="71"/>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
      <c r="AJ49" s="6"/>
      <c r="AK49" s="7"/>
      <c r="AL49" s="7"/>
      <c r="AM49" s="450"/>
      <c r="AN49" s="7"/>
      <c r="AO49" s="285"/>
      <c r="AP49" s="7"/>
      <c r="AQ49" s="2"/>
      <c r="AR49" s="242"/>
      <c r="AS49" s="195"/>
    </row>
    <row r="50" spans="1:45" s="315" customFormat="1" ht="6" customHeight="1">
      <c r="A50" s="445"/>
      <c r="B50" s="336"/>
      <c r="C50" s="25"/>
      <c r="D50" s="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1"/>
      <c r="AJ50" s="4"/>
      <c r="AK50" s="1"/>
      <c r="AL50" s="1"/>
      <c r="AM50" s="445"/>
      <c r="AN50" s="1"/>
      <c r="AO50" s="16"/>
      <c r="AP50" s="1"/>
      <c r="AQ50" s="13"/>
      <c r="AR50" s="350"/>
      <c r="AS50" s="195"/>
    </row>
    <row r="51" spans="1:45" s="315" customFormat="1" ht="11.25" customHeight="1">
      <c r="A51" s="8"/>
      <c r="B51" s="537" t="s">
        <v>137</v>
      </c>
      <c r="C51" s="25"/>
      <c r="D51" s="4"/>
      <c r="E51" s="1733" t="str">
        <f ca="1">VLOOKUP(CONCATENATE($B$22&amp;"-"&amp;INDIRECT(ADDRESS(ROW(),COLUMN()-3))),INDIRECT("translations[[Question Num]:["&amp; Language_Selected &amp;"]]"),MATCH(Language_Selected,Language_Options,0)+1,FALSE)</f>
        <v xml:space="preserve">Provide family planning counseling to HIV positive pregnant women </v>
      </c>
      <c r="F51" s="1733"/>
      <c r="G51" s="1733"/>
      <c r="H51" s="1733"/>
      <c r="I51" s="1733"/>
      <c r="J51" s="1733"/>
      <c r="K51" s="1733"/>
      <c r="L51" s="1733"/>
      <c r="M51" s="1733"/>
      <c r="N51" s="1733"/>
      <c r="O51" s="1733"/>
      <c r="P51" s="1733"/>
      <c r="Q51" s="1733"/>
      <c r="R51" s="1733"/>
      <c r="S51" s="1733"/>
      <c r="T51" s="1733"/>
      <c r="U51" s="1733"/>
      <c r="V51" s="1733"/>
      <c r="W51" s="1733"/>
      <c r="X51" s="1733"/>
      <c r="Y51" s="1733"/>
      <c r="Z51" s="1733"/>
      <c r="AA51" s="1733"/>
      <c r="AB51" s="1733"/>
      <c r="AC51" s="1733"/>
      <c r="AD51" s="1733"/>
      <c r="AE51" s="1733"/>
      <c r="AF51" s="1733"/>
      <c r="AG51" s="1733"/>
      <c r="AH51" s="1733"/>
      <c r="AI51" s="1"/>
      <c r="AJ51" s="4"/>
      <c r="AK51" s="1"/>
      <c r="AL51" s="16" t="s">
        <v>21</v>
      </c>
      <c r="AM51" s="445"/>
      <c r="AN51" s="1"/>
      <c r="AO51" s="16"/>
      <c r="AP51" s="1"/>
      <c r="AQ51" s="91" t="s">
        <v>23</v>
      </c>
      <c r="AR51" s="46"/>
      <c r="AS51" s="177"/>
    </row>
    <row r="52" spans="1:45" s="315" customFormat="1" ht="6" customHeight="1">
      <c r="A52" s="445"/>
      <c r="B52" s="336"/>
      <c r="C52" s="25"/>
      <c r="D52" s="6"/>
      <c r="E52" s="71"/>
      <c r="F52" s="71"/>
      <c r="G52" s="71"/>
      <c r="H52" s="71"/>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
      <c r="AJ52" s="6"/>
      <c r="AK52" s="7"/>
      <c r="AL52" s="7"/>
      <c r="AM52" s="450"/>
      <c r="AN52" s="7"/>
      <c r="AO52" s="285"/>
      <c r="AP52" s="7"/>
      <c r="AQ52" s="2"/>
      <c r="AR52" s="242"/>
      <c r="AS52" s="195"/>
    </row>
    <row r="53" spans="1:45" s="315" customFormat="1" ht="6" customHeight="1">
      <c r="A53" s="445"/>
      <c r="B53" s="336"/>
      <c r="C53" s="25"/>
      <c r="D53" s="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1"/>
      <c r="AJ53" s="4"/>
      <c r="AK53" s="1"/>
      <c r="AL53" s="1"/>
      <c r="AM53" s="445"/>
      <c r="AN53" s="1"/>
      <c r="AO53" s="16"/>
      <c r="AP53" s="1"/>
      <c r="AQ53" s="13"/>
      <c r="AR53" s="350"/>
      <c r="AS53" s="195"/>
    </row>
    <row r="54" spans="1:45" s="315" customFormat="1" ht="11.25" customHeight="1">
      <c r="A54" s="8"/>
      <c r="B54" s="537" t="s">
        <v>138</v>
      </c>
      <c r="C54" s="25"/>
      <c r="D54" s="4"/>
      <c r="E54" s="1733" t="str">
        <f ca="1">VLOOKUP(CONCATENATE($B$22&amp;"-"&amp;INDIRECT(ADDRESS(ROW(),COLUMN()-3))),INDIRECT("translations[[Question Num]:["&amp; Language_Selected &amp;"]]"),MATCH(Language_Selected,Language_Options,0)+1,FALSE)</f>
        <v>Provide cervical cancer screening to PMTCT patients</v>
      </c>
      <c r="F54" s="1733"/>
      <c r="G54" s="1733"/>
      <c r="H54" s="1733"/>
      <c r="I54" s="1733"/>
      <c r="J54" s="1733"/>
      <c r="K54" s="1733"/>
      <c r="L54" s="1733"/>
      <c r="M54" s="1733"/>
      <c r="N54" s="1733"/>
      <c r="O54" s="1733"/>
      <c r="P54" s="1733"/>
      <c r="Q54" s="1733"/>
      <c r="R54" s="1733"/>
      <c r="S54" s="1733"/>
      <c r="T54" s="1733"/>
      <c r="U54" s="1733"/>
      <c r="V54" s="1733"/>
      <c r="W54" s="1733"/>
      <c r="X54" s="1733"/>
      <c r="Y54" s="1733"/>
      <c r="Z54" s="1733"/>
      <c r="AA54" s="1733"/>
      <c r="AB54" s="1733"/>
      <c r="AC54" s="1733"/>
      <c r="AD54" s="1733"/>
      <c r="AE54" s="1733"/>
      <c r="AF54" s="1733"/>
      <c r="AG54" s="1733"/>
      <c r="AH54" s="1733"/>
      <c r="AI54" s="1"/>
      <c r="AJ54" s="4"/>
      <c r="AK54" s="1"/>
      <c r="AL54" s="16" t="s">
        <v>21</v>
      </c>
      <c r="AM54" s="445"/>
      <c r="AN54" s="1"/>
      <c r="AO54" s="16"/>
      <c r="AP54" s="1"/>
      <c r="AQ54" s="91" t="s">
        <v>23</v>
      </c>
      <c r="AR54" s="46"/>
      <c r="AS54" s="177"/>
    </row>
    <row r="55" spans="1:45" s="315" customFormat="1" ht="6" customHeight="1" thickBot="1">
      <c r="A55" s="8"/>
      <c r="B55" s="336"/>
      <c r="C55" s="1"/>
      <c r="D55" s="4"/>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63"/>
      <c r="AK55" s="28"/>
      <c r="AL55" s="28"/>
      <c r="AM55" s="377"/>
      <c r="AN55" s="28"/>
      <c r="AO55" s="131"/>
      <c r="AP55" s="28"/>
      <c r="AQ55" s="138"/>
      <c r="AR55" s="475"/>
      <c r="AS55" s="195"/>
    </row>
    <row r="56" spans="1:45" s="315" customFormat="1" ht="6" customHeight="1">
      <c r="A56" s="35"/>
      <c r="B56" s="960"/>
      <c r="C56" s="27"/>
      <c r="D56" s="51"/>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42"/>
      <c r="AP56" s="42"/>
      <c r="AQ56" s="150"/>
      <c r="AR56" s="432"/>
      <c r="AS56" s="195"/>
    </row>
    <row r="57" spans="1:45" s="315" customFormat="1" ht="11.25" customHeight="1">
      <c r="A57" s="36"/>
      <c r="B57" s="537">
        <v>1502</v>
      </c>
      <c r="C57" s="1"/>
      <c r="D57" s="4"/>
      <c r="E57" s="37" t="s">
        <v>815</v>
      </c>
      <c r="F57" s="1"/>
      <c r="G57" s="1"/>
      <c r="H57" s="1"/>
      <c r="I57" s="1"/>
      <c r="J57" s="1"/>
      <c r="K57" s="1"/>
      <c r="L57" s="1"/>
      <c r="M57" s="1"/>
      <c r="N57" s="1"/>
      <c r="S57" s="1"/>
      <c r="T57" s="1"/>
      <c r="U57" s="1"/>
      <c r="V57" s="1"/>
      <c r="W57" s="1"/>
      <c r="X57" s="1"/>
      <c r="Y57" s="1"/>
      <c r="Z57" s="1"/>
      <c r="AA57" s="1"/>
      <c r="AB57" s="1"/>
      <c r="AC57" s="1"/>
      <c r="AD57" s="1"/>
      <c r="AE57" s="1"/>
      <c r="AF57" s="1"/>
      <c r="AG57" s="1"/>
      <c r="AH57" s="1"/>
      <c r="AI57" s="1"/>
      <c r="AJ57" s="1"/>
      <c r="AK57" s="1"/>
      <c r="AL57" s="1"/>
      <c r="AM57" s="16"/>
      <c r="AN57" s="1"/>
      <c r="AO57" s="13"/>
      <c r="AP57" s="13"/>
      <c r="AQ57" s="25"/>
      <c r="AR57" s="45"/>
      <c r="AS57" s="177"/>
    </row>
    <row r="58" spans="1:45" s="315" customFormat="1" ht="6" customHeight="1">
      <c r="A58" s="36"/>
      <c r="B58" s="537"/>
      <c r="C58" s="1"/>
      <c r="D58" s="4"/>
      <c r="E58" s="37"/>
      <c r="F58" s="1"/>
      <c r="G58" s="1"/>
      <c r="H58" s="1"/>
      <c r="I58" s="1"/>
      <c r="J58" s="1"/>
      <c r="K58" s="1"/>
      <c r="L58" s="1"/>
      <c r="M58" s="1"/>
      <c r="N58" s="1"/>
      <c r="S58" s="1"/>
      <c r="T58" s="1"/>
      <c r="U58" s="1"/>
      <c r="V58" s="1"/>
      <c r="W58" s="1"/>
      <c r="X58" s="1"/>
      <c r="Y58" s="1"/>
      <c r="Z58" s="1"/>
      <c r="AA58" s="1"/>
      <c r="AB58" s="1"/>
      <c r="AC58" s="1"/>
      <c r="AD58" s="1"/>
      <c r="AE58" s="1"/>
      <c r="AF58" s="1"/>
      <c r="AG58" s="1"/>
      <c r="AH58" s="1"/>
      <c r="AI58" s="1"/>
      <c r="AJ58" s="1"/>
      <c r="AK58" s="1"/>
      <c r="AL58" s="1"/>
      <c r="AM58" s="16"/>
      <c r="AN58" s="1"/>
      <c r="AO58" s="13"/>
      <c r="AP58" s="13"/>
      <c r="AQ58" s="25"/>
      <c r="AR58" s="45"/>
      <c r="AS58" s="177"/>
    </row>
    <row r="59" spans="1:45" s="315" customFormat="1" ht="11.25" customHeight="1">
      <c r="A59" s="36"/>
      <c r="B59" s="92"/>
      <c r="C59" s="1"/>
      <c r="D59" s="4"/>
      <c r="E59" s="37"/>
      <c r="F59" s="1"/>
      <c r="G59" s="1"/>
      <c r="H59" s="1"/>
      <c r="I59" s="1"/>
      <c r="J59" s="1"/>
      <c r="K59" s="1"/>
      <c r="L59" s="1"/>
      <c r="M59" s="25"/>
      <c r="N59" s="1"/>
      <c r="R59" s="25" t="s">
        <v>816</v>
      </c>
      <c r="S59" s="1"/>
      <c r="U59" s="1"/>
      <c r="V59" s="1"/>
      <c r="W59" s="1"/>
      <c r="X59" s="1"/>
      <c r="Y59" s="1"/>
      <c r="Z59" s="1"/>
      <c r="AA59" s="1"/>
      <c r="AB59" s="1"/>
      <c r="AC59" s="1"/>
      <c r="AD59" s="1"/>
      <c r="AE59" s="1"/>
      <c r="AF59" s="1"/>
      <c r="AG59" s="1"/>
      <c r="AH59" s="1"/>
      <c r="AI59" s="1"/>
      <c r="AJ59" s="1"/>
      <c r="AK59" s="25" t="s">
        <v>817</v>
      </c>
      <c r="AL59" s="1"/>
      <c r="AM59" s="16"/>
      <c r="AN59" s="1"/>
      <c r="AO59" s="13"/>
      <c r="AP59" s="13"/>
      <c r="AQ59" s="25"/>
      <c r="AR59" s="45"/>
      <c r="AS59" s="177"/>
    </row>
    <row r="60" spans="1:45" s="315" customFormat="1" ht="11.25" customHeight="1">
      <c r="A60" s="36"/>
      <c r="B60" s="73"/>
      <c r="C60" s="1"/>
      <c r="D60" s="4"/>
      <c r="E60" s="1"/>
      <c r="F60" s="1"/>
      <c r="G60" s="1"/>
      <c r="H60" s="1"/>
      <c r="I60" s="1"/>
      <c r="J60" s="1"/>
      <c r="K60" s="1"/>
      <c r="L60" s="1"/>
      <c r="M60" s="25"/>
      <c r="N60" s="1"/>
      <c r="R60" s="164" t="s">
        <v>818</v>
      </c>
      <c r="S60" s="1"/>
      <c r="U60" s="1"/>
      <c r="V60" s="1"/>
      <c r="W60" s="1"/>
      <c r="X60" s="1"/>
      <c r="Y60" s="1"/>
      <c r="Z60" s="1"/>
      <c r="AA60" s="1"/>
      <c r="AB60" s="1"/>
      <c r="AC60" s="1"/>
      <c r="AD60" s="1"/>
      <c r="AE60" s="1"/>
      <c r="AF60" s="1"/>
      <c r="AG60" s="1"/>
      <c r="AH60" s="1"/>
      <c r="AI60" s="1"/>
      <c r="AJ60" s="1"/>
      <c r="AK60" s="164" t="s">
        <v>818</v>
      </c>
      <c r="AL60" s="1"/>
      <c r="AM60" s="16"/>
      <c r="AN60" s="1"/>
      <c r="AO60" s="1"/>
      <c r="AP60" s="1"/>
      <c r="AQ60" s="134"/>
      <c r="AR60" s="45"/>
      <c r="AS60" s="177"/>
    </row>
    <row r="61" spans="1:45" s="315" customFormat="1" ht="11.25" customHeight="1">
      <c r="A61" s="36"/>
      <c r="B61" s="73"/>
      <c r="C61" s="1"/>
      <c r="D61" s="4"/>
      <c r="E61" s="1"/>
      <c r="F61" s="1"/>
      <c r="G61" s="1"/>
      <c r="H61" s="1"/>
      <c r="I61" s="1"/>
      <c r="J61" s="1"/>
      <c r="K61" s="1"/>
      <c r="L61" s="1"/>
      <c r="M61" s="1"/>
      <c r="N61" s="1"/>
      <c r="O61" s="1"/>
      <c r="P61" s="1"/>
      <c r="Q61" s="1"/>
      <c r="R61" s="272" t="s">
        <v>819</v>
      </c>
      <c r="S61" s="1"/>
      <c r="T61" s="25"/>
      <c r="U61" s="1"/>
      <c r="V61" s="1"/>
      <c r="W61" s="1"/>
      <c r="X61" s="1"/>
      <c r="Y61" s="1"/>
      <c r="Z61" s="1"/>
      <c r="AA61" s="1"/>
      <c r="AB61" s="1"/>
      <c r="AC61" s="1"/>
      <c r="AD61" s="1"/>
      <c r="AE61" s="1"/>
      <c r="AF61" s="1"/>
      <c r="AG61" s="1"/>
      <c r="AH61" s="1"/>
      <c r="AI61" s="1"/>
      <c r="AJ61" s="1"/>
      <c r="AK61" s="25" t="s">
        <v>819</v>
      </c>
      <c r="AL61" s="1"/>
      <c r="AM61" s="16"/>
      <c r="AN61" s="1"/>
      <c r="AO61" s="1"/>
      <c r="AP61" s="1"/>
      <c r="AQ61" s="134"/>
      <c r="AR61" s="45"/>
      <c r="AS61" s="177"/>
    </row>
    <row r="62" spans="1:45" s="315" customFormat="1" ht="11.25" customHeight="1">
      <c r="A62" s="36"/>
      <c r="B62" s="73"/>
      <c r="C62" s="1"/>
      <c r="D62" s="4"/>
      <c r="E62" s="1"/>
      <c r="F62" s="1"/>
      <c r="G62" s="1"/>
      <c r="H62" s="1"/>
      <c r="I62" s="1"/>
      <c r="J62" s="1"/>
      <c r="K62" s="1"/>
      <c r="L62" s="1"/>
      <c r="M62" s="25"/>
      <c r="N62" s="1"/>
      <c r="S62" s="1"/>
      <c r="T62" s="25"/>
      <c r="U62" s="1"/>
      <c r="V62" s="1"/>
      <c r="W62" s="1"/>
      <c r="X62" s="1"/>
      <c r="Y62" s="1"/>
      <c r="Z62" s="1"/>
      <c r="AA62" s="1"/>
      <c r="AB62" s="1"/>
      <c r="AC62" s="1"/>
      <c r="AD62" s="1"/>
      <c r="AE62" s="1"/>
      <c r="AF62" s="1"/>
      <c r="AG62" s="1"/>
      <c r="AH62" s="1"/>
      <c r="AI62" s="1"/>
      <c r="AJ62" s="1"/>
      <c r="AK62" s="25"/>
      <c r="AL62" s="1"/>
      <c r="AM62" s="16"/>
      <c r="AN62" s="1"/>
      <c r="AO62" s="1"/>
      <c r="AP62" s="1"/>
      <c r="AQ62" s="134"/>
      <c r="AR62" s="45"/>
      <c r="AS62" s="177"/>
    </row>
    <row r="63" spans="1:45" s="315" customFormat="1" ht="11.25" customHeight="1">
      <c r="A63" s="36"/>
      <c r="B63" s="73"/>
      <c r="C63" s="1"/>
      <c r="D63" s="4"/>
      <c r="E63" s="1"/>
      <c r="F63" s="1"/>
      <c r="G63" s="1"/>
      <c r="H63" s="1"/>
      <c r="I63" s="1"/>
      <c r="J63" s="1"/>
      <c r="K63" s="1"/>
      <c r="L63" s="1"/>
      <c r="M63" s="1"/>
      <c r="N63" s="1"/>
      <c r="S63" s="1"/>
      <c r="T63" s="1"/>
      <c r="U63" s="1"/>
      <c r="V63" s="1"/>
      <c r="W63" s="1"/>
      <c r="X63" s="1"/>
      <c r="Y63" s="1"/>
      <c r="Z63" s="1"/>
      <c r="AA63" s="1"/>
      <c r="AB63" s="1"/>
      <c r="AC63" s="1"/>
      <c r="AD63" s="1"/>
      <c r="AE63" s="1"/>
      <c r="AF63" s="1"/>
      <c r="AG63" s="1"/>
      <c r="AH63" s="1"/>
      <c r="AI63" s="1"/>
      <c r="AJ63" s="1"/>
      <c r="AK63" s="25" t="s">
        <v>548</v>
      </c>
      <c r="AL63" s="73"/>
      <c r="AM63" s="1"/>
      <c r="AN63" s="1"/>
      <c r="AO63" s="1"/>
      <c r="AP63" s="1"/>
      <c r="AQ63" s="25"/>
      <c r="AR63" s="45"/>
      <c r="AS63" s="177"/>
    </row>
    <row r="64" spans="1:45" s="315" customFormat="1" ht="6" customHeight="1" thickBot="1">
      <c r="A64" s="38"/>
      <c r="B64" s="59"/>
      <c r="C64" s="28"/>
      <c r="D64" s="63"/>
      <c r="E64" s="28"/>
      <c r="F64" s="28"/>
      <c r="G64" s="28"/>
      <c r="H64" s="28"/>
      <c r="I64" s="28"/>
      <c r="J64" s="28"/>
      <c r="K64" s="28"/>
      <c r="L64" s="28"/>
      <c r="M64" s="28"/>
      <c r="N64" s="28"/>
      <c r="O64" s="28"/>
      <c r="P64" s="28"/>
      <c r="Q64" s="28"/>
      <c r="R64" s="28"/>
      <c r="S64" s="28"/>
      <c r="T64" s="28"/>
      <c r="U64" s="28"/>
      <c r="V64" s="28"/>
      <c r="W64" s="28"/>
      <c r="X64" s="117"/>
      <c r="Y64" s="117"/>
      <c r="Z64" s="117"/>
      <c r="AA64" s="117"/>
      <c r="AB64" s="117"/>
      <c r="AC64" s="117"/>
      <c r="AD64" s="28"/>
      <c r="AE64" s="28"/>
      <c r="AF64" s="28"/>
      <c r="AG64" s="28"/>
      <c r="AH64" s="28"/>
      <c r="AI64" s="117"/>
      <c r="AJ64" s="117"/>
      <c r="AK64" s="117"/>
      <c r="AL64" s="28"/>
      <c r="AM64" s="59"/>
      <c r="AN64" s="28"/>
      <c r="AO64" s="39"/>
      <c r="AP64" s="39"/>
      <c r="AQ64" s="138"/>
      <c r="AR64" s="50"/>
      <c r="AS64" s="177"/>
    </row>
    <row r="65" spans="1:45" s="315" customFormat="1" ht="6" customHeight="1">
      <c r="A65" s="8"/>
      <c r="B65" s="73"/>
      <c r="C65" s="1"/>
      <c r="D65" s="4"/>
      <c r="E65" s="1"/>
      <c r="F65" s="1"/>
      <c r="G65" s="1"/>
      <c r="H65" s="1"/>
      <c r="I65" s="1"/>
      <c r="J65" s="1"/>
      <c r="K65" s="1"/>
      <c r="L65" s="1"/>
      <c r="M65" s="1"/>
      <c r="N65" s="1"/>
      <c r="O65" s="1"/>
      <c r="P65" s="1"/>
      <c r="Q65" s="1"/>
      <c r="R65" s="1"/>
      <c r="S65" s="1"/>
      <c r="T65" s="15"/>
      <c r="U65" s="46"/>
      <c r="V65" s="15"/>
      <c r="W65" s="15"/>
      <c r="X65" s="15"/>
      <c r="Y65" s="15"/>
      <c r="Z65" s="15"/>
      <c r="AA65" s="15"/>
      <c r="AB65" s="15"/>
      <c r="AC65" s="15"/>
      <c r="AD65" s="1"/>
      <c r="AE65" s="1"/>
      <c r="AF65" s="1"/>
      <c r="AG65" s="1"/>
      <c r="AH65" s="1"/>
      <c r="AI65" s="15"/>
      <c r="AJ65" s="15"/>
      <c r="AK65" s="15"/>
      <c r="AL65" s="1"/>
      <c r="AM65" s="73"/>
      <c r="AN65" s="27"/>
      <c r="AO65" s="42"/>
      <c r="AP65" s="13"/>
      <c r="AQ65" s="25"/>
      <c r="AR65" s="1"/>
      <c r="AS65" s="177"/>
    </row>
    <row r="66" spans="1:45" s="315" customFormat="1" ht="11.25" customHeight="1">
      <c r="A66" s="8"/>
      <c r="B66" s="92">
        <v>1503</v>
      </c>
      <c r="C66" s="1"/>
      <c r="D66" s="4"/>
      <c r="E66" s="1733" t="str">
        <f ca="1">VLOOKUP(INDIRECT(ADDRESS(ROW(),COLUMN()-3)),INDIRECT("translations[[Question Num]:["&amp; Language_Selected &amp;"]]"),MATCH(Language_Selected,Language_Options,0)+1,FALSE)</f>
        <v>IS THIS THE SAME LOCATION AS THE ANC SERVICE SITE?</v>
      </c>
      <c r="F66" s="1733"/>
      <c r="G66" s="1733"/>
      <c r="H66" s="1733"/>
      <c r="I66" s="1733"/>
      <c r="J66" s="1733"/>
      <c r="K66" s="1733"/>
      <c r="L66" s="1733"/>
      <c r="M66" s="1733"/>
      <c r="N66" s="1733"/>
      <c r="O66" s="1733"/>
      <c r="P66" s="1733"/>
      <c r="Q66" s="1733"/>
      <c r="R66" s="1733"/>
      <c r="S66" s="1733"/>
      <c r="T66" s="1733"/>
      <c r="U66" s="46"/>
      <c r="V66" s="15"/>
      <c r="W66" s="1893" t="s">
        <v>820</v>
      </c>
      <c r="X66" s="1893"/>
      <c r="Y66" s="1893"/>
      <c r="Z66" s="1893"/>
      <c r="AA66" s="1893"/>
      <c r="AB66" s="1893"/>
      <c r="AC66" s="1893"/>
      <c r="AD66" s="1893"/>
      <c r="AE66" s="1893"/>
      <c r="AF66" s="1893"/>
      <c r="AG66" s="1893"/>
      <c r="AH66" s="15" t="s">
        <v>13</v>
      </c>
      <c r="AI66" s="15"/>
      <c r="AJ66" s="15"/>
      <c r="AK66" s="15"/>
      <c r="AL66" s="15"/>
      <c r="AM66" s="535" t="s">
        <v>21</v>
      </c>
      <c r="AN66" s="1"/>
      <c r="AO66" s="1"/>
      <c r="AP66" s="1"/>
      <c r="AQ66" s="134"/>
      <c r="AR66" s="1"/>
      <c r="AS66" s="177"/>
    </row>
    <row r="67" spans="1:45" s="315" customFormat="1" ht="11.25" customHeight="1">
      <c r="A67" s="8"/>
      <c r="B67" s="92"/>
      <c r="C67" s="1"/>
      <c r="D67" s="4"/>
      <c r="E67" s="1733"/>
      <c r="F67" s="1733"/>
      <c r="G67" s="1733"/>
      <c r="H67" s="1733"/>
      <c r="I67" s="1733"/>
      <c r="J67" s="1733"/>
      <c r="K67" s="1733"/>
      <c r="L67" s="1733"/>
      <c r="M67" s="1733"/>
      <c r="N67" s="1733"/>
      <c r="O67" s="1733"/>
      <c r="P67" s="1733"/>
      <c r="Q67" s="1733"/>
      <c r="R67" s="1733"/>
      <c r="S67" s="1733"/>
      <c r="T67" s="1733"/>
      <c r="U67" s="46"/>
      <c r="V67" s="15"/>
      <c r="W67" s="13"/>
      <c r="X67" s="844" t="s">
        <v>548</v>
      </c>
      <c r="Y67" s="13"/>
      <c r="Z67" s="13"/>
      <c r="AA67" s="13"/>
      <c r="AB67" s="13"/>
      <c r="AC67" s="13"/>
      <c r="AD67" s="13"/>
      <c r="AE67" s="13"/>
      <c r="AF67" s="13"/>
      <c r="AG67" s="13"/>
      <c r="AH67" s="15"/>
      <c r="AI67" s="15"/>
      <c r="AJ67" s="15"/>
      <c r="AK67" s="15"/>
      <c r="AL67" s="15"/>
      <c r="AM67" s="535"/>
      <c r="AN67" s="1"/>
      <c r="AO67" s="1"/>
      <c r="AP67" s="1"/>
      <c r="AQ67" s="134"/>
      <c r="AR67" s="1"/>
      <c r="AS67" s="177"/>
    </row>
    <row r="68" spans="1:45" s="315" customFormat="1" ht="11.25" customHeight="1">
      <c r="A68" s="8"/>
      <c r="B68" s="92"/>
      <c r="C68" s="1"/>
      <c r="D68" s="4"/>
      <c r="E68" s="1733"/>
      <c r="F68" s="1733"/>
      <c r="G68" s="1733"/>
      <c r="H68" s="1733"/>
      <c r="I68" s="1733"/>
      <c r="J68" s="1733"/>
      <c r="K68" s="1733"/>
      <c r="L68" s="1733"/>
      <c r="M68" s="1733"/>
      <c r="N68" s="1733"/>
      <c r="O68" s="1733"/>
      <c r="P68" s="1733"/>
      <c r="Q68" s="1733"/>
      <c r="R68" s="1733"/>
      <c r="S68" s="1733"/>
      <c r="T68" s="1733"/>
      <c r="U68" s="46"/>
      <c r="V68" s="15"/>
      <c r="W68" s="836" t="s">
        <v>821</v>
      </c>
      <c r="X68" s="836"/>
      <c r="Y68" s="836"/>
      <c r="Z68" s="836"/>
      <c r="AA68" s="836"/>
      <c r="AB68" s="836"/>
      <c r="AC68" s="836"/>
      <c r="AD68" s="836"/>
      <c r="AE68" s="836"/>
      <c r="AF68" s="836"/>
      <c r="AG68" s="836"/>
      <c r="AH68" s="727" t="s">
        <v>13</v>
      </c>
      <c r="AI68" s="15"/>
      <c r="AJ68" s="15"/>
      <c r="AK68" s="15"/>
      <c r="AL68" s="15"/>
      <c r="AM68" s="535" t="s">
        <v>23</v>
      </c>
      <c r="AN68" s="1"/>
      <c r="AO68" s="1"/>
      <c r="AP68" s="1"/>
      <c r="AQ68" s="134"/>
      <c r="AR68" s="1"/>
      <c r="AS68" s="177"/>
    </row>
    <row r="69" spans="1:45" s="315" customFormat="1" ht="6" customHeight="1">
      <c r="A69" s="5"/>
      <c r="B69" s="196"/>
      <c r="C69" s="7"/>
      <c r="D69" s="6"/>
      <c r="E69" s="71"/>
      <c r="F69" s="71"/>
      <c r="G69" s="71"/>
      <c r="H69" s="71"/>
      <c r="I69" s="71"/>
      <c r="J69" s="71"/>
      <c r="K69" s="71"/>
      <c r="L69" s="71"/>
      <c r="M69" s="71"/>
      <c r="N69" s="71"/>
      <c r="O69" s="71"/>
      <c r="P69" s="71"/>
      <c r="Q69" s="71"/>
      <c r="R69" s="71"/>
      <c r="S69" s="71"/>
      <c r="T69" s="549"/>
      <c r="U69" s="31"/>
      <c r="V69" s="53"/>
      <c r="W69" s="53"/>
      <c r="X69" s="2"/>
      <c r="Y69" s="53"/>
      <c r="Z69" s="53"/>
      <c r="AA69" s="53"/>
      <c r="AB69" s="53"/>
      <c r="AC69" s="53"/>
      <c r="AD69" s="7"/>
      <c r="AE69" s="7"/>
      <c r="AF69" s="7"/>
      <c r="AG69" s="7"/>
      <c r="AH69" s="7"/>
      <c r="AI69" s="53"/>
      <c r="AJ69" s="53"/>
      <c r="AK69" s="53"/>
      <c r="AL69" s="7"/>
      <c r="AM69" s="614"/>
      <c r="AN69" s="7"/>
      <c r="AO69" s="2"/>
      <c r="AP69" s="2"/>
      <c r="AQ69" s="135"/>
      <c r="AR69" s="7"/>
      <c r="AS69" s="177"/>
    </row>
    <row r="70" spans="1:45" s="315" customFormat="1" ht="6" customHeight="1">
      <c r="A70" s="8"/>
      <c r="B70" s="73"/>
      <c r="C70" s="1"/>
      <c r="D70" s="4"/>
      <c r="E70" s="24"/>
      <c r="F70" s="24"/>
      <c r="G70" s="24"/>
      <c r="H70" s="24"/>
      <c r="I70" s="24"/>
      <c r="J70" s="24"/>
      <c r="K70" s="24"/>
      <c r="L70" s="24"/>
      <c r="M70" s="24"/>
      <c r="N70" s="24"/>
      <c r="O70" s="24"/>
      <c r="P70" s="24"/>
      <c r="Q70" s="24"/>
      <c r="R70" s="24"/>
      <c r="S70" s="24"/>
      <c r="T70" s="21"/>
      <c r="U70" s="46"/>
      <c r="V70" s="15"/>
      <c r="W70" s="15"/>
      <c r="X70" s="13"/>
      <c r="Y70" s="15"/>
      <c r="Z70" s="15"/>
      <c r="AA70" s="15"/>
      <c r="AB70" s="15"/>
      <c r="AC70" s="15"/>
      <c r="AD70" s="1"/>
      <c r="AE70" s="1"/>
      <c r="AF70" s="1"/>
      <c r="AG70" s="1"/>
      <c r="AH70" s="1"/>
      <c r="AI70" s="15"/>
      <c r="AJ70" s="15"/>
      <c r="AK70" s="15"/>
      <c r="AL70" s="1"/>
      <c r="AM70" s="535"/>
      <c r="AN70" s="1"/>
      <c r="AO70" s="13"/>
      <c r="AP70" s="13"/>
      <c r="AQ70" s="25"/>
      <c r="AR70" s="1"/>
      <c r="AS70" s="177"/>
    </row>
    <row r="71" spans="1:45" s="315" customFormat="1" ht="11.25" customHeight="1">
      <c r="A71" s="8"/>
      <c r="B71" s="92">
        <v>1504</v>
      </c>
      <c r="C71" s="1"/>
      <c r="D71" s="4"/>
      <c r="E71" s="1733" t="str">
        <f ca="1">VLOOKUP(INDIRECT(ADDRESS(ROW(),COLUMN()-3)),INDIRECT("translations[[Question Num]:["&amp; Language_Selected &amp;"]]"),MATCH(Language_Selected,Language_Options,0)+1,FALSE)</f>
        <v>Is HIV rapid diagnostic testing available from this service site?</v>
      </c>
      <c r="F71" s="1733"/>
      <c r="G71" s="1733"/>
      <c r="H71" s="1733"/>
      <c r="I71" s="1733"/>
      <c r="J71" s="1733"/>
      <c r="K71" s="1733"/>
      <c r="L71" s="1733"/>
      <c r="M71" s="1733"/>
      <c r="N71" s="1733"/>
      <c r="O71" s="1733"/>
      <c r="P71" s="1733"/>
      <c r="Q71" s="1733"/>
      <c r="R71" s="1733"/>
      <c r="S71" s="1733"/>
      <c r="T71" s="1733"/>
      <c r="U71" s="46"/>
      <c r="V71" s="15"/>
      <c r="W71" s="1" t="s">
        <v>216</v>
      </c>
      <c r="X71" s="1"/>
      <c r="Y71" s="15" t="s">
        <v>13</v>
      </c>
      <c r="Z71" s="15"/>
      <c r="AA71" s="15"/>
      <c r="AB71" s="15"/>
      <c r="AC71" s="15"/>
      <c r="AD71" s="15"/>
      <c r="AE71" s="15"/>
      <c r="AF71" s="15"/>
      <c r="AG71" s="15"/>
      <c r="AH71" s="15"/>
      <c r="AI71" s="15"/>
      <c r="AJ71" s="15"/>
      <c r="AK71" s="15"/>
      <c r="AL71" s="15"/>
      <c r="AM71" s="535" t="s">
        <v>21</v>
      </c>
      <c r="AN71" s="1"/>
      <c r="AO71" s="13"/>
      <c r="AP71" s="13"/>
      <c r="AQ71" s="25"/>
      <c r="AR71" s="1"/>
      <c r="AS71" s="177"/>
    </row>
    <row r="72" spans="1:45" s="315" customFormat="1" ht="11.25" customHeight="1">
      <c r="A72" s="8"/>
      <c r="B72" s="92"/>
      <c r="C72" s="1"/>
      <c r="D72" s="4"/>
      <c r="E72" s="1733"/>
      <c r="F72" s="1733"/>
      <c r="G72" s="1733"/>
      <c r="H72" s="1733"/>
      <c r="I72" s="1733"/>
      <c r="J72" s="1733"/>
      <c r="K72" s="1733"/>
      <c r="L72" s="1733"/>
      <c r="M72" s="1733"/>
      <c r="N72" s="1733"/>
      <c r="O72" s="1733"/>
      <c r="P72" s="1733"/>
      <c r="Q72" s="1733"/>
      <c r="R72" s="1733"/>
      <c r="S72" s="1733"/>
      <c r="T72" s="1733"/>
      <c r="U72" s="46"/>
      <c r="V72" s="15"/>
      <c r="W72" s="1" t="s">
        <v>612</v>
      </c>
      <c r="X72" s="1"/>
      <c r="Y72" s="15" t="s">
        <v>13</v>
      </c>
      <c r="Z72" s="15"/>
      <c r="AA72" s="15"/>
      <c r="AB72" s="15"/>
      <c r="AC72" s="15"/>
      <c r="AD72" s="15"/>
      <c r="AE72" s="15"/>
      <c r="AF72" s="15"/>
      <c r="AG72" s="15"/>
      <c r="AH72" s="15"/>
      <c r="AI72" s="15"/>
      <c r="AJ72" s="15"/>
      <c r="AK72" s="15"/>
      <c r="AL72" s="15"/>
      <c r="AM72" s="535" t="s">
        <v>23</v>
      </c>
      <c r="AN72" s="1"/>
      <c r="AO72" s="13"/>
      <c r="AP72" s="13"/>
      <c r="AQ72" s="25"/>
      <c r="AR72" s="1"/>
      <c r="AS72" s="177"/>
    </row>
    <row r="73" spans="1:45" s="315" customFormat="1" ht="11.25" customHeight="1">
      <c r="A73" s="8"/>
      <c r="B73" s="73"/>
      <c r="C73" s="1"/>
      <c r="D73" s="4"/>
      <c r="E73" s="1733"/>
      <c r="F73" s="1733"/>
      <c r="G73" s="1733"/>
      <c r="H73" s="1733"/>
      <c r="I73" s="1733"/>
      <c r="J73" s="1733"/>
      <c r="K73" s="1733"/>
      <c r="L73" s="1733"/>
      <c r="M73" s="1733"/>
      <c r="N73" s="1733"/>
      <c r="O73" s="1733"/>
      <c r="P73" s="1733"/>
      <c r="Q73" s="1733"/>
      <c r="R73" s="1733"/>
      <c r="S73" s="1733"/>
      <c r="T73" s="1733"/>
      <c r="U73" s="46"/>
      <c r="V73" s="15"/>
      <c r="W73" s="1766" t="s">
        <v>548</v>
      </c>
      <c r="X73" s="1766"/>
      <c r="Y73" s="1766"/>
      <c r="Z73" s="1766"/>
      <c r="AA73" s="1766"/>
      <c r="AB73" s="1766"/>
      <c r="AC73" s="1766"/>
      <c r="AD73" s="1766"/>
      <c r="AE73" s="1766"/>
      <c r="AF73" s="1766"/>
      <c r="AG73" s="1766"/>
      <c r="AH73" s="1766"/>
      <c r="AI73" s="1766"/>
      <c r="AJ73" s="1766"/>
      <c r="AK73" s="1766"/>
      <c r="AL73" s="1766"/>
      <c r="AN73" s="1"/>
      <c r="AO73" s="1"/>
      <c r="AP73" s="1"/>
      <c r="AQ73" s="134"/>
      <c r="AR73" s="1"/>
      <c r="AS73" s="177"/>
    </row>
    <row r="74" spans="1:45" s="315" customFormat="1" ht="6" customHeight="1">
      <c r="A74" s="5"/>
      <c r="B74" s="196"/>
      <c r="C74" s="7"/>
      <c r="D74" s="6"/>
      <c r="E74" s="71"/>
      <c r="F74" s="71"/>
      <c r="G74" s="71"/>
      <c r="H74" s="71"/>
      <c r="I74" s="71"/>
      <c r="J74" s="71"/>
      <c r="K74" s="71"/>
      <c r="L74" s="71"/>
      <c r="M74" s="71"/>
      <c r="N74" s="71"/>
      <c r="O74" s="71"/>
      <c r="P74" s="71"/>
      <c r="Q74" s="71"/>
      <c r="R74" s="71"/>
      <c r="S74" s="71"/>
      <c r="T74" s="549"/>
      <c r="U74" s="31"/>
      <c r="V74" s="53"/>
      <c r="W74" s="53"/>
      <c r="X74" s="53"/>
      <c r="Y74" s="53"/>
      <c r="Z74" s="53"/>
      <c r="AA74" s="53"/>
      <c r="AB74" s="53"/>
      <c r="AC74" s="53"/>
      <c r="AD74" s="7"/>
      <c r="AE74" s="7"/>
      <c r="AF74" s="7"/>
      <c r="AG74" s="7"/>
      <c r="AH74" s="7"/>
      <c r="AI74" s="53"/>
      <c r="AJ74" s="53"/>
      <c r="AK74" s="53"/>
      <c r="AL74" s="7"/>
      <c r="AM74" s="338"/>
      <c r="AN74" s="7"/>
      <c r="AO74" s="2"/>
      <c r="AP74" s="2"/>
      <c r="AQ74" s="135"/>
      <c r="AR74" s="7"/>
      <c r="AS74" s="177"/>
    </row>
    <row r="75" spans="1:45" s="315" customFormat="1" ht="6" customHeight="1">
      <c r="A75" s="8"/>
      <c r="B75" s="73"/>
      <c r="C75" s="1"/>
      <c r="D75" s="4"/>
      <c r="E75" s="24"/>
      <c r="F75" s="24"/>
      <c r="G75" s="24"/>
      <c r="H75" s="24"/>
      <c r="I75" s="24"/>
      <c r="J75" s="24"/>
      <c r="K75" s="24"/>
      <c r="L75" s="24"/>
      <c r="M75" s="24"/>
      <c r="N75" s="24"/>
      <c r="O75" s="24"/>
      <c r="P75" s="24"/>
      <c r="Q75" s="24"/>
      <c r="R75" s="24"/>
      <c r="S75" s="24"/>
      <c r="T75" s="24"/>
      <c r="U75" s="46"/>
      <c r="V75" s="1"/>
      <c r="W75" s="1"/>
      <c r="X75" s="1"/>
      <c r="Y75" s="1"/>
      <c r="Z75" s="1"/>
      <c r="AA75" s="1"/>
      <c r="AB75" s="1"/>
      <c r="AC75" s="15"/>
      <c r="AD75" s="1"/>
      <c r="AE75" s="12"/>
      <c r="AF75" s="15"/>
      <c r="AG75" s="15"/>
      <c r="AH75" s="1"/>
      <c r="AI75" s="1"/>
      <c r="AJ75" s="1"/>
      <c r="AK75" s="1"/>
      <c r="AL75" s="1"/>
      <c r="AM75" s="272"/>
      <c r="AN75" s="1"/>
      <c r="AO75" s="12"/>
      <c r="AP75" s="12"/>
      <c r="AQ75" s="246"/>
      <c r="AR75" s="1"/>
      <c r="AS75" s="177"/>
    </row>
    <row r="76" spans="1:45" s="315" customFormat="1" ht="11.25" customHeight="1">
      <c r="A76" s="8"/>
      <c r="B76" s="92">
        <v>1505</v>
      </c>
      <c r="C76" s="1"/>
      <c r="D76" s="4"/>
      <c r="E76" s="1733" t="str">
        <f ca="1">VLOOKUP(INDIRECT(ADDRESS(ROW(),COLUMN()-3)),INDIRECT("translations[[Question Num]:["&amp; Language_Selected &amp;"]]"),MATCH(Language_Selected,Language_Options,0)+1,FALSE)</f>
        <v>May I see a sample HIV rapid diagnostic test (RDT) kit?
CHECK TO SEE IF AT LEAST ONE IS VALID</v>
      </c>
      <c r="F76" s="1733"/>
      <c r="G76" s="1733"/>
      <c r="H76" s="1733"/>
      <c r="I76" s="1733"/>
      <c r="J76" s="1733"/>
      <c r="K76" s="1733"/>
      <c r="L76" s="1733"/>
      <c r="M76" s="1733"/>
      <c r="N76" s="1733"/>
      <c r="O76" s="1733"/>
      <c r="P76" s="1733"/>
      <c r="Q76" s="1733"/>
      <c r="R76" s="1733"/>
      <c r="S76" s="1733"/>
      <c r="T76" s="1733"/>
      <c r="U76" s="46"/>
      <c r="V76" s="1"/>
      <c r="W76" s="1" t="s">
        <v>822</v>
      </c>
      <c r="X76" s="1"/>
      <c r="Y76" s="1"/>
      <c r="Z76" s="1"/>
      <c r="AA76" s="1"/>
      <c r="AB76" s="1"/>
      <c r="AC76" s="1"/>
      <c r="AD76" s="1"/>
      <c r="AE76" s="1"/>
      <c r="AF76" s="1"/>
      <c r="AG76" s="1"/>
      <c r="AI76" s="15"/>
      <c r="AJ76" s="15"/>
      <c r="AK76" s="15" t="s">
        <v>13</v>
      </c>
      <c r="AL76" s="15"/>
      <c r="AM76" s="535" t="s">
        <v>21</v>
      </c>
      <c r="AN76" s="1"/>
      <c r="AO76" s="16"/>
      <c r="AP76" s="16"/>
      <c r="AQ76" s="134"/>
      <c r="AR76" s="1"/>
      <c r="AS76" s="177"/>
    </row>
    <row r="77" spans="1:45" s="315" customFormat="1" ht="11.25" customHeight="1">
      <c r="A77" s="8"/>
      <c r="B77" s="92"/>
      <c r="C77" s="1"/>
      <c r="D77" s="4"/>
      <c r="E77" s="1733"/>
      <c r="F77" s="1733"/>
      <c r="G77" s="1733"/>
      <c r="H77" s="1733"/>
      <c r="I77" s="1733"/>
      <c r="J77" s="1733"/>
      <c r="K77" s="1733"/>
      <c r="L77" s="1733"/>
      <c r="M77" s="1733"/>
      <c r="N77" s="1733"/>
      <c r="O77" s="1733"/>
      <c r="P77" s="1733"/>
      <c r="Q77" s="1733"/>
      <c r="R77" s="1733"/>
      <c r="S77" s="1733"/>
      <c r="T77" s="1733"/>
      <c r="U77" s="46"/>
      <c r="V77" s="1"/>
      <c r="W77" s="1" t="s">
        <v>823</v>
      </c>
      <c r="X77" s="1"/>
      <c r="Y77" s="1"/>
      <c r="Z77" s="1"/>
      <c r="AA77" s="1"/>
      <c r="AB77" s="1"/>
      <c r="AC77" s="1"/>
      <c r="AD77" s="1"/>
      <c r="AE77" s="1"/>
      <c r="AG77" s="15"/>
      <c r="AH77" s="15"/>
      <c r="AI77" s="15" t="s">
        <v>13</v>
      </c>
      <c r="AJ77" s="15"/>
      <c r="AK77" s="15"/>
      <c r="AL77" s="15"/>
      <c r="AM77" s="535" t="s">
        <v>23</v>
      </c>
      <c r="AN77" s="1"/>
      <c r="AO77" s="16"/>
      <c r="AP77" s="16"/>
      <c r="AQ77" s="134"/>
      <c r="AR77" s="1"/>
      <c r="AS77" s="177"/>
    </row>
    <row r="78" spans="1:45" s="315" customFormat="1" ht="11.25" customHeight="1">
      <c r="A78" s="8"/>
      <c r="B78" s="92"/>
      <c r="C78" s="1"/>
      <c r="D78" s="4"/>
      <c r="E78" s="1733"/>
      <c r="F78" s="1733"/>
      <c r="G78" s="1733"/>
      <c r="H78" s="1733"/>
      <c r="I78" s="1733"/>
      <c r="J78" s="1733"/>
      <c r="K78" s="1733"/>
      <c r="L78" s="1733"/>
      <c r="M78" s="1733"/>
      <c r="N78" s="1733"/>
      <c r="O78" s="1733"/>
      <c r="P78" s="1733"/>
      <c r="Q78" s="1733"/>
      <c r="R78" s="1733"/>
      <c r="S78" s="1733"/>
      <c r="T78" s="1733"/>
      <c r="U78" s="46"/>
      <c r="V78" s="1"/>
      <c r="W78" t="s">
        <v>824</v>
      </c>
      <c r="X78" s="1"/>
      <c r="Y78" s="1"/>
      <c r="Z78" s="1"/>
      <c r="AA78" s="1"/>
      <c r="AB78" s="15"/>
      <c r="AC78" s="15"/>
      <c r="AD78" s="1"/>
      <c r="AE78" s="1"/>
      <c r="AF78" s="13"/>
      <c r="AG78" s="13"/>
      <c r="AJ78" s="15"/>
      <c r="AK78" s="15"/>
      <c r="AN78" s="1"/>
      <c r="AO78" s="15"/>
      <c r="AP78" s="16"/>
      <c r="AQ78" s="134"/>
      <c r="AR78" s="1"/>
      <c r="AS78" s="177"/>
    </row>
    <row r="79" spans="1:45" s="315" customFormat="1" ht="11.25" customHeight="1">
      <c r="A79" s="8"/>
      <c r="B79" s="92"/>
      <c r="C79" s="1"/>
      <c r="D79" s="4"/>
      <c r="E79" s="1733"/>
      <c r="F79" s="1733"/>
      <c r="G79" s="1733"/>
      <c r="H79" s="1733"/>
      <c r="I79" s="1733"/>
      <c r="J79" s="1733"/>
      <c r="K79" s="1733"/>
      <c r="L79" s="1733"/>
      <c r="M79" s="1733"/>
      <c r="N79" s="1733"/>
      <c r="O79" s="1733"/>
      <c r="P79" s="1733"/>
      <c r="Q79" s="1733"/>
      <c r="R79" s="1733"/>
      <c r="S79" s="1733"/>
      <c r="T79" s="1733"/>
      <c r="U79" s="46"/>
      <c r="V79" s="1"/>
      <c r="W79" s="1"/>
      <c r="X79" t="s">
        <v>575</v>
      </c>
      <c r="Y79" s="1"/>
      <c r="Z79" s="1"/>
      <c r="AA79" s="1"/>
      <c r="AB79" s="15"/>
      <c r="AC79" s="15"/>
      <c r="AD79" s="847" t="s">
        <v>13</v>
      </c>
      <c r="AE79" s="21"/>
      <c r="AF79" s="15"/>
      <c r="AG79" s="15"/>
      <c r="AH79" s="940"/>
      <c r="AI79" s="940"/>
      <c r="AJ79" s="15"/>
      <c r="AK79" s="15"/>
      <c r="AL79" s="940"/>
      <c r="AM79" s="535" t="s">
        <v>25</v>
      </c>
      <c r="AN79" s="1"/>
      <c r="AO79" s="15"/>
      <c r="AP79" s="16"/>
      <c r="AQ79" s="134"/>
      <c r="AR79" s="1"/>
      <c r="AS79" s="177"/>
    </row>
    <row r="80" spans="1:45" s="315" customFormat="1" ht="11.25" customHeight="1">
      <c r="A80" s="8"/>
      <c r="B80" s="92"/>
      <c r="C80" s="1"/>
      <c r="D80" s="4"/>
      <c r="E80" s="1733"/>
      <c r="F80" s="1733"/>
      <c r="G80" s="1733"/>
      <c r="H80" s="1733"/>
      <c r="I80" s="1733"/>
      <c r="J80" s="1733"/>
      <c r="K80" s="1733"/>
      <c r="L80" s="1733"/>
      <c r="M80" s="1733"/>
      <c r="N80" s="1733"/>
      <c r="O80" s="1733"/>
      <c r="P80" s="1733"/>
      <c r="Q80" s="1733"/>
      <c r="R80" s="1733"/>
      <c r="S80" s="1733"/>
      <c r="T80" s="1733"/>
      <c r="U80" s="46"/>
      <c r="V80" s="1"/>
      <c r="W80" s="1" t="s">
        <v>825</v>
      </c>
      <c r="X80" s="1"/>
      <c r="Y80" s="1"/>
      <c r="Z80" s="1"/>
      <c r="AA80" s="1"/>
      <c r="AB80" s="15"/>
      <c r="AC80" s="15"/>
      <c r="AD80" s="1"/>
      <c r="AE80" s="1"/>
      <c r="AG80" s="15"/>
      <c r="AH80" s="15"/>
      <c r="AI80" s="15" t="s">
        <v>13</v>
      </c>
      <c r="AJ80" s="15"/>
      <c r="AK80" s="15"/>
      <c r="AL80" s="15"/>
      <c r="AM80" s="535" t="s">
        <v>27</v>
      </c>
      <c r="AN80" s="1"/>
      <c r="AO80" s="16"/>
      <c r="AP80" s="16"/>
      <c r="AQ80" s="134"/>
      <c r="AR80" s="1"/>
      <c r="AS80" s="177"/>
    </row>
    <row r="81" spans="1:45" s="315" customFormat="1" ht="11.25" customHeight="1">
      <c r="A81" s="8"/>
      <c r="B81" s="92"/>
      <c r="C81" s="1"/>
      <c r="D81" s="4"/>
      <c r="E81" s="1733"/>
      <c r="F81" s="1733"/>
      <c r="G81" s="1733"/>
      <c r="H81" s="1733"/>
      <c r="I81" s="1733"/>
      <c r="J81" s="1733"/>
      <c r="K81" s="1733"/>
      <c r="L81" s="1733"/>
      <c r="M81" s="1733"/>
      <c r="N81" s="1733"/>
      <c r="O81" s="1733"/>
      <c r="P81" s="1733"/>
      <c r="Q81" s="1733"/>
      <c r="R81" s="1733"/>
      <c r="S81" s="1733"/>
      <c r="T81" s="1733"/>
      <c r="U81" s="46"/>
      <c r="V81" s="1"/>
      <c r="W81" s="1"/>
      <c r="X81" s="1"/>
      <c r="Y81" s="1"/>
      <c r="Z81" s="1"/>
      <c r="AA81" s="1"/>
      <c r="AB81" s="15"/>
      <c r="AC81" s="15"/>
      <c r="AD81" s="1"/>
      <c r="AE81" s="1"/>
      <c r="AG81" s="15"/>
      <c r="AH81" s="15"/>
      <c r="AI81" s="15"/>
      <c r="AJ81" s="15"/>
      <c r="AK81" s="15"/>
      <c r="AL81" s="15"/>
      <c r="AM81" s="535"/>
      <c r="AN81" s="1"/>
      <c r="AO81" s="16"/>
      <c r="AP81" s="16"/>
      <c r="AQ81" s="134"/>
      <c r="AR81" s="1"/>
      <c r="AS81" s="177"/>
    </row>
    <row r="82" spans="1:45" s="315" customFormat="1" ht="6" customHeight="1" thickBot="1">
      <c r="A82" s="40"/>
      <c r="B82" s="59"/>
      <c r="C82" s="28"/>
      <c r="D82" s="63"/>
      <c r="E82" s="28"/>
      <c r="F82" s="28"/>
      <c r="G82" s="28"/>
      <c r="H82" s="28"/>
      <c r="I82" s="28"/>
      <c r="J82" s="28"/>
      <c r="K82" s="28"/>
      <c r="L82" s="28"/>
      <c r="M82" s="28"/>
      <c r="N82" s="28"/>
      <c r="O82" s="28"/>
      <c r="P82" s="28"/>
      <c r="Q82" s="28"/>
      <c r="R82" s="28"/>
      <c r="S82" s="28"/>
      <c r="T82" s="117"/>
      <c r="U82" s="172"/>
      <c r="V82" s="28"/>
      <c r="W82" s="28"/>
      <c r="X82" s="28"/>
      <c r="Y82" s="117"/>
      <c r="Z82" s="117"/>
      <c r="AA82" s="117"/>
      <c r="AB82" s="117"/>
      <c r="AC82" s="117"/>
      <c r="AD82" s="28"/>
      <c r="AE82" s="28"/>
      <c r="AF82" s="28"/>
      <c r="AG82" s="28"/>
      <c r="AH82" s="28"/>
      <c r="AI82" s="117"/>
      <c r="AJ82" s="117"/>
      <c r="AK82" s="117"/>
      <c r="AL82" s="28"/>
      <c r="AM82" s="138"/>
      <c r="AN82" s="28"/>
      <c r="AO82" s="39"/>
      <c r="AP82" s="39"/>
      <c r="AQ82" s="138"/>
      <c r="AR82" s="28"/>
      <c r="AS82" s="177"/>
    </row>
    <row r="83" spans="1:45" ht="6" customHeight="1">
      <c r="A83" s="47"/>
      <c r="B83" s="73"/>
      <c r="C83" s="1"/>
      <c r="D83" s="1"/>
      <c r="E83" s="13"/>
      <c r="F83" s="13"/>
      <c r="G83" s="13"/>
      <c r="H83" s="1"/>
      <c r="I83" s="1"/>
      <c r="J83" s="1"/>
      <c r="K83" s="1"/>
      <c r="L83" s="1"/>
      <c r="M83" s="1"/>
      <c r="N83" s="1"/>
      <c r="O83" s="1"/>
      <c r="P83" s="1"/>
      <c r="Q83" s="1"/>
      <c r="R83" s="1"/>
      <c r="S83" s="1"/>
      <c r="T83" s="1"/>
      <c r="U83" s="1"/>
      <c r="V83" s="1"/>
      <c r="W83" s="1"/>
      <c r="X83" s="1"/>
      <c r="Y83" s="1"/>
      <c r="Z83" s="1"/>
      <c r="AA83" s="1"/>
      <c r="AB83" s="1"/>
      <c r="AC83" s="15"/>
      <c r="AD83" s="1"/>
      <c r="AE83" s="1"/>
      <c r="AF83" s="1"/>
      <c r="AG83" s="1"/>
      <c r="AH83" s="1"/>
      <c r="AI83" s="1"/>
      <c r="AJ83" s="1"/>
      <c r="AK83" s="1"/>
      <c r="AL83" s="1"/>
      <c r="AM83" s="1"/>
      <c r="AN83" s="1"/>
      <c r="AO83" s="1"/>
      <c r="AP83" s="1"/>
      <c r="AQ83" s="1"/>
      <c r="AR83" s="45"/>
    </row>
    <row r="84" spans="1:45" ht="11.25" customHeight="1">
      <c r="A84" s="47"/>
      <c r="B84" s="73"/>
      <c r="C84" s="1"/>
      <c r="D84" s="1770" t="s">
        <v>162</v>
      </c>
      <c r="E84" s="1770"/>
      <c r="F84" s="1770"/>
      <c r="G84" s="1770"/>
      <c r="H84" s="1770"/>
      <c r="I84" s="1770"/>
      <c r="J84" s="1770"/>
      <c r="K84" s="1770"/>
      <c r="L84" s="1770"/>
      <c r="M84" s="1770"/>
      <c r="N84" s="1770"/>
      <c r="O84" s="1770"/>
      <c r="P84" s="1770"/>
      <c r="Q84" s="1770"/>
      <c r="R84" s="1770"/>
      <c r="S84" s="1770"/>
      <c r="T84" s="1770"/>
      <c r="U84" s="1770"/>
      <c r="V84" s="1770"/>
      <c r="W84" s="1770"/>
      <c r="X84" s="1770"/>
      <c r="Y84" s="1770"/>
      <c r="Z84" s="1770"/>
      <c r="AA84" s="1770"/>
      <c r="AB84" s="1770"/>
      <c r="AC84" s="1770"/>
      <c r="AD84" s="1770"/>
      <c r="AE84" s="1770"/>
      <c r="AF84" s="1770"/>
      <c r="AG84" s="1770"/>
      <c r="AH84" s="1770"/>
      <c r="AI84" s="1770"/>
      <c r="AJ84" s="1770"/>
      <c r="AK84" s="1770"/>
      <c r="AL84" s="1770"/>
      <c r="AM84" s="1770"/>
      <c r="AN84" s="1770"/>
      <c r="AO84" s="1770"/>
      <c r="AP84" s="1770"/>
      <c r="AQ84" s="1770"/>
      <c r="AR84" s="611"/>
    </row>
    <row r="85" spans="1:45" ht="11.25" customHeight="1">
      <c r="A85" s="47"/>
      <c r="B85" s="73"/>
      <c r="C85" s="1"/>
      <c r="D85" s="1770"/>
      <c r="E85" s="1770"/>
      <c r="F85" s="1770"/>
      <c r="G85" s="1770"/>
      <c r="H85" s="1770"/>
      <c r="I85" s="1770"/>
      <c r="J85" s="1770"/>
      <c r="K85" s="1770"/>
      <c r="L85" s="1770"/>
      <c r="M85" s="1770"/>
      <c r="N85" s="1770"/>
      <c r="O85" s="1770"/>
      <c r="P85" s="1770"/>
      <c r="Q85" s="1770"/>
      <c r="R85" s="1770"/>
      <c r="S85" s="1770"/>
      <c r="T85" s="1770"/>
      <c r="U85" s="1770"/>
      <c r="V85" s="1770"/>
      <c r="W85" s="1770"/>
      <c r="X85" s="1770"/>
      <c r="Y85" s="1770"/>
      <c r="Z85" s="1770"/>
      <c r="AA85" s="1770"/>
      <c r="AB85" s="1770"/>
      <c r="AC85" s="1770"/>
      <c r="AD85" s="1770"/>
      <c r="AE85" s="1770"/>
      <c r="AF85" s="1770"/>
      <c r="AG85" s="1770"/>
      <c r="AH85" s="1770"/>
      <c r="AI85" s="1770"/>
      <c r="AJ85" s="1770"/>
      <c r="AK85" s="1770"/>
      <c r="AL85" s="1770"/>
      <c r="AM85" s="1770"/>
      <c r="AN85" s="1770"/>
      <c r="AO85" s="1770"/>
      <c r="AP85" s="1770"/>
      <c r="AQ85" s="1770"/>
      <c r="AR85" s="611"/>
    </row>
    <row r="86" spans="1:45" ht="6" customHeight="1" thickBot="1">
      <c r="A86" s="62"/>
      <c r="B86" s="186"/>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117"/>
      <c r="AD86" s="28"/>
      <c r="AE86" s="28"/>
      <c r="AF86" s="28"/>
      <c r="AG86" s="28"/>
      <c r="AH86" s="28"/>
      <c r="AI86" s="28"/>
      <c r="AJ86" s="28"/>
      <c r="AK86" s="28"/>
      <c r="AL86" s="28"/>
      <c r="AM86" s="28"/>
      <c r="AN86" s="28"/>
      <c r="AO86" s="28"/>
      <c r="AP86" s="28"/>
      <c r="AQ86" s="28"/>
      <c r="AR86" s="50"/>
    </row>
  </sheetData>
  <mergeCells count="17">
    <mergeCell ref="E51:AH51"/>
    <mergeCell ref="E54:AH54"/>
    <mergeCell ref="E22:AH28"/>
    <mergeCell ref="D84:AQ85"/>
    <mergeCell ref="E47:AH48"/>
    <mergeCell ref="W66:AG66"/>
    <mergeCell ref="E66:T68"/>
    <mergeCell ref="E76:T81"/>
    <mergeCell ref="E71:T73"/>
    <mergeCell ref="W73:AL73"/>
    <mergeCell ref="D2:AR2"/>
    <mergeCell ref="E43:AH44"/>
    <mergeCell ref="AO22:AR22"/>
    <mergeCell ref="AJ22:AN22"/>
    <mergeCell ref="E31:AH34"/>
    <mergeCell ref="E12:AQ19"/>
    <mergeCell ref="E37:AH37"/>
  </mergeCells>
  <printOptions horizontalCentered="1"/>
  <pageMargins left="0.25" right="0.25" top="0.25" bottom="0.25" header="0.3" footer="0.3"/>
  <pageSetup paperSize="9" orientation="portrait" r:id="rId1"/>
  <headerFooter>
    <oddFooter>&amp;C&amp;A
page &amp;P of &amp;N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320A7-E610-1344-9234-0C1939A122B5}">
  <sheetPr codeName="Sheet26">
    <tabColor theme="4" tint="0.59999389629810485"/>
  </sheetPr>
  <dimension ref="A1:DL543"/>
  <sheetViews>
    <sheetView view="pageBreakPreview" zoomScaleNormal="100" zoomScaleSheetLayoutView="100" workbookViewId="0">
      <selection activeCell="D263" sqref="D263:AR264"/>
    </sheetView>
  </sheetViews>
  <sheetFormatPr defaultColWidth="2" defaultRowHeight="11.25" customHeight="1"/>
  <cols>
    <col min="1" max="1" width="1.81640625" style="8" customWidth="1"/>
    <col min="2" max="2" width="5" style="190" customWidth="1"/>
    <col min="3" max="3" width="1.81640625" style="8" customWidth="1"/>
    <col min="4" max="4" width="1.81640625" style="1" customWidth="1"/>
    <col min="5" max="19" width="2" style="1"/>
    <col min="20" max="21" width="1.81640625" style="1" customWidth="1"/>
    <col min="22" max="32" width="2" style="1"/>
    <col min="33" max="33" width="2" style="1" customWidth="1"/>
    <col min="34" max="37" width="2" style="1"/>
    <col min="38" max="38" width="2" style="18"/>
    <col min="39" max="39" width="2" style="1" customWidth="1"/>
    <col min="40" max="40" width="1.81640625" style="1" customWidth="1"/>
    <col min="41" max="42" width="1.81640625" style="17" customWidth="1"/>
    <col min="43" max="43" width="4.81640625" style="99" customWidth="1"/>
    <col min="44" max="44" width="1.81640625" style="1" customWidth="1"/>
    <col min="45" max="45" width="21" style="177" customWidth="1"/>
    <col min="46" max="16384" width="2" style="315"/>
  </cols>
  <sheetData>
    <row r="1" spans="1:45" ht="6" customHeight="1">
      <c r="A1" s="1"/>
      <c r="C1" s="1"/>
      <c r="F1" s="37"/>
      <c r="G1" s="37"/>
      <c r="H1" s="37"/>
      <c r="I1" s="37"/>
      <c r="J1" s="37"/>
      <c r="K1" s="37"/>
      <c r="L1" s="37"/>
      <c r="M1" s="37"/>
      <c r="N1" s="37"/>
      <c r="O1" s="37"/>
      <c r="P1" s="37"/>
      <c r="Q1" s="37"/>
      <c r="R1" s="37"/>
      <c r="S1" s="37"/>
      <c r="T1" s="37"/>
      <c r="U1" s="37"/>
      <c r="V1" s="37"/>
      <c r="W1" s="37"/>
      <c r="X1" s="37"/>
      <c r="AL1" s="1"/>
      <c r="AO1" s="1"/>
      <c r="AP1" s="1"/>
    </row>
    <row r="2" spans="1:45" ht="11.25" customHeight="1">
      <c r="B2" s="97"/>
      <c r="C2" s="37"/>
      <c r="D2" s="1728" t="s">
        <v>826</v>
      </c>
      <c r="E2" s="1728"/>
      <c r="F2" s="1728"/>
      <c r="G2" s="1728"/>
      <c r="H2" s="1728"/>
      <c r="I2" s="1728"/>
      <c r="J2" s="1728"/>
      <c r="K2" s="1728"/>
      <c r="L2" s="1728"/>
      <c r="M2" s="1728"/>
      <c r="N2" s="1728"/>
      <c r="O2" s="1728"/>
      <c r="P2" s="1728"/>
      <c r="Q2" s="1728"/>
      <c r="R2" s="1728"/>
      <c r="S2" s="1728"/>
      <c r="T2" s="1728"/>
      <c r="U2" s="1728"/>
      <c r="V2" s="1728"/>
      <c r="W2" s="1728"/>
      <c r="X2" s="1728"/>
      <c r="Y2" s="1728"/>
      <c r="Z2" s="1728"/>
      <c r="AA2" s="1728"/>
      <c r="AB2" s="1728"/>
      <c r="AC2" s="1728"/>
      <c r="AD2" s="1728"/>
      <c r="AE2" s="1728"/>
      <c r="AF2" s="1728"/>
      <c r="AG2" s="1728"/>
      <c r="AH2" s="1728"/>
      <c r="AI2" s="1728"/>
      <c r="AJ2" s="1728"/>
      <c r="AK2" s="1728"/>
      <c r="AL2" s="1728"/>
      <c r="AM2" s="1728"/>
      <c r="AN2" s="1728"/>
      <c r="AO2" s="1728"/>
      <c r="AP2" s="1728"/>
      <c r="AQ2" s="1728"/>
      <c r="AR2" s="1728"/>
    </row>
    <row r="3" spans="1:45" ht="6" customHeight="1" thickBot="1">
      <c r="A3" s="97"/>
      <c r="B3" s="97"/>
      <c r="C3" s="97"/>
      <c r="D3" s="97"/>
      <c r="E3" s="97"/>
      <c r="F3" s="97"/>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326"/>
      <c r="AR3" s="97"/>
    </row>
    <row r="4" spans="1:45" ht="6" customHeight="1">
      <c r="A4" s="35"/>
      <c r="B4" s="239"/>
      <c r="C4" s="27"/>
      <c r="D4" s="51"/>
      <c r="E4" s="27"/>
      <c r="F4" s="27"/>
      <c r="G4" s="27"/>
      <c r="H4" s="27"/>
      <c r="I4" s="27"/>
      <c r="J4" s="27"/>
      <c r="K4" s="27"/>
      <c r="L4" s="27"/>
      <c r="M4" s="27"/>
      <c r="N4" s="27"/>
      <c r="O4" s="27"/>
      <c r="P4" s="27"/>
      <c r="Q4" s="27"/>
      <c r="R4" s="27"/>
      <c r="S4" s="27"/>
      <c r="T4" s="27"/>
      <c r="U4" s="27"/>
      <c r="V4" s="27"/>
      <c r="W4" s="27"/>
      <c r="X4" s="139"/>
      <c r="Y4" s="139"/>
      <c r="Z4" s="139"/>
      <c r="AA4" s="139"/>
      <c r="AB4" s="139"/>
      <c r="AC4" s="139"/>
      <c r="AD4" s="139"/>
      <c r="AE4" s="139"/>
      <c r="AF4" s="139"/>
      <c r="AG4" s="139"/>
      <c r="AH4" s="139"/>
      <c r="AI4" s="139"/>
      <c r="AJ4" s="139"/>
      <c r="AK4" s="150"/>
      <c r="AL4" s="27"/>
      <c r="AM4" s="27"/>
      <c r="AN4" s="42"/>
      <c r="AO4" s="27"/>
      <c r="AP4" s="27"/>
      <c r="AQ4" s="150"/>
      <c r="AR4" s="44"/>
    </row>
    <row r="5" spans="1:45" ht="11.25" customHeight="1">
      <c r="A5" s="36"/>
      <c r="B5" s="537">
        <v>1600</v>
      </c>
      <c r="C5" s="1"/>
      <c r="D5" s="4"/>
      <c r="E5" s="237" t="s">
        <v>351</v>
      </c>
      <c r="Q5" s="25"/>
      <c r="AL5" s="315"/>
      <c r="AM5" s="16"/>
      <c r="AO5" s="73"/>
      <c r="AP5" s="73"/>
      <c r="AQ5" s="25"/>
      <c r="AR5" s="45"/>
    </row>
    <row r="6" spans="1:45" ht="6" customHeight="1">
      <c r="A6" s="36"/>
      <c r="B6" s="537"/>
      <c r="C6" s="1"/>
      <c r="D6" s="4"/>
      <c r="E6" s="237"/>
      <c r="Q6" s="25"/>
      <c r="AL6" s="315"/>
      <c r="AM6" s="16"/>
      <c r="AO6" s="73"/>
      <c r="AP6" s="73"/>
      <c r="AQ6" s="25"/>
      <c r="AR6" s="45"/>
    </row>
    <row r="7" spans="1:45" ht="11.25" customHeight="1">
      <c r="A7" s="36"/>
      <c r="B7" s="537"/>
      <c r="C7" s="1"/>
      <c r="D7" s="4"/>
      <c r="M7" s="25" t="s">
        <v>261</v>
      </c>
      <c r="AK7" s="25" t="s">
        <v>261</v>
      </c>
      <c r="AL7" s="315"/>
      <c r="AM7" s="16"/>
      <c r="AO7" s="73"/>
      <c r="AP7" s="73"/>
      <c r="AQ7" s="25"/>
      <c r="AR7" s="45"/>
    </row>
    <row r="8" spans="1:45" ht="11.25" customHeight="1">
      <c r="A8" s="36"/>
      <c r="B8" s="336"/>
      <c r="C8" s="1"/>
      <c r="D8" s="4"/>
      <c r="M8" s="25" t="s">
        <v>424</v>
      </c>
      <c r="AK8" s="25" t="s">
        <v>427</v>
      </c>
      <c r="AL8" s="315"/>
      <c r="AM8" s="16"/>
      <c r="AO8" s="73"/>
      <c r="AP8" s="73"/>
      <c r="AQ8" s="25"/>
      <c r="AR8" s="45"/>
    </row>
    <row r="9" spans="1:45" ht="11.25" customHeight="1">
      <c r="A9" s="36"/>
      <c r="B9" s="336"/>
      <c r="C9" s="1"/>
      <c r="D9" s="4"/>
      <c r="E9" s="13"/>
      <c r="R9" s="25"/>
      <c r="AK9" s="25"/>
      <c r="AL9" s="315"/>
      <c r="AM9" s="16"/>
      <c r="AO9" s="73"/>
      <c r="AP9" s="73"/>
      <c r="AQ9" s="25"/>
      <c r="AR9" s="45"/>
    </row>
    <row r="10" spans="1:45" ht="11.25" customHeight="1">
      <c r="A10" s="36"/>
      <c r="B10" s="336"/>
      <c r="C10" s="1"/>
      <c r="D10" s="4"/>
      <c r="E10" s="13"/>
      <c r="Q10" s="315"/>
      <c r="R10" s="315"/>
      <c r="S10" s="315"/>
      <c r="T10" s="315"/>
      <c r="U10" s="315"/>
      <c r="AK10" s="25" t="s">
        <v>548</v>
      </c>
      <c r="AL10" s="315"/>
      <c r="AM10" s="16"/>
      <c r="AO10" s="73"/>
      <c r="AP10" s="73"/>
      <c r="AQ10" s="25"/>
      <c r="AR10" s="45"/>
    </row>
    <row r="11" spans="1:45" ht="6" customHeight="1" thickBot="1">
      <c r="A11" s="38"/>
      <c r="B11" s="522"/>
      <c r="C11" s="28"/>
      <c r="D11" s="63"/>
      <c r="E11" s="39"/>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59"/>
      <c r="AP11" s="59"/>
      <c r="AQ11" s="138"/>
      <c r="AR11" s="50"/>
    </row>
    <row r="12" spans="1:45" ht="6" customHeight="1">
      <c r="A12" s="35"/>
      <c r="B12" s="960"/>
      <c r="C12" s="128"/>
      <c r="D12" s="51"/>
      <c r="E12" s="42"/>
      <c r="F12" s="27"/>
      <c r="G12" s="27"/>
      <c r="H12" s="27"/>
      <c r="I12" s="27"/>
      <c r="J12" s="27"/>
      <c r="K12" s="27"/>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150"/>
      <c r="AR12" s="44"/>
    </row>
    <row r="13" spans="1:45" ht="11.25" customHeight="1">
      <c r="A13" s="47"/>
      <c r="B13" s="537" t="s">
        <v>827</v>
      </c>
      <c r="C13" s="1124"/>
      <c r="D13" s="1261"/>
      <c r="E13" s="1733" t="str">
        <f ca="1">VLOOKUP(INDIRECT(ADDRESS(ROW(),COLUMN()-3)),INDIRECT("translations[[Question Num]:["&amp; Language_Selected &amp;"]]"),MATCH(Language_Selected,Language_Options,0)+1,FALSE)</f>
        <v xml:space="preserve">ASK TO BE SHOWN THE LOCATION IN THE FACILITY WHERE NORMAL DELIVERY SERVICES ARE PROVIDED. FIND THE PERSON MOST KNOWLEDGEABLE ABOUT DELIVERY SERVICES IN THE FACILITY. INTRODUCE YOURSELF, EXPLAIN THE PURPOSE OF THE SURVEY AND ASK THE FOLLOWING QUESTIONS.	</v>
      </c>
      <c r="F13" s="1733"/>
      <c r="G13" s="1733"/>
      <c r="H13" s="1733"/>
      <c r="I13" s="1733"/>
      <c r="J13" s="1733"/>
      <c r="K13" s="1733"/>
      <c r="L13" s="1733"/>
      <c r="M13" s="1733"/>
      <c r="N13" s="1733"/>
      <c r="O13" s="1733"/>
      <c r="P13" s="1733"/>
      <c r="Q13" s="1733"/>
      <c r="R13" s="1733"/>
      <c r="S13" s="1733"/>
      <c r="T13" s="1733"/>
      <c r="U13" s="1733"/>
      <c r="V13" s="1733"/>
      <c r="W13" s="1733"/>
      <c r="X13" s="1733"/>
      <c r="Y13" s="1733"/>
      <c r="Z13" s="1733"/>
      <c r="AA13" s="1733"/>
      <c r="AB13" s="1733"/>
      <c r="AC13" s="1733"/>
      <c r="AD13" s="1733"/>
      <c r="AE13" s="1733"/>
      <c r="AF13" s="1733"/>
      <c r="AG13" s="1733"/>
      <c r="AH13" s="1733"/>
      <c r="AI13" s="1733"/>
      <c r="AJ13" s="1733"/>
      <c r="AK13" s="1733"/>
      <c r="AL13" s="1733"/>
      <c r="AM13" s="1733"/>
      <c r="AN13" s="1733"/>
      <c r="AO13" s="1733"/>
      <c r="AP13" s="1733"/>
      <c r="AQ13" s="1733"/>
      <c r="AR13" s="786"/>
    </row>
    <row r="14" spans="1:45" ht="11.25" customHeight="1">
      <c r="A14" s="36"/>
      <c r="B14" s="22"/>
      <c r="C14" s="1124"/>
      <c r="D14" s="1261"/>
      <c r="E14" s="1733"/>
      <c r="F14" s="1733"/>
      <c r="G14" s="1733"/>
      <c r="H14" s="1733"/>
      <c r="I14" s="1733"/>
      <c r="J14" s="1733"/>
      <c r="K14" s="1733"/>
      <c r="L14" s="1733"/>
      <c r="M14" s="1733"/>
      <c r="N14" s="1733"/>
      <c r="O14" s="1733"/>
      <c r="P14" s="1733"/>
      <c r="Q14" s="1733"/>
      <c r="R14" s="1733"/>
      <c r="S14" s="1733"/>
      <c r="T14" s="1733"/>
      <c r="U14" s="1733"/>
      <c r="V14" s="1733"/>
      <c r="W14" s="1733"/>
      <c r="X14" s="1733"/>
      <c r="Y14" s="1733"/>
      <c r="Z14" s="1733"/>
      <c r="AA14" s="1733"/>
      <c r="AB14" s="1733"/>
      <c r="AC14" s="1733"/>
      <c r="AD14" s="1733"/>
      <c r="AE14" s="1733"/>
      <c r="AF14" s="1733"/>
      <c r="AG14" s="1733"/>
      <c r="AH14" s="1733"/>
      <c r="AI14" s="1733"/>
      <c r="AJ14" s="1733"/>
      <c r="AK14" s="1733"/>
      <c r="AL14" s="1733"/>
      <c r="AM14" s="1733"/>
      <c r="AN14" s="1733"/>
      <c r="AO14" s="1733"/>
      <c r="AP14" s="1733"/>
      <c r="AQ14" s="1733"/>
      <c r="AR14" s="786"/>
      <c r="AS14" s="195"/>
    </row>
    <row r="15" spans="1:45" ht="11.25" customHeight="1">
      <c r="A15" s="36"/>
      <c r="B15" s="22"/>
      <c r="C15" s="1124"/>
      <c r="D15" s="1261"/>
      <c r="E15" s="1733"/>
      <c r="F15" s="1733"/>
      <c r="G15" s="1733"/>
      <c r="H15" s="1733"/>
      <c r="I15" s="1733"/>
      <c r="J15" s="1733"/>
      <c r="K15" s="1733"/>
      <c r="L15" s="1733"/>
      <c r="M15" s="1733"/>
      <c r="N15" s="1733"/>
      <c r="O15" s="1733"/>
      <c r="P15" s="1733"/>
      <c r="Q15" s="1733"/>
      <c r="R15" s="1733"/>
      <c r="S15" s="1733"/>
      <c r="T15" s="1733"/>
      <c r="U15" s="1733"/>
      <c r="V15" s="1733"/>
      <c r="W15" s="1733"/>
      <c r="X15" s="1733"/>
      <c r="Y15" s="1733"/>
      <c r="Z15" s="1733"/>
      <c r="AA15" s="1733"/>
      <c r="AB15" s="1733"/>
      <c r="AC15" s="1733"/>
      <c r="AD15" s="1733"/>
      <c r="AE15" s="1733"/>
      <c r="AF15" s="1733"/>
      <c r="AG15" s="1733"/>
      <c r="AH15" s="1733"/>
      <c r="AI15" s="1733"/>
      <c r="AJ15" s="1733"/>
      <c r="AK15" s="1733"/>
      <c r="AL15" s="1733"/>
      <c r="AM15" s="1733"/>
      <c r="AN15" s="1733"/>
      <c r="AO15" s="1733"/>
      <c r="AP15" s="1733"/>
      <c r="AQ15" s="1733"/>
      <c r="AR15" s="786"/>
      <c r="AS15" s="195"/>
    </row>
    <row r="16" spans="1:45" ht="11.25" customHeight="1">
      <c r="A16" s="36"/>
      <c r="B16" s="22"/>
      <c r="C16" s="1124"/>
      <c r="D16" s="1261"/>
      <c r="E16" s="1733"/>
      <c r="F16" s="1733"/>
      <c r="G16" s="1733"/>
      <c r="H16" s="1733"/>
      <c r="I16" s="1733"/>
      <c r="J16" s="1733"/>
      <c r="K16" s="1733"/>
      <c r="L16" s="1733"/>
      <c r="M16" s="1733"/>
      <c r="N16" s="1733"/>
      <c r="O16" s="1733"/>
      <c r="P16" s="1733"/>
      <c r="Q16" s="1733"/>
      <c r="R16" s="1733"/>
      <c r="S16" s="1733"/>
      <c r="T16" s="1733"/>
      <c r="U16" s="1733"/>
      <c r="V16" s="1733"/>
      <c r="W16" s="1733"/>
      <c r="X16" s="1733"/>
      <c r="Y16" s="1733"/>
      <c r="Z16" s="1733"/>
      <c r="AA16" s="1733"/>
      <c r="AB16" s="1733"/>
      <c r="AC16" s="1733"/>
      <c r="AD16" s="1733"/>
      <c r="AE16" s="1733"/>
      <c r="AF16" s="1733"/>
      <c r="AG16" s="1733"/>
      <c r="AH16" s="1733"/>
      <c r="AI16" s="1733"/>
      <c r="AJ16" s="1733"/>
      <c r="AK16" s="1733"/>
      <c r="AL16" s="1733"/>
      <c r="AM16" s="1733"/>
      <c r="AN16" s="1733"/>
      <c r="AO16" s="1733"/>
      <c r="AP16" s="1733"/>
      <c r="AQ16" s="1733"/>
      <c r="AR16" s="786"/>
      <c r="AS16" s="195"/>
    </row>
    <row r="17" spans="1:45" ht="6" customHeight="1" thickBot="1">
      <c r="A17" s="38"/>
      <c r="B17" s="522"/>
      <c r="C17" s="172"/>
      <c r="D17" s="63"/>
      <c r="E17" s="28"/>
      <c r="F17" s="28"/>
      <c r="G17" s="28"/>
      <c r="H17" s="28"/>
      <c r="I17" s="28"/>
      <c r="J17" s="28"/>
      <c r="K17" s="28"/>
      <c r="L17" s="28"/>
      <c r="M17" s="28"/>
      <c r="N17" s="28"/>
      <c r="O17" s="28"/>
      <c r="P17" s="28"/>
      <c r="Q17" s="28"/>
      <c r="R17" s="28"/>
      <c r="S17" s="377"/>
      <c r="T17" s="377"/>
      <c r="U17" s="377"/>
      <c r="V17" s="1159"/>
      <c r="W17" s="377"/>
      <c r="X17" s="1159"/>
      <c r="Y17" s="1159"/>
      <c r="Z17" s="377"/>
      <c r="AA17" s="377"/>
      <c r="AB17" s="377"/>
      <c r="AC17" s="1159"/>
      <c r="AD17" s="377"/>
      <c r="AE17" s="1159"/>
      <c r="AF17" s="377"/>
      <c r="AG17" s="377"/>
      <c r="AH17" s="28"/>
      <c r="AI17" s="28"/>
      <c r="AJ17" s="28"/>
      <c r="AK17" s="28"/>
      <c r="AL17" s="28"/>
      <c r="AM17" s="28"/>
      <c r="AN17" s="28"/>
      <c r="AO17" s="28"/>
      <c r="AP17" s="28"/>
      <c r="AQ17" s="138"/>
      <c r="AR17" s="50"/>
    </row>
    <row r="18" spans="1:45" ht="6" customHeight="1">
      <c r="A18" s="41"/>
      <c r="B18" s="960"/>
      <c r="C18" s="27"/>
      <c r="D18" s="27"/>
      <c r="E18" s="27"/>
      <c r="F18" s="27"/>
      <c r="G18" s="27"/>
      <c r="H18" s="27"/>
      <c r="I18" s="27"/>
      <c r="J18" s="27"/>
      <c r="K18" s="27"/>
      <c r="L18" s="27"/>
      <c r="M18" s="27"/>
      <c r="N18" s="27"/>
      <c r="O18" s="27"/>
      <c r="P18" s="27"/>
      <c r="Q18" s="27"/>
      <c r="R18" s="27"/>
      <c r="S18" s="27"/>
      <c r="T18" s="27"/>
      <c r="U18" s="27"/>
      <c r="V18" s="27"/>
      <c r="W18" s="27"/>
      <c r="X18" s="27"/>
      <c r="Y18" s="139"/>
      <c r="Z18" s="139"/>
      <c r="AA18" s="139"/>
      <c r="AB18" s="139"/>
      <c r="AC18" s="139"/>
      <c r="AD18" s="139"/>
      <c r="AE18" s="139"/>
      <c r="AF18" s="139"/>
      <c r="AG18" s="139"/>
      <c r="AH18" s="139"/>
      <c r="AI18" s="139"/>
      <c r="AJ18" s="27"/>
      <c r="AK18" s="27"/>
      <c r="AL18" s="27"/>
      <c r="AM18" s="221"/>
      <c r="AN18" s="27"/>
      <c r="AO18" s="42"/>
      <c r="AP18" s="42"/>
      <c r="AQ18" s="150"/>
      <c r="AR18" s="27"/>
    </row>
    <row r="19" spans="1:45" ht="11.25" customHeight="1">
      <c r="B19" s="336"/>
      <c r="C19" s="1"/>
      <c r="D19" s="1725" t="s">
        <v>828</v>
      </c>
      <c r="E19" s="1725"/>
      <c r="F19" s="1725"/>
      <c r="G19" s="1725"/>
      <c r="H19" s="1725"/>
      <c r="I19" s="1725"/>
      <c r="J19" s="1725"/>
      <c r="K19" s="1725"/>
      <c r="L19" s="1725"/>
      <c r="M19" s="1725"/>
      <c r="N19" s="1725"/>
      <c r="O19" s="1725"/>
      <c r="P19" s="1725"/>
      <c r="Q19" s="1725"/>
      <c r="R19" s="1725"/>
      <c r="S19" s="1725"/>
      <c r="T19" s="1725"/>
      <c r="U19" s="1725"/>
      <c r="V19" s="1725"/>
      <c r="W19" s="1725"/>
      <c r="X19" s="1725"/>
      <c r="Y19" s="1725"/>
      <c r="Z19" s="1725"/>
      <c r="AA19" s="1725"/>
      <c r="AB19" s="1725"/>
      <c r="AC19" s="1725"/>
      <c r="AD19" s="1725"/>
      <c r="AE19" s="1725"/>
      <c r="AF19" s="1725"/>
      <c r="AG19" s="1725"/>
      <c r="AH19" s="1725"/>
      <c r="AI19" s="1725"/>
      <c r="AJ19" s="1725"/>
      <c r="AK19" s="1725"/>
      <c r="AL19" s="1725"/>
      <c r="AM19" s="1725"/>
      <c r="AN19" s="1725"/>
      <c r="AO19" s="1725"/>
      <c r="AP19" s="1725"/>
      <c r="AQ19" s="1725"/>
      <c r="AR19" s="1725"/>
      <c r="AS19" s="195"/>
    </row>
    <row r="20" spans="1:45" ht="6" customHeight="1" thickBot="1">
      <c r="A20" s="40"/>
      <c r="B20" s="522"/>
      <c r="C20" s="28"/>
      <c r="D20" s="28"/>
      <c r="E20" s="28"/>
      <c r="F20" s="28"/>
      <c r="G20" s="28"/>
      <c r="H20" s="28"/>
      <c r="I20" s="28"/>
      <c r="J20" s="28"/>
      <c r="K20" s="28"/>
      <c r="L20" s="28"/>
      <c r="M20" s="28"/>
      <c r="N20" s="28"/>
      <c r="O20" s="28"/>
      <c r="P20" s="28"/>
      <c r="Q20" s="28"/>
      <c r="R20" s="28"/>
      <c r="S20" s="28"/>
      <c r="T20" s="28"/>
      <c r="U20" s="28"/>
      <c r="V20" s="28"/>
      <c r="W20" s="28"/>
      <c r="X20" s="28"/>
      <c r="Y20" s="28"/>
      <c r="Z20" s="28"/>
      <c r="AA20" s="28"/>
      <c r="AB20" s="28"/>
      <c r="AC20" s="28"/>
      <c r="AD20" s="117"/>
      <c r="AE20" s="117"/>
      <c r="AF20" s="117"/>
      <c r="AG20" s="117"/>
      <c r="AH20" s="117"/>
      <c r="AI20" s="131"/>
      <c r="AJ20" s="59"/>
      <c r="AK20" s="28"/>
      <c r="AL20" s="28"/>
      <c r="AM20" s="39"/>
      <c r="AN20" s="28"/>
      <c r="AO20" s="28"/>
      <c r="AP20" s="28"/>
      <c r="AQ20" s="138"/>
      <c r="AR20" s="28"/>
    </row>
    <row r="21" spans="1:45" ht="6" customHeight="1">
      <c r="A21" s="41"/>
      <c r="B21" s="960"/>
      <c r="C21" s="27"/>
      <c r="D21" s="51"/>
      <c r="E21" s="27"/>
      <c r="F21" s="27"/>
      <c r="G21" s="27"/>
      <c r="H21" s="27"/>
      <c r="I21" s="27"/>
      <c r="J21" s="27"/>
      <c r="K21" s="27"/>
      <c r="L21" s="27"/>
      <c r="M21" s="27"/>
      <c r="N21" s="27"/>
      <c r="O21" s="27"/>
      <c r="P21" s="27"/>
      <c r="Q21" s="27"/>
      <c r="R21" s="27"/>
      <c r="S21" s="27"/>
      <c r="T21" s="27"/>
      <c r="U21" s="51"/>
      <c r="V21" s="27"/>
      <c r="W21" s="27"/>
      <c r="X21" s="27"/>
      <c r="Y21" s="373"/>
      <c r="Z21" s="373"/>
      <c r="AA21" s="1158"/>
      <c r="AB21" s="373"/>
      <c r="AC21" s="1158"/>
      <c r="AD21" s="1158"/>
      <c r="AE21" s="373"/>
      <c r="AF21" s="373"/>
      <c r="AG21" s="373"/>
      <c r="AH21" s="1158"/>
      <c r="AI21" s="495"/>
      <c r="AJ21" s="51"/>
      <c r="AK21" s="27"/>
      <c r="AL21" s="27"/>
      <c r="AM21" s="27"/>
      <c r="AN21" s="27"/>
      <c r="AO21" s="27"/>
      <c r="AP21" s="27"/>
      <c r="AQ21" s="150"/>
      <c r="AR21" s="128"/>
    </row>
    <row r="22" spans="1:45" ht="11.25" customHeight="1">
      <c r="B22" s="537">
        <v>1601</v>
      </c>
      <c r="C22" s="1"/>
      <c r="D22" s="4"/>
      <c r="E22" s="1769" t="str">
        <f ca="1">VLOOKUP(INDIRECT(ADDRESS(ROW(),COLUMN()-3)),INDIRECT("translations[[Question Num]:["&amp; Language_Selected &amp;"]]"),MATCH(Language_Selected,Language_Options,0)+1,FALSE)</f>
        <v>Please tell me if any of the following interventions have ever been carried out by providers as part of their work in this facility, and if so, whether the intervention has been carried out at least once during the past 3 months.
READ OUT EACH ITEM LISTED IN CAPITAL LETTERS</v>
      </c>
      <c r="F22" s="1769"/>
      <c r="G22" s="1769"/>
      <c r="H22" s="1769"/>
      <c r="I22" s="1769"/>
      <c r="J22" s="1769"/>
      <c r="K22" s="1769"/>
      <c r="L22" s="1769"/>
      <c r="M22" s="1769"/>
      <c r="N22" s="1769"/>
      <c r="O22" s="1769"/>
      <c r="P22" s="1769"/>
      <c r="Q22" s="1769"/>
      <c r="R22" s="1769"/>
      <c r="S22" s="1769"/>
      <c r="U22" s="1788" t="s">
        <v>829</v>
      </c>
      <c r="V22" s="1789"/>
      <c r="W22" s="1789"/>
      <c r="X22" s="1789"/>
      <c r="Y22" s="1789"/>
      <c r="Z22" s="1789"/>
      <c r="AA22" s="1789"/>
      <c r="AB22" s="1789"/>
      <c r="AC22" s="1789"/>
      <c r="AD22" s="1789"/>
      <c r="AE22" s="1789"/>
      <c r="AF22" s="1789"/>
      <c r="AG22" s="1789"/>
      <c r="AH22" s="1789"/>
      <c r="AI22" s="1813"/>
      <c r="AJ22" s="1788" t="s">
        <v>830</v>
      </c>
      <c r="AK22" s="1789"/>
      <c r="AL22" s="1789"/>
      <c r="AM22" s="1789"/>
      <c r="AN22" s="1789"/>
      <c r="AO22" s="1789"/>
      <c r="AP22" s="1789"/>
      <c r="AQ22" s="1789"/>
      <c r="AR22" s="1813"/>
    </row>
    <row r="23" spans="1:45" ht="11.25" customHeight="1">
      <c r="B23" s="537"/>
      <c r="C23" s="1"/>
      <c r="D23" s="4"/>
      <c r="E23" s="1769"/>
      <c r="F23" s="1769"/>
      <c r="G23" s="1769"/>
      <c r="H23" s="1769"/>
      <c r="I23" s="1769"/>
      <c r="J23" s="1769"/>
      <c r="K23" s="1769"/>
      <c r="L23" s="1769"/>
      <c r="M23" s="1769"/>
      <c r="N23" s="1769"/>
      <c r="O23" s="1769"/>
      <c r="P23" s="1769"/>
      <c r="Q23" s="1769"/>
      <c r="R23" s="1769"/>
      <c r="S23" s="1769"/>
      <c r="U23" s="1788"/>
      <c r="V23" s="1789"/>
      <c r="W23" s="1789"/>
      <c r="X23" s="1789"/>
      <c r="Y23" s="1789"/>
      <c r="Z23" s="1789"/>
      <c r="AA23" s="1789"/>
      <c r="AB23" s="1789"/>
      <c r="AC23" s="1789"/>
      <c r="AD23" s="1789"/>
      <c r="AE23" s="1789"/>
      <c r="AF23" s="1789"/>
      <c r="AG23" s="1789"/>
      <c r="AH23" s="1789"/>
      <c r="AI23" s="1813"/>
      <c r="AJ23" s="1788"/>
      <c r="AK23" s="1789"/>
      <c r="AL23" s="1789"/>
      <c r="AM23" s="1789"/>
      <c r="AN23" s="1789"/>
      <c r="AO23" s="1789"/>
      <c r="AP23" s="1789"/>
      <c r="AQ23" s="1789"/>
      <c r="AR23" s="1813"/>
    </row>
    <row r="24" spans="1:45" ht="11.25" customHeight="1">
      <c r="B24" s="537"/>
      <c r="C24" s="1"/>
      <c r="D24" s="4"/>
      <c r="E24" s="1769"/>
      <c r="F24" s="1769"/>
      <c r="G24" s="1769"/>
      <c r="H24" s="1769"/>
      <c r="I24" s="1769"/>
      <c r="J24" s="1769"/>
      <c r="K24" s="1769"/>
      <c r="L24" s="1769"/>
      <c r="M24" s="1769"/>
      <c r="N24" s="1769"/>
      <c r="O24" s="1769"/>
      <c r="P24" s="1769"/>
      <c r="Q24" s="1769"/>
      <c r="R24" s="1769"/>
      <c r="S24" s="1769"/>
      <c r="U24" s="1788"/>
      <c r="V24" s="1789"/>
      <c r="W24" s="1789"/>
      <c r="X24" s="1789"/>
      <c r="Y24" s="1789"/>
      <c r="Z24" s="1789"/>
      <c r="AA24" s="1789"/>
      <c r="AB24" s="1789"/>
      <c r="AC24" s="1789"/>
      <c r="AD24" s="1789"/>
      <c r="AE24" s="1789"/>
      <c r="AF24" s="1789"/>
      <c r="AG24" s="1789"/>
      <c r="AH24" s="1789"/>
      <c r="AI24" s="1813"/>
      <c r="AJ24" s="1788"/>
      <c r="AK24" s="1789"/>
      <c r="AL24" s="1789"/>
      <c r="AM24" s="1789"/>
      <c r="AN24" s="1789"/>
      <c r="AO24" s="1789"/>
      <c r="AP24" s="1789"/>
      <c r="AQ24" s="1789"/>
      <c r="AR24" s="1813"/>
    </row>
    <row r="25" spans="1:45" ht="11.25" customHeight="1">
      <c r="B25" s="537"/>
      <c r="C25" s="1"/>
      <c r="D25" s="4"/>
      <c r="E25" s="1769"/>
      <c r="F25" s="1769"/>
      <c r="G25" s="1769"/>
      <c r="H25" s="1769"/>
      <c r="I25" s="1769"/>
      <c r="J25" s="1769"/>
      <c r="K25" s="1769"/>
      <c r="L25" s="1769"/>
      <c r="M25" s="1769"/>
      <c r="N25" s="1769"/>
      <c r="O25" s="1769"/>
      <c r="P25" s="1769"/>
      <c r="Q25" s="1769"/>
      <c r="R25" s="1769"/>
      <c r="S25" s="1769"/>
      <c r="U25" s="1788"/>
      <c r="V25" s="1789"/>
      <c r="W25" s="1789"/>
      <c r="X25" s="1789"/>
      <c r="Y25" s="1789"/>
      <c r="Z25" s="1789"/>
      <c r="AA25" s="1789"/>
      <c r="AB25" s="1789"/>
      <c r="AC25" s="1789"/>
      <c r="AD25" s="1789"/>
      <c r="AE25" s="1789"/>
      <c r="AF25" s="1789"/>
      <c r="AG25" s="1789"/>
      <c r="AH25" s="1789"/>
      <c r="AI25" s="1813"/>
      <c r="AJ25" s="1788"/>
      <c r="AK25" s="1789"/>
      <c r="AL25" s="1789"/>
      <c r="AM25" s="1789"/>
      <c r="AN25" s="1789"/>
      <c r="AO25" s="1789"/>
      <c r="AP25" s="1789"/>
      <c r="AQ25" s="1789"/>
      <c r="AR25" s="1813"/>
    </row>
    <row r="26" spans="1:45" ht="11.25" customHeight="1">
      <c r="B26" s="537"/>
      <c r="C26" s="1"/>
      <c r="D26" s="4"/>
      <c r="E26" s="1769"/>
      <c r="F26" s="1769"/>
      <c r="G26" s="1769"/>
      <c r="H26" s="1769"/>
      <c r="I26" s="1769"/>
      <c r="J26" s="1769"/>
      <c r="K26" s="1769"/>
      <c r="L26" s="1769"/>
      <c r="M26" s="1769"/>
      <c r="N26" s="1769"/>
      <c r="O26" s="1769"/>
      <c r="P26" s="1769"/>
      <c r="Q26" s="1769"/>
      <c r="R26" s="1769"/>
      <c r="S26" s="1769"/>
      <c r="U26" s="1788"/>
      <c r="V26" s="1789"/>
      <c r="W26" s="1789"/>
      <c r="X26" s="1789"/>
      <c r="Y26" s="1789"/>
      <c r="Z26" s="1789"/>
      <c r="AA26" s="1789"/>
      <c r="AB26" s="1789"/>
      <c r="AC26" s="1789"/>
      <c r="AD26" s="1789"/>
      <c r="AE26" s="1789"/>
      <c r="AF26" s="1789"/>
      <c r="AG26" s="1789"/>
      <c r="AH26" s="1789"/>
      <c r="AI26" s="1813"/>
      <c r="AJ26" s="1788"/>
      <c r="AK26" s="1789"/>
      <c r="AL26" s="1789"/>
      <c r="AM26" s="1789"/>
      <c r="AN26" s="1789"/>
      <c r="AO26" s="1789"/>
      <c r="AP26" s="1789"/>
      <c r="AQ26" s="1789"/>
      <c r="AR26" s="1813"/>
    </row>
    <row r="27" spans="1:45" ht="11.25" customHeight="1">
      <c r="B27" s="537"/>
      <c r="C27" s="1"/>
      <c r="D27" s="4"/>
      <c r="E27" s="1769"/>
      <c r="F27" s="1769"/>
      <c r="G27" s="1769"/>
      <c r="H27" s="1769"/>
      <c r="I27" s="1769"/>
      <c r="J27" s="1769"/>
      <c r="K27" s="1769"/>
      <c r="L27" s="1769"/>
      <c r="M27" s="1769"/>
      <c r="N27" s="1769"/>
      <c r="O27" s="1769"/>
      <c r="P27" s="1769"/>
      <c r="Q27" s="1769"/>
      <c r="R27" s="1769"/>
      <c r="S27" s="1769"/>
      <c r="U27" s="1788"/>
      <c r="V27" s="1789"/>
      <c r="W27" s="1789"/>
      <c r="X27" s="1789"/>
      <c r="Y27" s="1789"/>
      <c r="Z27" s="1789"/>
      <c r="AA27" s="1789"/>
      <c r="AB27" s="1789"/>
      <c r="AC27" s="1789"/>
      <c r="AD27" s="1789"/>
      <c r="AE27" s="1789"/>
      <c r="AF27" s="1789"/>
      <c r="AG27" s="1789"/>
      <c r="AH27" s="1789"/>
      <c r="AI27" s="1813"/>
      <c r="AJ27" s="1788"/>
      <c r="AK27" s="1789"/>
      <c r="AL27" s="1789"/>
      <c r="AM27" s="1789"/>
      <c r="AN27" s="1789"/>
      <c r="AO27" s="1789"/>
      <c r="AP27" s="1789"/>
      <c r="AQ27" s="1789"/>
      <c r="AR27" s="1813"/>
    </row>
    <row r="28" spans="1:45" ht="6" customHeight="1">
      <c r="B28" s="336"/>
      <c r="C28" s="1"/>
      <c r="D28" s="4"/>
      <c r="E28" s="1769"/>
      <c r="F28" s="1769"/>
      <c r="G28" s="1769"/>
      <c r="H28" s="1769"/>
      <c r="I28" s="1769"/>
      <c r="J28" s="1769"/>
      <c r="K28" s="1769"/>
      <c r="L28" s="1769"/>
      <c r="M28" s="1769"/>
      <c r="N28" s="1769"/>
      <c r="O28" s="1769"/>
      <c r="P28" s="1769"/>
      <c r="Q28" s="1769"/>
      <c r="R28" s="1769"/>
      <c r="S28" s="1769"/>
      <c r="U28" s="34"/>
      <c r="V28" s="2"/>
      <c r="W28" s="2"/>
      <c r="X28" s="2"/>
      <c r="Y28" s="2"/>
      <c r="Z28" s="2"/>
      <c r="AA28" s="2"/>
      <c r="AB28" s="2"/>
      <c r="AC28" s="2"/>
      <c r="AD28" s="2"/>
      <c r="AE28" s="2"/>
      <c r="AF28" s="2"/>
      <c r="AG28" s="2"/>
      <c r="AH28" s="2"/>
      <c r="AI28" s="423"/>
      <c r="AJ28" s="34"/>
      <c r="AK28" s="2"/>
      <c r="AL28" s="2"/>
      <c r="AM28" s="2"/>
      <c r="AN28" s="2"/>
      <c r="AO28" s="2"/>
      <c r="AP28" s="2"/>
      <c r="AQ28" s="135"/>
      <c r="AR28" s="423"/>
    </row>
    <row r="29" spans="1:45" ht="6" customHeight="1">
      <c r="B29" s="336"/>
      <c r="C29" s="1"/>
      <c r="D29" s="4"/>
      <c r="E29" s="1769"/>
      <c r="F29" s="1769"/>
      <c r="G29" s="1769"/>
      <c r="H29" s="1769"/>
      <c r="I29" s="1769"/>
      <c r="J29" s="1769"/>
      <c r="K29" s="1769"/>
      <c r="L29" s="1769"/>
      <c r="M29" s="1769"/>
      <c r="N29" s="1769"/>
      <c r="O29" s="1769"/>
      <c r="P29" s="1769"/>
      <c r="Q29" s="1769"/>
      <c r="R29" s="1769"/>
      <c r="S29" s="1769"/>
      <c r="U29" s="32"/>
      <c r="V29" s="9"/>
      <c r="W29" s="9"/>
      <c r="X29" s="9"/>
      <c r="Y29" s="9"/>
      <c r="Z29" s="9"/>
      <c r="AA29" s="9"/>
      <c r="AB29" s="9"/>
      <c r="AC29" s="9"/>
      <c r="AD29" s="9"/>
      <c r="AE29" s="9"/>
      <c r="AF29" s="9"/>
      <c r="AG29" s="9"/>
      <c r="AH29" s="9"/>
      <c r="AI29" s="33"/>
      <c r="AJ29" s="32"/>
      <c r="AK29" s="9"/>
      <c r="AL29" s="9"/>
      <c r="AM29" s="9"/>
      <c r="AN29" s="9"/>
      <c r="AO29" s="9"/>
      <c r="AP29" s="9"/>
      <c r="AQ29" s="325"/>
      <c r="AR29" s="33"/>
    </row>
    <row r="30" spans="1:45" ht="11.25" customHeight="1">
      <c r="B30" s="336"/>
      <c r="C30" s="1"/>
      <c r="D30" s="4"/>
      <c r="E30" s="1769"/>
      <c r="F30" s="1769"/>
      <c r="G30" s="1769"/>
      <c r="H30" s="1769"/>
      <c r="I30" s="1769"/>
      <c r="J30" s="1769"/>
      <c r="K30" s="1769"/>
      <c r="L30" s="1769"/>
      <c r="M30" s="1769"/>
      <c r="N30" s="1769"/>
      <c r="O30" s="1769"/>
      <c r="P30" s="1769"/>
      <c r="Q30" s="1769"/>
      <c r="R30" s="1769"/>
      <c r="S30" s="1769"/>
      <c r="U30" s="1825" t="s">
        <v>129</v>
      </c>
      <c r="V30" s="1811"/>
      <c r="W30" s="1811"/>
      <c r="X30" s="1811"/>
      <c r="Y30" s="1811"/>
      <c r="Z30" s="1811" t="s">
        <v>130</v>
      </c>
      <c r="AA30" s="1811"/>
      <c r="AB30" s="1811"/>
      <c r="AC30" s="1811"/>
      <c r="AD30" s="1811"/>
      <c r="AE30" s="1811" t="s">
        <v>209</v>
      </c>
      <c r="AF30" s="1811"/>
      <c r="AG30" s="1811"/>
      <c r="AH30" s="1811"/>
      <c r="AI30" s="1812"/>
      <c r="AJ30" s="1825" t="s">
        <v>129</v>
      </c>
      <c r="AK30" s="1811"/>
      <c r="AL30" s="1811"/>
      <c r="AM30" s="1811" t="s">
        <v>130</v>
      </c>
      <c r="AN30" s="1811"/>
      <c r="AO30" s="1811"/>
      <c r="AP30" s="1811" t="s">
        <v>209</v>
      </c>
      <c r="AQ30" s="1811"/>
      <c r="AR30" s="1812"/>
    </row>
    <row r="31" spans="1:45" ht="11.25" customHeight="1">
      <c r="B31" s="336"/>
      <c r="C31" s="1"/>
      <c r="D31" s="4"/>
      <c r="E31" s="1769"/>
      <c r="F31" s="1769"/>
      <c r="G31" s="1769"/>
      <c r="H31" s="1769"/>
      <c r="I31" s="1769"/>
      <c r="J31" s="1769"/>
      <c r="K31" s="1769"/>
      <c r="L31" s="1769"/>
      <c r="M31" s="1769"/>
      <c r="N31" s="1769"/>
      <c r="O31" s="1769"/>
      <c r="P31" s="1769"/>
      <c r="Q31" s="1769"/>
      <c r="R31" s="1769"/>
      <c r="S31" s="1769"/>
      <c r="U31" s="1825"/>
      <c r="V31" s="1811"/>
      <c r="W31" s="1811"/>
      <c r="X31" s="1811"/>
      <c r="Y31" s="1811"/>
      <c r="Z31" s="1811"/>
      <c r="AA31" s="1811"/>
      <c r="AB31" s="1811"/>
      <c r="AC31" s="1811"/>
      <c r="AD31" s="1811"/>
      <c r="AE31" s="1811"/>
      <c r="AF31" s="1811"/>
      <c r="AG31" s="1811"/>
      <c r="AH31" s="1811"/>
      <c r="AI31" s="1812"/>
      <c r="AJ31" s="1825"/>
      <c r="AK31" s="1811"/>
      <c r="AL31" s="1811"/>
      <c r="AM31" s="1811"/>
      <c r="AN31" s="1811"/>
      <c r="AO31" s="1811"/>
      <c r="AP31" s="1811"/>
      <c r="AQ31" s="1811"/>
      <c r="AR31" s="1812"/>
    </row>
    <row r="32" spans="1:45" ht="11.25" customHeight="1">
      <c r="B32" s="336"/>
      <c r="C32" s="1"/>
      <c r="D32" s="4"/>
      <c r="E32" s="1769"/>
      <c r="F32" s="1769"/>
      <c r="G32" s="1769"/>
      <c r="H32" s="1769"/>
      <c r="I32" s="1769"/>
      <c r="J32" s="1769"/>
      <c r="K32" s="1769"/>
      <c r="L32" s="1769"/>
      <c r="M32" s="1769"/>
      <c r="N32" s="1769"/>
      <c r="O32" s="1769"/>
      <c r="P32" s="1769"/>
      <c r="Q32" s="1769"/>
      <c r="R32" s="1769"/>
      <c r="S32" s="1769"/>
      <c r="U32" s="1825"/>
      <c r="V32" s="1811"/>
      <c r="W32" s="1811"/>
      <c r="X32" s="1811"/>
      <c r="Y32" s="1811"/>
      <c r="Z32" s="1811"/>
      <c r="AA32" s="1811"/>
      <c r="AB32" s="1811"/>
      <c r="AC32" s="1811"/>
      <c r="AD32" s="1811"/>
      <c r="AE32" s="1811"/>
      <c r="AF32" s="1811"/>
      <c r="AG32" s="1811"/>
      <c r="AH32" s="1811"/>
      <c r="AI32" s="1812"/>
      <c r="AJ32" s="1825"/>
      <c r="AK32" s="1811"/>
      <c r="AL32" s="1811"/>
      <c r="AM32" s="1811"/>
      <c r="AN32" s="1811"/>
      <c r="AO32" s="1811"/>
      <c r="AP32" s="1811"/>
      <c r="AQ32" s="1811"/>
      <c r="AR32" s="1812"/>
    </row>
    <row r="33" spans="2:44" ht="6" customHeight="1">
      <c r="B33" s="336"/>
      <c r="C33" s="1"/>
      <c r="D33" s="6"/>
      <c r="E33" s="71"/>
      <c r="F33" s="71"/>
      <c r="G33" s="71"/>
      <c r="H33" s="71"/>
      <c r="I33" s="71"/>
      <c r="J33" s="71"/>
      <c r="K33" s="71"/>
      <c r="L33" s="71"/>
      <c r="M33" s="71"/>
      <c r="N33" s="71"/>
      <c r="O33" s="71"/>
      <c r="P33" s="71"/>
      <c r="Q33" s="71"/>
      <c r="R33" s="71"/>
      <c r="S33" s="71"/>
      <c r="T33" s="7"/>
      <c r="U33" s="34"/>
      <c r="V33" s="2"/>
      <c r="W33" s="2"/>
      <c r="X33" s="2"/>
      <c r="Y33" s="1161"/>
      <c r="Z33" s="1161"/>
      <c r="AA33" s="1161"/>
      <c r="AB33" s="1161"/>
      <c r="AC33" s="1161"/>
      <c r="AD33" s="1161"/>
      <c r="AE33" s="1161"/>
      <c r="AF33" s="1161"/>
      <c r="AG33" s="1161"/>
      <c r="AH33" s="1161"/>
      <c r="AI33" s="1162"/>
      <c r="AJ33" s="34"/>
      <c r="AK33" s="1161"/>
      <c r="AL33" s="2"/>
      <c r="AM33" s="2"/>
      <c r="AN33" s="2"/>
      <c r="AO33" s="2"/>
      <c r="AP33" s="2"/>
      <c r="AQ33" s="135"/>
      <c r="AR33" s="423"/>
    </row>
    <row r="34" spans="2:44" ht="6" customHeight="1">
      <c r="B34" s="336"/>
      <c r="C34" s="1"/>
      <c r="D34" s="4"/>
      <c r="E34" s="24"/>
      <c r="F34" s="24"/>
      <c r="G34" s="24"/>
      <c r="H34" s="24"/>
      <c r="I34" s="24"/>
      <c r="J34" s="24"/>
      <c r="K34" s="24"/>
      <c r="L34" s="24"/>
      <c r="M34" s="24"/>
      <c r="N34" s="24"/>
      <c r="O34" s="24"/>
      <c r="P34" s="24"/>
      <c r="Q34" s="24"/>
      <c r="R34" s="24"/>
      <c r="S34" s="24"/>
      <c r="U34" s="335"/>
      <c r="V34" s="13"/>
      <c r="W34" s="13"/>
      <c r="X34" s="13"/>
      <c r="Y34" s="1163"/>
      <c r="Z34" s="1163"/>
      <c r="AA34" s="1163"/>
      <c r="AB34" s="1163"/>
      <c r="AC34" s="1163"/>
      <c r="AD34" s="1163"/>
      <c r="AE34" s="1163"/>
      <c r="AF34" s="1163"/>
      <c r="AG34" s="1163"/>
      <c r="AH34" s="1163"/>
      <c r="AI34" s="1164"/>
      <c r="AJ34" s="335"/>
      <c r="AK34" s="1163"/>
      <c r="AL34" s="13"/>
      <c r="AM34" s="13"/>
      <c r="AN34" s="13"/>
      <c r="AO34" s="13"/>
      <c r="AP34" s="13"/>
      <c r="AQ34" s="13"/>
      <c r="AR34" s="64"/>
    </row>
    <row r="35" spans="2:44" ht="11.25" customHeight="1">
      <c r="B35" s="537" t="s">
        <v>131</v>
      </c>
      <c r="C35" s="1"/>
      <c r="D35" s="4"/>
      <c r="E35" s="1774" t="str">
        <f ca="1">VLOOKUP(CONCATENATE($B$22&amp;"-"&amp;INDIRECT(ADDRESS(ROW(),COLUMN()-3))),INDIRECT("translations[[Question Num]:["&amp; Language_Selected &amp;"]]"),MATCH(Language_Selected,Language_Options,0)+1,FALSE)</f>
        <v>PARENTERAL ADMINISTRATION OF ANTIBIOTICS (IV OR IM)</v>
      </c>
      <c r="F35" s="1774"/>
      <c r="G35" s="1774"/>
      <c r="H35" s="1774"/>
      <c r="I35" s="1774"/>
      <c r="J35" s="1774"/>
      <c r="K35" s="1774"/>
      <c r="L35" s="1774"/>
      <c r="M35" s="1774"/>
      <c r="N35" s="1774"/>
      <c r="O35" s="1774"/>
      <c r="P35" s="1774"/>
      <c r="Q35" s="1774"/>
      <c r="R35" s="1774"/>
      <c r="S35" s="1774"/>
      <c r="U35" s="335"/>
      <c r="V35" s="16" t="s">
        <v>21</v>
      </c>
      <c r="X35" s="537" t="s">
        <v>227</v>
      </c>
      <c r="Y35" s="1163"/>
      <c r="AA35" s="164"/>
      <c r="AB35" s="1165" t="s">
        <v>23</v>
      </c>
      <c r="AC35" s="164"/>
      <c r="AD35" s="164"/>
      <c r="AE35" s="164"/>
      <c r="AF35" s="830"/>
      <c r="AG35" s="1165" t="s">
        <v>35</v>
      </c>
      <c r="AH35" s="13"/>
      <c r="AI35" s="1164"/>
      <c r="AJ35" s="335"/>
      <c r="AK35" s="92" t="s">
        <v>21</v>
      </c>
      <c r="AL35" s="73"/>
      <c r="AM35" s="73"/>
      <c r="AN35" s="92" t="s">
        <v>23</v>
      </c>
      <c r="AO35" s="73"/>
      <c r="AP35" s="73"/>
      <c r="AQ35" s="92" t="s">
        <v>35</v>
      </c>
      <c r="AR35" s="64"/>
    </row>
    <row r="36" spans="2:44" ht="11.25" customHeight="1">
      <c r="B36" s="537"/>
      <c r="C36" s="1"/>
      <c r="D36" s="4"/>
      <c r="E36" s="1774"/>
      <c r="F36" s="1774"/>
      <c r="G36" s="1774"/>
      <c r="H36" s="1774"/>
      <c r="I36" s="1774"/>
      <c r="J36" s="1774"/>
      <c r="K36" s="1774"/>
      <c r="L36" s="1774"/>
      <c r="M36" s="1774"/>
      <c r="N36" s="1774"/>
      <c r="O36" s="1774"/>
      <c r="P36" s="1774"/>
      <c r="Q36" s="1774"/>
      <c r="R36" s="1774"/>
      <c r="S36" s="1774"/>
      <c r="U36" s="335"/>
      <c r="V36" s="16"/>
      <c r="X36" s="537"/>
      <c r="Y36" s="1163"/>
      <c r="Z36" s="1163"/>
      <c r="AA36" s="164"/>
      <c r="AB36" s="1165" t="s">
        <v>132</v>
      </c>
      <c r="AC36" s="164"/>
      <c r="AD36" s="164"/>
      <c r="AE36" s="164"/>
      <c r="AF36" s="830"/>
      <c r="AG36" s="1165" t="s">
        <v>132</v>
      </c>
      <c r="AH36" s="13"/>
      <c r="AI36" s="1164"/>
      <c r="AJ36" s="335"/>
      <c r="AK36" s="92"/>
      <c r="AL36" s="73"/>
      <c r="AM36" s="73"/>
      <c r="AN36" s="92"/>
      <c r="AO36" s="73"/>
      <c r="AP36" s="73"/>
      <c r="AQ36" s="92"/>
      <c r="AR36" s="64"/>
    </row>
    <row r="37" spans="2:44" ht="6" customHeight="1">
      <c r="B37" s="336"/>
      <c r="C37" s="1"/>
      <c r="D37" s="6"/>
      <c r="E37" s="71"/>
      <c r="F37" s="71"/>
      <c r="G37" s="71"/>
      <c r="H37" s="71"/>
      <c r="I37" s="71"/>
      <c r="J37" s="71"/>
      <c r="K37" s="71"/>
      <c r="L37" s="71"/>
      <c r="M37" s="71"/>
      <c r="N37" s="71"/>
      <c r="O37" s="71"/>
      <c r="P37" s="71"/>
      <c r="Q37" s="71"/>
      <c r="R37" s="71"/>
      <c r="S37" s="71"/>
      <c r="T37" s="7"/>
      <c r="U37" s="34"/>
      <c r="V37" s="2"/>
      <c r="W37" s="2"/>
      <c r="X37" s="196"/>
      <c r="Y37" s="1161"/>
      <c r="Z37" s="1161"/>
      <c r="AA37" s="581"/>
      <c r="AB37" s="581"/>
      <c r="AC37" s="581"/>
      <c r="AD37" s="581"/>
      <c r="AE37" s="581"/>
      <c r="AF37" s="581"/>
      <c r="AG37" s="581"/>
      <c r="AH37" s="1161"/>
      <c r="AI37" s="1162"/>
      <c r="AJ37" s="34"/>
      <c r="AK37" s="196"/>
      <c r="AL37" s="196"/>
      <c r="AM37" s="196"/>
      <c r="AN37" s="196"/>
      <c r="AO37" s="196"/>
      <c r="AP37" s="196"/>
      <c r="AQ37" s="196"/>
      <c r="AR37" s="423"/>
    </row>
    <row r="38" spans="2:44" ht="6" customHeight="1">
      <c r="B38" s="336"/>
      <c r="C38" s="1"/>
      <c r="D38" s="4"/>
      <c r="E38" s="24" t="s">
        <v>337</v>
      </c>
      <c r="F38" s="24"/>
      <c r="G38" s="24"/>
      <c r="H38" s="24"/>
      <c r="I38" s="24"/>
      <c r="J38" s="24"/>
      <c r="K38" s="24"/>
      <c r="L38" s="24"/>
      <c r="M38" s="24"/>
      <c r="N38" s="24"/>
      <c r="O38" s="24"/>
      <c r="P38" s="24"/>
      <c r="Q38" s="24"/>
      <c r="R38" s="24"/>
      <c r="S38" s="24"/>
      <c r="U38" s="335"/>
      <c r="V38" s="13"/>
      <c r="W38" s="13"/>
      <c r="X38" s="73"/>
      <c r="Y38" s="1163"/>
      <c r="Z38" s="1163"/>
      <c r="AA38" s="164"/>
      <c r="AB38" s="164"/>
      <c r="AC38" s="164"/>
      <c r="AD38" s="164"/>
      <c r="AE38" s="164"/>
      <c r="AF38" s="164"/>
      <c r="AG38" s="164"/>
      <c r="AH38" s="1163"/>
      <c r="AI38" s="1164"/>
      <c r="AJ38" s="335"/>
      <c r="AK38" s="73"/>
      <c r="AL38" s="73"/>
      <c r="AM38" s="73"/>
      <c r="AN38" s="73"/>
      <c r="AO38" s="73"/>
      <c r="AP38" s="73"/>
      <c r="AQ38" s="73"/>
      <c r="AR38" s="64"/>
    </row>
    <row r="39" spans="2:44" ht="11.25" customHeight="1">
      <c r="B39" s="537" t="s">
        <v>132</v>
      </c>
      <c r="C39" s="1"/>
      <c r="D39" s="4"/>
      <c r="E39" s="1774" t="str">
        <f ca="1">VLOOKUP(CONCATENATE($B$22&amp;"-"&amp;INDIRECT(ADDRESS(ROW(),COLUMN()-3))),INDIRECT("translations[[Question Num]:["&amp; Language_Selected &amp;"]]"),MATCH(Language_Selected,Language_Options,0)+1,FALSE)</f>
        <v>PARENTERAL ADMINISTRATION OF OXYTOCIC (IV OR IM)</v>
      </c>
      <c r="F39" s="1774"/>
      <c r="G39" s="1774"/>
      <c r="H39" s="1774"/>
      <c r="I39" s="1774"/>
      <c r="J39" s="1774"/>
      <c r="K39" s="1774"/>
      <c r="L39" s="1774"/>
      <c r="M39" s="1774"/>
      <c r="N39" s="1774"/>
      <c r="O39" s="1774"/>
      <c r="P39" s="1774"/>
      <c r="Q39" s="1774"/>
      <c r="R39" s="1774"/>
      <c r="S39" s="1774"/>
      <c r="U39" s="335"/>
      <c r="V39" s="16" t="s">
        <v>21</v>
      </c>
      <c r="X39" s="537" t="s">
        <v>227</v>
      </c>
      <c r="Y39" s="1163"/>
      <c r="Z39" s="1163"/>
      <c r="AA39" s="164"/>
      <c r="AB39" s="1165" t="s">
        <v>23</v>
      </c>
      <c r="AC39" s="164"/>
      <c r="AD39" s="164"/>
      <c r="AE39" s="164"/>
      <c r="AF39" s="830"/>
      <c r="AG39" s="1165" t="s">
        <v>35</v>
      </c>
      <c r="AH39" s="13"/>
      <c r="AI39" s="1164"/>
      <c r="AJ39" s="335"/>
      <c r="AK39" s="92" t="s">
        <v>21</v>
      </c>
      <c r="AL39" s="73"/>
      <c r="AM39" s="73"/>
      <c r="AN39" s="92" t="s">
        <v>23</v>
      </c>
      <c r="AO39" s="73"/>
      <c r="AP39" s="73"/>
      <c r="AQ39" s="92" t="s">
        <v>35</v>
      </c>
      <c r="AR39" s="64"/>
    </row>
    <row r="40" spans="2:44" ht="11.25" customHeight="1">
      <c r="B40" s="336"/>
      <c r="C40" s="1"/>
      <c r="D40" s="4"/>
      <c r="E40" s="1774"/>
      <c r="F40" s="1774"/>
      <c r="G40" s="1774"/>
      <c r="H40" s="1774"/>
      <c r="I40" s="1774"/>
      <c r="J40" s="1774"/>
      <c r="K40" s="1774"/>
      <c r="L40" s="1774"/>
      <c r="M40" s="1774"/>
      <c r="N40" s="1774"/>
      <c r="O40" s="1774"/>
      <c r="P40" s="1774"/>
      <c r="Q40" s="1774"/>
      <c r="R40" s="1774"/>
      <c r="S40" s="1774"/>
      <c r="U40" s="335"/>
      <c r="V40" s="13"/>
      <c r="W40" s="13"/>
      <c r="X40" s="73"/>
      <c r="Y40" s="1163"/>
      <c r="Z40" s="1163"/>
      <c r="AA40" s="164"/>
      <c r="AB40" s="1165" t="s">
        <v>133</v>
      </c>
      <c r="AC40" s="164"/>
      <c r="AD40" s="164"/>
      <c r="AE40" s="164"/>
      <c r="AF40" s="164"/>
      <c r="AG40" s="1165" t="s">
        <v>133</v>
      </c>
      <c r="AH40" s="13"/>
      <c r="AI40" s="1164"/>
      <c r="AJ40" s="335"/>
      <c r="AK40" s="73"/>
      <c r="AL40" s="73"/>
      <c r="AM40" s="73"/>
      <c r="AN40" s="73"/>
      <c r="AO40" s="73"/>
      <c r="AP40" s="73"/>
      <c r="AQ40" s="73"/>
      <c r="AR40" s="64"/>
    </row>
    <row r="41" spans="2:44" ht="6" customHeight="1">
      <c r="B41" s="336"/>
      <c r="C41" s="1"/>
      <c r="D41" s="6"/>
      <c r="E41" s="71"/>
      <c r="F41" s="71"/>
      <c r="G41" s="71"/>
      <c r="H41" s="71"/>
      <c r="I41" s="71"/>
      <c r="J41" s="71"/>
      <c r="K41" s="71"/>
      <c r="L41" s="71"/>
      <c r="M41" s="71"/>
      <c r="N41" s="71"/>
      <c r="O41" s="71"/>
      <c r="P41" s="71"/>
      <c r="Q41" s="71"/>
      <c r="R41" s="71"/>
      <c r="S41" s="71"/>
      <c r="T41" s="7"/>
      <c r="U41" s="34"/>
      <c r="V41" s="2"/>
      <c r="W41" s="2"/>
      <c r="X41" s="196"/>
      <c r="Y41" s="1161"/>
      <c r="Z41" s="1161"/>
      <c r="AA41" s="581"/>
      <c r="AB41" s="581"/>
      <c r="AC41" s="581"/>
      <c r="AD41" s="581"/>
      <c r="AE41" s="581"/>
      <c r="AF41" s="581"/>
      <c r="AG41" s="581"/>
      <c r="AH41" s="1161"/>
      <c r="AI41" s="1162"/>
      <c r="AJ41" s="34"/>
      <c r="AK41" s="196"/>
      <c r="AL41" s="196"/>
      <c r="AM41" s="196"/>
      <c r="AN41" s="196"/>
      <c r="AO41" s="196"/>
      <c r="AP41" s="196"/>
      <c r="AQ41" s="196"/>
      <c r="AR41" s="423"/>
    </row>
    <row r="42" spans="2:44" ht="6" customHeight="1">
      <c r="B42" s="336"/>
      <c r="C42" s="1"/>
      <c r="D42" s="4"/>
      <c r="E42" s="24" t="s">
        <v>337</v>
      </c>
      <c r="F42" s="24"/>
      <c r="G42" s="24"/>
      <c r="H42" s="24"/>
      <c r="I42" s="24"/>
      <c r="J42" s="24"/>
      <c r="K42" s="24"/>
      <c r="L42" s="24"/>
      <c r="M42" s="24"/>
      <c r="N42" s="24"/>
      <c r="O42" s="24"/>
      <c r="P42" s="24"/>
      <c r="Q42" s="24"/>
      <c r="R42" s="24"/>
      <c r="S42" s="24"/>
      <c r="U42" s="335"/>
      <c r="V42" s="13"/>
      <c r="W42" s="13"/>
      <c r="X42" s="73"/>
      <c r="Y42" s="1163"/>
      <c r="Z42" s="1163"/>
      <c r="AA42" s="164"/>
      <c r="AB42" s="164"/>
      <c r="AC42" s="164"/>
      <c r="AD42" s="164"/>
      <c r="AE42" s="164"/>
      <c r="AF42" s="164"/>
      <c r="AG42" s="164"/>
      <c r="AH42" s="1163"/>
      <c r="AI42" s="1164"/>
      <c r="AJ42" s="335"/>
      <c r="AK42" s="73"/>
      <c r="AL42" s="73"/>
      <c r="AM42" s="73"/>
      <c r="AN42" s="73"/>
      <c r="AO42" s="73"/>
      <c r="AP42" s="73"/>
      <c r="AQ42" s="73"/>
      <c r="AR42" s="64"/>
    </row>
    <row r="43" spans="2:44" ht="11.25" customHeight="1">
      <c r="B43" s="537" t="s">
        <v>133</v>
      </c>
      <c r="C43" s="1"/>
      <c r="D43" s="4"/>
      <c r="E43" s="1774" t="str">
        <f ca="1">VLOOKUP(CONCATENATE($B$22&amp;"-"&amp;INDIRECT(ADDRESS(ROW(),COLUMN()-3))),INDIRECT("translations[[Question Num]:["&amp; Language_Selected &amp;"]]"),MATCH(Language_Selected,Language_Options,0)+1,FALSE)</f>
        <v>PARENTERAL ADMINISTRATION OF ANTICONVULSANT FOR HYPERTENSIVE DISORDERS OF PREGNANCY (IV OR IM)</v>
      </c>
      <c r="F43" s="1774"/>
      <c r="G43" s="1774"/>
      <c r="H43" s="1774"/>
      <c r="I43" s="1774"/>
      <c r="J43" s="1774"/>
      <c r="K43" s="1774"/>
      <c r="L43" s="1774"/>
      <c r="M43" s="1774"/>
      <c r="N43" s="1774"/>
      <c r="O43" s="1774"/>
      <c r="P43" s="1774"/>
      <c r="Q43" s="1774"/>
      <c r="R43" s="1774"/>
      <c r="S43" s="1774"/>
      <c r="U43" s="335"/>
      <c r="V43" s="16" t="s">
        <v>21</v>
      </c>
      <c r="X43" s="537" t="s">
        <v>227</v>
      </c>
      <c r="Y43" s="1163"/>
      <c r="Z43" s="1163"/>
      <c r="AA43" s="164"/>
      <c r="AB43" s="1165" t="s">
        <v>23</v>
      </c>
      <c r="AC43" s="164"/>
      <c r="AD43" s="164"/>
      <c r="AE43" s="164"/>
      <c r="AF43" s="830"/>
      <c r="AG43" s="1165" t="s">
        <v>35</v>
      </c>
      <c r="AH43" s="13"/>
      <c r="AI43" s="1164"/>
      <c r="AJ43" s="335"/>
      <c r="AK43" s="92" t="s">
        <v>21</v>
      </c>
      <c r="AL43" s="73"/>
      <c r="AM43" s="73"/>
      <c r="AN43" s="92" t="s">
        <v>23</v>
      </c>
      <c r="AO43" s="73"/>
      <c r="AP43" s="73"/>
      <c r="AQ43" s="92" t="s">
        <v>35</v>
      </c>
      <c r="AR43" s="64"/>
    </row>
    <row r="44" spans="2:44" ht="11.25" customHeight="1">
      <c r="B44" s="537"/>
      <c r="C44" s="1"/>
      <c r="D44" s="4"/>
      <c r="E44" s="1774"/>
      <c r="F44" s="1774"/>
      <c r="G44" s="1774"/>
      <c r="H44" s="1774"/>
      <c r="I44" s="1774"/>
      <c r="J44" s="1774"/>
      <c r="K44" s="1774"/>
      <c r="L44" s="1774"/>
      <c r="M44" s="1774"/>
      <c r="N44" s="1774"/>
      <c r="O44" s="1774"/>
      <c r="P44" s="1774"/>
      <c r="Q44" s="1774"/>
      <c r="R44" s="1774"/>
      <c r="S44" s="1774"/>
      <c r="U44" s="335"/>
      <c r="V44" s="16"/>
      <c r="X44" s="537"/>
      <c r="Y44" s="1163"/>
      <c r="Z44" s="1163"/>
      <c r="AA44" s="164"/>
      <c r="AB44" s="1165" t="s">
        <v>134</v>
      </c>
      <c r="AC44" s="164"/>
      <c r="AD44" s="164"/>
      <c r="AE44" s="164"/>
      <c r="AF44" s="830"/>
      <c r="AG44" s="1165" t="s">
        <v>134</v>
      </c>
      <c r="AH44" s="13"/>
      <c r="AI44" s="1164"/>
      <c r="AJ44" s="335"/>
      <c r="AK44" s="92"/>
      <c r="AL44" s="73"/>
      <c r="AM44" s="73"/>
      <c r="AN44" s="92"/>
      <c r="AO44" s="73"/>
      <c r="AP44" s="73"/>
      <c r="AQ44" s="92"/>
      <c r="AR44" s="64"/>
    </row>
    <row r="45" spans="2:44" ht="11.25" customHeight="1">
      <c r="B45" s="537"/>
      <c r="C45" s="1"/>
      <c r="D45" s="4"/>
      <c r="E45" s="1774"/>
      <c r="F45" s="1774"/>
      <c r="G45" s="1774"/>
      <c r="H45" s="1774"/>
      <c r="I45" s="1774"/>
      <c r="J45" s="1774"/>
      <c r="K45" s="1774"/>
      <c r="L45" s="1774"/>
      <c r="M45" s="1774"/>
      <c r="N45" s="1774"/>
      <c r="O45" s="1774"/>
      <c r="P45" s="1774"/>
      <c r="Q45" s="1774"/>
      <c r="R45" s="1774"/>
      <c r="S45" s="1774"/>
      <c r="U45" s="335"/>
      <c r="V45" s="16"/>
      <c r="X45" s="537"/>
      <c r="Y45" s="1163"/>
      <c r="Z45" s="1163"/>
      <c r="AA45" s="164"/>
      <c r="AB45" s="1165"/>
      <c r="AC45" s="164"/>
      <c r="AD45" s="164"/>
      <c r="AE45" s="164"/>
      <c r="AF45" s="830"/>
      <c r="AG45" s="1165"/>
      <c r="AH45" s="13"/>
      <c r="AI45" s="1164"/>
      <c r="AJ45" s="335"/>
      <c r="AK45" s="92"/>
      <c r="AL45" s="73"/>
      <c r="AM45" s="73"/>
      <c r="AN45" s="92"/>
      <c r="AO45" s="73"/>
      <c r="AP45" s="73"/>
      <c r="AQ45" s="92"/>
      <c r="AR45" s="64"/>
    </row>
    <row r="46" spans="2:44" ht="11.25" customHeight="1">
      <c r="B46" s="537"/>
      <c r="C46" s="1"/>
      <c r="D46" s="4"/>
      <c r="E46" s="1774"/>
      <c r="F46" s="1774"/>
      <c r="G46" s="1774"/>
      <c r="H46" s="1774"/>
      <c r="I46" s="1774"/>
      <c r="J46" s="1774"/>
      <c r="K46" s="1774"/>
      <c r="L46" s="1774"/>
      <c r="M46" s="1774"/>
      <c r="N46" s="1774"/>
      <c r="O46" s="1774"/>
      <c r="P46" s="1774"/>
      <c r="Q46" s="1774"/>
      <c r="R46" s="1774"/>
      <c r="S46" s="1774"/>
      <c r="U46" s="335"/>
      <c r="V46" s="16"/>
      <c r="X46" s="537"/>
      <c r="Y46" s="1163"/>
      <c r="Z46" s="1163"/>
      <c r="AA46" s="164"/>
      <c r="AB46" s="1165"/>
      <c r="AC46" s="164"/>
      <c r="AD46" s="164"/>
      <c r="AE46" s="164"/>
      <c r="AF46" s="830"/>
      <c r="AG46" s="1165"/>
      <c r="AH46" s="1163"/>
      <c r="AI46" s="1164"/>
      <c r="AJ46" s="335"/>
      <c r="AK46" s="92"/>
      <c r="AL46" s="73"/>
      <c r="AM46" s="73"/>
      <c r="AN46" s="92"/>
      <c r="AO46" s="73"/>
      <c r="AP46" s="73"/>
      <c r="AQ46" s="92"/>
      <c r="AR46" s="64"/>
    </row>
    <row r="47" spans="2:44" ht="6" customHeight="1">
      <c r="B47" s="336"/>
      <c r="C47" s="1"/>
      <c r="D47" s="6"/>
      <c r="E47" s="71"/>
      <c r="F47" s="71"/>
      <c r="G47" s="71"/>
      <c r="H47" s="71"/>
      <c r="I47" s="71"/>
      <c r="J47" s="71"/>
      <c r="K47" s="71"/>
      <c r="L47" s="71"/>
      <c r="M47" s="71"/>
      <c r="N47" s="71"/>
      <c r="O47" s="71"/>
      <c r="P47" s="71"/>
      <c r="Q47" s="71"/>
      <c r="R47" s="71"/>
      <c r="S47" s="71"/>
      <c r="T47" s="7"/>
      <c r="U47" s="34"/>
      <c r="V47" s="2"/>
      <c r="W47" s="2"/>
      <c r="X47" s="196"/>
      <c r="Y47" s="1161"/>
      <c r="Z47" s="1161"/>
      <c r="AA47" s="581"/>
      <c r="AB47" s="581"/>
      <c r="AC47" s="581"/>
      <c r="AD47" s="581"/>
      <c r="AE47" s="581"/>
      <c r="AF47" s="581"/>
      <c r="AG47" s="581"/>
      <c r="AH47" s="1161"/>
      <c r="AI47" s="1162"/>
      <c r="AJ47" s="34"/>
      <c r="AK47" s="196"/>
      <c r="AL47" s="196"/>
      <c r="AM47" s="196"/>
      <c r="AN47" s="196"/>
      <c r="AO47" s="196"/>
      <c r="AP47" s="196"/>
      <c r="AQ47" s="196"/>
      <c r="AR47" s="423"/>
    </row>
    <row r="48" spans="2:44" ht="6" customHeight="1">
      <c r="B48" s="336"/>
      <c r="C48" s="1"/>
      <c r="D48" s="4"/>
      <c r="E48" s="24" t="s">
        <v>337</v>
      </c>
      <c r="F48" s="24"/>
      <c r="G48" s="24"/>
      <c r="H48" s="24"/>
      <c r="I48" s="24"/>
      <c r="J48" s="24"/>
      <c r="K48" s="24"/>
      <c r="L48" s="24"/>
      <c r="M48" s="24"/>
      <c r="N48" s="24"/>
      <c r="O48" s="24"/>
      <c r="P48" s="24"/>
      <c r="Q48" s="24"/>
      <c r="R48" s="24"/>
      <c r="S48" s="24"/>
      <c r="U48" s="335"/>
      <c r="V48" s="13"/>
      <c r="W48" s="13"/>
      <c r="X48" s="73"/>
      <c r="Y48" s="1163"/>
      <c r="Z48" s="1163"/>
      <c r="AA48" s="164"/>
      <c r="AB48" s="164"/>
      <c r="AC48" s="164"/>
      <c r="AD48" s="164"/>
      <c r="AE48" s="164"/>
      <c r="AF48" s="164"/>
      <c r="AG48" s="164"/>
      <c r="AH48" s="1163"/>
      <c r="AI48" s="1164"/>
      <c r="AJ48" s="335"/>
      <c r="AK48" s="73"/>
      <c r="AL48" s="73"/>
      <c r="AM48" s="73"/>
      <c r="AN48" s="73"/>
      <c r="AO48" s="73"/>
      <c r="AP48" s="73"/>
      <c r="AQ48" s="73"/>
      <c r="AR48" s="64"/>
    </row>
    <row r="49" spans="2:44" ht="11.25" customHeight="1">
      <c r="B49" s="537" t="s">
        <v>134</v>
      </c>
      <c r="C49" s="1"/>
      <c r="D49" s="4"/>
      <c r="E49" s="1774" t="str">
        <f ca="1">VLOOKUP(CONCATENATE($B$22&amp;"-"&amp;INDIRECT(ADDRESS(ROW(),COLUMN()-3))),INDIRECT("translations[[Question Num]:["&amp; Language_Selected &amp;"]]"),MATCH(Language_Selected,Language_Options,0)+1,FALSE)</f>
        <v xml:space="preserve">ASSISTED VAGINAL DELIVERY USING INSTRUMENT SUCH AS FORCEPS OR A SUCTION DEVICE </v>
      </c>
      <c r="F49" s="1774"/>
      <c r="G49" s="1774"/>
      <c r="H49" s="1774"/>
      <c r="I49" s="1774"/>
      <c r="J49" s="1774"/>
      <c r="K49" s="1774"/>
      <c r="L49" s="1774"/>
      <c r="M49" s="1774"/>
      <c r="N49" s="1774"/>
      <c r="O49" s="1774"/>
      <c r="P49" s="1774"/>
      <c r="Q49" s="1774"/>
      <c r="R49" s="1774"/>
      <c r="S49" s="1774"/>
      <c r="U49" s="335"/>
      <c r="V49" s="16" t="s">
        <v>21</v>
      </c>
      <c r="X49" s="537" t="s">
        <v>227</v>
      </c>
      <c r="Y49" s="1163"/>
      <c r="Z49" s="1163"/>
      <c r="AA49" s="164"/>
      <c r="AB49" s="1165" t="s">
        <v>23</v>
      </c>
      <c r="AC49" s="164"/>
      <c r="AD49" s="164"/>
      <c r="AE49" s="164"/>
      <c r="AF49" s="830"/>
      <c r="AG49" s="1165" t="s">
        <v>35</v>
      </c>
      <c r="AH49" s="13"/>
      <c r="AI49" s="1164"/>
      <c r="AJ49" s="335"/>
      <c r="AK49" s="92" t="s">
        <v>21</v>
      </c>
      <c r="AL49" s="73"/>
      <c r="AM49" s="73"/>
      <c r="AN49" s="92" t="s">
        <v>23</v>
      </c>
      <c r="AO49" s="73"/>
      <c r="AP49" s="73"/>
      <c r="AQ49" s="92" t="s">
        <v>35</v>
      </c>
      <c r="AR49" s="64"/>
    </row>
    <row r="50" spans="2:44" ht="11.25" customHeight="1">
      <c r="B50" s="537"/>
      <c r="C50" s="1"/>
      <c r="D50" s="4"/>
      <c r="E50" s="1774"/>
      <c r="F50" s="1774"/>
      <c r="G50" s="1774"/>
      <c r="H50" s="1774"/>
      <c r="I50" s="1774"/>
      <c r="J50" s="1774"/>
      <c r="K50" s="1774"/>
      <c r="L50" s="1774"/>
      <c r="M50" s="1774"/>
      <c r="N50" s="1774"/>
      <c r="O50" s="1774"/>
      <c r="P50" s="1774"/>
      <c r="Q50" s="1774"/>
      <c r="R50" s="1774"/>
      <c r="S50" s="1774"/>
      <c r="U50" s="335"/>
      <c r="V50" s="16"/>
      <c r="X50" s="537"/>
      <c r="Y50" s="1163"/>
      <c r="Z50" s="1163"/>
      <c r="AA50" s="164"/>
      <c r="AB50" s="1165" t="s">
        <v>135</v>
      </c>
      <c r="AC50" s="164"/>
      <c r="AD50" s="164"/>
      <c r="AE50" s="164"/>
      <c r="AF50" s="830"/>
      <c r="AG50" s="1165" t="s">
        <v>135</v>
      </c>
      <c r="AH50" s="13"/>
      <c r="AI50" s="1164"/>
      <c r="AJ50" s="335"/>
      <c r="AK50" s="92"/>
      <c r="AL50" s="73"/>
      <c r="AM50" s="73"/>
      <c r="AN50" s="92"/>
      <c r="AO50" s="73"/>
      <c r="AP50" s="73"/>
      <c r="AQ50" s="92"/>
      <c r="AR50" s="64"/>
    </row>
    <row r="51" spans="2:44" ht="11.25" customHeight="1">
      <c r="B51" s="537"/>
      <c r="C51" s="1"/>
      <c r="D51" s="4"/>
      <c r="E51" s="1774"/>
      <c r="F51" s="1774"/>
      <c r="G51" s="1774"/>
      <c r="H51" s="1774"/>
      <c r="I51" s="1774"/>
      <c r="J51" s="1774"/>
      <c r="K51" s="1774"/>
      <c r="L51" s="1774"/>
      <c r="M51" s="1774"/>
      <c r="N51" s="1774"/>
      <c r="O51" s="1774"/>
      <c r="P51" s="1774"/>
      <c r="Q51" s="1774"/>
      <c r="R51" s="1774"/>
      <c r="S51" s="1774"/>
      <c r="U51" s="335"/>
      <c r="V51" s="16"/>
      <c r="X51" s="537"/>
      <c r="Y51" s="1163"/>
      <c r="Z51" s="1163"/>
      <c r="AA51" s="164"/>
      <c r="AB51" s="1165"/>
      <c r="AC51" s="164"/>
      <c r="AD51" s="164"/>
      <c r="AE51" s="164"/>
      <c r="AF51" s="830"/>
      <c r="AG51" s="1165"/>
      <c r="AH51" s="13"/>
      <c r="AI51" s="1164"/>
      <c r="AJ51" s="335"/>
      <c r="AK51" s="92"/>
      <c r="AL51" s="73"/>
      <c r="AM51" s="73"/>
      <c r="AN51" s="92"/>
      <c r="AO51" s="73"/>
      <c r="AP51" s="73"/>
      <c r="AQ51" s="92"/>
      <c r="AR51" s="64"/>
    </row>
    <row r="52" spans="2:44" ht="6" customHeight="1">
      <c r="B52" s="336"/>
      <c r="C52" s="1"/>
      <c r="D52" s="6"/>
      <c r="E52" s="71"/>
      <c r="F52" s="71"/>
      <c r="G52" s="71"/>
      <c r="H52" s="71"/>
      <c r="I52" s="71"/>
      <c r="J52" s="71"/>
      <c r="K52" s="71"/>
      <c r="L52" s="71"/>
      <c r="M52" s="71"/>
      <c r="N52" s="71"/>
      <c r="O52" s="71"/>
      <c r="P52" s="71"/>
      <c r="Q52" s="71"/>
      <c r="R52" s="71"/>
      <c r="S52" s="71"/>
      <c r="T52" s="7"/>
      <c r="U52" s="34"/>
      <c r="V52" s="2"/>
      <c r="W52" s="2"/>
      <c r="X52" s="196"/>
      <c r="Y52" s="1161"/>
      <c r="Z52" s="1161"/>
      <c r="AA52" s="581"/>
      <c r="AB52" s="581"/>
      <c r="AC52" s="581"/>
      <c r="AD52" s="581"/>
      <c r="AE52" s="581"/>
      <c r="AF52" s="581"/>
      <c r="AG52" s="581"/>
      <c r="AH52" s="1161"/>
      <c r="AI52" s="1162"/>
      <c r="AJ52" s="34"/>
      <c r="AK52" s="196"/>
      <c r="AL52" s="196"/>
      <c r="AM52" s="196"/>
      <c r="AN52" s="196"/>
      <c r="AO52" s="196"/>
      <c r="AP52" s="196"/>
      <c r="AQ52" s="196"/>
      <c r="AR52" s="423"/>
    </row>
    <row r="53" spans="2:44" ht="6" customHeight="1">
      <c r="B53" s="336"/>
      <c r="C53" s="1"/>
      <c r="D53" s="4"/>
      <c r="E53" s="24" t="s">
        <v>337</v>
      </c>
      <c r="F53" s="24"/>
      <c r="G53" s="24"/>
      <c r="H53" s="24"/>
      <c r="I53" s="24"/>
      <c r="J53" s="24"/>
      <c r="K53" s="24"/>
      <c r="L53" s="24"/>
      <c r="M53" s="24"/>
      <c r="N53" s="24"/>
      <c r="O53" s="24"/>
      <c r="P53" s="24"/>
      <c r="Q53" s="24"/>
      <c r="R53" s="24"/>
      <c r="S53" s="24"/>
      <c r="U53" s="335"/>
      <c r="V53" s="13"/>
      <c r="W53" s="13"/>
      <c r="X53" s="73"/>
      <c r="Y53" s="1163"/>
      <c r="Z53" s="1163"/>
      <c r="AA53" s="164"/>
      <c r="AB53" s="164"/>
      <c r="AC53" s="164"/>
      <c r="AD53" s="164"/>
      <c r="AE53" s="164"/>
      <c r="AF53" s="164"/>
      <c r="AG53" s="164"/>
      <c r="AH53" s="1163"/>
      <c r="AI53" s="1164"/>
      <c r="AJ53" s="335"/>
      <c r="AK53" s="73"/>
      <c r="AL53" s="73"/>
      <c r="AM53" s="73"/>
      <c r="AN53" s="73"/>
      <c r="AO53" s="73"/>
      <c r="AP53" s="73"/>
      <c r="AQ53" s="73"/>
      <c r="AR53" s="64"/>
    </row>
    <row r="54" spans="2:44" ht="11.25" customHeight="1">
      <c r="B54" s="537" t="s">
        <v>135</v>
      </c>
      <c r="C54" s="1"/>
      <c r="D54" s="4"/>
      <c r="E54" s="1733" t="str">
        <f ca="1">VLOOKUP(CONCATENATE($B$22&amp;"-"&amp;INDIRECT(ADDRESS(ROW(),COLUMN()-3))),INDIRECT("translations[[Question Num]:["&amp; Language_Selected &amp;"]]"),MATCH(Language_Selected,Language_Options,0)+1,FALSE)</f>
        <v>MANUAL REMOVAL OF PLACENTA</v>
      </c>
      <c r="F54" s="1733"/>
      <c r="G54" s="1733"/>
      <c r="H54" s="1733"/>
      <c r="I54" s="1733"/>
      <c r="J54" s="1733"/>
      <c r="K54" s="1733"/>
      <c r="L54" s="1733"/>
      <c r="M54" s="1733"/>
      <c r="N54" s="1733"/>
      <c r="O54" s="1733"/>
      <c r="P54" s="1733"/>
      <c r="Q54" s="1733"/>
      <c r="R54" s="1733"/>
      <c r="S54" s="1733"/>
      <c r="U54" s="335"/>
      <c r="V54" s="16" t="s">
        <v>21</v>
      </c>
      <c r="X54" s="537" t="s">
        <v>227</v>
      </c>
      <c r="Y54" s="1163"/>
      <c r="Z54" s="1163"/>
      <c r="AA54" s="164"/>
      <c r="AB54" s="1165" t="s">
        <v>23</v>
      </c>
      <c r="AC54" s="164"/>
      <c r="AD54" s="164"/>
      <c r="AE54" s="164"/>
      <c r="AF54" s="830"/>
      <c r="AG54" s="1165" t="s">
        <v>35</v>
      </c>
      <c r="AH54" s="13"/>
      <c r="AI54" s="1164"/>
      <c r="AJ54" s="335"/>
      <c r="AK54" s="92" t="s">
        <v>21</v>
      </c>
      <c r="AL54" s="73"/>
      <c r="AM54" s="73"/>
      <c r="AN54" s="92" t="s">
        <v>23</v>
      </c>
      <c r="AO54" s="73"/>
      <c r="AP54" s="73"/>
      <c r="AQ54" s="92" t="s">
        <v>35</v>
      </c>
      <c r="AR54" s="64"/>
    </row>
    <row r="55" spans="2:44" ht="11.25" customHeight="1">
      <c r="B55" s="537"/>
      <c r="C55" s="1"/>
      <c r="D55" s="4"/>
      <c r="E55" s="1733"/>
      <c r="F55" s="1733"/>
      <c r="G55" s="1733"/>
      <c r="H55" s="1733"/>
      <c r="I55" s="1733"/>
      <c r="J55" s="1733"/>
      <c r="K55" s="1733"/>
      <c r="L55" s="1733"/>
      <c r="M55" s="1733"/>
      <c r="N55" s="1733"/>
      <c r="O55" s="1733"/>
      <c r="P55" s="1733"/>
      <c r="Q55" s="1733"/>
      <c r="R55" s="1733"/>
      <c r="S55" s="1733"/>
      <c r="U55" s="335"/>
      <c r="V55" s="16"/>
      <c r="X55" s="537"/>
      <c r="Y55" s="1163"/>
      <c r="Z55" s="1163"/>
      <c r="AA55" s="164"/>
      <c r="AB55" s="1165" t="s">
        <v>136</v>
      </c>
      <c r="AC55" s="164"/>
      <c r="AD55" s="164"/>
      <c r="AE55" s="164"/>
      <c r="AF55" s="830"/>
      <c r="AG55" s="1165" t="s">
        <v>136</v>
      </c>
      <c r="AH55" s="13"/>
      <c r="AI55" s="1164"/>
      <c r="AJ55" s="335"/>
      <c r="AK55" s="92"/>
      <c r="AL55" s="73"/>
      <c r="AM55" s="73"/>
      <c r="AN55" s="92"/>
      <c r="AO55" s="73"/>
      <c r="AP55" s="73"/>
      <c r="AQ55" s="92"/>
      <c r="AR55" s="64"/>
    </row>
    <row r="56" spans="2:44" ht="6" customHeight="1">
      <c r="B56" s="336"/>
      <c r="C56" s="1"/>
      <c r="D56" s="6"/>
      <c r="E56" s="71"/>
      <c r="F56" s="71"/>
      <c r="G56" s="71"/>
      <c r="H56" s="71"/>
      <c r="I56" s="71"/>
      <c r="J56" s="71"/>
      <c r="K56" s="71"/>
      <c r="L56" s="71"/>
      <c r="M56" s="71"/>
      <c r="N56" s="71"/>
      <c r="O56" s="71"/>
      <c r="P56" s="71"/>
      <c r="Q56" s="71"/>
      <c r="R56" s="71"/>
      <c r="S56" s="71"/>
      <c r="T56" s="7"/>
      <c r="U56" s="34"/>
      <c r="V56" s="2"/>
      <c r="W56" s="2"/>
      <c r="X56" s="196"/>
      <c r="Y56" s="1161"/>
      <c r="Z56" s="1161"/>
      <c r="AA56" s="581"/>
      <c r="AB56" s="581"/>
      <c r="AC56" s="581"/>
      <c r="AD56" s="581"/>
      <c r="AE56" s="581"/>
      <c r="AF56" s="581"/>
      <c r="AG56" s="581"/>
      <c r="AH56" s="1161"/>
      <c r="AI56" s="1162"/>
      <c r="AJ56" s="34"/>
      <c r="AK56" s="196"/>
      <c r="AL56" s="196"/>
      <c r="AM56" s="196"/>
      <c r="AN56" s="196"/>
      <c r="AO56" s="196"/>
      <c r="AP56" s="196"/>
      <c r="AQ56" s="196"/>
      <c r="AR56" s="423"/>
    </row>
    <row r="57" spans="2:44" ht="6" customHeight="1">
      <c r="B57" s="336"/>
      <c r="C57" s="1"/>
      <c r="D57" s="4"/>
      <c r="E57" s="24" t="s">
        <v>337</v>
      </c>
      <c r="F57" s="24"/>
      <c r="G57" s="24"/>
      <c r="H57" s="24"/>
      <c r="I57" s="24"/>
      <c r="J57" s="24"/>
      <c r="K57" s="24"/>
      <c r="L57" s="24"/>
      <c r="M57" s="24"/>
      <c r="N57" s="24"/>
      <c r="O57" s="24"/>
      <c r="P57" s="24"/>
      <c r="Q57" s="24"/>
      <c r="R57" s="24"/>
      <c r="S57" s="24"/>
      <c r="U57" s="335"/>
      <c r="V57" s="13"/>
      <c r="W57" s="13"/>
      <c r="X57" s="73"/>
      <c r="Y57" s="1163"/>
      <c r="Z57" s="1163"/>
      <c r="AA57" s="164"/>
      <c r="AB57" s="164"/>
      <c r="AC57" s="164"/>
      <c r="AD57" s="164"/>
      <c r="AE57" s="164"/>
      <c r="AF57" s="164"/>
      <c r="AG57" s="164"/>
      <c r="AH57" s="1163"/>
      <c r="AI57" s="1164"/>
      <c r="AJ57" s="335"/>
      <c r="AK57" s="73"/>
      <c r="AL57" s="73"/>
      <c r="AM57" s="73"/>
      <c r="AN57" s="73"/>
      <c r="AO57" s="73"/>
      <c r="AP57" s="73"/>
      <c r="AQ57" s="73"/>
      <c r="AR57" s="64"/>
    </row>
    <row r="58" spans="2:44" ht="11.25" customHeight="1">
      <c r="B58" s="537" t="s">
        <v>136</v>
      </c>
      <c r="C58" s="1"/>
      <c r="D58" s="4"/>
      <c r="E58" s="1774" t="str">
        <f ca="1">VLOOKUP(CONCATENATE($B$22&amp;"-"&amp;INDIRECT(ADDRESS(ROW(),COLUMN()-3))),INDIRECT("translations[[Question Num]:["&amp; Language_Selected &amp;"]]"),MATCH(Language_Selected,Language_Options,0)+1,FALSE)</f>
        <v>REMOVAL OF RETAINED PRODUCTS (E.G., MANUAL VACUUM EXTRACTION, DILATION AND CURETTAGE)</v>
      </c>
      <c r="F58" s="1774"/>
      <c r="G58" s="1774"/>
      <c r="H58" s="1774"/>
      <c r="I58" s="1774"/>
      <c r="J58" s="1774"/>
      <c r="K58" s="1774"/>
      <c r="L58" s="1774"/>
      <c r="M58" s="1774"/>
      <c r="N58" s="1774"/>
      <c r="O58" s="1774"/>
      <c r="P58" s="1774"/>
      <c r="Q58" s="1774"/>
      <c r="R58" s="1774"/>
      <c r="S58" s="1774"/>
      <c r="U58" s="335"/>
      <c r="V58" s="16" t="s">
        <v>21</v>
      </c>
      <c r="X58" s="537" t="s">
        <v>227</v>
      </c>
      <c r="Y58" s="1163"/>
      <c r="Z58" s="1163"/>
      <c r="AA58" s="164"/>
      <c r="AB58" s="1165" t="s">
        <v>23</v>
      </c>
      <c r="AC58" s="164"/>
      <c r="AD58" s="164"/>
      <c r="AE58" s="164"/>
      <c r="AF58" s="830"/>
      <c r="AG58" s="1165" t="s">
        <v>35</v>
      </c>
      <c r="AH58" s="13"/>
      <c r="AI58" s="1164"/>
      <c r="AJ58" s="335"/>
      <c r="AK58" s="92" t="s">
        <v>21</v>
      </c>
      <c r="AL58" s="73"/>
      <c r="AM58" s="73"/>
      <c r="AN58" s="92" t="s">
        <v>23</v>
      </c>
      <c r="AO58" s="73"/>
      <c r="AP58" s="73"/>
      <c r="AQ58" s="92" t="s">
        <v>35</v>
      </c>
      <c r="AR58" s="64"/>
    </row>
    <row r="59" spans="2:44" ht="11.25" customHeight="1">
      <c r="B59" s="336"/>
      <c r="C59" s="1"/>
      <c r="D59" s="4"/>
      <c r="E59" s="1774"/>
      <c r="F59" s="1774"/>
      <c r="G59" s="1774"/>
      <c r="H59" s="1774"/>
      <c r="I59" s="1774"/>
      <c r="J59" s="1774"/>
      <c r="K59" s="1774"/>
      <c r="L59" s="1774"/>
      <c r="M59" s="1774"/>
      <c r="N59" s="1774"/>
      <c r="O59" s="1774"/>
      <c r="P59" s="1774"/>
      <c r="Q59" s="1774"/>
      <c r="R59" s="1774"/>
      <c r="S59" s="1774"/>
      <c r="U59" s="335"/>
      <c r="V59" s="13"/>
      <c r="W59" s="13"/>
      <c r="X59" s="73"/>
      <c r="Y59" s="1163"/>
      <c r="Z59" s="1163"/>
      <c r="AA59" s="164"/>
      <c r="AB59" s="1165" t="s">
        <v>137</v>
      </c>
      <c r="AC59" s="164"/>
      <c r="AD59" s="164"/>
      <c r="AE59" s="164"/>
      <c r="AF59" s="164"/>
      <c r="AG59" s="1165" t="s">
        <v>137</v>
      </c>
      <c r="AH59" s="13"/>
      <c r="AI59" s="1164"/>
      <c r="AJ59" s="335"/>
      <c r="AK59" s="73"/>
      <c r="AL59" s="73"/>
      <c r="AM59" s="73"/>
      <c r="AN59" s="73"/>
      <c r="AO59" s="73"/>
      <c r="AP59" s="73"/>
      <c r="AQ59" s="73"/>
      <c r="AR59" s="64"/>
    </row>
    <row r="60" spans="2:44" ht="11.25" customHeight="1">
      <c r="B60" s="336"/>
      <c r="C60" s="1"/>
      <c r="D60" s="4"/>
      <c r="E60" s="1774"/>
      <c r="F60" s="1774"/>
      <c r="G60" s="1774"/>
      <c r="H60" s="1774"/>
      <c r="I60" s="1774"/>
      <c r="J60" s="1774"/>
      <c r="K60" s="1774"/>
      <c r="L60" s="1774"/>
      <c r="M60" s="1774"/>
      <c r="N60" s="1774"/>
      <c r="O60" s="1774"/>
      <c r="P60" s="1774"/>
      <c r="Q60" s="1774"/>
      <c r="R60" s="1774"/>
      <c r="S60" s="1774"/>
      <c r="U60" s="335"/>
      <c r="V60" s="13"/>
      <c r="W60" s="13"/>
      <c r="X60" s="73"/>
      <c r="Y60" s="1163"/>
      <c r="Z60" s="1163"/>
      <c r="AA60" s="164"/>
      <c r="AB60" s="1165"/>
      <c r="AC60" s="164"/>
      <c r="AD60" s="164"/>
      <c r="AE60" s="164"/>
      <c r="AF60" s="164"/>
      <c r="AG60" s="1165"/>
      <c r="AH60" s="13"/>
      <c r="AI60" s="1164"/>
      <c r="AJ60" s="335"/>
      <c r="AK60" s="73"/>
      <c r="AL60" s="73"/>
      <c r="AM60" s="73"/>
      <c r="AN60" s="73"/>
      <c r="AO60" s="73"/>
      <c r="AP60" s="73"/>
      <c r="AQ60" s="73"/>
      <c r="AR60" s="64"/>
    </row>
    <row r="61" spans="2:44" ht="11.25" customHeight="1">
      <c r="B61" s="336"/>
      <c r="C61" s="1"/>
      <c r="D61" s="4"/>
      <c r="E61" s="1774"/>
      <c r="F61" s="1774"/>
      <c r="G61" s="1774"/>
      <c r="H61" s="1774"/>
      <c r="I61" s="1774"/>
      <c r="J61" s="1774"/>
      <c r="K61" s="1774"/>
      <c r="L61" s="1774"/>
      <c r="M61" s="1774"/>
      <c r="N61" s="1774"/>
      <c r="O61" s="1774"/>
      <c r="P61" s="1774"/>
      <c r="Q61" s="1774"/>
      <c r="R61" s="1774"/>
      <c r="S61" s="1774"/>
      <c r="U61" s="335"/>
      <c r="V61" s="13"/>
      <c r="W61" s="13"/>
      <c r="X61" s="73"/>
      <c r="Y61" s="1163"/>
      <c r="Z61" s="1163"/>
      <c r="AA61" s="164"/>
      <c r="AB61" s="1165"/>
      <c r="AC61" s="164"/>
      <c r="AD61" s="164"/>
      <c r="AE61" s="164"/>
      <c r="AF61" s="164"/>
      <c r="AG61" s="1165"/>
      <c r="AH61" s="13"/>
      <c r="AI61" s="1164"/>
      <c r="AJ61" s="335"/>
      <c r="AK61" s="73"/>
      <c r="AL61" s="73"/>
      <c r="AM61" s="73"/>
      <c r="AN61" s="73"/>
      <c r="AO61" s="73"/>
      <c r="AP61" s="73"/>
      <c r="AQ61" s="73"/>
      <c r="AR61" s="64"/>
    </row>
    <row r="62" spans="2:44" ht="6" customHeight="1">
      <c r="B62" s="336"/>
      <c r="C62" s="1"/>
      <c r="D62" s="6"/>
      <c r="E62" s="71"/>
      <c r="F62" s="71"/>
      <c r="G62" s="71"/>
      <c r="H62" s="71"/>
      <c r="I62" s="71"/>
      <c r="J62" s="71"/>
      <c r="K62" s="71"/>
      <c r="L62" s="71"/>
      <c r="M62" s="71"/>
      <c r="N62" s="71"/>
      <c r="O62" s="71"/>
      <c r="P62" s="71"/>
      <c r="Q62" s="71"/>
      <c r="R62" s="71"/>
      <c r="S62" s="71"/>
      <c r="T62" s="7"/>
      <c r="U62" s="34"/>
      <c r="V62" s="2"/>
      <c r="W62" s="2"/>
      <c r="X62" s="196"/>
      <c r="Y62" s="1161"/>
      <c r="Z62" s="1161"/>
      <c r="AA62" s="581"/>
      <c r="AB62" s="581"/>
      <c r="AC62" s="581"/>
      <c r="AD62" s="581"/>
      <c r="AE62" s="581"/>
      <c r="AF62" s="581"/>
      <c r="AG62" s="581"/>
      <c r="AH62" s="1161"/>
      <c r="AI62" s="1162"/>
      <c r="AJ62" s="34"/>
      <c r="AK62" s="196"/>
      <c r="AL62" s="196"/>
      <c r="AM62" s="196"/>
      <c r="AN62" s="196"/>
      <c r="AO62" s="196"/>
      <c r="AP62" s="196"/>
      <c r="AQ62" s="196"/>
      <c r="AR62" s="423"/>
    </row>
    <row r="63" spans="2:44" ht="6" customHeight="1">
      <c r="B63" s="336"/>
      <c r="C63" s="1"/>
      <c r="D63" s="4"/>
      <c r="E63" s="24" t="s">
        <v>337</v>
      </c>
      <c r="F63" s="24"/>
      <c r="G63" s="24"/>
      <c r="H63" s="24"/>
      <c r="I63" s="24"/>
      <c r="J63" s="24"/>
      <c r="K63" s="24"/>
      <c r="L63" s="24"/>
      <c r="M63" s="24"/>
      <c r="N63" s="24"/>
      <c r="O63" s="24"/>
      <c r="P63" s="24"/>
      <c r="Q63" s="24"/>
      <c r="R63" s="24"/>
      <c r="S63" s="24"/>
      <c r="U63" s="335"/>
      <c r="V63" s="13"/>
      <c r="W63" s="13"/>
      <c r="X63" s="73"/>
      <c r="Y63" s="1163"/>
      <c r="Z63" s="1163"/>
      <c r="AA63" s="164"/>
      <c r="AB63" s="164"/>
      <c r="AC63" s="164"/>
      <c r="AD63" s="164"/>
      <c r="AE63" s="164"/>
      <c r="AF63" s="164"/>
      <c r="AG63" s="164"/>
      <c r="AH63" s="1163"/>
      <c r="AI63" s="1164"/>
      <c r="AJ63" s="335"/>
      <c r="AK63" s="73"/>
      <c r="AL63" s="73"/>
      <c r="AM63" s="73"/>
      <c r="AN63" s="73"/>
      <c r="AO63" s="73"/>
      <c r="AP63" s="73"/>
      <c r="AQ63" s="73"/>
      <c r="AR63" s="64"/>
    </row>
    <row r="64" spans="2:44" ht="11.25" customHeight="1">
      <c r="B64" s="537" t="s">
        <v>137</v>
      </c>
      <c r="C64" s="1"/>
      <c r="D64" s="4"/>
      <c r="E64" s="1801" t="str">
        <f ca="1">VLOOKUP(CONCATENATE($B$22&amp;"-"&amp;INDIRECT(ADDRESS(ROW(),COLUMN()-3))),INDIRECT("translations[[Question Num]:["&amp; Language_Selected &amp;"]]"),MATCH(Language_Selected,Language_Options,0)+1,FALSE)</f>
        <v>NEONATAL RESUSCITATION</v>
      </c>
      <c r="F64" s="1801"/>
      <c r="G64" s="1801"/>
      <c r="H64" s="1801"/>
      <c r="I64" s="1801"/>
      <c r="J64" s="1801"/>
      <c r="K64" s="1801"/>
      <c r="L64" s="1801"/>
      <c r="M64" s="1801"/>
      <c r="N64" s="1801"/>
      <c r="O64" s="1801"/>
      <c r="P64" s="1801"/>
      <c r="Q64" s="1801"/>
      <c r="R64" s="1801"/>
      <c r="S64" s="1801"/>
      <c r="T64" s="109"/>
      <c r="U64" s="1467"/>
      <c r="V64" s="1424" t="s">
        <v>21</v>
      </c>
      <c r="W64" s="109"/>
      <c r="X64" s="935" t="s">
        <v>227</v>
      </c>
      <c r="Y64" s="1590"/>
      <c r="Z64" s="1590"/>
      <c r="AA64" s="1414"/>
      <c r="AB64" s="1439" t="s">
        <v>23</v>
      </c>
      <c r="AC64" s="1414"/>
      <c r="AD64" s="1414"/>
      <c r="AE64" s="1414"/>
      <c r="AF64" s="992"/>
      <c r="AG64" s="1439" t="s">
        <v>35</v>
      </c>
      <c r="AH64" s="323"/>
      <c r="AI64" s="1591"/>
      <c r="AJ64" s="1467"/>
      <c r="AK64" s="937" t="s">
        <v>21</v>
      </c>
      <c r="AL64" s="311"/>
      <c r="AM64" s="73"/>
      <c r="AN64" s="92" t="s">
        <v>23</v>
      </c>
      <c r="AO64" s="73"/>
      <c r="AP64" s="73"/>
      <c r="AQ64" s="92" t="s">
        <v>35</v>
      </c>
      <c r="AR64" s="64"/>
    </row>
    <row r="65" spans="2:67" ht="11.25" customHeight="1">
      <c r="B65" s="92"/>
      <c r="C65" s="1"/>
      <c r="D65" s="4"/>
      <c r="E65" s="1801"/>
      <c r="F65" s="1801"/>
      <c r="G65" s="1801"/>
      <c r="H65" s="1801"/>
      <c r="I65" s="1801"/>
      <c r="J65" s="1801"/>
      <c r="K65" s="1801"/>
      <c r="L65" s="1801"/>
      <c r="M65" s="1801"/>
      <c r="N65" s="1801"/>
      <c r="O65" s="1801"/>
      <c r="P65" s="1801"/>
      <c r="Q65" s="1801"/>
      <c r="R65" s="1801"/>
      <c r="S65" s="1801"/>
      <c r="T65" s="109"/>
      <c r="U65" s="1467"/>
      <c r="V65" s="1424"/>
      <c r="W65" s="109"/>
      <c r="X65" s="935"/>
      <c r="Y65" s="1590"/>
      <c r="Z65" s="1590"/>
      <c r="AA65" s="1414"/>
      <c r="AB65" s="1439" t="s">
        <v>138</v>
      </c>
      <c r="AC65" s="1414"/>
      <c r="AD65" s="1414"/>
      <c r="AE65" s="1414"/>
      <c r="AF65" s="992"/>
      <c r="AG65" s="1439" t="s">
        <v>138</v>
      </c>
      <c r="AH65" s="323"/>
      <c r="AI65" s="1591"/>
      <c r="AJ65" s="1467"/>
      <c r="AK65" s="937"/>
      <c r="AL65" s="311"/>
      <c r="AM65" s="73"/>
      <c r="AN65" s="92"/>
      <c r="AO65" s="73"/>
      <c r="AP65" s="73"/>
      <c r="AQ65" s="92"/>
      <c r="AR65" s="64"/>
    </row>
    <row r="66" spans="2:67" ht="6" customHeight="1">
      <c r="B66" s="73"/>
      <c r="C66" s="1"/>
      <c r="D66" s="6"/>
      <c r="E66" s="772"/>
      <c r="F66" s="772"/>
      <c r="G66" s="772"/>
      <c r="H66" s="772"/>
      <c r="I66" s="772"/>
      <c r="J66" s="772"/>
      <c r="K66" s="772"/>
      <c r="L66" s="772"/>
      <c r="M66" s="772"/>
      <c r="N66" s="772"/>
      <c r="O66" s="772"/>
      <c r="P66" s="772"/>
      <c r="Q66" s="772"/>
      <c r="R66" s="772"/>
      <c r="S66" s="772"/>
      <c r="T66" s="310"/>
      <c r="U66" s="1473"/>
      <c r="V66" s="309"/>
      <c r="W66" s="309"/>
      <c r="X66" s="939"/>
      <c r="Y66" s="1592"/>
      <c r="Z66" s="1592"/>
      <c r="AA66" s="1441"/>
      <c r="AB66" s="1441"/>
      <c r="AC66" s="1441"/>
      <c r="AD66" s="1441"/>
      <c r="AE66" s="1441"/>
      <c r="AF66" s="1441"/>
      <c r="AG66" s="1441"/>
      <c r="AH66" s="1592"/>
      <c r="AI66" s="1593"/>
      <c r="AJ66" s="1473"/>
      <c r="AK66" s="939"/>
      <c r="AL66" s="939"/>
      <c r="AM66" s="196"/>
      <c r="AN66" s="196"/>
      <c r="AO66" s="196"/>
      <c r="AP66" s="196"/>
      <c r="AQ66" s="196"/>
      <c r="AR66" s="423"/>
    </row>
    <row r="67" spans="2:67" ht="6" customHeight="1">
      <c r="B67" s="336"/>
      <c r="C67" s="1"/>
      <c r="D67" s="4"/>
      <c r="E67" s="986" t="s">
        <v>337</v>
      </c>
      <c r="F67" s="986"/>
      <c r="G67" s="986"/>
      <c r="H67" s="986"/>
      <c r="I67" s="986"/>
      <c r="J67" s="986"/>
      <c r="K67" s="986"/>
      <c r="L67" s="986"/>
      <c r="M67" s="986"/>
      <c r="N67" s="986"/>
      <c r="O67" s="986"/>
      <c r="P67" s="986"/>
      <c r="Q67" s="986"/>
      <c r="R67" s="986"/>
      <c r="S67" s="986"/>
      <c r="T67" s="109"/>
      <c r="U67" s="1467"/>
      <c r="V67" s="323"/>
      <c r="W67" s="323"/>
      <c r="X67" s="311"/>
      <c r="Y67" s="1590"/>
      <c r="Z67" s="1590"/>
      <c r="AA67" s="1414"/>
      <c r="AB67" s="1414"/>
      <c r="AC67" s="1414"/>
      <c r="AD67" s="1414"/>
      <c r="AE67" s="1414"/>
      <c r="AF67" s="1414"/>
      <c r="AG67" s="1414"/>
      <c r="AH67" s="1590"/>
      <c r="AI67" s="1591"/>
      <c r="AJ67" s="1467"/>
      <c r="AK67" s="311"/>
      <c r="AL67" s="311"/>
      <c r="AM67" s="73"/>
      <c r="AN67" s="73"/>
      <c r="AO67" s="73"/>
      <c r="AP67" s="73"/>
      <c r="AQ67" s="73"/>
      <c r="AR67" s="64"/>
    </row>
    <row r="68" spans="2:67" ht="11.25" customHeight="1">
      <c r="B68" s="537" t="s">
        <v>138</v>
      </c>
      <c r="C68" s="1"/>
      <c r="D68" s="4"/>
      <c r="E68" s="1801" t="str">
        <f ca="1">VLOOKUP(CONCATENATE($B$22&amp;"-"&amp;INDIRECT(ADDRESS(ROW(),COLUMN()-3))),INDIRECT("translations[[Question Num]:["&amp; Language_Selected &amp;"]]"),MATCH(Language_Selected,Language_Options,0)+1,FALSE)</f>
        <v>KANGAROO MOTHER CARE FOR LOW BIRTH WEIGHT BABIES
NOTE: THIS IS NOT A SIGNAL FUNCTION</v>
      </c>
      <c r="F68" s="1801"/>
      <c r="G68" s="1801"/>
      <c r="H68" s="1801"/>
      <c r="I68" s="1801"/>
      <c r="J68" s="1801"/>
      <c r="K68" s="1801"/>
      <c r="L68" s="1801"/>
      <c r="M68" s="1801"/>
      <c r="N68" s="1801"/>
      <c r="O68" s="1801"/>
      <c r="P68" s="1801"/>
      <c r="Q68" s="1801"/>
      <c r="R68" s="1801"/>
      <c r="S68" s="1801"/>
      <c r="T68" s="109"/>
      <c r="U68" s="1467"/>
      <c r="V68" s="1424" t="s">
        <v>21</v>
      </c>
      <c r="W68" s="109"/>
      <c r="X68" s="935" t="s">
        <v>227</v>
      </c>
      <c r="Y68" s="1590"/>
      <c r="Z68" s="1590"/>
      <c r="AA68" s="1414"/>
      <c r="AB68" s="1439" t="s">
        <v>23</v>
      </c>
      <c r="AC68" s="1414"/>
      <c r="AD68" s="1414"/>
      <c r="AE68" s="1414"/>
      <c r="AF68" s="992"/>
      <c r="AG68" s="1439" t="s">
        <v>35</v>
      </c>
      <c r="AH68" s="323"/>
      <c r="AI68" s="1591"/>
      <c r="AJ68" s="1467"/>
      <c r="AK68" s="937" t="s">
        <v>21</v>
      </c>
      <c r="AL68" s="311"/>
      <c r="AM68" s="73"/>
      <c r="AN68" s="92" t="s">
        <v>23</v>
      </c>
      <c r="AO68" s="73"/>
      <c r="AP68" s="73"/>
      <c r="AQ68" s="92" t="s">
        <v>35</v>
      </c>
      <c r="AR68" s="64"/>
      <c r="AS68" s="608"/>
    </row>
    <row r="69" spans="2:67" ht="11.25" customHeight="1">
      <c r="B69" s="537"/>
      <c r="C69" s="1"/>
      <c r="D69" s="4"/>
      <c r="E69" s="1801"/>
      <c r="F69" s="1801"/>
      <c r="G69" s="1801"/>
      <c r="H69" s="1801"/>
      <c r="I69" s="1801"/>
      <c r="J69" s="1801"/>
      <c r="K69" s="1801"/>
      <c r="L69" s="1801"/>
      <c r="M69" s="1801"/>
      <c r="N69" s="1801"/>
      <c r="O69" s="1801"/>
      <c r="P69" s="1801"/>
      <c r="Q69" s="1801"/>
      <c r="R69" s="1801"/>
      <c r="S69" s="1801"/>
      <c r="T69" s="109"/>
      <c r="U69" s="1467"/>
      <c r="V69" s="1424"/>
      <c r="W69" s="109"/>
      <c r="X69" s="935"/>
      <c r="Y69" s="1590"/>
      <c r="Z69" s="1590"/>
      <c r="AA69" s="1414"/>
      <c r="AB69" s="1439" t="s">
        <v>139</v>
      </c>
      <c r="AC69" s="1414"/>
      <c r="AD69" s="1414"/>
      <c r="AE69" s="1414"/>
      <c r="AF69" s="992"/>
      <c r="AG69" s="1439" t="s">
        <v>139</v>
      </c>
      <c r="AH69" s="323"/>
      <c r="AI69" s="1591"/>
      <c r="AJ69" s="1467"/>
      <c r="AK69" s="937"/>
      <c r="AL69" s="311"/>
      <c r="AM69" s="73"/>
      <c r="AN69" s="92"/>
      <c r="AO69" s="73"/>
      <c r="AP69" s="73"/>
      <c r="AQ69" s="92"/>
      <c r="AR69" s="64"/>
    </row>
    <row r="70" spans="2:67" ht="11.25" customHeight="1">
      <c r="B70" s="537"/>
      <c r="C70" s="1"/>
      <c r="D70" s="4"/>
      <c r="E70" s="1801"/>
      <c r="F70" s="1801"/>
      <c r="G70" s="1801"/>
      <c r="H70" s="1801"/>
      <c r="I70" s="1801"/>
      <c r="J70" s="1801"/>
      <c r="K70" s="1801"/>
      <c r="L70" s="1801"/>
      <c r="M70" s="1801"/>
      <c r="N70" s="1801"/>
      <c r="O70" s="1801"/>
      <c r="P70" s="1801"/>
      <c r="Q70" s="1801"/>
      <c r="R70" s="1801"/>
      <c r="S70" s="1801"/>
      <c r="T70" s="109"/>
      <c r="U70" s="1467"/>
      <c r="V70" s="1424"/>
      <c r="W70" s="109"/>
      <c r="X70" s="935"/>
      <c r="Y70" s="1590"/>
      <c r="Z70" s="1590"/>
      <c r="AA70" s="1414"/>
      <c r="AB70" s="1439"/>
      <c r="AC70" s="1414"/>
      <c r="AD70" s="1414"/>
      <c r="AE70" s="1414"/>
      <c r="AF70" s="992"/>
      <c r="AG70" s="1439"/>
      <c r="AH70" s="323"/>
      <c r="AI70" s="1591"/>
      <c r="AJ70" s="1467"/>
      <c r="AK70" s="937"/>
      <c r="AL70" s="311"/>
      <c r="AM70" s="73"/>
      <c r="AN70" s="92"/>
      <c r="AO70" s="73"/>
      <c r="AP70" s="73"/>
      <c r="AQ70" s="92"/>
      <c r="AR70" s="64"/>
    </row>
    <row r="71" spans="2:67" ht="11.25" customHeight="1">
      <c r="B71" s="537"/>
      <c r="C71" s="1"/>
      <c r="D71" s="4"/>
      <c r="E71" s="1801"/>
      <c r="F71" s="1801"/>
      <c r="G71" s="1801"/>
      <c r="H71" s="1801"/>
      <c r="I71" s="1801"/>
      <c r="J71" s="1801"/>
      <c r="K71" s="1801"/>
      <c r="L71" s="1801"/>
      <c r="M71" s="1801"/>
      <c r="N71" s="1801"/>
      <c r="O71" s="1801"/>
      <c r="P71" s="1801"/>
      <c r="Q71" s="1801"/>
      <c r="R71" s="1801"/>
      <c r="S71" s="1801"/>
      <c r="T71" s="109"/>
      <c r="U71" s="1467"/>
      <c r="V71" s="1424"/>
      <c r="W71" s="109"/>
      <c r="X71" s="935"/>
      <c r="Y71" s="1590"/>
      <c r="Z71" s="1590"/>
      <c r="AA71" s="1414"/>
      <c r="AB71" s="1439"/>
      <c r="AC71" s="1414"/>
      <c r="AD71" s="1414"/>
      <c r="AE71" s="1414"/>
      <c r="AF71" s="992"/>
      <c r="AG71" s="1439"/>
      <c r="AH71" s="323"/>
      <c r="AI71" s="1591"/>
      <c r="AJ71" s="1467"/>
      <c r="AK71" s="937"/>
      <c r="AL71" s="311"/>
      <c r="AM71" s="73"/>
      <c r="AN71" s="92"/>
      <c r="AO71" s="73"/>
      <c r="AP71" s="73"/>
      <c r="AQ71" s="92"/>
      <c r="AR71" s="64"/>
    </row>
    <row r="72" spans="2:67" ht="6" customHeight="1">
      <c r="B72" s="336"/>
      <c r="C72" s="1"/>
      <c r="D72" s="6"/>
      <c r="E72" s="772"/>
      <c r="F72" s="772"/>
      <c r="G72" s="772"/>
      <c r="H72" s="772"/>
      <c r="I72" s="772"/>
      <c r="J72" s="772"/>
      <c r="K72" s="772"/>
      <c r="L72" s="772"/>
      <c r="M72" s="772"/>
      <c r="N72" s="772"/>
      <c r="O72" s="772"/>
      <c r="P72" s="772"/>
      <c r="Q72" s="772"/>
      <c r="R72" s="772"/>
      <c r="S72" s="772"/>
      <c r="T72" s="310"/>
      <c r="U72" s="1473"/>
      <c r="V72" s="309"/>
      <c r="W72" s="309"/>
      <c r="X72" s="939"/>
      <c r="Y72" s="1592"/>
      <c r="Z72" s="1592"/>
      <c r="AA72" s="1441"/>
      <c r="AB72" s="1441"/>
      <c r="AC72" s="1441"/>
      <c r="AD72" s="1441"/>
      <c r="AE72" s="1441"/>
      <c r="AF72" s="1441"/>
      <c r="AG72" s="1441"/>
      <c r="AH72" s="1592"/>
      <c r="AI72" s="1593"/>
      <c r="AJ72" s="1473"/>
      <c r="AK72" s="939"/>
      <c r="AL72" s="939"/>
      <c r="AM72" s="196"/>
      <c r="AN72" s="196"/>
      <c r="AO72" s="196"/>
      <c r="AP72" s="196"/>
      <c r="AQ72" s="196"/>
      <c r="AR72" s="423"/>
    </row>
    <row r="73" spans="2:67" ht="6" customHeight="1">
      <c r="B73" s="336"/>
      <c r="C73" s="1"/>
      <c r="D73" s="4"/>
      <c r="E73" s="986" t="s">
        <v>337</v>
      </c>
      <c r="F73" s="986"/>
      <c r="G73" s="986"/>
      <c r="H73" s="986"/>
      <c r="I73" s="986"/>
      <c r="J73" s="986"/>
      <c r="K73" s="986"/>
      <c r="L73" s="986"/>
      <c r="M73" s="986"/>
      <c r="N73" s="986"/>
      <c r="O73" s="986"/>
      <c r="P73" s="986"/>
      <c r="Q73" s="986"/>
      <c r="R73" s="986"/>
      <c r="S73" s="986"/>
      <c r="T73" s="109"/>
      <c r="U73" s="1467"/>
      <c r="V73" s="323"/>
      <c r="W73" s="323"/>
      <c r="X73" s="311"/>
      <c r="Y73" s="1590"/>
      <c r="Z73" s="1590"/>
      <c r="AA73" s="1414"/>
      <c r="AB73" s="1414"/>
      <c r="AC73" s="1414"/>
      <c r="AD73" s="1414"/>
      <c r="AE73" s="1414"/>
      <c r="AF73" s="1414"/>
      <c r="AG73" s="1414"/>
      <c r="AH73" s="1590"/>
      <c r="AI73" s="1591"/>
      <c r="AJ73" s="1467"/>
      <c r="AK73" s="311"/>
      <c r="AL73" s="311"/>
      <c r="AM73" s="73"/>
      <c r="AN73" s="73"/>
      <c r="AO73" s="73"/>
      <c r="AP73" s="73"/>
      <c r="AQ73" s="73"/>
      <c r="AR73" s="64"/>
    </row>
    <row r="74" spans="2:67" ht="11.25" customHeight="1">
      <c r="B74" s="537" t="s">
        <v>139</v>
      </c>
      <c r="C74" s="1"/>
      <c r="D74" s="4"/>
      <c r="E74" s="1801" t="str">
        <f ca="1">VLOOKUP(CONCATENATE($B$22&amp;"-"&amp;INDIRECT(ADDRESS(ROW(),COLUMN()-3))),INDIRECT("translations[[Question Num]:["&amp; Language_Selected &amp;"]]"),MATCH(Language_Selected,Language_Options,0)+1,FALSE)</f>
        <v>CORTICOSTEROIDS FOR PRE-TERM LABOR
NOTE: THIS IS NOT A SIGNAL FUNCTION</v>
      </c>
      <c r="F74" s="1801"/>
      <c r="G74" s="1801"/>
      <c r="H74" s="1801"/>
      <c r="I74" s="1801"/>
      <c r="J74" s="1801"/>
      <c r="K74" s="1801"/>
      <c r="L74" s="1801"/>
      <c r="M74" s="1801"/>
      <c r="N74" s="1801"/>
      <c r="O74" s="1801"/>
      <c r="P74" s="1801"/>
      <c r="Q74" s="1801"/>
      <c r="R74" s="1801"/>
      <c r="S74" s="1801"/>
      <c r="T74" s="109"/>
      <c r="U74" s="1467"/>
      <c r="V74" s="1424" t="s">
        <v>21</v>
      </c>
      <c r="W74" s="109"/>
      <c r="X74" s="935" t="s">
        <v>227</v>
      </c>
      <c r="Y74" s="1590"/>
      <c r="Z74" s="1590"/>
      <c r="AA74" s="1414"/>
      <c r="AB74" s="1439" t="s">
        <v>23</v>
      </c>
      <c r="AC74" s="1414"/>
      <c r="AD74" s="1414"/>
      <c r="AE74" s="1414"/>
      <c r="AF74" s="992"/>
      <c r="AG74" s="1439" t="s">
        <v>35</v>
      </c>
      <c r="AH74" s="323"/>
      <c r="AI74" s="1591"/>
      <c r="AJ74" s="1467"/>
      <c r="AK74" s="937" t="s">
        <v>21</v>
      </c>
      <c r="AL74" s="311"/>
      <c r="AM74" s="73"/>
      <c r="AN74" s="92" t="s">
        <v>23</v>
      </c>
      <c r="AO74" s="73"/>
      <c r="AP74" s="73"/>
      <c r="AQ74" s="92" t="s">
        <v>35</v>
      </c>
      <c r="AR74" s="64"/>
      <c r="AS74" s="1312"/>
      <c r="AT74" s="1320"/>
      <c r="AU74" s="1320"/>
      <c r="AV74" s="1320"/>
      <c r="AW74" s="1320"/>
      <c r="AX74" s="1320"/>
      <c r="AY74" s="1320"/>
      <c r="AZ74" s="1320"/>
      <c r="BA74" s="1320"/>
      <c r="BB74" s="1320"/>
      <c r="BC74" s="1320"/>
      <c r="BD74" s="1320"/>
      <c r="BE74" s="1320"/>
      <c r="BF74" s="1320"/>
      <c r="BG74" s="1320"/>
      <c r="BH74" s="1320"/>
      <c r="BI74" s="1320"/>
      <c r="BJ74" s="1320"/>
      <c r="BK74" s="1320"/>
      <c r="BL74" s="1320"/>
      <c r="BM74" s="1320"/>
      <c r="BN74" s="1320"/>
      <c r="BO74" s="1320"/>
    </row>
    <row r="75" spans="2:67" ht="11.25" customHeight="1">
      <c r="B75" s="537"/>
      <c r="C75" s="1"/>
      <c r="D75" s="4"/>
      <c r="E75" s="1801"/>
      <c r="F75" s="1801"/>
      <c r="G75" s="1801"/>
      <c r="H75" s="1801"/>
      <c r="I75" s="1801"/>
      <c r="J75" s="1801"/>
      <c r="K75" s="1801"/>
      <c r="L75" s="1801"/>
      <c r="M75" s="1801"/>
      <c r="N75" s="1801"/>
      <c r="O75" s="1801"/>
      <c r="P75" s="1801"/>
      <c r="Q75" s="1801"/>
      <c r="R75" s="1801"/>
      <c r="S75" s="1801"/>
      <c r="T75" s="109"/>
      <c r="U75" s="1467"/>
      <c r="V75" s="1424"/>
      <c r="W75" s="109"/>
      <c r="X75" s="935"/>
      <c r="Y75" s="1590"/>
      <c r="Z75" s="1590"/>
      <c r="AA75" s="1414"/>
      <c r="AB75" s="987" t="s">
        <v>140</v>
      </c>
      <c r="AC75" s="1414"/>
      <c r="AD75" s="1414"/>
      <c r="AE75" s="1414"/>
      <c r="AF75" s="992"/>
      <c r="AG75" s="1439" t="s">
        <v>140</v>
      </c>
      <c r="AH75" s="323"/>
      <c r="AI75" s="1591"/>
      <c r="AJ75" s="1467"/>
      <c r="AK75" s="937"/>
      <c r="AL75" s="311"/>
      <c r="AM75" s="73"/>
      <c r="AN75" s="92"/>
      <c r="AO75" s="73"/>
      <c r="AP75" s="73"/>
      <c r="AQ75" s="92"/>
      <c r="AR75" s="64"/>
    </row>
    <row r="76" spans="2:67" ht="11.25" customHeight="1">
      <c r="B76" s="537"/>
      <c r="C76" s="1"/>
      <c r="D76" s="4"/>
      <c r="E76" s="1801"/>
      <c r="F76" s="1801"/>
      <c r="G76" s="1801"/>
      <c r="H76" s="1801"/>
      <c r="I76" s="1801"/>
      <c r="J76" s="1801"/>
      <c r="K76" s="1801"/>
      <c r="L76" s="1801"/>
      <c r="M76" s="1801"/>
      <c r="N76" s="1801"/>
      <c r="O76" s="1801"/>
      <c r="P76" s="1801"/>
      <c r="Q76" s="1801"/>
      <c r="R76" s="1801"/>
      <c r="S76" s="1801"/>
      <c r="T76" s="109"/>
      <c r="U76" s="1467"/>
      <c r="V76" s="1424"/>
      <c r="W76" s="109"/>
      <c r="X76" s="935"/>
      <c r="Y76" s="1590"/>
      <c r="Z76" s="1590"/>
      <c r="AA76" s="987"/>
      <c r="AB76" s="109"/>
      <c r="AC76" s="1414"/>
      <c r="AD76" s="1414"/>
      <c r="AE76" s="992"/>
      <c r="AF76" s="1439"/>
      <c r="AG76" s="109"/>
      <c r="AH76" s="323"/>
      <c r="AI76" s="1591"/>
      <c r="AJ76" s="1467"/>
      <c r="AK76" s="937"/>
      <c r="AL76" s="311"/>
      <c r="AM76" s="73"/>
      <c r="AN76" s="92"/>
      <c r="AO76" s="73"/>
      <c r="AP76" s="73"/>
      <c r="AQ76" s="92"/>
      <c r="AR76" s="64"/>
    </row>
    <row r="77" spans="2:67" ht="11.25" customHeight="1">
      <c r="B77" s="537"/>
      <c r="C77" s="1"/>
      <c r="D77" s="4"/>
      <c r="E77" s="1801"/>
      <c r="F77" s="1801"/>
      <c r="G77" s="1801"/>
      <c r="H77" s="1801"/>
      <c r="I77" s="1801"/>
      <c r="J77" s="1801"/>
      <c r="K77" s="1801"/>
      <c r="L77" s="1801"/>
      <c r="M77" s="1801"/>
      <c r="N77" s="1801"/>
      <c r="O77" s="1801"/>
      <c r="P77" s="1801"/>
      <c r="Q77" s="1801"/>
      <c r="R77" s="1801"/>
      <c r="S77" s="1801"/>
      <c r="T77" s="109"/>
      <c r="U77" s="1467"/>
      <c r="V77" s="1424"/>
      <c r="W77" s="109"/>
      <c r="X77" s="935"/>
      <c r="Y77" s="1590"/>
      <c r="Z77" s="1590"/>
      <c r="AA77" s="987"/>
      <c r="AB77" s="987"/>
      <c r="AC77" s="1414"/>
      <c r="AD77" s="1414"/>
      <c r="AE77" s="992"/>
      <c r="AF77" s="1439"/>
      <c r="AG77" s="1439"/>
      <c r="AH77" s="323"/>
      <c r="AI77" s="1591"/>
      <c r="AJ77" s="1467"/>
      <c r="AK77" s="937"/>
      <c r="AL77" s="311"/>
      <c r="AM77" s="73"/>
      <c r="AN77" s="92"/>
      <c r="AO77" s="73"/>
      <c r="AP77" s="73"/>
      <c r="AQ77" s="92"/>
      <c r="AR77" s="64"/>
    </row>
    <row r="78" spans="2:67" ht="6" customHeight="1">
      <c r="B78" s="336"/>
      <c r="C78" s="1"/>
      <c r="D78" s="6"/>
      <c r="E78" s="772"/>
      <c r="F78" s="772"/>
      <c r="G78" s="772"/>
      <c r="H78" s="772"/>
      <c r="I78" s="772"/>
      <c r="J78" s="772"/>
      <c r="K78" s="772"/>
      <c r="L78" s="772"/>
      <c r="M78" s="772"/>
      <c r="N78" s="772"/>
      <c r="O78" s="772"/>
      <c r="P78" s="772"/>
      <c r="Q78" s="772"/>
      <c r="R78" s="772"/>
      <c r="S78" s="772"/>
      <c r="T78" s="310"/>
      <c r="U78" s="1473"/>
      <c r="V78" s="309"/>
      <c r="W78" s="309"/>
      <c r="X78" s="939"/>
      <c r="Y78" s="1592"/>
      <c r="Z78" s="1592"/>
      <c r="AA78" s="1441"/>
      <c r="AB78" s="1441"/>
      <c r="AC78" s="1441"/>
      <c r="AD78" s="1441"/>
      <c r="AE78" s="1441"/>
      <c r="AF78" s="1441"/>
      <c r="AG78" s="1441"/>
      <c r="AH78" s="1592"/>
      <c r="AI78" s="1593"/>
      <c r="AJ78" s="1473"/>
      <c r="AK78" s="939"/>
      <c r="AL78" s="939"/>
      <c r="AM78" s="196"/>
      <c r="AN78" s="196"/>
      <c r="AO78" s="196"/>
      <c r="AP78" s="196"/>
      <c r="AQ78" s="196"/>
      <c r="AR78" s="423"/>
    </row>
    <row r="79" spans="2:67" ht="6" customHeight="1">
      <c r="B79" s="336"/>
      <c r="C79" s="1"/>
      <c r="D79" s="4"/>
      <c r="E79" s="986" t="s">
        <v>337</v>
      </c>
      <c r="F79" s="986"/>
      <c r="G79" s="986"/>
      <c r="H79" s="986"/>
      <c r="I79" s="986"/>
      <c r="J79" s="986"/>
      <c r="K79" s="986"/>
      <c r="L79" s="986"/>
      <c r="M79" s="986"/>
      <c r="N79" s="986"/>
      <c r="O79" s="986"/>
      <c r="P79" s="986"/>
      <c r="Q79" s="986"/>
      <c r="R79" s="986"/>
      <c r="S79" s="986"/>
      <c r="T79" s="109"/>
      <c r="U79" s="1467"/>
      <c r="V79" s="323"/>
      <c r="W79" s="323"/>
      <c r="X79" s="311"/>
      <c r="Y79" s="1590"/>
      <c r="Z79" s="1590"/>
      <c r="AA79" s="1414"/>
      <c r="AB79" s="1414"/>
      <c r="AC79" s="1414"/>
      <c r="AD79" s="1414"/>
      <c r="AE79" s="1414"/>
      <c r="AF79" s="1414"/>
      <c r="AG79" s="1414"/>
      <c r="AH79" s="1590"/>
      <c r="AI79" s="1591"/>
      <c r="AJ79" s="1467"/>
      <c r="AK79" s="311"/>
      <c r="AL79" s="311"/>
      <c r="AM79" s="73"/>
      <c r="AN79" s="73"/>
      <c r="AO79" s="73"/>
      <c r="AP79" s="73"/>
      <c r="AQ79" s="73"/>
      <c r="AR79" s="64"/>
    </row>
    <row r="80" spans="2:67" ht="11.25" customHeight="1">
      <c r="B80" s="537" t="s">
        <v>140</v>
      </c>
      <c r="C80" s="1"/>
      <c r="D80" s="4"/>
      <c r="E80" s="1801" t="str">
        <f ca="1">VLOOKUP(CONCATENATE($B$22&amp;"-"&amp;INDIRECT(ADDRESS(ROW(),COLUMN()-3))),INDIRECT("translations[[Question Num]:["&amp; Language_Selected &amp;"]]"),MATCH(Language_Selected,Language_Options,0)+1,FALSE)</f>
        <v>CESAREAN DELIVERY</v>
      </c>
      <c r="F80" s="1801"/>
      <c r="G80" s="1801"/>
      <c r="H80" s="1801"/>
      <c r="I80" s="1801"/>
      <c r="J80" s="1801"/>
      <c r="K80" s="1801"/>
      <c r="L80" s="1801"/>
      <c r="M80" s="1801"/>
      <c r="N80" s="1801"/>
      <c r="O80" s="1801"/>
      <c r="P80" s="1801"/>
      <c r="Q80" s="1801"/>
      <c r="R80" s="1801"/>
      <c r="S80" s="1801"/>
      <c r="T80" s="109"/>
      <c r="U80" s="1467"/>
      <c r="V80" s="1424" t="s">
        <v>21</v>
      </c>
      <c r="W80" s="109"/>
      <c r="X80" s="935" t="s">
        <v>227</v>
      </c>
      <c r="Y80" s="1590"/>
      <c r="Z80" s="1590"/>
      <c r="AA80" s="1414"/>
      <c r="AB80" s="1439" t="s">
        <v>23</v>
      </c>
      <c r="AC80" s="1414"/>
      <c r="AD80" s="1414"/>
      <c r="AE80" s="1414"/>
      <c r="AF80" s="992"/>
      <c r="AG80" s="1439" t="s">
        <v>35</v>
      </c>
      <c r="AH80" s="323"/>
      <c r="AI80" s="1591"/>
      <c r="AJ80" s="1467"/>
      <c r="AK80" s="937" t="s">
        <v>21</v>
      </c>
      <c r="AL80" s="311"/>
      <c r="AM80" s="73"/>
      <c r="AN80" s="92" t="s">
        <v>23</v>
      </c>
      <c r="AO80" s="73"/>
      <c r="AP80" s="73"/>
      <c r="AQ80" s="92" t="s">
        <v>35</v>
      </c>
      <c r="AR80" s="64"/>
    </row>
    <row r="81" spans="1:44" ht="11.25" customHeight="1">
      <c r="B81" s="537"/>
      <c r="C81" s="1"/>
      <c r="D81" s="4"/>
      <c r="E81" s="1801"/>
      <c r="F81" s="1801"/>
      <c r="G81" s="1801"/>
      <c r="H81" s="1801"/>
      <c r="I81" s="1801"/>
      <c r="J81" s="1801"/>
      <c r="K81" s="1801"/>
      <c r="L81" s="1801"/>
      <c r="M81" s="1801"/>
      <c r="N81" s="1801"/>
      <c r="O81" s="1801"/>
      <c r="P81" s="1801"/>
      <c r="Q81" s="1801"/>
      <c r="R81" s="1801"/>
      <c r="S81" s="1801"/>
      <c r="T81" s="109"/>
      <c r="U81" s="1467"/>
      <c r="V81" s="1424"/>
      <c r="W81" s="109"/>
      <c r="X81" s="935"/>
      <c r="Y81" s="1590"/>
      <c r="Z81" s="1590"/>
      <c r="AA81" s="1414"/>
      <c r="AB81" s="987" t="s">
        <v>141</v>
      </c>
      <c r="AC81" s="1414"/>
      <c r="AD81" s="1414"/>
      <c r="AE81" s="1414"/>
      <c r="AF81" s="992"/>
      <c r="AG81" s="1439" t="s">
        <v>141</v>
      </c>
      <c r="AH81" s="323"/>
      <c r="AI81" s="1591"/>
      <c r="AJ81" s="1467"/>
      <c r="AK81" s="937"/>
      <c r="AL81" s="311"/>
      <c r="AM81" s="73"/>
      <c r="AN81" s="92"/>
      <c r="AO81" s="73"/>
      <c r="AP81" s="73"/>
      <c r="AQ81" s="92"/>
      <c r="AR81" s="64"/>
    </row>
    <row r="82" spans="1:44" ht="6" customHeight="1">
      <c r="B82" s="336"/>
      <c r="C82" s="1"/>
      <c r="D82" s="6"/>
      <c r="E82" s="772"/>
      <c r="F82" s="772"/>
      <c r="G82" s="772"/>
      <c r="H82" s="772"/>
      <c r="I82" s="772"/>
      <c r="J82" s="772"/>
      <c r="K82" s="772"/>
      <c r="L82" s="772"/>
      <c r="M82" s="772"/>
      <c r="N82" s="772"/>
      <c r="O82" s="772"/>
      <c r="P82" s="772"/>
      <c r="Q82" s="772"/>
      <c r="R82" s="772"/>
      <c r="S82" s="772"/>
      <c r="T82" s="310"/>
      <c r="U82" s="1473"/>
      <c r="V82" s="309"/>
      <c r="W82" s="309"/>
      <c r="X82" s="939"/>
      <c r="Y82" s="1592"/>
      <c r="Z82" s="1592"/>
      <c r="AA82" s="1441"/>
      <c r="AB82" s="1441"/>
      <c r="AC82" s="1441"/>
      <c r="AD82" s="1441"/>
      <c r="AE82" s="1441"/>
      <c r="AF82" s="1441"/>
      <c r="AG82" s="1441"/>
      <c r="AH82" s="1592"/>
      <c r="AI82" s="1593"/>
      <c r="AJ82" s="1473"/>
      <c r="AK82" s="939"/>
      <c r="AL82" s="939"/>
      <c r="AM82" s="196"/>
      <c r="AN82" s="196"/>
      <c r="AO82" s="196"/>
      <c r="AP82" s="196"/>
      <c r="AQ82" s="196"/>
      <c r="AR82" s="423"/>
    </row>
    <row r="83" spans="1:44" ht="6" customHeight="1">
      <c r="B83" s="336"/>
      <c r="C83" s="1"/>
      <c r="D83" s="4"/>
      <c r="E83" s="986" t="s">
        <v>337</v>
      </c>
      <c r="F83" s="986"/>
      <c r="G83" s="986"/>
      <c r="H83" s="986"/>
      <c r="I83" s="986"/>
      <c r="J83" s="986"/>
      <c r="K83" s="986"/>
      <c r="L83" s="986"/>
      <c r="M83" s="986"/>
      <c r="N83" s="986"/>
      <c r="O83" s="986"/>
      <c r="P83" s="986"/>
      <c r="Q83" s="986"/>
      <c r="R83" s="986"/>
      <c r="S83" s="986"/>
      <c r="T83" s="109"/>
      <c r="U83" s="1467"/>
      <c r="V83" s="323"/>
      <c r="W83" s="323"/>
      <c r="X83" s="311"/>
      <c r="Y83" s="1590"/>
      <c r="Z83" s="1590"/>
      <c r="AA83" s="1414"/>
      <c r="AB83" s="1414"/>
      <c r="AC83" s="1414"/>
      <c r="AD83" s="1414"/>
      <c r="AE83" s="1414"/>
      <c r="AF83" s="1414"/>
      <c r="AG83" s="1414"/>
      <c r="AH83" s="1590"/>
      <c r="AI83" s="1591"/>
      <c r="AJ83" s="1467"/>
      <c r="AK83" s="311"/>
      <c r="AL83" s="311"/>
      <c r="AM83" s="73"/>
      <c r="AN83" s="73"/>
      <c r="AO83" s="73"/>
      <c r="AP83" s="73"/>
      <c r="AQ83" s="73"/>
      <c r="AR83" s="64"/>
    </row>
    <row r="84" spans="1:44" ht="11.25" customHeight="1">
      <c r="B84" s="537" t="s">
        <v>141</v>
      </c>
      <c r="C84" s="1"/>
      <c r="D84" s="4"/>
      <c r="E84" s="1801" t="str">
        <f ca="1">VLOOKUP(CONCATENATE($B$22&amp;"-"&amp;INDIRECT(ADDRESS(ROW(),COLUMN()-3))),INDIRECT("translations[[Question Num]:["&amp; Language_Selected &amp;"]]"),MATCH(Language_Selected,Language_Options,0)+1,FALSE)</f>
        <v xml:space="preserve">BLOOD TRANSFUSION </v>
      </c>
      <c r="F84" s="1801"/>
      <c r="G84" s="1801"/>
      <c r="H84" s="1801"/>
      <c r="I84" s="1801"/>
      <c r="J84" s="1801"/>
      <c r="K84" s="1801"/>
      <c r="L84" s="1801"/>
      <c r="M84" s="1801"/>
      <c r="N84" s="1801"/>
      <c r="O84" s="1801"/>
      <c r="P84" s="1801"/>
      <c r="Q84" s="1801"/>
      <c r="R84" s="1801"/>
      <c r="S84" s="1801"/>
      <c r="T84" s="109"/>
      <c r="U84" s="1467"/>
      <c r="V84" s="1424" t="s">
        <v>21</v>
      </c>
      <c r="W84" s="109"/>
      <c r="X84" s="935" t="s">
        <v>227</v>
      </c>
      <c r="Y84" s="1590"/>
      <c r="Z84" s="1590"/>
      <c r="AA84" s="1414"/>
      <c r="AB84" s="1439" t="s">
        <v>23</v>
      </c>
      <c r="AC84" s="1414"/>
      <c r="AD84" s="1414"/>
      <c r="AE84" s="1414"/>
      <c r="AF84" s="992"/>
      <c r="AG84" s="1439" t="s">
        <v>35</v>
      </c>
      <c r="AH84" s="323"/>
      <c r="AI84" s="1591"/>
      <c r="AJ84" s="1467"/>
      <c r="AK84" s="937" t="s">
        <v>21</v>
      </c>
      <c r="AL84" s="311"/>
      <c r="AM84" s="73"/>
      <c r="AN84" s="92" t="s">
        <v>23</v>
      </c>
      <c r="AO84" s="73"/>
      <c r="AP84" s="73"/>
      <c r="AQ84" s="92" t="s">
        <v>35</v>
      </c>
      <c r="AR84" s="64"/>
    </row>
    <row r="85" spans="1:44" ht="11.25" customHeight="1">
      <c r="B85" s="537"/>
      <c r="C85" s="1"/>
      <c r="D85" s="4"/>
      <c r="E85" s="1801"/>
      <c r="F85" s="1801"/>
      <c r="G85" s="1801"/>
      <c r="H85" s="1801"/>
      <c r="I85" s="1801"/>
      <c r="J85" s="1801"/>
      <c r="K85" s="1801"/>
      <c r="L85" s="1801"/>
      <c r="M85" s="1801"/>
      <c r="N85" s="1801"/>
      <c r="O85" s="1801"/>
      <c r="P85" s="1801"/>
      <c r="Q85" s="1801"/>
      <c r="R85" s="1801"/>
      <c r="S85" s="1801"/>
      <c r="T85" s="109"/>
      <c r="U85" s="1467"/>
      <c r="V85" s="1424"/>
      <c r="W85" s="109"/>
      <c r="X85" s="935"/>
      <c r="Y85" s="1590"/>
      <c r="Z85" s="1903" t="s">
        <v>831</v>
      </c>
      <c r="AA85" s="1903"/>
      <c r="AB85" s="1903"/>
      <c r="AC85" s="1414"/>
      <c r="AD85" s="1414"/>
      <c r="AE85" s="1904" t="s">
        <v>831</v>
      </c>
      <c r="AF85" s="1904"/>
      <c r="AG85" s="1904"/>
      <c r="AH85" s="323"/>
      <c r="AI85" s="1591"/>
      <c r="AJ85" s="1467"/>
      <c r="AK85" s="1433"/>
      <c r="AL85" s="323"/>
      <c r="AM85" s="13"/>
      <c r="AN85" s="91"/>
      <c r="AO85" s="13"/>
      <c r="AP85" s="13"/>
      <c r="AQ85" s="91"/>
      <c r="AR85" s="64"/>
    </row>
    <row r="86" spans="1:44" ht="6" customHeight="1">
      <c r="A86" s="5"/>
      <c r="B86" s="545"/>
      <c r="C86" s="7"/>
      <c r="D86" s="6"/>
      <c r="E86" s="7"/>
      <c r="F86" s="7"/>
      <c r="G86" s="7"/>
      <c r="H86" s="7"/>
      <c r="I86" s="7"/>
      <c r="J86" s="7"/>
      <c r="K86" s="7"/>
      <c r="L86" s="7"/>
      <c r="M86" s="7"/>
      <c r="N86" s="7"/>
      <c r="O86" s="7"/>
      <c r="P86" s="7"/>
      <c r="Q86" s="7"/>
      <c r="R86" s="7"/>
      <c r="S86" s="7"/>
      <c r="T86" s="7"/>
      <c r="U86" s="34"/>
      <c r="V86" s="2"/>
      <c r="W86" s="2"/>
      <c r="X86" s="2"/>
      <c r="Y86" s="1161"/>
      <c r="Z86" s="1161"/>
      <c r="AA86" s="1161"/>
      <c r="AB86" s="1161"/>
      <c r="AC86" s="1161"/>
      <c r="AD86" s="1161"/>
      <c r="AE86" s="1161"/>
      <c r="AF86" s="1161"/>
      <c r="AG86" s="1161"/>
      <c r="AH86" s="1161"/>
      <c r="AI86" s="1162"/>
      <c r="AJ86" s="34"/>
      <c r="AK86" s="2"/>
      <c r="AL86" s="2"/>
      <c r="AM86" s="2"/>
      <c r="AN86" s="2"/>
      <c r="AO86" s="2"/>
      <c r="AP86" s="2"/>
      <c r="AQ86" s="2"/>
      <c r="AR86" s="423"/>
    </row>
    <row r="87" spans="1:44" ht="6" customHeight="1">
      <c r="B87" s="336"/>
      <c r="C87" s="1"/>
      <c r="D87" s="4"/>
      <c r="E87" s="1" t="s">
        <v>337</v>
      </c>
      <c r="S87" s="13"/>
      <c r="T87" s="13"/>
      <c r="U87" s="13"/>
      <c r="V87" s="13"/>
      <c r="W87" s="1163"/>
      <c r="X87" s="1166"/>
      <c r="Y87" s="1163"/>
      <c r="Z87" s="1163"/>
      <c r="AA87" s="1163"/>
      <c r="AB87" s="1163"/>
      <c r="AC87" s="1163"/>
      <c r="AD87" s="1163"/>
      <c r="AE87" s="1163"/>
      <c r="AF87" s="1163"/>
      <c r="AG87" s="1163"/>
      <c r="AH87" s="1163"/>
      <c r="AI87" s="1163"/>
      <c r="AJ87" s="1163"/>
      <c r="AK87" s="1163"/>
      <c r="AL87" s="13"/>
      <c r="AM87" s="13"/>
      <c r="AN87" s="1163"/>
      <c r="AO87" s="1166"/>
      <c r="AP87" s="13"/>
      <c r="AQ87" s="13"/>
      <c r="AR87" s="13"/>
    </row>
    <row r="88" spans="1:44" ht="10.75">
      <c r="B88" s="537">
        <v>1602</v>
      </c>
      <c r="C88" s="1"/>
      <c r="D88" s="4"/>
      <c r="E88" s="1733" t="str">
        <f ca="1">VLOOKUP(INDIRECT(ADDRESS(ROW(),COLUMN()-3)),INDIRECT("translations[[Question Num]:["&amp; Language_Selected &amp;"]]"),MATCH(Language_Selected,Language_Options,0)+1,FALSE)</f>
        <v xml:space="preserve">Has blood transfusion been done in this facility in a context of delivery during the past 3 months? </v>
      </c>
      <c r="F88" s="1733"/>
      <c r="G88" s="1733"/>
      <c r="H88" s="1733"/>
      <c r="I88" s="1733"/>
      <c r="J88" s="1733"/>
      <c r="K88" s="1733"/>
      <c r="L88" s="1733"/>
      <c r="M88" s="1733"/>
      <c r="N88" s="1733"/>
      <c r="O88" s="1733"/>
      <c r="P88" s="1733"/>
      <c r="Q88" s="1733"/>
      <c r="R88" s="1733"/>
      <c r="S88" s="1733"/>
      <c r="T88" s="1733"/>
      <c r="U88" s="1733"/>
      <c r="V88" s="1733"/>
      <c r="W88" s="1163"/>
      <c r="X88" s="1166"/>
      <c r="Y88" s="1793" t="s">
        <v>129</v>
      </c>
      <c r="Z88" s="1793"/>
      <c r="AA88" s="1793"/>
      <c r="AB88" s="1793"/>
      <c r="AC88" s="15" t="s">
        <v>13</v>
      </c>
      <c r="AD88" s="15"/>
      <c r="AE88" s="308"/>
      <c r="AF88" s="308"/>
      <c r="AG88" s="308"/>
      <c r="AH88" s="308"/>
      <c r="AI88" s="308"/>
      <c r="AJ88" s="308"/>
      <c r="AK88" s="308"/>
      <c r="AL88" s="308"/>
      <c r="AM88" s="91" t="s">
        <v>21</v>
      </c>
      <c r="AN88" s="13"/>
      <c r="AO88" s="4"/>
      <c r="AP88" s="1"/>
      <c r="AQ88" s="134"/>
      <c r="AR88" s="13"/>
    </row>
    <row r="89" spans="1:44" ht="11.25" customHeight="1">
      <c r="B89" s="537"/>
      <c r="C89" s="1"/>
      <c r="D89" s="4"/>
      <c r="E89" s="1733"/>
      <c r="F89" s="1733"/>
      <c r="G89" s="1733"/>
      <c r="H89" s="1733"/>
      <c r="I89" s="1733"/>
      <c r="J89" s="1733"/>
      <c r="K89" s="1733"/>
      <c r="L89" s="1733"/>
      <c r="M89" s="1733"/>
      <c r="N89" s="1733"/>
      <c r="O89" s="1733"/>
      <c r="P89" s="1733"/>
      <c r="Q89" s="1733"/>
      <c r="R89" s="1733"/>
      <c r="S89" s="1733"/>
      <c r="T89" s="1733"/>
      <c r="U89" s="1733"/>
      <c r="V89" s="1733"/>
      <c r="W89" s="1163"/>
      <c r="X89" s="1166"/>
      <c r="Y89" s="1" t="s">
        <v>130</v>
      </c>
      <c r="AA89" s="15" t="s">
        <v>13</v>
      </c>
      <c r="AB89" s="15"/>
      <c r="AC89" s="15"/>
      <c r="AD89" s="15"/>
      <c r="AE89" s="308"/>
      <c r="AF89" s="308"/>
      <c r="AG89" s="308"/>
      <c r="AH89" s="308"/>
      <c r="AI89" s="308"/>
      <c r="AJ89" s="308"/>
      <c r="AK89" s="308"/>
      <c r="AL89" s="308"/>
      <c r="AM89" s="91" t="s">
        <v>23</v>
      </c>
      <c r="AN89" s="13"/>
      <c r="AO89" s="4"/>
      <c r="AP89" s="1"/>
      <c r="AQ89" s="134"/>
      <c r="AR89" s="13"/>
    </row>
    <row r="90" spans="1:44" ht="11.25" customHeight="1">
      <c r="B90" s="336"/>
      <c r="C90" s="1"/>
      <c r="D90" s="4"/>
      <c r="E90" s="1733"/>
      <c r="F90" s="1733"/>
      <c r="G90" s="1733"/>
      <c r="H90" s="1733"/>
      <c r="I90" s="1733"/>
      <c r="J90" s="1733"/>
      <c r="K90" s="1733"/>
      <c r="L90" s="1733"/>
      <c r="M90" s="1733"/>
      <c r="N90" s="1733"/>
      <c r="O90" s="1733"/>
      <c r="P90" s="1733"/>
      <c r="Q90" s="1733"/>
      <c r="R90" s="1733"/>
      <c r="S90" s="1733"/>
      <c r="T90" s="1733"/>
      <c r="U90" s="1733"/>
      <c r="V90" s="1733"/>
      <c r="W90" s="1163"/>
      <c r="X90" s="1166"/>
      <c r="Y90" s="1893" t="s">
        <v>209</v>
      </c>
      <c r="Z90" s="1893"/>
      <c r="AA90" s="1893"/>
      <c r="AB90" s="1893"/>
      <c r="AC90" s="1893"/>
      <c r="AD90" s="1893"/>
      <c r="AE90" s="1893"/>
      <c r="AF90" s="15" t="s">
        <v>13</v>
      </c>
      <c r="AG90" s="15"/>
      <c r="AH90" s="15"/>
      <c r="AI90" s="15"/>
      <c r="AJ90" s="15"/>
      <c r="AK90" s="15"/>
      <c r="AL90" s="15"/>
      <c r="AM90" s="91" t="s">
        <v>25</v>
      </c>
      <c r="AN90" s="13"/>
      <c r="AO90" s="113"/>
      <c r="AP90" s="73"/>
      <c r="AQ90" s="134"/>
      <c r="AR90" s="13"/>
    </row>
    <row r="91" spans="1:44" ht="6" customHeight="1">
      <c r="B91" s="537"/>
      <c r="C91" s="1"/>
      <c r="D91" s="4"/>
      <c r="E91" s="24"/>
      <c r="F91" s="24"/>
      <c r="G91" s="24"/>
      <c r="H91" s="24"/>
      <c r="I91" s="24"/>
      <c r="J91" s="24"/>
      <c r="K91" s="24"/>
      <c r="L91" s="24"/>
      <c r="M91" s="24"/>
      <c r="N91" s="24"/>
      <c r="P91" s="533"/>
      <c r="Q91" s="24"/>
      <c r="R91" s="533"/>
      <c r="S91" s="533"/>
      <c r="T91" s="24"/>
      <c r="U91" s="533"/>
      <c r="V91" s="445"/>
      <c r="W91" s="1161"/>
      <c r="X91" s="1167"/>
      <c r="Z91" s="16"/>
      <c r="AA91" s="1163"/>
      <c r="AB91" s="1163"/>
      <c r="AC91" s="13"/>
      <c r="AD91" s="91"/>
      <c r="AE91" s="13"/>
      <c r="AF91" s="1163"/>
      <c r="AG91" s="1163"/>
      <c r="AH91" s="1163"/>
      <c r="AI91" s="1163"/>
      <c r="AJ91" s="1168"/>
      <c r="AK91" s="13"/>
      <c r="AL91" s="13"/>
      <c r="AM91" s="13"/>
      <c r="AN91" s="13"/>
      <c r="AO91" s="4"/>
      <c r="AP91" s="1"/>
      <c r="AQ91" s="134"/>
      <c r="AR91" s="13"/>
    </row>
    <row r="92" spans="1:44" ht="6" customHeight="1">
      <c r="A92" s="10"/>
      <c r="B92" s="548"/>
      <c r="C92" s="12"/>
      <c r="D92" s="11"/>
      <c r="E92" s="65"/>
      <c r="F92" s="65"/>
      <c r="G92" s="65"/>
      <c r="H92" s="65"/>
      <c r="I92" s="65"/>
      <c r="J92" s="65"/>
      <c r="K92" s="65"/>
      <c r="L92" s="65"/>
      <c r="M92" s="65"/>
      <c r="N92" s="65"/>
      <c r="O92" s="12"/>
      <c r="P92" s="12"/>
      <c r="Q92" s="12"/>
      <c r="R92" s="12"/>
      <c r="S92" s="12"/>
      <c r="T92" s="12"/>
      <c r="U92" s="12"/>
      <c r="V92" s="456"/>
      <c r="W92" s="1169"/>
      <c r="X92" s="1170"/>
      <c r="Y92" s="1169"/>
      <c r="Z92" s="1169"/>
      <c r="AA92" s="1169"/>
      <c r="AB92" s="1169"/>
      <c r="AC92" s="1169"/>
      <c r="AD92" s="1169"/>
      <c r="AE92" s="1169"/>
      <c r="AF92" s="1169"/>
      <c r="AG92" s="1169"/>
      <c r="AH92" s="1169"/>
      <c r="AI92" s="1169"/>
      <c r="AJ92" s="1169"/>
      <c r="AK92" s="9"/>
      <c r="AL92" s="9"/>
      <c r="AM92" s="9"/>
      <c r="AN92" s="9"/>
      <c r="AO92" s="32"/>
      <c r="AP92" s="9"/>
      <c r="AQ92" s="325"/>
      <c r="AR92" s="9"/>
    </row>
    <row r="93" spans="1:44" ht="11.25" customHeight="1">
      <c r="B93" s="537">
        <v>1603</v>
      </c>
      <c r="C93" s="1"/>
      <c r="D93" s="4"/>
      <c r="E93" s="1774" t="str">
        <f ca="1">VLOOKUP(INDIRECT(ADDRESS(ROW(),COLUMN()-3)),INDIRECT("translations[[Question Num]:["&amp; Language_Selected &amp;"]]"),MATCH(Language_Selected,Language_Options,0)+1,FALSE)</f>
        <v>Do you have the national guidelines for BEmONC available in this service site?</v>
      </c>
      <c r="F93" s="1774"/>
      <c r="G93" s="1774"/>
      <c r="H93" s="1774"/>
      <c r="I93" s="1774"/>
      <c r="J93" s="1774"/>
      <c r="K93" s="1774"/>
      <c r="L93" s="1774"/>
      <c r="M93" s="1774"/>
      <c r="N93" s="1774"/>
      <c r="O93" s="1774"/>
      <c r="P93" s="1774"/>
      <c r="Q93" s="1774"/>
      <c r="R93" s="1774"/>
      <c r="S93" s="1774"/>
      <c r="T93" s="1774"/>
      <c r="U93" s="1774"/>
      <c r="V93" s="1774"/>
      <c r="X93" s="4"/>
      <c r="Y93" s="1793" t="s">
        <v>129</v>
      </c>
      <c r="Z93" s="1793"/>
      <c r="AA93" s="1793"/>
      <c r="AB93" s="15" t="s">
        <v>13</v>
      </c>
      <c r="AC93" s="15"/>
      <c r="AD93" s="15"/>
      <c r="AE93" s="308"/>
      <c r="AF93" s="308"/>
      <c r="AG93" s="308"/>
      <c r="AH93" s="308"/>
      <c r="AI93" s="308"/>
      <c r="AJ93" s="308"/>
      <c r="AK93" s="308"/>
      <c r="AL93" s="308"/>
      <c r="AM93" s="92" t="s">
        <v>21</v>
      </c>
      <c r="AN93" s="13"/>
      <c r="AO93" s="335"/>
      <c r="AP93" s="13"/>
      <c r="AQ93" s="25"/>
      <c r="AR93" s="13"/>
    </row>
    <row r="94" spans="1:44" ht="11.25" customHeight="1">
      <c r="B94" s="336"/>
      <c r="C94" s="1"/>
      <c r="D94" s="4"/>
      <c r="E94" s="1774"/>
      <c r="F94" s="1774"/>
      <c r="G94" s="1774"/>
      <c r="H94" s="1774"/>
      <c r="I94" s="1774"/>
      <c r="J94" s="1774"/>
      <c r="K94" s="1774"/>
      <c r="L94" s="1774"/>
      <c r="M94" s="1774"/>
      <c r="N94" s="1774"/>
      <c r="O94" s="1774"/>
      <c r="P94" s="1774"/>
      <c r="Q94" s="1774"/>
      <c r="R94" s="1774"/>
      <c r="S94" s="1774"/>
      <c r="T94" s="1774"/>
      <c r="U94" s="1774"/>
      <c r="V94" s="1774"/>
      <c r="X94" s="4"/>
      <c r="Y94" s="1" t="s">
        <v>130</v>
      </c>
      <c r="AA94" s="15" t="s">
        <v>13</v>
      </c>
      <c r="AB94" s="15"/>
      <c r="AC94" s="15"/>
      <c r="AD94" s="15"/>
      <c r="AE94" s="308"/>
      <c r="AF94" s="308"/>
      <c r="AG94" s="308"/>
      <c r="AH94" s="308"/>
      <c r="AI94" s="308"/>
      <c r="AJ94" s="308"/>
      <c r="AK94" s="308"/>
      <c r="AL94" s="308"/>
      <c r="AM94" s="92" t="s">
        <v>23</v>
      </c>
      <c r="AN94" s="73"/>
      <c r="AO94" s="4"/>
      <c r="AP94" s="1"/>
      <c r="AQ94" s="16">
        <v>1605</v>
      </c>
      <c r="AR94" s="13"/>
    </row>
    <row r="95" spans="1:44" ht="6" customHeight="1">
      <c r="A95" s="5"/>
      <c r="B95" s="541"/>
      <c r="C95" s="7"/>
      <c r="D95" s="6"/>
      <c r="E95" s="71"/>
      <c r="F95" s="71"/>
      <c r="G95" s="71"/>
      <c r="H95" s="71"/>
      <c r="I95" s="71"/>
      <c r="J95" s="71"/>
      <c r="K95" s="71"/>
      <c r="L95" s="71"/>
      <c r="M95" s="71"/>
      <c r="N95" s="71"/>
      <c r="O95" s="7"/>
      <c r="P95" s="540"/>
      <c r="Q95" s="71"/>
      <c r="R95" s="540"/>
      <c r="S95" s="540"/>
      <c r="T95" s="71"/>
      <c r="U95" s="540"/>
      <c r="V95" s="450"/>
      <c r="W95" s="1161"/>
      <c r="X95" s="1167"/>
      <c r="Y95" s="7"/>
      <c r="Z95" s="285"/>
      <c r="AA95" s="1161"/>
      <c r="AB95" s="1161"/>
      <c r="AC95" s="2"/>
      <c r="AD95" s="383"/>
      <c r="AE95" s="2"/>
      <c r="AF95" s="1161"/>
      <c r="AG95" s="1161"/>
      <c r="AH95" s="1161"/>
      <c r="AI95" s="1161"/>
      <c r="AJ95" s="1171"/>
      <c r="AK95" s="2"/>
      <c r="AL95" s="2"/>
      <c r="AM95" s="2"/>
      <c r="AN95" s="2"/>
      <c r="AO95" s="6"/>
      <c r="AP95" s="7"/>
      <c r="AQ95" s="285"/>
      <c r="AR95" s="2"/>
    </row>
    <row r="96" spans="1:44" ht="6" customHeight="1">
      <c r="A96" s="10"/>
      <c r="B96" s="548"/>
      <c r="C96" s="12"/>
      <c r="D96" s="11"/>
      <c r="E96" s="65"/>
      <c r="F96" s="65"/>
      <c r="G96" s="65"/>
      <c r="H96" s="65"/>
      <c r="I96" s="65"/>
      <c r="J96" s="65"/>
      <c r="K96" s="65"/>
      <c r="L96" s="65"/>
      <c r="M96" s="65"/>
      <c r="N96" s="65"/>
      <c r="O96" s="12"/>
      <c r="P96" s="12"/>
      <c r="Q96" s="12"/>
      <c r="R96" s="12"/>
      <c r="S96" s="12"/>
      <c r="T96" s="12"/>
      <c r="U96" s="12"/>
      <c r="V96" s="456"/>
      <c r="W96" s="1169"/>
      <c r="X96" s="1170"/>
      <c r="Y96" s="1169"/>
      <c r="Z96" s="1169"/>
      <c r="AA96" s="1169"/>
      <c r="AB96" s="1169"/>
      <c r="AC96" s="1169"/>
      <c r="AD96" s="1169"/>
      <c r="AE96" s="1169"/>
      <c r="AF96" s="1169"/>
      <c r="AG96" s="1169"/>
      <c r="AH96" s="1169"/>
      <c r="AI96" s="1169"/>
      <c r="AJ96" s="1169"/>
      <c r="AK96" s="9"/>
      <c r="AL96" s="9"/>
      <c r="AM96" s="9"/>
      <c r="AN96" s="9"/>
      <c r="AO96" s="32"/>
      <c r="AP96" s="9"/>
      <c r="AQ96" s="12"/>
      <c r="AR96" s="9"/>
    </row>
    <row r="97" spans="1:44" ht="11.25" customHeight="1">
      <c r="B97" s="537">
        <v>1604</v>
      </c>
      <c r="C97" s="1"/>
      <c r="D97" s="4"/>
      <c r="E97" s="1831" t="str">
        <f ca="1">VLOOKUP(INDIRECT(ADDRESS(ROW(),COLUMN()-3)),INDIRECT("translations[[Question Num]:["&amp; Language_Selected &amp;"]]"),MATCH(Language_Selected,Language_Options,0)+1,FALSE)</f>
        <v xml:space="preserve">May I see the guidelines for BEmONC? </v>
      </c>
      <c r="F97" s="1831"/>
      <c r="G97" s="1831"/>
      <c r="H97" s="1831"/>
      <c r="I97" s="1831"/>
      <c r="J97" s="1831"/>
      <c r="K97" s="1831"/>
      <c r="L97" s="1831"/>
      <c r="M97" s="1831"/>
      <c r="N97" s="1831"/>
      <c r="O97" s="1831"/>
      <c r="P97" s="1831"/>
      <c r="Q97" s="1831"/>
      <c r="R97" s="1831"/>
      <c r="S97" s="1831"/>
      <c r="T97" s="1831"/>
      <c r="U97" s="1831"/>
      <c r="V97" s="1831"/>
      <c r="X97" s="4"/>
      <c r="Y97" s="1793" t="s">
        <v>737</v>
      </c>
      <c r="Z97" s="1793"/>
      <c r="AA97" s="1793"/>
      <c r="AB97" s="1793"/>
      <c r="AC97" s="1793"/>
      <c r="AD97" s="1793"/>
      <c r="AE97" s="1793"/>
      <c r="AF97" s="15" t="s">
        <v>13</v>
      </c>
      <c r="AG97" s="15"/>
      <c r="AH97" s="15"/>
      <c r="AI97" s="15"/>
      <c r="AJ97" s="15"/>
      <c r="AK97" s="308"/>
      <c r="AL97" s="308"/>
      <c r="AM97" s="92" t="s">
        <v>21</v>
      </c>
      <c r="AN97" s="13"/>
      <c r="AO97" s="335"/>
      <c r="AP97" s="13"/>
      <c r="AQ97" s="1"/>
      <c r="AR97" s="13"/>
    </row>
    <row r="98" spans="1:44" ht="11.25" customHeight="1">
      <c r="B98" s="336"/>
      <c r="C98" s="1"/>
      <c r="D98" s="4"/>
      <c r="E98" s="1831"/>
      <c r="F98" s="1831"/>
      <c r="G98" s="1831"/>
      <c r="H98" s="1831"/>
      <c r="I98" s="1831"/>
      <c r="J98" s="1831"/>
      <c r="K98" s="1831"/>
      <c r="L98" s="1831"/>
      <c r="M98" s="1831"/>
      <c r="N98" s="1831"/>
      <c r="O98" s="1831"/>
      <c r="P98" s="1831"/>
      <c r="Q98" s="1831"/>
      <c r="R98" s="1831"/>
      <c r="S98" s="1831"/>
      <c r="T98" s="1831"/>
      <c r="U98" s="1831"/>
      <c r="V98" s="1831"/>
      <c r="X98" s="4"/>
      <c r="Y98" s="1793" t="s">
        <v>738</v>
      </c>
      <c r="Z98" s="1793"/>
      <c r="AA98" s="1793"/>
      <c r="AB98" s="1793"/>
      <c r="AC98" s="1793"/>
      <c r="AD98" s="1793"/>
      <c r="AE98" s="1793"/>
      <c r="AF98" s="1793"/>
      <c r="AG98" s="1793"/>
      <c r="AH98" s="1793"/>
      <c r="AI98" s="1793"/>
      <c r="AJ98" s="15" t="s">
        <v>13</v>
      </c>
      <c r="AK98" s="15"/>
      <c r="AL98" s="15"/>
      <c r="AM98" s="92" t="s">
        <v>23</v>
      </c>
      <c r="AN98" s="13"/>
      <c r="AO98" s="335"/>
      <c r="AP98" s="13"/>
      <c r="AQ98" s="1"/>
      <c r="AR98" s="13"/>
    </row>
    <row r="99" spans="1:44" ht="6" customHeight="1">
      <c r="A99" s="5"/>
      <c r="B99" s="541"/>
      <c r="C99" s="7"/>
      <c r="D99" s="6"/>
      <c r="E99" s="71"/>
      <c r="F99" s="71"/>
      <c r="G99" s="71"/>
      <c r="H99" s="71"/>
      <c r="I99" s="71"/>
      <c r="J99" s="71"/>
      <c r="K99" s="71"/>
      <c r="L99" s="71"/>
      <c r="M99" s="71"/>
      <c r="N99" s="71"/>
      <c r="O99" s="7"/>
      <c r="P99" s="540"/>
      <c r="Q99" s="71"/>
      <c r="R99" s="540"/>
      <c r="S99" s="540"/>
      <c r="T99" s="71"/>
      <c r="U99" s="540"/>
      <c r="V99" s="450"/>
      <c r="W99" s="1161"/>
      <c r="X99" s="1167"/>
      <c r="Y99" s="7"/>
      <c r="Z99" s="285"/>
      <c r="AA99" s="1161"/>
      <c r="AB99" s="1161"/>
      <c r="AC99" s="2"/>
      <c r="AD99" s="383"/>
      <c r="AE99" s="2"/>
      <c r="AF99" s="1161"/>
      <c r="AG99" s="1161"/>
      <c r="AH99" s="1161"/>
      <c r="AI99" s="1161"/>
      <c r="AJ99" s="1171"/>
      <c r="AK99" s="2"/>
      <c r="AL99" s="2"/>
      <c r="AM99" s="2"/>
      <c r="AN99" s="2"/>
      <c r="AO99" s="6"/>
      <c r="AP99" s="7"/>
      <c r="AQ99" s="285"/>
      <c r="AR99" s="2"/>
    </row>
    <row r="100" spans="1:44" ht="6" customHeight="1">
      <c r="A100" s="10"/>
      <c r="B100" s="548"/>
      <c r="C100" s="12"/>
      <c r="D100" s="11"/>
      <c r="E100" s="65"/>
      <c r="F100" s="65"/>
      <c r="G100" s="65"/>
      <c r="H100" s="65"/>
      <c r="I100" s="65"/>
      <c r="J100" s="65"/>
      <c r="K100" s="65"/>
      <c r="L100" s="65"/>
      <c r="M100" s="65"/>
      <c r="N100" s="65"/>
      <c r="O100" s="12"/>
      <c r="P100" s="12"/>
      <c r="Q100" s="12"/>
      <c r="R100" s="12"/>
      <c r="S100" s="12"/>
      <c r="T100" s="12"/>
      <c r="U100" s="12"/>
      <c r="V100" s="456"/>
      <c r="W100" s="1169"/>
      <c r="X100" s="1170"/>
      <c r="Y100" s="1169"/>
      <c r="Z100" s="1169"/>
      <c r="AA100" s="1169"/>
      <c r="AB100" s="1169"/>
      <c r="AC100" s="1169"/>
      <c r="AD100" s="1169"/>
      <c r="AE100" s="1169"/>
      <c r="AF100" s="1169"/>
      <c r="AG100" s="1169"/>
      <c r="AH100" s="1169"/>
      <c r="AI100" s="1169"/>
      <c r="AJ100" s="1169"/>
      <c r="AK100" s="9"/>
      <c r="AL100" s="9"/>
      <c r="AM100" s="9"/>
      <c r="AN100" s="9"/>
      <c r="AO100" s="32"/>
      <c r="AP100" s="9"/>
      <c r="AQ100" s="12"/>
      <c r="AR100" s="9"/>
    </row>
    <row r="101" spans="1:44" ht="11.25" customHeight="1">
      <c r="B101" s="537">
        <v>1605</v>
      </c>
      <c r="C101" s="1"/>
      <c r="D101" s="4"/>
      <c r="E101" s="1733" t="str">
        <f ca="1">VLOOKUP(INDIRECT(ADDRESS(ROW(),COLUMN()-3)),INDIRECT("translations[[Question Num]:["&amp; Language_Selected &amp;"]]"),MATCH(Language_Selected,Language_Options,0)+1,FALSE)</f>
        <v>Do you have the national guidelines for CEmONC? 
ACCEPTABLE IF PART OF ANOTHER GUIDELINE.</v>
      </c>
      <c r="F101" s="1733"/>
      <c r="G101" s="1733"/>
      <c r="H101" s="1733"/>
      <c r="I101" s="1733"/>
      <c r="J101" s="1733"/>
      <c r="K101" s="1733"/>
      <c r="L101" s="1733"/>
      <c r="M101" s="1733"/>
      <c r="N101" s="1733"/>
      <c r="O101" s="1733"/>
      <c r="P101" s="1733"/>
      <c r="Q101" s="1733"/>
      <c r="R101" s="1733"/>
      <c r="S101" s="1733"/>
      <c r="T101" s="1733"/>
      <c r="U101" s="1733"/>
      <c r="V101" s="1733"/>
      <c r="W101" s="1163"/>
      <c r="X101" s="1166"/>
      <c r="Y101" s="1793" t="s">
        <v>129</v>
      </c>
      <c r="Z101" s="1793"/>
      <c r="AA101" s="1793"/>
      <c r="AB101" s="15"/>
      <c r="AC101" s="15" t="s">
        <v>13</v>
      </c>
      <c r="AD101" s="15"/>
      <c r="AE101" s="308"/>
      <c r="AF101" s="308"/>
      <c r="AG101" s="308"/>
      <c r="AH101" s="308"/>
      <c r="AI101" s="308"/>
      <c r="AJ101" s="308"/>
      <c r="AK101" s="308"/>
      <c r="AL101" s="308"/>
      <c r="AM101" s="92" t="s">
        <v>21</v>
      </c>
      <c r="AN101" s="13"/>
      <c r="AO101" s="335"/>
      <c r="AP101" s="13"/>
      <c r="AQ101" s="1"/>
      <c r="AR101" s="13"/>
    </row>
    <row r="102" spans="1:44" ht="11.25" customHeight="1">
      <c r="B102" s="537"/>
      <c r="C102" s="1"/>
      <c r="D102" s="4"/>
      <c r="E102" s="1733"/>
      <c r="F102" s="1733"/>
      <c r="G102" s="1733"/>
      <c r="H102" s="1733"/>
      <c r="I102" s="1733"/>
      <c r="J102" s="1733"/>
      <c r="K102" s="1733"/>
      <c r="L102" s="1733"/>
      <c r="M102" s="1733"/>
      <c r="N102" s="1733"/>
      <c r="O102" s="1733"/>
      <c r="P102" s="1733"/>
      <c r="Q102" s="1733"/>
      <c r="R102" s="1733"/>
      <c r="S102" s="1733"/>
      <c r="T102" s="1733"/>
      <c r="U102" s="1733"/>
      <c r="V102" s="1733"/>
      <c r="W102" s="1163"/>
      <c r="X102" s="1166"/>
      <c r="Y102" s="1" t="s">
        <v>130</v>
      </c>
      <c r="AA102" s="15" t="s">
        <v>13</v>
      </c>
      <c r="AB102" s="15"/>
      <c r="AC102" s="15"/>
      <c r="AD102" s="15"/>
      <c r="AE102" s="308"/>
      <c r="AF102" s="308"/>
      <c r="AG102" s="308"/>
      <c r="AH102" s="308"/>
      <c r="AI102" s="308"/>
      <c r="AJ102" s="308"/>
      <c r="AK102" s="308"/>
      <c r="AL102" s="308"/>
      <c r="AM102" s="92" t="s">
        <v>23</v>
      </c>
      <c r="AN102" s="13"/>
      <c r="AO102" s="335"/>
      <c r="AP102" s="13"/>
      <c r="AQ102" s="16">
        <v>1607</v>
      </c>
      <c r="AR102" s="13"/>
    </row>
    <row r="103" spans="1:44" ht="11.25" customHeight="1">
      <c r="B103" s="336"/>
      <c r="C103" s="1"/>
      <c r="D103" s="4"/>
      <c r="E103" s="1733"/>
      <c r="F103" s="1733"/>
      <c r="G103" s="1733"/>
      <c r="H103" s="1733"/>
      <c r="I103" s="1733"/>
      <c r="J103" s="1733"/>
      <c r="K103" s="1733"/>
      <c r="L103" s="1733"/>
      <c r="M103" s="1733"/>
      <c r="N103" s="1733"/>
      <c r="O103" s="1733"/>
      <c r="P103" s="1733"/>
      <c r="Q103" s="1733"/>
      <c r="R103" s="1733"/>
      <c r="S103" s="1733"/>
      <c r="T103" s="1733"/>
      <c r="U103" s="1733"/>
      <c r="V103" s="1733"/>
      <c r="W103" s="1163"/>
      <c r="X103" s="1166"/>
      <c r="AB103" s="15"/>
      <c r="AC103" s="15"/>
      <c r="AD103" s="15"/>
      <c r="AE103" s="308"/>
      <c r="AF103" s="308"/>
      <c r="AG103" s="308"/>
      <c r="AH103" s="308"/>
      <c r="AI103" s="308"/>
      <c r="AJ103" s="308"/>
      <c r="AK103" s="308"/>
      <c r="AL103" s="308"/>
      <c r="AN103" s="73"/>
      <c r="AO103" s="4"/>
      <c r="AP103" s="1"/>
      <c r="AQ103" s="25"/>
      <c r="AR103" s="13"/>
    </row>
    <row r="104" spans="1:44" ht="11.25" customHeight="1">
      <c r="B104" s="336"/>
      <c r="C104" s="1"/>
      <c r="D104" s="4"/>
      <c r="E104" s="1733"/>
      <c r="F104" s="1733"/>
      <c r="G104" s="1733"/>
      <c r="H104" s="1733"/>
      <c r="I104" s="1733"/>
      <c r="J104" s="1733"/>
      <c r="K104" s="1733"/>
      <c r="L104" s="1733"/>
      <c r="M104" s="1733"/>
      <c r="N104" s="1733"/>
      <c r="O104" s="1733"/>
      <c r="P104" s="1733"/>
      <c r="Q104" s="1733"/>
      <c r="R104" s="1733"/>
      <c r="S104" s="1733"/>
      <c r="T104" s="1733"/>
      <c r="U104" s="1733"/>
      <c r="V104" s="1733"/>
      <c r="W104" s="1163"/>
      <c r="X104" s="1166"/>
      <c r="AL104" s="1"/>
      <c r="AM104" s="92"/>
      <c r="AN104" s="13"/>
      <c r="AO104" s="335"/>
      <c r="AP104" s="13"/>
      <c r="AQ104" s="1"/>
      <c r="AR104" s="13"/>
    </row>
    <row r="105" spans="1:44" ht="11.25" customHeight="1">
      <c r="B105" s="336"/>
      <c r="C105" s="1"/>
      <c r="D105" s="4"/>
      <c r="E105" s="1733"/>
      <c r="F105" s="1733"/>
      <c r="G105" s="1733"/>
      <c r="H105" s="1733"/>
      <c r="I105" s="1733"/>
      <c r="J105" s="1733"/>
      <c r="K105" s="1733"/>
      <c r="L105" s="1733"/>
      <c r="M105" s="1733"/>
      <c r="N105" s="1733"/>
      <c r="O105" s="1733"/>
      <c r="P105" s="1733"/>
      <c r="Q105" s="1733"/>
      <c r="R105" s="1733"/>
      <c r="S105" s="1733"/>
      <c r="T105" s="1733"/>
      <c r="U105" s="1733"/>
      <c r="V105" s="1733"/>
      <c r="W105" s="1163"/>
      <c r="X105" s="1166"/>
      <c r="AL105" s="1"/>
      <c r="AM105" s="92"/>
      <c r="AN105" s="13"/>
      <c r="AO105" s="335"/>
      <c r="AP105" s="13"/>
      <c r="AQ105" s="1"/>
      <c r="AR105" s="13"/>
    </row>
    <row r="106" spans="1:44" ht="6" customHeight="1">
      <c r="A106" s="5"/>
      <c r="B106" s="541"/>
      <c r="C106" s="7"/>
      <c r="D106" s="6"/>
      <c r="E106" s="71"/>
      <c r="F106" s="71"/>
      <c r="G106" s="71"/>
      <c r="H106" s="71"/>
      <c r="I106" s="71"/>
      <c r="J106" s="71"/>
      <c r="K106" s="71"/>
      <c r="L106" s="71"/>
      <c r="M106" s="71"/>
      <c r="N106" s="71"/>
      <c r="O106" s="7"/>
      <c r="P106" s="540"/>
      <c r="Q106" s="71"/>
      <c r="R106" s="540"/>
      <c r="S106" s="540"/>
      <c r="T106" s="71"/>
      <c r="U106" s="540"/>
      <c r="V106" s="450"/>
      <c r="W106" s="1161"/>
      <c r="X106" s="1167"/>
      <c r="Y106" s="7"/>
      <c r="Z106" s="285"/>
      <c r="AA106" s="1161"/>
      <c r="AB106" s="1161"/>
      <c r="AC106" s="2"/>
      <c r="AD106" s="383"/>
      <c r="AE106" s="2"/>
      <c r="AF106" s="1161"/>
      <c r="AG106" s="1161"/>
      <c r="AH106" s="1161"/>
      <c r="AI106" s="1161"/>
      <c r="AJ106" s="1171"/>
      <c r="AK106" s="2"/>
      <c r="AL106" s="2"/>
      <c r="AM106" s="2"/>
      <c r="AN106" s="2"/>
      <c r="AO106" s="6"/>
      <c r="AP106" s="7"/>
      <c r="AQ106" s="285"/>
      <c r="AR106" s="2"/>
    </row>
    <row r="107" spans="1:44" ht="6" customHeight="1">
      <c r="A107" s="10"/>
      <c r="B107" s="548"/>
      <c r="C107" s="12"/>
      <c r="D107" s="11"/>
      <c r="E107" s="65"/>
      <c r="F107" s="65"/>
      <c r="G107" s="65"/>
      <c r="H107" s="65"/>
      <c r="I107" s="65"/>
      <c r="J107" s="65"/>
      <c r="K107" s="65"/>
      <c r="L107" s="65"/>
      <c r="M107" s="65"/>
      <c r="N107" s="65"/>
      <c r="O107" s="12"/>
      <c r="P107" s="12"/>
      <c r="Q107" s="12"/>
      <c r="R107" s="12"/>
      <c r="S107" s="12"/>
      <c r="T107" s="12"/>
      <c r="U107" s="12"/>
      <c r="V107" s="456"/>
      <c r="W107" s="1169"/>
      <c r="X107" s="1170"/>
      <c r="Y107" s="1169"/>
      <c r="Z107" s="1169"/>
      <c r="AA107" s="1169"/>
      <c r="AB107" s="1169"/>
      <c r="AC107" s="1169"/>
      <c r="AD107" s="1169"/>
      <c r="AE107" s="1169"/>
      <c r="AF107" s="1169"/>
      <c r="AG107" s="1169"/>
      <c r="AH107" s="1169"/>
      <c r="AI107" s="1169"/>
      <c r="AJ107" s="1169"/>
      <c r="AK107" s="9"/>
      <c r="AL107" s="9"/>
      <c r="AM107" s="9"/>
      <c r="AN107" s="9"/>
      <c r="AO107" s="32"/>
      <c r="AP107" s="9"/>
      <c r="AQ107" s="12"/>
      <c r="AR107" s="9"/>
    </row>
    <row r="108" spans="1:44" ht="11.25" customHeight="1">
      <c r="B108" s="537">
        <v>1606</v>
      </c>
      <c r="C108" s="1"/>
      <c r="D108" s="4"/>
      <c r="E108" s="1733" t="str">
        <f ca="1">VLOOKUP(INDIRECT(ADDRESS(ROW(),COLUMN()-3)),INDIRECT("translations[[Question Num]:["&amp; Language_Selected &amp;"]]"),MATCH(Language_Selected,Language_Options,0)+1,FALSE)</f>
        <v>May I see the national guidelines for CEmONC?</v>
      </c>
      <c r="F108" s="1733"/>
      <c r="G108" s="1733"/>
      <c r="H108" s="1733"/>
      <c r="I108" s="1733"/>
      <c r="J108" s="1733"/>
      <c r="K108" s="1733"/>
      <c r="L108" s="1733"/>
      <c r="M108" s="1733"/>
      <c r="N108" s="1733"/>
      <c r="O108" s="1733"/>
      <c r="P108" s="1733"/>
      <c r="Q108" s="1733"/>
      <c r="R108" s="1733"/>
      <c r="S108" s="1733"/>
      <c r="T108" s="1733"/>
      <c r="U108" s="1733"/>
      <c r="V108" s="1733"/>
      <c r="W108" s="1163"/>
      <c r="X108" s="1166"/>
      <c r="Y108" s="1793" t="s">
        <v>737</v>
      </c>
      <c r="Z108" s="1793"/>
      <c r="AA108" s="1793"/>
      <c r="AB108" s="1793"/>
      <c r="AC108" s="1793"/>
      <c r="AD108" s="1793"/>
      <c r="AE108" s="1793"/>
      <c r="AF108" s="15" t="s">
        <v>13</v>
      </c>
      <c r="AG108" s="15"/>
      <c r="AH108" s="15"/>
      <c r="AI108" s="15"/>
      <c r="AJ108" s="15"/>
      <c r="AK108" s="308"/>
      <c r="AL108" s="308"/>
      <c r="AM108" s="92" t="s">
        <v>21</v>
      </c>
      <c r="AN108" s="13"/>
      <c r="AO108" s="335"/>
      <c r="AP108" s="13"/>
      <c r="AQ108" s="1"/>
      <c r="AR108" s="13"/>
    </row>
    <row r="109" spans="1:44" ht="11.25" customHeight="1">
      <c r="B109" s="336"/>
      <c r="C109" s="1"/>
      <c r="D109" s="4"/>
      <c r="E109" s="1733"/>
      <c r="F109" s="1733"/>
      <c r="G109" s="1733"/>
      <c r="H109" s="1733"/>
      <c r="I109" s="1733"/>
      <c r="J109" s="1733"/>
      <c r="K109" s="1733"/>
      <c r="L109" s="1733"/>
      <c r="M109" s="1733"/>
      <c r="N109" s="1733"/>
      <c r="O109" s="1733"/>
      <c r="P109" s="1733"/>
      <c r="Q109" s="1733"/>
      <c r="R109" s="1733"/>
      <c r="S109" s="1733"/>
      <c r="T109" s="1733"/>
      <c r="U109" s="1733"/>
      <c r="V109" s="1733"/>
      <c r="W109" s="1163"/>
      <c r="X109" s="1166"/>
      <c r="Y109" s="1793" t="s">
        <v>738</v>
      </c>
      <c r="Z109" s="1793"/>
      <c r="AA109" s="1793"/>
      <c r="AB109" s="1793"/>
      <c r="AC109" s="1793"/>
      <c r="AD109" s="1793"/>
      <c r="AE109" s="1793"/>
      <c r="AF109" s="1793"/>
      <c r="AG109" s="1793"/>
      <c r="AH109" s="1793"/>
      <c r="AI109" s="1793"/>
      <c r="AJ109" s="15" t="s">
        <v>13</v>
      </c>
      <c r="AK109" s="15"/>
      <c r="AL109" s="15"/>
      <c r="AM109" s="92" t="s">
        <v>23</v>
      </c>
      <c r="AN109" s="13"/>
      <c r="AO109" s="335"/>
      <c r="AP109" s="13"/>
      <c r="AQ109" s="1"/>
      <c r="AR109" s="13"/>
    </row>
    <row r="110" spans="1:44" ht="6" customHeight="1">
      <c r="B110" s="537"/>
      <c r="C110" s="1"/>
      <c r="D110" s="4"/>
      <c r="E110" s="24"/>
      <c r="F110" s="24"/>
      <c r="G110" s="24"/>
      <c r="H110" s="24"/>
      <c r="I110" s="24"/>
      <c r="J110" s="24"/>
      <c r="K110" s="24"/>
      <c r="L110" s="24"/>
      <c r="M110" s="24"/>
      <c r="N110" s="24"/>
      <c r="P110" s="533"/>
      <c r="Q110" s="24"/>
      <c r="R110" s="533"/>
      <c r="S110" s="533"/>
      <c r="T110" s="24"/>
      <c r="U110" s="533"/>
      <c r="V110" s="445"/>
      <c r="W110" s="1161"/>
      <c r="X110" s="1167"/>
      <c r="Z110" s="16"/>
      <c r="AA110" s="1163"/>
      <c r="AB110" s="1163"/>
      <c r="AC110" s="13"/>
      <c r="AD110" s="91"/>
      <c r="AE110" s="13"/>
      <c r="AF110" s="1163"/>
      <c r="AG110" s="1163"/>
      <c r="AH110" s="1163"/>
      <c r="AI110" s="1163"/>
      <c r="AJ110" s="1168"/>
      <c r="AK110" s="13"/>
      <c r="AL110" s="13"/>
      <c r="AM110" s="13"/>
      <c r="AN110" s="13"/>
      <c r="AO110" s="4"/>
      <c r="AP110" s="1"/>
      <c r="AQ110" s="16"/>
      <c r="AR110" s="13"/>
    </row>
    <row r="111" spans="1:44" ht="6" customHeight="1">
      <c r="A111" s="10"/>
      <c r="B111" s="548"/>
      <c r="C111" s="12"/>
      <c r="D111" s="11"/>
      <c r="E111" s="65"/>
      <c r="F111" s="65"/>
      <c r="G111" s="65"/>
      <c r="H111" s="65"/>
      <c r="I111" s="65"/>
      <c r="J111" s="65"/>
      <c r="K111" s="65"/>
      <c r="L111" s="65"/>
      <c r="M111" s="65"/>
      <c r="N111" s="65"/>
      <c r="O111" s="12"/>
      <c r="P111" s="12"/>
      <c r="Q111" s="12"/>
      <c r="R111" s="12"/>
      <c r="S111" s="12"/>
      <c r="T111" s="12"/>
      <c r="U111" s="12"/>
      <c r="V111" s="456"/>
      <c r="W111" s="1169"/>
      <c r="X111" s="1170"/>
      <c r="Y111" s="1169"/>
      <c r="Z111" s="1169"/>
      <c r="AA111" s="1169"/>
      <c r="AB111" s="1169"/>
      <c r="AC111" s="1169"/>
      <c r="AD111" s="1169"/>
      <c r="AE111" s="1169"/>
      <c r="AF111" s="1169"/>
      <c r="AG111" s="1169"/>
      <c r="AH111" s="1169"/>
      <c r="AI111" s="1169"/>
      <c r="AJ111" s="1169"/>
      <c r="AK111" s="9"/>
      <c r="AL111" s="9"/>
      <c r="AM111" s="9"/>
      <c r="AN111" s="9"/>
      <c r="AO111" s="32"/>
      <c r="AP111" s="9"/>
      <c r="AQ111" s="12"/>
      <c r="AR111" s="9"/>
    </row>
    <row r="112" spans="1:44" ht="11.25" customHeight="1">
      <c r="B112" s="537">
        <v>1607</v>
      </c>
      <c r="C112" s="1"/>
      <c r="D112" s="4"/>
      <c r="E112" s="1733" t="str">
        <f ca="1">VLOOKUP(INDIRECT(ADDRESS(ROW(),COLUMN()-3)),INDIRECT("translations[[Question Num]:["&amp; Language_Selected &amp;"]]"),MATCH(Language_Selected,Language_Options,0)+1,FALSE)</f>
        <v>Do you have guidelines on management of pre-term labor?
ACCEPTABLE IF PART OF ANOTHER GUIDELINE.</v>
      </c>
      <c r="F112" s="1733"/>
      <c r="G112" s="1733"/>
      <c r="H112" s="1733"/>
      <c r="I112" s="1733"/>
      <c r="J112" s="1733"/>
      <c r="K112" s="1733"/>
      <c r="L112" s="1733"/>
      <c r="M112" s="1733"/>
      <c r="N112" s="1733"/>
      <c r="O112" s="1733"/>
      <c r="P112" s="1733"/>
      <c r="Q112" s="1733"/>
      <c r="R112" s="1733"/>
      <c r="S112" s="1733"/>
      <c r="T112" s="1733"/>
      <c r="U112" s="1733"/>
      <c r="V112" s="1733"/>
      <c r="W112" s="1163"/>
      <c r="X112" s="1166"/>
      <c r="Y112" s="1" t="s">
        <v>129</v>
      </c>
      <c r="AA112" s="15" t="s">
        <v>13</v>
      </c>
      <c r="AB112" s="15"/>
      <c r="AC112" s="15"/>
      <c r="AD112" s="15"/>
      <c r="AE112" s="308"/>
      <c r="AF112" s="308"/>
      <c r="AG112" s="308"/>
      <c r="AH112" s="308"/>
      <c r="AI112" s="308"/>
      <c r="AJ112" s="308"/>
      <c r="AK112" s="308"/>
      <c r="AL112" s="308"/>
      <c r="AM112" s="92" t="s">
        <v>21</v>
      </c>
      <c r="AN112" s="13"/>
      <c r="AO112" s="335"/>
      <c r="AP112" s="13"/>
      <c r="AQ112" s="1"/>
      <c r="AR112" s="13"/>
    </row>
    <row r="113" spans="1:44" ht="11.25" customHeight="1">
      <c r="B113" s="336"/>
      <c r="C113" s="1"/>
      <c r="D113" s="4"/>
      <c r="E113" s="1733"/>
      <c r="F113" s="1733"/>
      <c r="G113" s="1733"/>
      <c r="H113" s="1733"/>
      <c r="I113" s="1733"/>
      <c r="J113" s="1733"/>
      <c r="K113" s="1733"/>
      <c r="L113" s="1733"/>
      <c r="M113" s="1733"/>
      <c r="N113" s="1733"/>
      <c r="O113" s="1733"/>
      <c r="P113" s="1733"/>
      <c r="Q113" s="1733"/>
      <c r="R113" s="1733"/>
      <c r="S113" s="1733"/>
      <c r="T113" s="1733"/>
      <c r="U113" s="1733"/>
      <c r="V113" s="1733"/>
      <c r="W113" s="1163"/>
      <c r="X113" s="1166"/>
      <c r="Y113" s="1" t="s">
        <v>130</v>
      </c>
      <c r="AA113" s="15" t="s">
        <v>13</v>
      </c>
      <c r="AB113" s="15"/>
      <c r="AC113" s="15"/>
      <c r="AD113" s="15"/>
      <c r="AE113" s="308"/>
      <c r="AF113" s="308"/>
      <c r="AG113" s="308"/>
      <c r="AH113" s="308"/>
      <c r="AI113" s="308"/>
      <c r="AJ113" s="308"/>
      <c r="AK113" s="308"/>
      <c r="AL113" s="308"/>
      <c r="AM113" s="92" t="s">
        <v>23</v>
      </c>
      <c r="AN113" s="73"/>
      <c r="AO113" s="4"/>
      <c r="AP113" s="1"/>
      <c r="AQ113" s="16">
        <v>1609</v>
      </c>
      <c r="AR113" s="13"/>
    </row>
    <row r="114" spans="1:44" ht="11.25" customHeight="1">
      <c r="B114" s="336"/>
      <c r="C114" s="1"/>
      <c r="D114" s="4"/>
      <c r="E114" s="1733"/>
      <c r="F114" s="1733"/>
      <c r="G114" s="1733"/>
      <c r="H114" s="1733"/>
      <c r="I114" s="1733"/>
      <c r="J114" s="1733"/>
      <c r="K114" s="1733"/>
      <c r="L114" s="1733"/>
      <c r="M114" s="1733"/>
      <c r="N114" s="1733"/>
      <c r="O114" s="1733"/>
      <c r="P114" s="1733"/>
      <c r="Q114" s="1733"/>
      <c r="R114" s="1733"/>
      <c r="S114" s="1733"/>
      <c r="T114" s="1733"/>
      <c r="U114" s="1733"/>
      <c r="V114" s="1733"/>
      <c r="W114" s="1163"/>
      <c r="X114" s="1166"/>
      <c r="AL114" s="1"/>
      <c r="AM114" s="92"/>
      <c r="AN114" s="13"/>
      <c r="AO114" s="335"/>
      <c r="AP114" s="13"/>
      <c r="AQ114" s="1"/>
      <c r="AR114" s="13"/>
    </row>
    <row r="115" spans="1:44" ht="11.25" customHeight="1">
      <c r="B115" s="336"/>
      <c r="C115" s="1"/>
      <c r="D115" s="4"/>
      <c r="E115" s="1733"/>
      <c r="F115" s="1733"/>
      <c r="G115" s="1733"/>
      <c r="H115" s="1733"/>
      <c r="I115" s="1733"/>
      <c r="J115" s="1733"/>
      <c r="K115" s="1733"/>
      <c r="L115" s="1733"/>
      <c r="M115" s="1733"/>
      <c r="N115" s="1733"/>
      <c r="O115" s="1733"/>
      <c r="P115" s="1733"/>
      <c r="Q115" s="1733"/>
      <c r="R115" s="1733"/>
      <c r="S115" s="1733"/>
      <c r="T115" s="1733"/>
      <c r="U115" s="1733"/>
      <c r="V115" s="1733"/>
      <c r="W115" s="1163"/>
      <c r="X115" s="1166"/>
      <c r="Z115" s="15"/>
      <c r="AA115" s="15"/>
      <c r="AB115" s="15"/>
      <c r="AC115" s="15"/>
      <c r="AD115" s="15"/>
      <c r="AE115" s="15"/>
      <c r="AF115" s="15"/>
      <c r="AL115" s="15"/>
      <c r="AM115" s="92"/>
      <c r="AN115" s="13"/>
      <c r="AO115" s="335"/>
      <c r="AP115" s="13"/>
      <c r="AQ115" s="1"/>
      <c r="AR115" s="13"/>
    </row>
    <row r="116" spans="1:44" ht="11.25" customHeight="1">
      <c r="B116" s="336"/>
      <c r="C116" s="1"/>
      <c r="D116" s="4"/>
      <c r="E116" s="1733"/>
      <c r="F116" s="1733"/>
      <c r="G116" s="1733"/>
      <c r="H116" s="1733"/>
      <c r="I116" s="1733"/>
      <c r="J116" s="1733"/>
      <c r="K116" s="1733"/>
      <c r="L116" s="1733"/>
      <c r="M116" s="1733"/>
      <c r="N116" s="1733"/>
      <c r="O116" s="1733"/>
      <c r="P116" s="1733"/>
      <c r="Q116" s="1733"/>
      <c r="R116" s="1733"/>
      <c r="S116" s="1733"/>
      <c r="T116" s="1733"/>
      <c r="U116" s="1733"/>
      <c r="V116" s="1733"/>
      <c r="W116" s="1163"/>
      <c r="X116" s="1166"/>
      <c r="Z116" s="15"/>
      <c r="AA116" s="15"/>
      <c r="AB116" s="15"/>
      <c r="AC116" s="15"/>
      <c r="AD116" s="15"/>
      <c r="AE116" s="15"/>
      <c r="AF116" s="15"/>
      <c r="AL116" s="15"/>
      <c r="AM116" s="92"/>
      <c r="AN116" s="13"/>
      <c r="AO116" s="335"/>
      <c r="AP116" s="13"/>
      <c r="AQ116" s="1"/>
      <c r="AR116" s="13"/>
    </row>
    <row r="117" spans="1:44" ht="6" customHeight="1">
      <c r="B117" s="537"/>
      <c r="C117" s="1"/>
      <c r="D117" s="4"/>
      <c r="E117" s="24"/>
      <c r="F117" s="24"/>
      <c r="G117" s="24"/>
      <c r="H117" s="24"/>
      <c r="I117" s="24"/>
      <c r="J117" s="24"/>
      <c r="K117" s="24"/>
      <c r="L117" s="24"/>
      <c r="M117" s="24"/>
      <c r="N117" s="24"/>
      <c r="P117" s="533"/>
      <c r="Q117" s="24"/>
      <c r="R117" s="533"/>
      <c r="S117" s="533"/>
      <c r="T117" s="24"/>
      <c r="U117" s="533"/>
      <c r="V117" s="445"/>
      <c r="W117" s="1161"/>
      <c r="X117" s="1167"/>
      <c r="Z117" s="16"/>
      <c r="AA117" s="1163"/>
      <c r="AB117" s="1163"/>
      <c r="AC117" s="13"/>
      <c r="AD117" s="91"/>
      <c r="AE117" s="13"/>
      <c r="AF117" s="1163"/>
      <c r="AG117" s="1163"/>
      <c r="AH117" s="1163"/>
      <c r="AI117" s="1163"/>
      <c r="AJ117" s="1168"/>
      <c r="AK117" s="13"/>
      <c r="AL117" s="13"/>
      <c r="AM117" s="13"/>
      <c r="AN117" s="13"/>
      <c r="AO117" s="4"/>
      <c r="AP117" s="1"/>
      <c r="AQ117" s="16"/>
      <c r="AR117" s="13"/>
    </row>
    <row r="118" spans="1:44" ht="6" customHeight="1">
      <c r="A118" s="10"/>
      <c r="B118" s="548"/>
      <c r="C118" s="12"/>
      <c r="D118" s="11"/>
      <c r="E118" s="65"/>
      <c r="F118" s="65"/>
      <c r="G118" s="65"/>
      <c r="H118" s="65"/>
      <c r="I118" s="65"/>
      <c r="J118" s="65"/>
      <c r="K118" s="65"/>
      <c r="L118" s="65"/>
      <c r="M118" s="65"/>
      <c r="N118" s="65"/>
      <c r="O118" s="12"/>
      <c r="P118" s="12"/>
      <c r="Q118" s="12"/>
      <c r="R118" s="12"/>
      <c r="S118" s="12"/>
      <c r="T118" s="12"/>
      <c r="U118" s="12"/>
      <c r="V118" s="456"/>
      <c r="W118" s="1169"/>
      <c r="X118" s="1170"/>
      <c r="Y118" s="1169"/>
      <c r="Z118" s="1169"/>
      <c r="AA118" s="1169"/>
      <c r="AB118" s="1169"/>
      <c r="AC118" s="1169"/>
      <c r="AD118" s="1169"/>
      <c r="AE118" s="1169"/>
      <c r="AF118" s="1169"/>
      <c r="AG118" s="1169"/>
      <c r="AH118" s="1169"/>
      <c r="AI118" s="1169"/>
      <c r="AJ118" s="1169"/>
      <c r="AK118" s="9"/>
      <c r="AL118" s="9"/>
      <c r="AM118" s="9"/>
      <c r="AN118" s="9"/>
      <c r="AO118" s="32"/>
      <c r="AP118" s="9"/>
      <c r="AQ118" s="12"/>
      <c r="AR118" s="9"/>
    </row>
    <row r="119" spans="1:44" ht="11.25" customHeight="1">
      <c r="B119" s="537">
        <v>1608</v>
      </c>
      <c r="C119" s="1"/>
      <c r="D119" s="4"/>
      <c r="E119" s="1774" t="str">
        <f ca="1">VLOOKUP(INDIRECT(ADDRESS(ROW(),COLUMN()-3)),INDIRECT("translations[[Question Num]:["&amp; Language_Selected &amp;"]]"),MATCH(Language_Selected,Language_Options,0)+1,FALSE)</f>
        <v>May I see the guidelines on management of pre-term labor?</v>
      </c>
      <c r="F119" s="1774"/>
      <c r="G119" s="1774"/>
      <c r="H119" s="1774"/>
      <c r="I119" s="1774"/>
      <c r="J119" s="1774"/>
      <c r="K119" s="1774"/>
      <c r="L119" s="1774"/>
      <c r="M119" s="1774"/>
      <c r="N119" s="1774"/>
      <c r="O119" s="1774"/>
      <c r="P119" s="1774"/>
      <c r="Q119" s="1774"/>
      <c r="R119" s="1774"/>
      <c r="S119" s="1774"/>
      <c r="T119" s="1774"/>
      <c r="U119" s="1774"/>
      <c r="V119" s="1774"/>
      <c r="W119" s="1163"/>
      <c r="X119" s="1166"/>
      <c r="Y119" s="1793" t="s">
        <v>737</v>
      </c>
      <c r="Z119" s="1793"/>
      <c r="AA119" s="1793"/>
      <c r="AB119" s="1793"/>
      <c r="AC119" s="1793"/>
      <c r="AD119" s="1793"/>
      <c r="AE119" s="1793"/>
      <c r="AF119" s="15" t="s">
        <v>13</v>
      </c>
      <c r="AG119" s="15"/>
      <c r="AH119" s="15"/>
      <c r="AI119" s="15"/>
      <c r="AJ119" s="15"/>
      <c r="AK119" s="308"/>
      <c r="AL119" s="308"/>
      <c r="AM119" s="92" t="s">
        <v>21</v>
      </c>
      <c r="AN119" s="13"/>
      <c r="AO119" s="335"/>
      <c r="AP119" s="13"/>
      <c r="AQ119" s="1"/>
      <c r="AR119" s="13"/>
    </row>
    <row r="120" spans="1:44" ht="11.25" customHeight="1">
      <c r="B120" s="336"/>
      <c r="C120" s="1"/>
      <c r="D120" s="4"/>
      <c r="E120" s="1774"/>
      <c r="F120" s="1774"/>
      <c r="G120" s="1774"/>
      <c r="H120" s="1774"/>
      <c r="I120" s="1774"/>
      <c r="J120" s="1774"/>
      <c r="K120" s="1774"/>
      <c r="L120" s="1774"/>
      <c r="M120" s="1774"/>
      <c r="N120" s="1774"/>
      <c r="O120" s="1774"/>
      <c r="P120" s="1774"/>
      <c r="Q120" s="1774"/>
      <c r="R120" s="1774"/>
      <c r="S120" s="1774"/>
      <c r="T120" s="1774"/>
      <c r="U120" s="1774"/>
      <c r="V120" s="1774"/>
      <c r="W120" s="1163"/>
      <c r="X120" s="1166"/>
      <c r="Y120" s="1793" t="s">
        <v>738</v>
      </c>
      <c r="Z120" s="1793"/>
      <c r="AA120" s="1793"/>
      <c r="AB120" s="1793"/>
      <c r="AC120" s="1793"/>
      <c r="AD120" s="1793"/>
      <c r="AE120" s="1793"/>
      <c r="AF120" s="1793"/>
      <c r="AG120" s="1793"/>
      <c r="AH120" s="1793"/>
      <c r="AI120" s="1793"/>
      <c r="AJ120" s="15" t="s">
        <v>13</v>
      </c>
      <c r="AK120" s="15"/>
      <c r="AL120" s="15"/>
      <c r="AM120" s="92" t="s">
        <v>23</v>
      </c>
      <c r="AN120" s="13"/>
      <c r="AO120" s="335"/>
      <c r="AP120" s="13"/>
      <c r="AQ120" s="1"/>
      <c r="AR120" s="13"/>
    </row>
    <row r="121" spans="1:44" ht="6" customHeight="1">
      <c r="B121" s="537"/>
      <c r="C121" s="1"/>
      <c r="D121" s="4"/>
      <c r="E121" s="24"/>
      <c r="F121" s="24"/>
      <c r="G121" s="24"/>
      <c r="H121" s="24"/>
      <c r="I121" s="24"/>
      <c r="J121" s="24"/>
      <c r="K121" s="24"/>
      <c r="L121" s="24"/>
      <c r="M121" s="24"/>
      <c r="N121" s="24"/>
      <c r="P121" s="533"/>
      <c r="Q121" s="24"/>
      <c r="R121" s="533"/>
      <c r="S121" s="533"/>
      <c r="T121" s="24"/>
      <c r="U121" s="533"/>
      <c r="V121" s="445"/>
      <c r="W121" s="1161"/>
      <c r="X121" s="1167"/>
      <c r="Z121" s="16"/>
      <c r="AA121" s="1163"/>
      <c r="AB121" s="1163"/>
      <c r="AC121" s="13"/>
      <c r="AD121" s="91"/>
      <c r="AE121" s="13"/>
      <c r="AF121" s="1163"/>
      <c r="AG121" s="1163"/>
      <c r="AH121" s="1163"/>
      <c r="AI121" s="1163"/>
      <c r="AJ121" s="1168"/>
      <c r="AK121" s="13"/>
      <c r="AL121" s="13"/>
      <c r="AM121" s="13"/>
      <c r="AN121" s="13"/>
      <c r="AO121" s="4"/>
      <c r="AP121" s="1"/>
      <c r="AQ121" s="16"/>
      <c r="AR121" s="13"/>
    </row>
    <row r="122" spans="1:44" ht="6" customHeight="1">
      <c r="A122" s="10"/>
      <c r="B122" s="548"/>
      <c r="C122" s="12"/>
      <c r="D122" s="11"/>
      <c r="E122" s="65"/>
      <c r="F122" s="65"/>
      <c r="G122" s="65"/>
      <c r="H122" s="65"/>
      <c r="I122" s="65"/>
      <c r="J122" s="65"/>
      <c r="K122" s="65"/>
      <c r="L122" s="65"/>
      <c r="M122" s="65"/>
      <c r="N122" s="65"/>
      <c r="O122" s="12"/>
      <c r="P122" s="12"/>
      <c r="Q122" s="12"/>
      <c r="R122" s="12"/>
      <c r="S122" s="12"/>
      <c r="T122" s="12"/>
      <c r="U122" s="12"/>
      <c r="V122" s="456"/>
      <c r="W122" s="1169"/>
      <c r="X122" s="1170"/>
      <c r="Y122" s="1169"/>
      <c r="Z122" s="1169"/>
      <c r="AA122" s="1169"/>
      <c r="AB122" s="1169"/>
      <c r="AC122" s="1169"/>
      <c r="AD122" s="1169"/>
      <c r="AE122" s="1169"/>
      <c r="AF122" s="1169"/>
      <c r="AG122" s="1169"/>
      <c r="AH122" s="1169"/>
      <c r="AI122" s="1169"/>
      <c r="AJ122" s="1169"/>
      <c r="AK122" s="9"/>
      <c r="AL122" s="9"/>
      <c r="AM122" s="9"/>
      <c r="AN122" s="9"/>
      <c r="AO122" s="32"/>
      <c r="AP122" s="9"/>
      <c r="AQ122" s="12"/>
      <c r="AR122" s="9"/>
    </row>
    <row r="123" spans="1:44" ht="11.25" customHeight="1">
      <c r="B123" s="537">
        <v>1609</v>
      </c>
      <c r="C123" s="1"/>
      <c r="D123" s="4"/>
      <c r="E123" s="1774" t="str">
        <f ca="1">VLOOKUP(INDIRECT(ADDRESS(ROW(),COLUMN()-3)),INDIRECT("translations[[Question Num]:["&amp; Language_Selected &amp;"]]"),MATCH(Language_Selected,Language_Options,0)+1,FALSE)</f>
        <v>Do providers of delivery services in this facility use partograph to monitor labor and delivery?</v>
      </c>
      <c r="F123" s="1774"/>
      <c r="G123" s="1774"/>
      <c r="H123" s="1774"/>
      <c r="I123" s="1774"/>
      <c r="J123" s="1774"/>
      <c r="K123" s="1774"/>
      <c r="L123" s="1774"/>
      <c r="M123" s="1774"/>
      <c r="N123" s="1774"/>
      <c r="O123" s="1774"/>
      <c r="P123" s="1774"/>
      <c r="Q123" s="1774"/>
      <c r="R123" s="1774"/>
      <c r="S123" s="1774"/>
      <c r="T123" s="1774"/>
      <c r="U123" s="1774"/>
      <c r="V123" s="1774"/>
      <c r="W123" s="445"/>
      <c r="X123" s="458"/>
      <c r="Y123" s="1" t="s">
        <v>216</v>
      </c>
      <c r="AA123" s="15" t="s">
        <v>13</v>
      </c>
      <c r="AB123" s="15"/>
      <c r="AC123" s="308"/>
      <c r="AD123" s="15"/>
      <c r="AE123" s="15"/>
      <c r="AF123" s="15"/>
      <c r="AG123" s="15"/>
      <c r="AH123" s="15"/>
      <c r="AI123" s="15"/>
      <c r="AJ123" s="15"/>
      <c r="AK123" s="15"/>
      <c r="AL123" s="15"/>
      <c r="AM123" s="92" t="s">
        <v>21</v>
      </c>
      <c r="AO123" s="4"/>
      <c r="AP123" s="1"/>
      <c r="AQ123" s="1"/>
    </row>
    <row r="124" spans="1:44" ht="11.25" customHeight="1">
      <c r="B124" s="537"/>
      <c r="C124" s="1"/>
      <c r="D124" s="4"/>
      <c r="E124" s="1774"/>
      <c r="F124" s="1774"/>
      <c r="G124" s="1774"/>
      <c r="H124" s="1774"/>
      <c r="I124" s="1774"/>
      <c r="J124" s="1774"/>
      <c r="K124" s="1774"/>
      <c r="L124" s="1774"/>
      <c r="M124" s="1774"/>
      <c r="N124" s="1774"/>
      <c r="O124" s="1774"/>
      <c r="P124" s="1774"/>
      <c r="Q124" s="1774"/>
      <c r="R124" s="1774"/>
      <c r="S124" s="1774"/>
      <c r="T124" s="1774"/>
      <c r="U124" s="1774"/>
      <c r="V124" s="1774"/>
      <c r="W124" s="445"/>
      <c r="X124" s="458"/>
      <c r="Y124" s="1893" t="s">
        <v>832</v>
      </c>
      <c r="Z124" s="1893"/>
      <c r="AA124" s="1893"/>
      <c r="AB124" s="1893"/>
      <c r="AC124" s="1893"/>
      <c r="AD124" s="1893"/>
      <c r="AE124" s="1893"/>
      <c r="AF124" s="1893"/>
      <c r="AG124" s="1893"/>
      <c r="AH124" s="1893"/>
      <c r="AI124" s="1893"/>
      <c r="AJ124" s="1893"/>
      <c r="AK124" s="15" t="s">
        <v>13</v>
      </c>
      <c r="AL124" s="15"/>
      <c r="AM124" s="92" t="s">
        <v>23</v>
      </c>
      <c r="AO124" s="4"/>
      <c r="AP124" s="1"/>
      <c r="AQ124" s="16">
        <v>1611</v>
      </c>
    </row>
    <row r="125" spans="1:44" ht="11.25" customHeight="1">
      <c r="B125" s="336"/>
      <c r="C125" s="1"/>
      <c r="D125" s="4"/>
      <c r="E125" s="1774"/>
      <c r="F125" s="1774"/>
      <c r="G125" s="1774"/>
      <c r="H125" s="1774"/>
      <c r="I125" s="1774"/>
      <c r="J125" s="1774"/>
      <c r="K125" s="1774"/>
      <c r="L125" s="1774"/>
      <c r="M125" s="1774"/>
      <c r="N125" s="1774"/>
      <c r="O125" s="1774"/>
      <c r="P125" s="1774"/>
      <c r="Q125" s="1774"/>
      <c r="R125" s="1774"/>
      <c r="S125" s="1774"/>
      <c r="T125" s="1774"/>
      <c r="U125" s="1774"/>
      <c r="V125" s="1774"/>
      <c r="W125" s="445"/>
      <c r="X125" s="458"/>
      <c r="Y125" s="315"/>
      <c r="Z125" s="315"/>
      <c r="AA125" s="315"/>
      <c r="AB125" s="315"/>
      <c r="AC125" s="315"/>
      <c r="AD125" s="315"/>
      <c r="AE125" s="315"/>
      <c r="AF125" s="315"/>
      <c r="AG125" s="315"/>
      <c r="AH125" s="315"/>
      <c r="AI125" s="315"/>
      <c r="AJ125" s="315"/>
      <c r="AK125" s="315"/>
      <c r="AL125" s="15"/>
      <c r="AM125" s="315"/>
      <c r="AN125" s="73"/>
      <c r="AO125" s="4"/>
      <c r="AP125" s="1"/>
      <c r="AQ125" s="315"/>
    </row>
    <row r="126" spans="1:44" ht="6" customHeight="1">
      <c r="B126" s="537"/>
      <c r="C126" s="1"/>
      <c r="D126" s="4"/>
      <c r="E126" s="24"/>
      <c r="F126" s="24"/>
      <c r="G126" s="24"/>
      <c r="H126" s="24"/>
      <c r="I126" s="24"/>
      <c r="J126" s="24"/>
      <c r="K126" s="24"/>
      <c r="L126" s="24"/>
      <c r="M126" s="24"/>
      <c r="N126" s="24"/>
      <c r="P126" s="533"/>
      <c r="Q126" s="24"/>
      <c r="R126" s="533"/>
      <c r="S126" s="533"/>
      <c r="T126" s="24"/>
      <c r="U126" s="533"/>
      <c r="V126" s="445"/>
      <c r="W126" s="1161"/>
      <c r="X126" s="1167"/>
      <c r="Z126" s="16"/>
      <c r="AA126" s="1163"/>
      <c r="AB126" s="1163"/>
      <c r="AC126" s="13"/>
      <c r="AD126" s="91"/>
      <c r="AE126" s="13"/>
      <c r="AF126" s="1163"/>
      <c r="AG126" s="1163"/>
      <c r="AH126" s="1163"/>
      <c r="AI126" s="1163"/>
      <c r="AJ126" s="1168"/>
      <c r="AK126" s="13"/>
      <c r="AL126" s="13"/>
      <c r="AM126" s="13"/>
      <c r="AN126" s="13"/>
      <c r="AO126" s="4"/>
      <c r="AP126" s="1"/>
      <c r="AQ126" s="16"/>
      <c r="AR126" s="13"/>
    </row>
    <row r="127" spans="1:44" ht="6" customHeight="1">
      <c r="A127" s="10"/>
      <c r="B127" s="548"/>
      <c r="C127" s="12"/>
      <c r="D127" s="11"/>
      <c r="E127" s="65"/>
      <c r="F127" s="65"/>
      <c r="G127" s="65"/>
      <c r="H127" s="65"/>
      <c r="I127" s="65"/>
      <c r="J127" s="65"/>
      <c r="K127" s="65"/>
      <c r="L127" s="65"/>
      <c r="M127" s="65"/>
      <c r="N127" s="65"/>
      <c r="O127" s="12"/>
      <c r="P127" s="12"/>
      <c r="Q127" s="12"/>
      <c r="R127" s="12"/>
      <c r="S127" s="12"/>
      <c r="T127" s="12"/>
      <c r="U127" s="12"/>
      <c r="V127" s="456"/>
      <c r="W127" s="1169"/>
      <c r="X127" s="1170"/>
      <c r="Y127" s="1169"/>
      <c r="Z127" s="1169"/>
      <c r="AA127" s="1169"/>
      <c r="AB127" s="1169"/>
      <c r="AC127" s="1169"/>
      <c r="AD127" s="1169"/>
      <c r="AE127" s="1169"/>
      <c r="AF127" s="1169"/>
      <c r="AG127" s="1169"/>
      <c r="AH127" s="1169"/>
      <c r="AI127" s="1169"/>
      <c r="AJ127" s="1169"/>
      <c r="AK127" s="9"/>
      <c r="AL127" s="9"/>
      <c r="AM127" s="9"/>
      <c r="AN127" s="9"/>
      <c r="AO127" s="32"/>
      <c r="AP127" s="9"/>
      <c r="AQ127" s="12"/>
      <c r="AR127" s="9"/>
    </row>
    <row r="128" spans="1:44" ht="11.25" customHeight="1">
      <c r="B128" s="537">
        <v>1610</v>
      </c>
      <c r="C128" s="1"/>
      <c r="D128" s="4"/>
      <c r="E128" s="1733" t="str">
        <f ca="1">VLOOKUP(INDIRECT(ADDRESS(ROW(),COLUMN()-3)),INDIRECT("translations[[Question Num]:["&amp; Language_Selected &amp;"]]"),MATCH(Language_Selected,Language_Options,0)+1,FALSE)</f>
        <v>Are partographs used routinely (for all cases) or selectively (only for some cases) to monitor labor and delivery in this facility?</v>
      </c>
      <c r="F128" s="1733"/>
      <c r="G128" s="1733"/>
      <c r="H128" s="1733"/>
      <c r="I128" s="1733"/>
      <c r="J128" s="1733"/>
      <c r="K128" s="1733"/>
      <c r="L128" s="1733"/>
      <c r="M128" s="1733"/>
      <c r="N128" s="1733"/>
      <c r="O128" s="1733"/>
      <c r="P128" s="1733"/>
      <c r="Q128" s="1733"/>
      <c r="R128" s="1733"/>
      <c r="S128" s="1733"/>
      <c r="T128" s="1733"/>
      <c r="U128" s="1733"/>
      <c r="V128" s="1733"/>
      <c r="W128" s="445"/>
      <c r="X128" s="458"/>
      <c r="Y128" s="1893" t="s">
        <v>833</v>
      </c>
      <c r="Z128" s="1893"/>
      <c r="AA128" s="1893"/>
      <c r="AB128" s="1893"/>
      <c r="AC128" s="1893"/>
      <c r="AD128" s="1893"/>
      <c r="AE128" s="1893"/>
      <c r="AF128" s="15" t="s">
        <v>13</v>
      </c>
      <c r="AG128" s="15"/>
      <c r="AH128" s="15"/>
      <c r="AI128" s="15"/>
      <c r="AJ128" s="15"/>
      <c r="AK128" s="15"/>
      <c r="AL128" s="15"/>
      <c r="AM128" s="92" t="s">
        <v>21</v>
      </c>
      <c r="AO128" s="4"/>
      <c r="AP128" s="1"/>
      <c r="AQ128" s="1"/>
    </row>
    <row r="129" spans="1:44" ht="11.25" customHeight="1">
      <c r="B129" s="336"/>
      <c r="C129" s="1"/>
      <c r="D129" s="4"/>
      <c r="E129" s="1733"/>
      <c r="F129" s="1733"/>
      <c r="G129" s="1733"/>
      <c r="H129" s="1733"/>
      <c r="I129" s="1733"/>
      <c r="J129" s="1733"/>
      <c r="K129" s="1733"/>
      <c r="L129" s="1733"/>
      <c r="M129" s="1733"/>
      <c r="N129" s="1733"/>
      <c r="O129" s="1733"/>
      <c r="P129" s="1733"/>
      <c r="Q129" s="1733"/>
      <c r="R129" s="1733"/>
      <c r="S129" s="1733"/>
      <c r="T129" s="1733"/>
      <c r="U129" s="1733"/>
      <c r="V129" s="1733"/>
      <c r="W129" s="445"/>
      <c r="X129" s="458"/>
      <c r="Y129" s="1893" t="s">
        <v>834</v>
      </c>
      <c r="Z129" s="1893"/>
      <c r="AA129" s="1893"/>
      <c r="AB129" s="1893"/>
      <c r="AC129" s="1893"/>
      <c r="AD129" s="1893"/>
      <c r="AE129" s="1893"/>
      <c r="AF129" s="15" t="s">
        <v>13</v>
      </c>
      <c r="AG129" s="15"/>
      <c r="AH129" s="15"/>
      <c r="AI129" s="15"/>
      <c r="AJ129" s="15"/>
      <c r="AK129" s="15"/>
      <c r="AL129" s="15"/>
      <c r="AM129" s="92" t="s">
        <v>23</v>
      </c>
      <c r="AO129" s="4"/>
      <c r="AP129" s="1"/>
      <c r="AQ129" s="1"/>
    </row>
    <row r="130" spans="1:44" ht="11.25" customHeight="1">
      <c r="B130" s="336"/>
      <c r="C130" s="1"/>
      <c r="D130" s="4"/>
      <c r="E130" s="1733"/>
      <c r="F130" s="1733"/>
      <c r="G130" s="1733"/>
      <c r="H130" s="1733"/>
      <c r="I130" s="1733"/>
      <c r="J130" s="1733"/>
      <c r="K130" s="1733"/>
      <c r="L130" s="1733"/>
      <c r="M130" s="1733"/>
      <c r="N130" s="1733"/>
      <c r="O130" s="1733"/>
      <c r="P130" s="1733"/>
      <c r="Q130" s="1733"/>
      <c r="R130" s="1733"/>
      <c r="S130" s="1733"/>
      <c r="T130" s="1733"/>
      <c r="U130" s="1733"/>
      <c r="V130" s="1733"/>
      <c r="W130" s="445"/>
      <c r="X130" s="458"/>
      <c r="Y130" s="13"/>
      <c r="Z130" s="445"/>
      <c r="AA130" s="1172"/>
      <c r="AB130" s="1172"/>
      <c r="AC130" s="445"/>
      <c r="AD130" s="15"/>
      <c r="AE130" s="15"/>
      <c r="AF130" s="308"/>
      <c r="AG130" s="15"/>
      <c r="AH130" s="15"/>
      <c r="AI130" s="15"/>
      <c r="AJ130" s="15"/>
      <c r="AK130" s="15"/>
      <c r="AL130" s="15"/>
      <c r="AM130" s="92"/>
      <c r="AO130" s="4"/>
      <c r="AP130" s="1"/>
      <c r="AQ130" s="1"/>
    </row>
    <row r="131" spans="1:44" ht="11.25" customHeight="1">
      <c r="B131" s="336"/>
      <c r="C131" s="1"/>
      <c r="D131" s="4"/>
      <c r="E131" s="1733"/>
      <c r="F131" s="1733"/>
      <c r="G131" s="1733"/>
      <c r="H131" s="1733"/>
      <c r="I131" s="1733"/>
      <c r="J131" s="1733"/>
      <c r="K131" s="1733"/>
      <c r="L131" s="1733"/>
      <c r="M131" s="1733"/>
      <c r="N131" s="1733"/>
      <c r="O131" s="1733"/>
      <c r="P131" s="1733"/>
      <c r="Q131" s="1733"/>
      <c r="R131" s="1733"/>
      <c r="S131" s="1733"/>
      <c r="T131" s="1733"/>
      <c r="U131" s="1733"/>
      <c r="V131" s="1733"/>
      <c r="W131" s="445"/>
      <c r="X131" s="458"/>
      <c r="Y131" s="13"/>
      <c r="Z131" s="445"/>
      <c r="AA131" s="1172"/>
      <c r="AB131" s="1172"/>
      <c r="AC131" s="445"/>
      <c r="AD131" s="15"/>
      <c r="AE131" s="15"/>
      <c r="AF131" s="308"/>
      <c r="AG131" s="15"/>
      <c r="AH131" s="15"/>
      <c r="AI131" s="15"/>
      <c r="AJ131" s="15"/>
      <c r="AK131" s="15"/>
      <c r="AL131" s="15"/>
      <c r="AM131" s="92"/>
      <c r="AO131" s="4"/>
      <c r="AP131" s="1"/>
      <c r="AQ131" s="1"/>
    </row>
    <row r="132" spans="1:44" ht="6" customHeight="1">
      <c r="B132" s="537"/>
      <c r="C132" s="1"/>
      <c r="D132" s="4"/>
      <c r="E132" s="24"/>
      <c r="F132" s="24"/>
      <c r="G132" s="24"/>
      <c r="H132" s="24"/>
      <c r="I132" s="24"/>
      <c r="J132" s="24"/>
      <c r="K132" s="24"/>
      <c r="L132" s="24"/>
      <c r="M132" s="24"/>
      <c r="N132" s="24"/>
      <c r="P132" s="533"/>
      <c r="Q132" s="24"/>
      <c r="R132" s="533"/>
      <c r="S132" s="533"/>
      <c r="T132" s="24"/>
      <c r="U132" s="533"/>
      <c r="V132" s="445"/>
      <c r="W132" s="1161"/>
      <c r="X132" s="1167"/>
      <c r="Z132" s="16"/>
      <c r="AA132" s="1163"/>
      <c r="AB132" s="1163"/>
      <c r="AC132" s="13"/>
      <c r="AD132" s="91"/>
      <c r="AE132" s="13"/>
      <c r="AF132" s="1163"/>
      <c r="AG132" s="1163"/>
      <c r="AH132" s="1163"/>
      <c r="AI132" s="1163"/>
      <c r="AJ132" s="1168"/>
      <c r="AK132" s="13"/>
      <c r="AL132" s="13"/>
      <c r="AM132" s="13"/>
      <c r="AN132" s="13"/>
      <c r="AO132" s="4"/>
      <c r="AP132" s="1"/>
      <c r="AQ132" s="16"/>
      <c r="AR132" s="13"/>
    </row>
    <row r="133" spans="1:44" ht="6" customHeight="1">
      <c r="A133" s="10"/>
      <c r="B133" s="548"/>
      <c r="C133" s="12"/>
      <c r="D133" s="11"/>
      <c r="E133" s="65"/>
      <c r="F133" s="65"/>
      <c r="G133" s="65"/>
      <c r="H133" s="65"/>
      <c r="I133" s="65"/>
      <c r="J133" s="65"/>
      <c r="K133" s="65"/>
      <c r="L133" s="65"/>
      <c r="M133" s="65"/>
      <c r="N133" s="65"/>
      <c r="O133" s="12"/>
      <c r="P133" s="12"/>
      <c r="Q133" s="12"/>
      <c r="R133" s="12"/>
      <c r="S133" s="12"/>
      <c r="T133" s="12"/>
      <c r="U133" s="12"/>
      <c r="V133" s="456"/>
      <c r="W133" s="1169"/>
      <c r="X133" s="1170"/>
      <c r="Y133" s="1169"/>
      <c r="Z133" s="1169"/>
      <c r="AA133" s="1169"/>
      <c r="AB133" s="1169"/>
      <c r="AC133" s="1169"/>
      <c r="AD133" s="1169"/>
      <c r="AE133" s="1169"/>
      <c r="AF133" s="1169"/>
      <c r="AG133" s="1169"/>
      <c r="AH133" s="1169"/>
      <c r="AI133" s="1169"/>
      <c r="AJ133" s="1169"/>
      <c r="AK133" s="9"/>
      <c r="AL133" s="9"/>
      <c r="AM133" s="9"/>
      <c r="AN133" s="9"/>
      <c r="AO133" s="32"/>
      <c r="AP133" s="9"/>
      <c r="AQ133" s="12"/>
      <c r="AR133" s="9"/>
    </row>
    <row r="134" spans="1:44" ht="11.25" customHeight="1">
      <c r="B134" s="537">
        <v>1611</v>
      </c>
      <c r="C134" s="1"/>
      <c r="D134" s="4"/>
      <c r="E134" s="1733" t="str">
        <f ca="1">VLOOKUP(INDIRECT(ADDRESS(ROW(),COLUMN()-3)),INDIRECT("translations[[Question Num]:["&amp; Language_Selected &amp;"]]"),MATCH(Language_Selected,Language_Options,0)+1,FALSE)</f>
        <v>Do providers of delivery services in this facility use Labor Care Guide (LCG) to monitor labor and delivery? 
 [PER COUNTRY GUIDELINES]</v>
      </c>
      <c r="F134" s="1733"/>
      <c r="G134" s="1733"/>
      <c r="H134" s="1733"/>
      <c r="I134" s="1733"/>
      <c r="J134" s="1733"/>
      <c r="K134" s="1733"/>
      <c r="L134" s="1733"/>
      <c r="M134" s="1733"/>
      <c r="N134" s="1733"/>
      <c r="O134" s="1733"/>
      <c r="P134" s="1733"/>
      <c r="Q134" s="1733"/>
      <c r="R134" s="1733"/>
      <c r="S134" s="1733"/>
      <c r="T134" s="1733"/>
      <c r="U134" s="1733"/>
      <c r="V134" s="1733"/>
      <c r="W134" s="445"/>
      <c r="X134" s="458"/>
      <c r="Y134" s="13" t="s">
        <v>129</v>
      </c>
      <c r="Z134" s="15"/>
      <c r="AA134" s="15" t="s">
        <v>13</v>
      </c>
      <c r="AB134" s="15"/>
      <c r="AC134" s="15"/>
      <c r="AD134" s="15"/>
      <c r="AE134" s="15"/>
      <c r="AF134" s="15"/>
      <c r="AG134" s="15"/>
      <c r="AH134" s="15"/>
      <c r="AI134" s="15"/>
      <c r="AJ134" s="15"/>
      <c r="AK134" s="15"/>
      <c r="AL134" s="15"/>
      <c r="AM134" s="92" t="s">
        <v>21</v>
      </c>
      <c r="AO134" s="4"/>
      <c r="AP134" s="1"/>
      <c r="AQ134" s="1"/>
    </row>
    <row r="135" spans="1:44" ht="11.25" customHeight="1">
      <c r="B135" s="617" t="s">
        <v>187</v>
      </c>
      <c r="C135" s="1"/>
      <c r="D135" s="4"/>
      <c r="E135" s="1733"/>
      <c r="F135" s="1733"/>
      <c r="G135" s="1733"/>
      <c r="H135" s="1733"/>
      <c r="I135" s="1733"/>
      <c r="J135" s="1733"/>
      <c r="K135" s="1733"/>
      <c r="L135" s="1733"/>
      <c r="M135" s="1733"/>
      <c r="N135" s="1733"/>
      <c r="O135" s="1733"/>
      <c r="P135" s="1733"/>
      <c r="Q135" s="1733"/>
      <c r="R135" s="1733"/>
      <c r="S135" s="1733"/>
      <c r="T135" s="1733"/>
      <c r="U135" s="1733"/>
      <c r="V135" s="1733"/>
      <c r="W135" s="445"/>
      <c r="X135" s="458"/>
      <c r="Y135" s="844" t="s">
        <v>835</v>
      </c>
      <c r="Z135" s="13"/>
      <c r="AA135" s="13"/>
      <c r="AB135" s="13"/>
      <c r="AC135" s="13"/>
      <c r="AD135" s="13"/>
      <c r="AE135" s="13"/>
      <c r="AF135" s="13"/>
      <c r="AG135" s="13"/>
      <c r="AH135" s="13"/>
      <c r="AI135" s="13"/>
      <c r="AJ135" s="13"/>
      <c r="AK135" s="15"/>
      <c r="AL135" s="15"/>
      <c r="AO135" s="4"/>
      <c r="AP135" s="1"/>
      <c r="AQ135" s="1"/>
    </row>
    <row r="136" spans="1:44" ht="11.25" customHeight="1">
      <c r="B136" s="617"/>
      <c r="C136" s="1"/>
      <c r="D136" s="4"/>
      <c r="E136" s="1733"/>
      <c r="F136" s="1733"/>
      <c r="G136" s="1733"/>
      <c r="H136" s="1733"/>
      <c r="I136" s="1733"/>
      <c r="J136" s="1733"/>
      <c r="K136" s="1733"/>
      <c r="L136" s="1733"/>
      <c r="M136" s="1733"/>
      <c r="N136" s="1733"/>
      <c r="O136" s="1733"/>
      <c r="P136" s="1733"/>
      <c r="Q136" s="1733"/>
      <c r="R136" s="1733"/>
      <c r="S136" s="1733"/>
      <c r="T136" s="1733"/>
      <c r="U136" s="1733"/>
      <c r="V136" s="1733"/>
      <c r="W136" s="445"/>
      <c r="X136" s="458"/>
      <c r="Y136" s="13"/>
      <c r="Z136" s="13" t="s">
        <v>836</v>
      </c>
      <c r="AA136" s="13"/>
      <c r="AB136" s="13"/>
      <c r="AC136" s="13"/>
      <c r="AD136" s="13"/>
      <c r="AE136" s="13"/>
      <c r="AF136" s="844" t="s">
        <v>65</v>
      </c>
      <c r="AG136" s="13"/>
      <c r="AH136" s="13"/>
      <c r="AI136" s="13"/>
      <c r="AJ136" s="13"/>
      <c r="AK136" s="15"/>
      <c r="AL136" s="15"/>
      <c r="AM136" s="92" t="s">
        <v>23</v>
      </c>
      <c r="AO136" s="4"/>
      <c r="AP136" s="1"/>
      <c r="AQ136" s="1"/>
    </row>
    <row r="137" spans="1:44" ht="11.25" customHeight="1">
      <c r="B137" s="336"/>
      <c r="C137" s="1"/>
      <c r="D137" s="4"/>
      <c r="E137" s="1733"/>
      <c r="F137" s="1733"/>
      <c r="G137" s="1733"/>
      <c r="H137" s="1733"/>
      <c r="I137" s="1733"/>
      <c r="J137" s="1733"/>
      <c r="K137" s="1733"/>
      <c r="L137" s="1733"/>
      <c r="M137" s="1733"/>
      <c r="N137" s="1733"/>
      <c r="O137" s="1733"/>
      <c r="P137" s="1733"/>
      <c r="Q137" s="1733"/>
      <c r="R137" s="1733"/>
      <c r="S137" s="1733"/>
      <c r="T137" s="1733"/>
      <c r="U137" s="1733"/>
      <c r="V137" s="1733"/>
      <c r="W137" s="445"/>
      <c r="X137" s="458"/>
      <c r="Y137" s="1893" t="s">
        <v>209</v>
      </c>
      <c r="Z137" s="1893"/>
      <c r="AA137" s="1893"/>
      <c r="AB137" s="1893"/>
      <c r="AC137" s="1893"/>
      <c r="AD137" s="1893"/>
      <c r="AE137" s="1893"/>
      <c r="AF137" s="15" t="s">
        <v>13</v>
      </c>
      <c r="AG137" s="15"/>
      <c r="AH137" s="15"/>
      <c r="AI137" s="15"/>
      <c r="AJ137" s="15"/>
      <c r="AK137" s="15"/>
      <c r="AL137" s="15"/>
      <c r="AM137" s="92" t="s">
        <v>35</v>
      </c>
      <c r="AO137" s="4"/>
      <c r="AP137" s="1"/>
      <c r="AQ137" s="16">
        <v>1613</v>
      </c>
    </row>
    <row r="138" spans="1:44" ht="11.25" customHeight="1">
      <c r="B138" s="336"/>
      <c r="C138" s="1"/>
      <c r="D138" s="4"/>
      <c r="E138" s="1733"/>
      <c r="F138" s="1733"/>
      <c r="G138" s="1733"/>
      <c r="H138" s="1733"/>
      <c r="I138" s="1733"/>
      <c r="J138" s="1733"/>
      <c r="K138" s="1733"/>
      <c r="L138" s="1733"/>
      <c r="M138" s="1733"/>
      <c r="N138" s="1733"/>
      <c r="O138" s="1733"/>
      <c r="P138" s="1733"/>
      <c r="Q138" s="1733"/>
      <c r="R138" s="1733"/>
      <c r="S138" s="1733"/>
      <c r="T138" s="1733"/>
      <c r="U138" s="1733"/>
      <c r="V138" s="1733"/>
      <c r="W138" s="445"/>
      <c r="X138" s="458"/>
      <c r="Y138" s="13"/>
      <c r="Z138" s="15"/>
      <c r="AA138" s="15"/>
      <c r="AB138" s="15"/>
      <c r="AC138" s="15"/>
      <c r="AD138" s="15"/>
      <c r="AE138" s="15"/>
      <c r="AF138" s="308"/>
      <c r="AG138" s="15"/>
      <c r="AH138" s="15"/>
      <c r="AI138" s="15"/>
      <c r="AJ138" s="15"/>
      <c r="AK138" s="15"/>
      <c r="AL138" s="15"/>
      <c r="AM138" s="92"/>
      <c r="AO138" s="4"/>
      <c r="AP138" s="1"/>
      <c r="AQ138" s="16"/>
    </row>
    <row r="139" spans="1:44" ht="6" customHeight="1">
      <c r="B139" s="537"/>
      <c r="C139" s="1"/>
      <c r="D139" s="4"/>
      <c r="E139" s="24"/>
      <c r="F139" s="24"/>
      <c r="G139" s="24"/>
      <c r="H139" s="24"/>
      <c r="I139" s="24"/>
      <c r="J139" s="24"/>
      <c r="K139" s="24"/>
      <c r="L139" s="24"/>
      <c r="M139" s="24"/>
      <c r="N139" s="24"/>
      <c r="P139" s="533"/>
      <c r="Q139" s="24"/>
      <c r="R139" s="533"/>
      <c r="S139" s="533"/>
      <c r="T139" s="24"/>
      <c r="U139" s="533"/>
      <c r="V139" s="445"/>
      <c r="W139" s="1161"/>
      <c r="X139" s="1167"/>
      <c r="Z139" s="16"/>
      <c r="AA139" s="1163"/>
      <c r="AB139" s="1163"/>
      <c r="AC139" s="13"/>
      <c r="AD139" s="91"/>
      <c r="AE139" s="13"/>
      <c r="AF139" s="1163"/>
      <c r="AG139" s="1163"/>
      <c r="AH139" s="1163"/>
      <c r="AI139" s="1163"/>
      <c r="AJ139" s="1168"/>
      <c r="AK139" s="13"/>
      <c r="AL139" s="13"/>
      <c r="AM139" s="13"/>
      <c r="AN139" s="13"/>
      <c r="AO139" s="4"/>
      <c r="AP139" s="1"/>
      <c r="AQ139" s="16"/>
      <c r="AR139" s="13"/>
    </row>
    <row r="140" spans="1:44" ht="6" customHeight="1">
      <c r="A140" s="10"/>
      <c r="B140" s="548"/>
      <c r="C140" s="12"/>
      <c r="D140" s="11"/>
      <c r="E140" s="65"/>
      <c r="F140" s="65"/>
      <c r="G140" s="65"/>
      <c r="H140" s="65"/>
      <c r="I140" s="65"/>
      <c r="J140" s="65"/>
      <c r="K140" s="65"/>
      <c r="L140" s="65"/>
      <c r="M140" s="65"/>
      <c r="N140" s="65"/>
      <c r="O140" s="12"/>
      <c r="P140" s="12"/>
      <c r="Q140" s="12"/>
      <c r="R140" s="12"/>
      <c r="S140" s="12"/>
      <c r="T140" s="12"/>
      <c r="U140" s="12"/>
      <c r="V140" s="456"/>
      <c r="W140" s="1169"/>
      <c r="X140" s="1170"/>
      <c r="Y140" s="1169"/>
      <c r="Z140" s="1169"/>
      <c r="AA140" s="1169"/>
      <c r="AB140" s="1169"/>
      <c r="AC140" s="1169"/>
      <c r="AD140" s="1169"/>
      <c r="AE140" s="1169"/>
      <c r="AF140" s="1169"/>
      <c r="AG140" s="1169"/>
      <c r="AH140" s="1169"/>
      <c r="AI140" s="1169"/>
      <c r="AJ140" s="1169"/>
      <c r="AK140" s="9"/>
      <c r="AL140" s="9"/>
      <c r="AM140" s="9"/>
      <c r="AN140" s="9"/>
      <c r="AO140" s="32"/>
      <c r="AP140" s="9"/>
      <c r="AQ140" s="12"/>
      <c r="AR140" s="9"/>
    </row>
    <row r="141" spans="1:44" ht="11.25" customHeight="1">
      <c r="B141" s="537">
        <v>1612</v>
      </c>
      <c r="C141" s="1"/>
      <c r="D141" s="4"/>
      <c r="E141" s="1774" t="str">
        <f ca="1">VLOOKUP(INDIRECT(ADDRESS(ROW(),COLUMN()-3)),INDIRECT("translations[[Question Num]:["&amp; Language_Selected &amp;"]]"),MATCH(Language_Selected,Language_Options,0)+1,FALSE)</f>
        <v>Is LCG used routinely (for all cases) or selectively (only for some cases) to monitor labor and delivery in this facility?</v>
      </c>
      <c r="F141" s="1774"/>
      <c r="G141" s="1774"/>
      <c r="H141" s="1774"/>
      <c r="I141" s="1774"/>
      <c r="J141" s="1774"/>
      <c r="K141" s="1774"/>
      <c r="L141" s="1774"/>
      <c r="M141" s="1774"/>
      <c r="N141" s="1774"/>
      <c r="O141" s="1774"/>
      <c r="P141" s="1774"/>
      <c r="Q141" s="1774"/>
      <c r="R141" s="1774"/>
      <c r="S141" s="1774"/>
      <c r="T141" s="1774"/>
      <c r="U141" s="1774"/>
      <c r="V141" s="1774"/>
      <c r="W141" s="445"/>
      <c r="X141" s="458"/>
      <c r="Y141" s="1893" t="s">
        <v>833</v>
      </c>
      <c r="Z141" s="1893"/>
      <c r="AA141" s="1893"/>
      <c r="AB141" s="1893"/>
      <c r="AC141" s="1893"/>
      <c r="AD141" s="1893"/>
      <c r="AE141" s="1893"/>
      <c r="AF141" s="15" t="s">
        <v>13</v>
      </c>
      <c r="AG141" s="15"/>
      <c r="AH141" s="15"/>
      <c r="AI141" s="15"/>
      <c r="AJ141" s="15"/>
      <c r="AK141" s="15"/>
      <c r="AL141" s="15"/>
      <c r="AM141" s="92" t="s">
        <v>21</v>
      </c>
      <c r="AO141" s="4"/>
      <c r="AP141" s="1"/>
      <c r="AQ141" s="1"/>
    </row>
    <row r="142" spans="1:44" ht="11.25" customHeight="1">
      <c r="B142" s="336"/>
      <c r="C142" s="1"/>
      <c r="D142" s="4"/>
      <c r="E142" s="1774"/>
      <c r="F142" s="1774"/>
      <c r="G142" s="1774"/>
      <c r="H142" s="1774"/>
      <c r="I142" s="1774"/>
      <c r="J142" s="1774"/>
      <c r="K142" s="1774"/>
      <c r="L142" s="1774"/>
      <c r="M142" s="1774"/>
      <c r="N142" s="1774"/>
      <c r="O142" s="1774"/>
      <c r="P142" s="1774"/>
      <c r="Q142" s="1774"/>
      <c r="R142" s="1774"/>
      <c r="S142" s="1774"/>
      <c r="T142" s="1774"/>
      <c r="U142" s="1774"/>
      <c r="V142" s="1774"/>
      <c r="W142" s="445"/>
      <c r="X142" s="458"/>
      <c r="Y142" s="1893" t="s">
        <v>837</v>
      </c>
      <c r="Z142" s="1893"/>
      <c r="AA142" s="1893"/>
      <c r="AB142" s="1893"/>
      <c r="AC142" s="1893"/>
      <c r="AD142" s="1893"/>
      <c r="AE142" s="1893"/>
      <c r="AF142" s="15" t="s">
        <v>13</v>
      </c>
      <c r="AG142" s="15"/>
      <c r="AH142" s="15"/>
      <c r="AI142" s="15"/>
      <c r="AJ142" s="15"/>
      <c r="AK142" s="15"/>
      <c r="AL142" s="15"/>
      <c r="AM142" s="92" t="s">
        <v>23</v>
      </c>
      <c r="AO142" s="4"/>
      <c r="AP142" s="1"/>
      <c r="AQ142" s="1"/>
    </row>
    <row r="143" spans="1:44" ht="11.25" customHeight="1">
      <c r="B143" s="336"/>
      <c r="C143" s="1"/>
      <c r="D143" s="4"/>
      <c r="E143" s="1774"/>
      <c r="F143" s="1774"/>
      <c r="G143" s="1774"/>
      <c r="H143" s="1774"/>
      <c r="I143" s="1774"/>
      <c r="J143" s="1774"/>
      <c r="K143" s="1774"/>
      <c r="L143" s="1774"/>
      <c r="M143" s="1774"/>
      <c r="N143" s="1774"/>
      <c r="O143" s="1774"/>
      <c r="P143" s="1774"/>
      <c r="Q143" s="1774"/>
      <c r="R143" s="1774"/>
      <c r="S143" s="1774"/>
      <c r="T143" s="1774"/>
      <c r="U143" s="1774"/>
      <c r="V143" s="1774"/>
      <c r="W143" s="445"/>
      <c r="X143" s="458"/>
      <c r="Y143" s="13"/>
      <c r="Z143" s="445"/>
      <c r="AA143" s="1172"/>
      <c r="AB143" s="1172"/>
      <c r="AC143" s="445"/>
      <c r="AD143" s="15"/>
      <c r="AE143" s="15"/>
      <c r="AF143" s="308"/>
      <c r="AG143" s="15"/>
      <c r="AH143" s="15"/>
      <c r="AI143" s="15"/>
      <c r="AJ143" s="15"/>
      <c r="AK143" s="15"/>
      <c r="AL143" s="15"/>
      <c r="AM143" s="92"/>
      <c r="AO143" s="4"/>
      <c r="AP143" s="1"/>
      <c r="AQ143" s="1"/>
    </row>
    <row r="144" spans="1:44" ht="6" customHeight="1">
      <c r="B144" s="537"/>
      <c r="C144" s="1"/>
      <c r="D144" s="4"/>
      <c r="E144" s="24"/>
      <c r="F144" s="24"/>
      <c r="G144" s="24"/>
      <c r="H144" s="24"/>
      <c r="I144" s="24"/>
      <c r="J144" s="24"/>
      <c r="K144" s="24"/>
      <c r="L144" s="24"/>
      <c r="M144" s="24"/>
      <c r="N144" s="24"/>
      <c r="P144" s="533"/>
      <c r="Q144" s="24"/>
      <c r="R144" s="533"/>
      <c r="S144" s="533"/>
      <c r="T144" s="24"/>
      <c r="U144" s="533"/>
      <c r="V144" s="445"/>
      <c r="W144" s="1161"/>
      <c r="X144" s="1167"/>
      <c r="Z144" s="16"/>
      <c r="AA144" s="1163"/>
      <c r="AB144" s="1163"/>
      <c r="AC144" s="13"/>
      <c r="AD144" s="91"/>
      <c r="AE144" s="13"/>
      <c r="AF144" s="1163"/>
      <c r="AG144" s="1163"/>
      <c r="AH144" s="1163"/>
      <c r="AI144" s="1163"/>
      <c r="AJ144" s="1168"/>
      <c r="AK144" s="13"/>
      <c r="AL144" s="13"/>
      <c r="AM144" s="13"/>
      <c r="AN144" s="13"/>
      <c r="AO144" s="4"/>
      <c r="AP144" s="1"/>
      <c r="AQ144" s="16"/>
      <c r="AR144" s="13"/>
    </row>
    <row r="145" spans="1:44" ht="6" customHeight="1">
      <c r="A145" s="10"/>
      <c r="B145" s="548"/>
      <c r="C145" s="12"/>
      <c r="D145" s="11"/>
      <c r="E145" s="65"/>
      <c r="F145" s="65"/>
      <c r="G145" s="65"/>
      <c r="H145" s="65"/>
      <c r="I145" s="65"/>
      <c r="J145" s="65"/>
      <c r="K145" s="65"/>
      <c r="L145" s="65"/>
      <c r="M145" s="65"/>
      <c r="N145" s="65"/>
      <c r="O145" s="12"/>
      <c r="P145" s="12"/>
      <c r="Q145" s="12"/>
      <c r="R145" s="12"/>
      <c r="S145" s="12"/>
      <c r="T145" s="12"/>
      <c r="U145" s="12"/>
      <c r="V145" s="456"/>
      <c r="W145" s="1169"/>
      <c r="X145" s="1170"/>
      <c r="Y145" s="1169"/>
      <c r="Z145" s="1169"/>
      <c r="AA145" s="1169"/>
      <c r="AB145" s="1169"/>
      <c r="AC145" s="1169"/>
      <c r="AD145" s="1169"/>
      <c r="AE145" s="1169"/>
      <c r="AF145" s="1169"/>
      <c r="AG145" s="1169"/>
      <c r="AH145" s="1169"/>
      <c r="AI145" s="1169"/>
      <c r="AJ145" s="1169"/>
      <c r="AK145" s="9"/>
      <c r="AL145" s="9"/>
      <c r="AM145" s="9"/>
      <c r="AN145" s="9"/>
      <c r="AO145" s="32"/>
      <c r="AP145" s="9"/>
      <c r="AQ145" s="12"/>
      <c r="AR145" s="9"/>
    </row>
    <row r="146" spans="1:44" ht="11.25" customHeight="1">
      <c r="B146" s="537">
        <v>1613</v>
      </c>
      <c r="C146" s="1"/>
      <c r="D146" s="4"/>
      <c r="E146" s="1769" t="str">
        <f ca="1">VLOOKUP(INDIRECT(ADDRESS(ROW(),COLUMN()-3)),INDIRECT("translations[[Question Num]:["&amp; Language_Selected &amp;"]]"),MATCH(Language_Selected,Language_Options,0)+1,FALSE)</f>
        <v>Do you have guidelines on routine care of newborns immediately after birth, including breastfeeding? 
ACCEPTABLE IF PART OF ANOTHER GUIDELINE.</v>
      </c>
      <c r="F146" s="1769"/>
      <c r="G146" s="1769"/>
      <c r="H146" s="1769"/>
      <c r="I146" s="1769"/>
      <c r="J146" s="1769"/>
      <c r="K146" s="1769"/>
      <c r="L146" s="1769"/>
      <c r="M146" s="1769"/>
      <c r="N146" s="1769"/>
      <c r="O146" s="1769"/>
      <c r="P146" s="1769"/>
      <c r="Q146" s="1769"/>
      <c r="R146" s="1769"/>
      <c r="S146" s="1769"/>
      <c r="T146" s="1769"/>
      <c r="U146" s="1769"/>
      <c r="V146" s="1769"/>
      <c r="W146" s="445"/>
      <c r="X146" s="458"/>
      <c r="Y146" s="1" t="s">
        <v>129</v>
      </c>
      <c r="AA146" s="15" t="s">
        <v>13</v>
      </c>
      <c r="AB146" s="15"/>
      <c r="AC146" s="15"/>
      <c r="AD146" s="15"/>
      <c r="AE146" s="308"/>
      <c r="AF146" s="308"/>
      <c r="AG146" s="308"/>
      <c r="AH146" s="308"/>
      <c r="AI146" s="308"/>
      <c r="AJ146" s="308"/>
      <c r="AK146" s="308"/>
      <c r="AL146" s="308"/>
      <c r="AM146" s="92" t="s">
        <v>21</v>
      </c>
      <c r="AO146" s="4"/>
      <c r="AP146" s="1"/>
      <c r="AQ146" s="1"/>
    </row>
    <row r="147" spans="1:44" ht="11.25" customHeight="1">
      <c r="B147" s="336"/>
      <c r="C147" s="1"/>
      <c r="D147" s="4"/>
      <c r="E147" s="1769"/>
      <c r="F147" s="1769"/>
      <c r="G147" s="1769"/>
      <c r="H147" s="1769"/>
      <c r="I147" s="1769"/>
      <c r="J147" s="1769"/>
      <c r="K147" s="1769"/>
      <c r="L147" s="1769"/>
      <c r="M147" s="1769"/>
      <c r="N147" s="1769"/>
      <c r="O147" s="1769"/>
      <c r="P147" s="1769"/>
      <c r="Q147" s="1769"/>
      <c r="R147" s="1769"/>
      <c r="S147" s="1769"/>
      <c r="T147" s="1769"/>
      <c r="U147" s="1769"/>
      <c r="V147" s="1769"/>
      <c r="W147" s="445"/>
      <c r="X147" s="458"/>
      <c r="Y147" s="1" t="s">
        <v>130</v>
      </c>
      <c r="AA147" s="15" t="s">
        <v>13</v>
      </c>
      <c r="AB147" s="15"/>
      <c r="AC147" s="15"/>
      <c r="AD147" s="15"/>
      <c r="AE147" s="308"/>
      <c r="AF147" s="308"/>
      <c r="AG147" s="308"/>
      <c r="AH147" s="308"/>
      <c r="AI147" s="308"/>
      <c r="AJ147" s="308"/>
      <c r="AK147" s="308"/>
      <c r="AL147" s="308"/>
      <c r="AM147" s="92" t="s">
        <v>23</v>
      </c>
      <c r="AN147" s="73"/>
      <c r="AO147" s="4"/>
      <c r="AP147" s="1"/>
      <c r="AQ147" s="16">
        <v>1615</v>
      </c>
    </row>
    <row r="148" spans="1:44" ht="11.25" customHeight="1">
      <c r="B148" s="336"/>
      <c r="C148" s="1"/>
      <c r="D148" s="4"/>
      <c r="E148" s="1769"/>
      <c r="F148" s="1769"/>
      <c r="G148" s="1769"/>
      <c r="H148" s="1769"/>
      <c r="I148" s="1769"/>
      <c r="J148" s="1769"/>
      <c r="K148" s="1769"/>
      <c r="L148" s="1769"/>
      <c r="M148" s="1769"/>
      <c r="N148" s="1769"/>
      <c r="O148" s="1769"/>
      <c r="P148" s="1769"/>
      <c r="Q148" s="1769"/>
      <c r="R148" s="1769"/>
      <c r="S148" s="1769"/>
      <c r="T148" s="1769"/>
      <c r="U148" s="1769"/>
      <c r="V148" s="1769"/>
      <c r="W148" s="445"/>
      <c r="X148" s="458"/>
      <c r="AL148" s="1"/>
      <c r="AM148" s="92"/>
      <c r="AO148" s="4"/>
      <c r="AP148" s="1"/>
      <c r="AQ148" s="134"/>
    </row>
    <row r="149" spans="1:44" ht="11.25" customHeight="1">
      <c r="B149" s="336"/>
      <c r="C149" s="1"/>
      <c r="D149" s="4"/>
      <c r="E149" s="1769"/>
      <c r="F149" s="1769"/>
      <c r="G149" s="1769"/>
      <c r="H149" s="1769"/>
      <c r="I149" s="1769"/>
      <c r="J149" s="1769"/>
      <c r="K149" s="1769"/>
      <c r="L149" s="1769"/>
      <c r="M149" s="1769"/>
      <c r="N149" s="1769"/>
      <c r="O149" s="1769"/>
      <c r="P149" s="1769"/>
      <c r="Q149" s="1769"/>
      <c r="R149" s="1769"/>
      <c r="S149" s="1769"/>
      <c r="T149" s="1769"/>
      <c r="U149" s="1769"/>
      <c r="V149" s="1769"/>
      <c r="W149" s="445"/>
      <c r="X149" s="458"/>
      <c r="AL149" s="1"/>
      <c r="AM149" s="92"/>
      <c r="AO149" s="4"/>
      <c r="AP149" s="1"/>
      <c r="AQ149" s="134"/>
    </row>
    <row r="150" spans="1:44" ht="11.25" customHeight="1">
      <c r="B150" s="336"/>
      <c r="C150" s="1"/>
      <c r="D150" s="4"/>
      <c r="E150" s="1769"/>
      <c r="F150" s="1769"/>
      <c r="G150" s="1769"/>
      <c r="H150" s="1769"/>
      <c r="I150" s="1769"/>
      <c r="J150" s="1769"/>
      <c r="K150" s="1769"/>
      <c r="L150" s="1769"/>
      <c r="M150" s="1769"/>
      <c r="N150" s="1769"/>
      <c r="O150" s="1769"/>
      <c r="P150" s="1769"/>
      <c r="Q150" s="1769"/>
      <c r="R150" s="1769"/>
      <c r="S150" s="1769"/>
      <c r="T150" s="1769"/>
      <c r="U150" s="1769"/>
      <c r="V150" s="1769"/>
      <c r="W150" s="445"/>
      <c r="X150" s="458"/>
      <c r="AL150" s="1"/>
      <c r="AM150" s="92"/>
      <c r="AO150" s="4"/>
      <c r="AP150" s="1"/>
      <c r="AQ150" s="134"/>
    </row>
    <row r="151" spans="1:44" ht="11.25" customHeight="1">
      <c r="B151" s="336"/>
      <c r="C151" s="1"/>
      <c r="D151" s="4"/>
      <c r="E151" s="1769"/>
      <c r="F151" s="1769"/>
      <c r="G151" s="1769"/>
      <c r="H151" s="1769"/>
      <c r="I151" s="1769"/>
      <c r="J151" s="1769"/>
      <c r="K151" s="1769"/>
      <c r="L151" s="1769"/>
      <c r="M151" s="1769"/>
      <c r="N151" s="1769"/>
      <c r="O151" s="1769"/>
      <c r="P151" s="1769"/>
      <c r="Q151" s="1769"/>
      <c r="R151" s="1769"/>
      <c r="S151" s="1769"/>
      <c r="T151" s="1769"/>
      <c r="U151" s="1769"/>
      <c r="V151" s="1769"/>
      <c r="W151" s="445"/>
      <c r="X151" s="458"/>
      <c r="AL151" s="1"/>
      <c r="AM151" s="92"/>
      <c r="AO151" s="4"/>
      <c r="AP151" s="1"/>
      <c r="AQ151" s="134"/>
    </row>
    <row r="152" spans="1:44" ht="6" customHeight="1">
      <c r="B152" s="537"/>
      <c r="C152" s="1"/>
      <c r="D152" s="4"/>
      <c r="E152" s="24"/>
      <c r="F152" s="24"/>
      <c r="G152" s="24"/>
      <c r="H152" s="24"/>
      <c r="I152" s="24"/>
      <c r="J152" s="24"/>
      <c r="K152" s="24"/>
      <c r="L152" s="24"/>
      <c r="M152" s="24"/>
      <c r="N152" s="24"/>
      <c r="P152" s="533"/>
      <c r="Q152" s="24"/>
      <c r="R152" s="533"/>
      <c r="S152" s="533"/>
      <c r="T152" s="24"/>
      <c r="U152" s="533"/>
      <c r="V152" s="445"/>
      <c r="W152" s="1161"/>
      <c r="X152" s="1167"/>
      <c r="Z152" s="16"/>
      <c r="AA152" s="1163"/>
      <c r="AB152" s="1163"/>
      <c r="AC152" s="13"/>
      <c r="AD152" s="91"/>
      <c r="AE152" s="13"/>
      <c r="AF152" s="1163"/>
      <c r="AG152" s="1163"/>
      <c r="AH152" s="1163"/>
      <c r="AI152" s="1163"/>
      <c r="AJ152" s="1168"/>
      <c r="AK152" s="13"/>
      <c r="AL152" s="13"/>
      <c r="AM152" s="13"/>
      <c r="AN152" s="13"/>
      <c r="AO152" s="4"/>
      <c r="AP152" s="1"/>
      <c r="AQ152" s="134"/>
      <c r="AR152" s="13"/>
    </row>
    <row r="153" spans="1:44" ht="6" customHeight="1">
      <c r="A153" s="10"/>
      <c r="B153" s="548"/>
      <c r="C153" s="12"/>
      <c r="D153" s="11"/>
      <c r="E153" s="65"/>
      <c r="F153" s="65"/>
      <c r="G153" s="65"/>
      <c r="H153" s="65"/>
      <c r="I153" s="65"/>
      <c r="J153" s="65"/>
      <c r="K153" s="65"/>
      <c r="L153" s="65"/>
      <c r="M153" s="65"/>
      <c r="N153" s="65"/>
      <c r="O153" s="12"/>
      <c r="P153" s="12"/>
      <c r="Q153" s="12"/>
      <c r="R153" s="12"/>
      <c r="S153" s="12"/>
      <c r="T153" s="12"/>
      <c r="U153" s="12"/>
      <c r="V153" s="456"/>
      <c r="W153" s="1169"/>
      <c r="X153" s="1170"/>
      <c r="Y153" s="1169"/>
      <c r="Z153" s="1169"/>
      <c r="AA153" s="1169"/>
      <c r="AB153" s="1169"/>
      <c r="AC153" s="1169"/>
      <c r="AD153" s="1169"/>
      <c r="AE153" s="1169"/>
      <c r="AF153" s="1169"/>
      <c r="AG153" s="1169"/>
      <c r="AH153" s="1169"/>
      <c r="AI153" s="1169"/>
      <c r="AJ153" s="1169"/>
      <c r="AK153" s="9"/>
      <c r="AL153" s="9"/>
      <c r="AM153" s="9"/>
      <c r="AN153" s="9"/>
      <c r="AO153" s="32"/>
      <c r="AP153" s="9"/>
      <c r="AQ153" s="325"/>
      <c r="AR153" s="9"/>
    </row>
    <row r="154" spans="1:44" ht="11.25" customHeight="1">
      <c r="B154" s="537">
        <v>1614</v>
      </c>
      <c r="C154" s="1"/>
      <c r="D154" s="4"/>
      <c r="E154" s="1774" t="str">
        <f ca="1">VLOOKUP(INDIRECT(ADDRESS(ROW(),COLUMN()-3)),INDIRECT("translations[[Question Num]:["&amp; Language_Selected &amp;"]]"),MATCH(Language_Selected,Language_Options,0)+1,FALSE)</f>
        <v>May I see the guidelines on routine care of newborns immediately after birth?</v>
      </c>
      <c r="F154" s="1774"/>
      <c r="G154" s="1774"/>
      <c r="H154" s="1774"/>
      <c r="I154" s="1774"/>
      <c r="J154" s="1774"/>
      <c r="K154" s="1774"/>
      <c r="L154" s="1774"/>
      <c r="M154" s="1774"/>
      <c r="N154" s="1774"/>
      <c r="O154" s="1774"/>
      <c r="P154" s="1774"/>
      <c r="Q154" s="1774"/>
      <c r="R154" s="1774"/>
      <c r="S154" s="1774"/>
      <c r="T154" s="1774"/>
      <c r="U154" s="1774"/>
      <c r="V154" s="1774"/>
      <c r="W154" s="1163"/>
      <c r="X154" s="1166"/>
      <c r="Y154" s="1793" t="s">
        <v>81</v>
      </c>
      <c r="Z154" s="1793"/>
      <c r="AA154" s="1793"/>
      <c r="AB154" s="1793"/>
      <c r="AC154" s="1793"/>
      <c r="AD154" s="1793"/>
      <c r="AE154" s="1793"/>
      <c r="AF154" s="15" t="s">
        <v>13</v>
      </c>
      <c r="AG154" s="15"/>
      <c r="AH154" s="15"/>
      <c r="AI154" s="15"/>
      <c r="AJ154" s="15"/>
      <c r="AK154" s="15"/>
      <c r="AL154" s="15"/>
      <c r="AM154" s="92" t="s">
        <v>21</v>
      </c>
      <c r="AN154" s="13"/>
      <c r="AO154" s="335"/>
      <c r="AP154" s="13"/>
      <c r="AQ154" s="25"/>
      <c r="AR154" s="13"/>
    </row>
    <row r="155" spans="1:44" ht="11.25" customHeight="1">
      <c r="B155" s="336"/>
      <c r="C155" s="1"/>
      <c r="D155" s="4"/>
      <c r="E155" s="1774"/>
      <c r="F155" s="1774"/>
      <c r="G155" s="1774"/>
      <c r="H155" s="1774"/>
      <c r="I155" s="1774"/>
      <c r="J155" s="1774"/>
      <c r="K155" s="1774"/>
      <c r="L155" s="1774"/>
      <c r="M155" s="1774"/>
      <c r="N155" s="1774"/>
      <c r="O155" s="1774"/>
      <c r="P155" s="1774"/>
      <c r="Q155" s="1774"/>
      <c r="R155" s="1774"/>
      <c r="S155" s="1774"/>
      <c r="T155" s="1774"/>
      <c r="U155" s="1774"/>
      <c r="V155" s="1774"/>
      <c r="W155" s="1163"/>
      <c r="X155" s="1166"/>
      <c r="Y155" s="1793" t="s">
        <v>282</v>
      </c>
      <c r="Z155" s="1793"/>
      <c r="AA155" s="1793"/>
      <c r="AB155" s="1793"/>
      <c r="AC155" s="1793"/>
      <c r="AD155" s="1793"/>
      <c r="AE155" s="1793"/>
      <c r="AF155" s="1793"/>
      <c r="AG155" s="1793"/>
      <c r="AH155" s="1793"/>
      <c r="AI155" s="1793"/>
      <c r="AJ155" s="15" t="s">
        <v>13</v>
      </c>
      <c r="AK155" s="15"/>
      <c r="AL155" s="15"/>
      <c r="AM155" s="92" t="s">
        <v>23</v>
      </c>
      <c r="AN155" s="13"/>
      <c r="AO155" s="335"/>
      <c r="AP155" s="13"/>
      <c r="AQ155" s="25"/>
      <c r="AR155" s="13"/>
    </row>
    <row r="156" spans="1:44" ht="6" customHeight="1">
      <c r="A156" s="5"/>
      <c r="B156" s="541"/>
      <c r="C156" s="7"/>
      <c r="D156" s="6"/>
      <c r="E156" s="71"/>
      <c r="F156" s="71"/>
      <c r="G156" s="71"/>
      <c r="H156" s="71"/>
      <c r="I156" s="71"/>
      <c r="J156" s="71"/>
      <c r="K156" s="71"/>
      <c r="L156" s="71"/>
      <c r="M156" s="71"/>
      <c r="N156" s="71"/>
      <c r="O156" s="7"/>
      <c r="P156" s="540"/>
      <c r="Q156" s="71"/>
      <c r="R156" s="540"/>
      <c r="S156" s="540"/>
      <c r="T156" s="71"/>
      <c r="U156" s="540"/>
      <c r="V156" s="450"/>
      <c r="W156" s="1161"/>
      <c r="X156" s="1167"/>
      <c r="Y156" s="7"/>
      <c r="Z156" s="285"/>
      <c r="AA156" s="1161"/>
      <c r="AB156" s="1161"/>
      <c r="AC156" s="2"/>
      <c r="AD156" s="383"/>
      <c r="AE156" s="2"/>
      <c r="AF156" s="1161"/>
      <c r="AG156" s="1161"/>
      <c r="AH156" s="1161"/>
      <c r="AI156" s="1161"/>
      <c r="AJ156" s="1171"/>
      <c r="AK156" s="2"/>
      <c r="AL156" s="2"/>
      <c r="AM156" s="2"/>
      <c r="AN156" s="2"/>
      <c r="AO156" s="6"/>
      <c r="AP156" s="7"/>
      <c r="AQ156" s="163"/>
      <c r="AR156" s="2"/>
    </row>
    <row r="157" spans="1:44" ht="6" customHeight="1">
      <c r="A157" s="10"/>
      <c r="B157" s="548"/>
      <c r="C157" s="12"/>
      <c r="D157" s="11"/>
      <c r="E157" s="65"/>
      <c r="F157" s="65"/>
      <c r="G157" s="65"/>
      <c r="H157" s="65"/>
      <c r="I157" s="65"/>
      <c r="J157" s="65"/>
      <c r="K157" s="65"/>
      <c r="L157" s="65"/>
      <c r="M157" s="65"/>
      <c r="N157" s="65"/>
      <c r="O157" s="12"/>
      <c r="P157" s="12"/>
      <c r="Q157" s="12"/>
      <c r="R157" s="12"/>
      <c r="S157" s="12"/>
      <c r="T157" s="12"/>
      <c r="U157" s="12"/>
      <c r="V157" s="456"/>
      <c r="W157" s="1169"/>
      <c r="X157" s="1170"/>
      <c r="Y157" s="1169"/>
      <c r="Z157" s="1169"/>
      <c r="AA157" s="1169"/>
      <c r="AB157" s="1169"/>
      <c r="AC157" s="1169"/>
      <c r="AD157" s="1169"/>
      <c r="AE157" s="1169"/>
      <c r="AF157" s="1169"/>
      <c r="AG157" s="1169"/>
      <c r="AH157" s="1169"/>
      <c r="AI157" s="1169"/>
      <c r="AJ157" s="1169"/>
      <c r="AK157" s="9"/>
      <c r="AL157" s="9"/>
      <c r="AM157" s="9"/>
      <c r="AN157" s="9"/>
      <c r="AO157" s="32"/>
      <c r="AP157" s="9"/>
      <c r="AQ157" s="325"/>
      <c r="AR157" s="9"/>
    </row>
    <row r="158" spans="1:44" ht="11.25" customHeight="1">
      <c r="B158" s="537">
        <v>1615</v>
      </c>
      <c r="C158" s="1"/>
      <c r="D158" s="4"/>
      <c r="E158" s="1733" t="str">
        <f ca="1">VLOOKUP(INDIRECT(ADDRESS(ROW(),COLUMN()-3)),INDIRECT("translations[[Question Num]:["&amp; Language_Selected &amp;"]]"),MATCH(Language_Selected,Language_Options,0)+1,FALSE)</f>
        <v>Do you have guidelines on care of preterm and small babies immediately after birth?
ACCEPTABLE IF PART OF ANOTHER GUIDELINE.</v>
      </c>
      <c r="F158" s="1733"/>
      <c r="G158" s="1733"/>
      <c r="H158" s="1733"/>
      <c r="I158" s="1733"/>
      <c r="J158" s="1733"/>
      <c r="K158" s="1733"/>
      <c r="L158" s="1733"/>
      <c r="M158" s="1733"/>
      <c r="N158" s="1733"/>
      <c r="O158" s="1733"/>
      <c r="P158" s="1733"/>
      <c r="Q158" s="1733"/>
      <c r="R158" s="1733"/>
      <c r="S158" s="1733"/>
      <c r="T158" s="1733"/>
      <c r="U158" s="1733"/>
      <c r="V158" s="1733"/>
      <c r="W158" s="445"/>
      <c r="X158" s="458"/>
      <c r="Y158" s="1793" t="s">
        <v>129</v>
      </c>
      <c r="Z158" s="1793"/>
      <c r="AA158" s="1793"/>
      <c r="AB158" s="1793"/>
      <c r="AC158" s="15" t="s">
        <v>13</v>
      </c>
      <c r="AD158" s="15"/>
      <c r="AE158" s="308"/>
      <c r="AF158" s="308"/>
      <c r="AG158" s="308"/>
      <c r="AH158" s="308"/>
      <c r="AI158" s="308"/>
      <c r="AJ158" s="308"/>
      <c r="AK158" s="308"/>
      <c r="AL158" s="308"/>
      <c r="AM158" s="92" t="s">
        <v>21</v>
      </c>
      <c r="AO158" s="4"/>
      <c r="AP158" s="1"/>
      <c r="AQ158" s="25"/>
    </row>
    <row r="159" spans="1:44" ht="11.25" customHeight="1">
      <c r="B159" s="336"/>
      <c r="C159" s="1"/>
      <c r="D159" s="4"/>
      <c r="E159" s="1733"/>
      <c r="F159" s="1733"/>
      <c r="G159" s="1733"/>
      <c r="H159" s="1733"/>
      <c r="I159" s="1733"/>
      <c r="J159" s="1733"/>
      <c r="K159" s="1733"/>
      <c r="L159" s="1733"/>
      <c r="M159" s="1733"/>
      <c r="N159" s="1733"/>
      <c r="O159" s="1733"/>
      <c r="P159" s="1733"/>
      <c r="Q159" s="1733"/>
      <c r="R159" s="1733"/>
      <c r="S159" s="1733"/>
      <c r="T159" s="1733"/>
      <c r="U159" s="1733"/>
      <c r="V159" s="1733"/>
      <c r="W159" s="445"/>
      <c r="X159" s="458"/>
      <c r="Y159" s="1" t="s">
        <v>130</v>
      </c>
      <c r="AA159" s="15" t="s">
        <v>13</v>
      </c>
      <c r="AB159" s="15"/>
      <c r="AC159" s="15"/>
      <c r="AD159" s="15"/>
      <c r="AE159" s="308"/>
      <c r="AF159" s="308"/>
      <c r="AG159" s="308"/>
      <c r="AH159" s="308"/>
      <c r="AI159" s="308"/>
      <c r="AJ159" s="308"/>
      <c r="AK159" s="308"/>
      <c r="AL159" s="308"/>
      <c r="AM159" s="92" t="s">
        <v>23</v>
      </c>
      <c r="AN159" s="73"/>
      <c r="AO159" s="4"/>
      <c r="AP159" s="1"/>
      <c r="AQ159" s="16">
        <v>1617</v>
      </c>
    </row>
    <row r="160" spans="1:44" ht="11.25" customHeight="1">
      <c r="B160" s="336"/>
      <c r="C160" s="1"/>
      <c r="D160" s="4"/>
      <c r="E160" s="1733"/>
      <c r="F160" s="1733"/>
      <c r="G160" s="1733"/>
      <c r="H160" s="1733"/>
      <c r="I160" s="1733"/>
      <c r="J160" s="1733"/>
      <c r="K160" s="1733"/>
      <c r="L160" s="1733"/>
      <c r="M160" s="1733"/>
      <c r="N160" s="1733"/>
      <c r="O160" s="1733"/>
      <c r="P160" s="1733"/>
      <c r="Q160" s="1733"/>
      <c r="R160" s="1733"/>
      <c r="S160" s="1733"/>
      <c r="T160" s="1733"/>
      <c r="U160" s="1733"/>
      <c r="V160" s="1733"/>
      <c r="W160" s="445"/>
      <c r="X160" s="458"/>
      <c r="AL160" s="1"/>
      <c r="AM160" s="92"/>
      <c r="AO160" s="4"/>
      <c r="AP160" s="1"/>
      <c r="AQ160" s="134"/>
    </row>
    <row r="161" spans="1:44" ht="11.25" customHeight="1">
      <c r="B161" s="336"/>
      <c r="C161" s="1"/>
      <c r="D161" s="4"/>
      <c r="E161" s="1733"/>
      <c r="F161" s="1733"/>
      <c r="G161" s="1733"/>
      <c r="H161" s="1733"/>
      <c r="I161" s="1733"/>
      <c r="J161" s="1733"/>
      <c r="K161" s="1733"/>
      <c r="L161" s="1733"/>
      <c r="M161" s="1733"/>
      <c r="N161" s="1733"/>
      <c r="O161" s="1733"/>
      <c r="P161" s="1733"/>
      <c r="Q161" s="1733"/>
      <c r="R161" s="1733"/>
      <c r="S161" s="1733"/>
      <c r="T161" s="1733"/>
      <c r="U161" s="1733"/>
      <c r="V161" s="1733"/>
      <c r="W161" s="445"/>
      <c r="X161" s="458"/>
      <c r="AL161" s="1"/>
      <c r="AM161" s="92"/>
      <c r="AO161" s="4"/>
      <c r="AP161" s="1"/>
      <c r="AQ161" s="134"/>
    </row>
    <row r="162" spans="1:44" ht="11.25" customHeight="1">
      <c r="B162" s="336"/>
      <c r="C162" s="1"/>
      <c r="D162" s="4"/>
      <c r="E162" s="1733"/>
      <c r="F162" s="1733"/>
      <c r="G162" s="1733"/>
      <c r="H162" s="1733"/>
      <c r="I162" s="1733"/>
      <c r="J162" s="1733"/>
      <c r="K162" s="1733"/>
      <c r="L162" s="1733"/>
      <c r="M162" s="1733"/>
      <c r="N162" s="1733"/>
      <c r="O162" s="1733"/>
      <c r="P162" s="1733"/>
      <c r="Q162" s="1733"/>
      <c r="R162" s="1733"/>
      <c r="S162" s="1733"/>
      <c r="T162" s="1733"/>
      <c r="U162" s="1733"/>
      <c r="V162" s="1733"/>
      <c r="W162" s="445"/>
      <c r="X162" s="458"/>
      <c r="AL162" s="1"/>
      <c r="AM162" s="92"/>
      <c r="AO162" s="4"/>
      <c r="AP162" s="1"/>
      <c r="AQ162" s="134"/>
    </row>
    <row r="163" spans="1:44" ht="6" customHeight="1">
      <c r="A163" s="5"/>
      <c r="B163" s="541"/>
      <c r="C163" s="7"/>
      <c r="D163" s="6"/>
      <c r="E163" s="71"/>
      <c r="F163" s="71"/>
      <c r="G163" s="71"/>
      <c r="H163" s="71"/>
      <c r="I163" s="71"/>
      <c r="J163" s="71"/>
      <c r="K163" s="71"/>
      <c r="L163" s="71"/>
      <c r="M163" s="71"/>
      <c r="N163" s="71"/>
      <c r="O163" s="7"/>
      <c r="P163" s="540"/>
      <c r="Q163" s="71"/>
      <c r="R163" s="540"/>
      <c r="S163" s="540"/>
      <c r="T163" s="71"/>
      <c r="U163" s="540"/>
      <c r="V163" s="450"/>
      <c r="W163" s="1161"/>
      <c r="X163" s="1167"/>
      <c r="Y163" s="7"/>
      <c r="Z163" s="285"/>
      <c r="AA163" s="1161"/>
      <c r="AB163" s="1161"/>
      <c r="AC163" s="2"/>
      <c r="AD163" s="383"/>
      <c r="AE163" s="2"/>
      <c r="AF163" s="1161"/>
      <c r="AG163" s="1161"/>
      <c r="AH163" s="1161"/>
      <c r="AI163" s="1161"/>
      <c r="AJ163" s="1171"/>
      <c r="AK163" s="2"/>
      <c r="AL163" s="2"/>
      <c r="AM163" s="2"/>
      <c r="AN163" s="2"/>
      <c r="AO163" s="6"/>
      <c r="AP163" s="7"/>
      <c r="AQ163" s="163"/>
      <c r="AR163" s="2"/>
    </row>
    <row r="164" spans="1:44" ht="6" customHeight="1">
      <c r="A164" s="10"/>
      <c r="B164" s="548"/>
      <c r="C164" s="12"/>
      <c r="D164" s="11"/>
      <c r="E164" s="65"/>
      <c r="F164" s="65"/>
      <c r="G164" s="65"/>
      <c r="H164" s="65"/>
      <c r="I164" s="65"/>
      <c r="J164" s="65"/>
      <c r="K164" s="65"/>
      <c r="L164" s="65"/>
      <c r="M164" s="65"/>
      <c r="N164" s="65"/>
      <c r="O164" s="12"/>
      <c r="P164" s="12"/>
      <c r="Q164" s="12"/>
      <c r="R164" s="12"/>
      <c r="S164" s="12"/>
      <c r="T164" s="12"/>
      <c r="U164" s="12"/>
      <c r="V164" s="456"/>
      <c r="W164" s="1169"/>
      <c r="X164" s="1170"/>
      <c r="Y164" s="1169"/>
      <c r="Z164" s="1169"/>
      <c r="AA164" s="1169"/>
      <c r="AB164" s="1169"/>
      <c r="AC164" s="1169"/>
      <c r="AD164" s="1169"/>
      <c r="AE164" s="1169"/>
      <c r="AF164" s="1169"/>
      <c r="AG164" s="1169"/>
      <c r="AH164" s="1169"/>
      <c r="AI164" s="1169"/>
      <c r="AJ164" s="1169"/>
      <c r="AK164" s="9"/>
      <c r="AL164" s="9"/>
      <c r="AM164" s="9"/>
      <c r="AN164" s="9"/>
      <c r="AO164" s="32"/>
      <c r="AP164" s="9"/>
      <c r="AQ164" s="325"/>
      <c r="AR164" s="9"/>
    </row>
    <row r="165" spans="1:44" ht="11.25" customHeight="1">
      <c r="B165" s="537">
        <v>1616</v>
      </c>
      <c r="C165" s="1"/>
      <c r="D165" s="4"/>
      <c r="E165" s="1774" t="str">
        <f ca="1">VLOOKUP(INDIRECT(ADDRESS(ROW(),COLUMN()-3)),INDIRECT("translations[[Question Num]:["&amp; Language_Selected &amp;"]]"),MATCH(Language_Selected,Language_Options,0)+1,FALSE)</f>
        <v>May I see the guidelines on care of preterm and small babies immediately after birth?</v>
      </c>
      <c r="F165" s="1774"/>
      <c r="G165" s="1774"/>
      <c r="H165" s="1774"/>
      <c r="I165" s="1774"/>
      <c r="J165" s="1774"/>
      <c r="K165" s="1774"/>
      <c r="L165" s="1774"/>
      <c r="M165" s="1774"/>
      <c r="N165" s="1774"/>
      <c r="O165" s="1774"/>
      <c r="P165" s="1774"/>
      <c r="Q165" s="1774"/>
      <c r="R165" s="1774"/>
      <c r="S165" s="1774"/>
      <c r="T165" s="1774"/>
      <c r="U165" s="1774"/>
      <c r="V165" s="1774"/>
      <c r="W165" s="1163"/>
      <c r="X165" s="1166"/>
      <c r="Y165" s="1793" t="s">
        <v>737</v>
      </c>
      <c r="Z165" s="1793"/>
      <c r="AA165" s="1793"/>
      <c r="AB165" s="1793"/>
      <c r="AC165" s="1793"/>
      <c r="AD165" s="1793"/>
      <c r="AE165" s="1793"/>
      <c r="AF165" s="15" t="s">
        <v>13</v>
      </c>
      <c r="AG165" s="15"/>
      <c r="AH165" s="15"/>
      <c r="AI165" s="15"/>
      <c r="AJ165" s="15"/>
      <c r="AK165" s="15"/>
      <c r="AL165" s="15"/>
      <c r="AM165" s="92" t="s">
        <v>21</v>
      </c>
      <c r="AN165" s="13"/>
      <c r="AO165" s="335"/>
      <c r="AP165" s="13"/>
      <c r="AQ165" s="25"/>
      <c r="AR165" s="13"/>
    </row>
    <row r="166" spans="1:44" ht="11.25" customHeight="1">
      <c r="B166" s="336"/>
      <c r="C166" s="1"/>
      <c r="D166" s="4"/>
      <c r="E166" s="1774"/>
      <c r="F166" s="1774"/>
      <c r="G166" s="1774"/>
      <c r="H166" s="1774"/>
      <c r="I166" s="1774"/>
      <c r="J166" s="1774"/>
      <c r="K166" s="1774"/>
      <c r="L166" s="1774"/>
      <c r="M166" s="1774"/>
      <c r="N166" s="1774"/>
      <c r="O166" s="1774"/>
      <c r="P166" s="1774"/>
      <c r="Q166" s="1774"/>
      <c r="R166" s="1774"/>
      <c r="S166" s="1774"/>
      <c r="T166" s="1774"/>
      <c r="U166" s="1774"/>
      <c r="V166" s="1774"/>
      <c r="W166" s="1163"/>
      <c r="X166" s="1166"/>
      <c r="Y166" s="1793" t="s">
        <v>738</v>
      </c>
      <c r="Z166" s="1793"/>
      <c r="AA166" s="1793"/>
      <c r="AB166" s="1793"/>
      <c r="AC166" s="1793"/>
      <c r="AD166" s="1793"/>
      <c r="AE166" s="1793"/>
      <c r="AF166" s="1793"/>
      <c r="AG166" s="1793"/>
      <c r="AH166" s="1793"/>
      <c r="AI166" s="1793"/>
      <c r="AJ166" s="15" t="s">
        <v>13</v>
      </c>
      <c r="AK166" s="15"/>
      <c r="AL166" s="15"/>
      <c r="AM166" s="92" t="s">
        <v>23</v>
      </c>
      <c r="AN166" s="13"/>
      <c r="AO166" s="335"/>
      <c r="AP166" s="13"/>
      <c r="AQ166" s="25"/>
      <c r="AR166" s="13"/>
    </row>
    <row r="167" spans="1:44" ht="6" customHeight="1">
      <c r="B167" s="336"/>
      <c r="C167" s="1"/>
      <c r="D167" s="4"/>
      <c r="E167" s="71"/>
      <c r="F167" s="24"/>
      <c r="G167" s="24"/>
      <c r="H167" s="24"/>
      <c r="I167" s="24"/>
      <c r="J167" s="24"/>
      <c r="K167" s="24"/>
      <c r="L167" s="24"/>
      <c r="M167" s="24"/>
      <c r="N167" s="24"/>
      <c r="O167" s="24"/>
      <c r="P167" s="24"/>
      <c r="Q167" s="24"/>
      <c r="R167" s="24"/>
      <c r="S167" s="24"/>
      <c r="T167" s="24"/>
      <c r="U167" s="24"/>
      <c r="V167" s="553"/>
      <c r="W167" s="445"/>
      <c r="X167" s="458"/>
      <c r="Y167" s="1172"/>
      <c r="Z167" s="445"/>
      <c r="AA167" s="1172"/>
      <c r="AB167" s="1172"/>
      <c r="AC167" s="445"/>
      <c r="AD167" s="445"/>
      <c r="AE167" s="445"/>
      <c r="AF167" s="445"/>
      <c r="AG167" s="445"/>
      <c r="AH167" s="445"/>
      <c r="AI167" s="445"/>
      <c r="AJ167" s="445"/>
      <c r="AL167" s="1"/>
      <c r="AM167" s="73"/>
      <c r="AO167" s="4"/>
      <c r="AP167" s="1"/>
      <c r="AQ167" s="25"/>
    </row>
    <row r="168" spans="1:44" ht="6" customHeight="1">
      <c r="A168" s="10"/>
      <c r="B168" s="548"/>
      <c r="C168" s="12"/>
      <c r="D168" s="11"/>
      <c r="E168" s="24"/>
      <c r="F168" s="65"/>
      <c r="G168" s="65"/>
      <c r="H168" s="65"/>
      <c r="I168" s="65"/>
      <c r="J168" s="65"/>
      <c r="K168" s="65"/>
      <c r="L168" s="65"/>
      <c r="M168" s="65"/>
      <c r="N168" s="65"/>
      <c r="O168" s="12"/>
      <c r="P168" s="12"/>
      <c r="Q168" s="12"/>
      <c r="R168" s="12"/>
      <c r="S168" s="12"/>
      <c r="T168" s="12"/>
      <c r="U168" s="12"/>
      <c r="V168" s="456"/>
      <c r="W168" s="1169"/>
      <c r="X168" s="1170"/>
      <c r="Y168" s="12"/>
      <c r="Z168" s="12"/>
      <c r="AA168" s="12"/>
      <c r="AB168" s="12"/>
      <c r="AC168" s="12"/>
      <c r="AD168" s="12"/>
      <c r="AE168" s="12"/>
      <c r="AF168" s="12"/>
      <c r="AG168" s="12"/>
      <c r="AH168" s="12"/>
      <c r="AI168" s="12"/>
      <c r="AJ168" s="12"/>
      <c r="AK168" s="12"/>
      <c r="AL168" s="12"/>
      <c r="AM168" s="226"/>
      <c r="AN168" s="9"/>
      <c r="AO168" s="32"/>
      <c r="AP168" s="9"/>
      <c r="AQ168" s="325"/>
      <c r="AR168" s="9"/>
    </row>
    <row r="169" spans="1:44" ht="11.25" customHeight="1">
      <c r="A169" s="175"/>
      <c r="B169" s="537">
        <v>1617</v>
      </c>
      <c r="C169" s="46"/>
      <c r="E169" s="1769" t="str">
        <f ca="1">VLOOKUP(INDIRECT(ADDRESS(ROW(),COLUMN()-3)),INDIRECT("translations[[Question Num]:["&amp; Language_Selected &amp;"]]"),MATCH(Language_Selected,Language_Options,0)+1,FALSE)</f>
        <v>Does the facility conduct regular reviews of maternal deaths or “near-misses”?</v>
      </c>
      <c r="F169" s="1769"/>
      <c r="G169" s="1769"/>
      <c r="H169" s="1769"/>
      <c r="I169" s="1769"/>
      <c r="J169" s="1769"/>
      <c r="K169" s="1769"/>
      <c r="L169" s="1769"/>
      <c r="M169" s="1769"/>
      <c r="N169" s="1769"/>
      <c r="O169" s="1769"/>
      <c r="P169" s="1769"/>
      <c r="Q169" s="1769"/>
      <c r="R169" s="1769"/>
      <c r="S169" s="1769"/>
      <c r="T169" s="1769"/>
      <c r="U169" s="1769"/>
      <c r="V169" s="1769"/>
      <c r="W169" s="46"/>
      <c r="Y169" s="1173" t="s">
        <v>838</v>
      </c>
      <c r="AA169" s="15"/>
      <c r="AB169" s="15"/>
      <c r="AC169" s="15"/>
      <c r="AD169" s="15"/>
      <c r="AE169" s="308"/>
      <c r="AF169" s="308"/>
      <c r="AG169" s="308"/>
      <c r="AH169" s="308"/>
      <c r="AI169" s="315"/>
      <c r="AJ169" s="15"/>
      <c r="AK169" s="315"/>
      <c r="AL169" s="315"/>
      <c r="AO169" s="4"/>
      <c r="AP169" s="15"/>
      <c r="AQ169" s="25"/>
    </row>
    <row r="170" spans="1:44" ht="11.25" customHeight="1">
      <c r="A170" s="175"/>
      <c r="B170" s="537"/>
      <c r="C170" s="46"/>
      <c r="E170" s="1769"/>
      <c r="F170" s="1769"/>
      <c r="G170" s="1769"/>
      <c r="H170" s="1769"/>
      <c r="I170" s="1769"/>
      <c r="J170" s="1769"/>
      <c r="K170" s="1769"/>
      <c r="L170" s="1769"/>
      <c r="M170" s="1769"/>
      <c r="N170" s="1769"/>
      <c r="O170" s="1769"/>
      <c r="P170" s="1769"/>
      <c r="Q170" s="1769"/>
      <c r="R170" s="1769"/>
      <c r="S170" s="1769"/>
      <c r="T170" s="1769"/>
      <c r="U170" s="1769"/>
      <c r="V170" s="1769"/>
      <c r="W170" s="46"/>
      <c r="Y170" s="1173"/>
      <c r="Z170" s="1793" t="s">
        <v>839</v>
      </c>
      <c r="AA170" s="1793"/>
      <c r="AB170" s="1793"/>
      <c r="AC170" s="1793"/>
      <c r="AD170" s="1793"/>
      <c r="AE170" s="1793"/>
      <c r="AF170" s="1793"/>
      <c r="AG170" s="1901" t="s">
        <v>431</v>
      </c>
      <c r="AH170" s="1901"/>
      <c r="AI170" s="1901"/>
      <c r="AJ170" s="1901"/>
      <c r="AK170" s="1901"/>
      <c r="AL170" s="1901"/>
      <c r="AM170" s="92" t="s">
        <v>21</v>
      </c>
      <c r="AO170" s="4"/>
      <c r="AP170" s="15"/>
      <c r="AQ170" s="25"/>
    </row>
    <row r="171" spans="1:44" ht="11.25" customHeight="1">
      <c r="A171" s="175"/>
      <c r="B171" s="537"/>
      <c r="C171" s="46"/>
      <c r="E171" s="1769"/>
      <c r="F171" s="1769"/>
      <c r="G171" s="1769"/>
      <c r="H171" s="1769"/>
      <c r="I171" s="1769"/>
      <c r="J171" s="1769"/>
      <c r="K171" s="1769"/>
      <c r="L171" s="1769"/>
      <c r="M171" s="1769"/>
      <c r="N171" s="1769"/>
      <c r="O171" s="1769"/>
      <c r="P171" s="1769"/>
      <c r="Q171" s="1769"/>
      <c r="R171" s="1769"/>
      <c r="S171" s="1769"/>
      <c r="T171" s="1769"/>
      <c r="U171" s="1769"/>
      <c r="V171" s="1769"/>
      <c r="W171" s="46"/>
      <c r="Y171" s="1793" t="s">
        <v>840</v>
      </c>
      <c r="Z171" s="1793"/>
      <c r="AA171" s="1793"/>
      <c r="AB171" s="1793"/>
      <c r="AC171" s="1793"/>
      <c r="AD171" s="1793"/>
      <c r="AE171" s="1793"/>
      <c r="AF171" s="1793"/>
      <c r="AG171" s="15" t="s">
        <v>13</v>
      </c>
      <c r="AH171" s="15"/>
      <c r="AI171" s="15"/>
      <c r="AJ171" s="308"/>
      <c r="AK171" s="308"/>
      <c r="AL171" s="308"/>
      <c r="AM171" s="92">
        <v>2</v>
      </c>
      <c r="AO171" s="4"/>
      <c r="AP171" s="1"/>
      <c r="AQ171" s="25"/>
    </row>
    <row r="172" spans="1:44" ht="11.25" customHeight="1">
      <c r="A172" s="175"/>
      <c r="B172" s="537"/>
      <c r="C172" s="46"/>
      <c r="E172" s="1769"/>
      <c r="F172" s="1769"/>
      <c r="G172" s="1769"/>
      <c r="H172" s="1769"/>
      <c r="I172" s="1769"/>
      <c r="J172" s="1769"/>
      <c r="K172" s="1769"/>
      <c r="L172" s="1769"/>
      <c r="M172" s="1769"/>
      <c r="N172" s="1769"/>
      <c r="O172" s="1769"/>
      <c r="P172" s="1769"/>
      <c r="Q172" s="1769"/>
      <c r="R172" s="1769"/>
      <c r="S172" s="1769"/>
      <c r="T172" s="1769"/>
      <c r="U172" s="1769"/>
      <c r="V172" s="1769"/>
      <c r="W172" s="46"/>
      <c r="Y172" s="1793" t="s">
        <v>841</v>
      </c>
      <c r="Z172" s="1793"/>
      <c r="AA172" s="1793"/>
      <c r="AB172" s="1793"/>
      <c r="AC172" s="1793"/>
      <c r="AD172" s="1793"/>
      <c r="AE172" s="1793"/>
      <c r="AF172" s="1793"/>
      <c r="AG172" s="1793"/>
      <c r="AH172" s="1793"/>
      <c r="AI172" s="15" t="s">
        <v>13</v>
      </c>
      <c r="AJ172" s="308"/>
      <c r="AK172" s="308"/>
      <c r="AL172" s="308"/>
      <c r="AM172" s="92">
        <v>3</v>
      </c>
      <c r="AO172" s="4"/>
      <c r="AP172" s="1"/>
      <c r="AQ172" s="25"/>
    </row>
    <row r="173" spans="1:44" ht="11.25" customHeight="1">
      <c r="A173" s="18"/>
      <c r="B173" s="336"/>
      <c r="C173" s="46"/>
      <c r="E173" s="1769"/>
      <c r="F173" s="1769"/>
      <c r="G173" s="1769"/>
      <c r="H173" s="1769"/>
      <c r="I173" s="1769"/>
      <c r="J173" s="1769"/>
      <c r="K173" s="1769"/>
      <c r="L173" s="1769"/>
      <c r="M173" s="1769"/>
      <c r="N173" s="1769"/>
      <c r="O173" s="1769"/>
      <c r="P173" s="1769"/>
      <c r="Q173" s="1769"/>
      <c r="R173" s="1769"/>
      <c r="S173" s="1769"/>
      <c r="T173" s="1769"/>
      <c r="U173" s="1769"/>
      <c r="V173" s="1769"/>
      <c r="W173" s="46"/>
      <c r="Y173" s="1" t="s">
        <v>130</v>
      </c>
      <c r="AA173" s="15" t="s">
        <v>13</v>
      </c>
      <c r="AB173" s="15"/>
      <c r="AC173" s="15"/>
      <c r="AD173" s="15"/>
      <c r="AE173" s="15"/>
      <c r="AF173" s="15"/>
      <c r="AG173" s="15"/>
      <c r="AH173" s="15"/>
      <c r="AI173" s="15"/>
      <c r="AJ173" s="15"/>
      <c r="AK173" s="15"/>
      <c r="AL173" s="15"/>
      <c r="AM173" s="92">
        <v>4</v>
      </c>
      <c r="AO173" s="4"/>
      <c r="AP173" s="1"/>
      <c r="AQ173" s="134"/>
      <c r="AR173" s="73"/>
    </row>
    <row r="174" spans="1:44" ht="6" customHeight="1">
      <c r="A174" s="5"/>
      <c r="B174" s="545"/>
      <c r="C174" s="7"/>
      <c r="D174" s="6"/>
      <c r="E174" s="71"/>
      <c r="F174" s="71"/>
      <c r="G174" s="71"/>
      <c r="H174" s="71"/>
      <c r="I174" s="71"/>
      <c r="J174" s="71"/>
      <c r="K174" s="71"/>
      <c r="L174" s="71"/>
      <c r="M174" s="71"/>
      <c r="N174" s="71"/>
      <c r="O174" s="71"/>
      <c r="P174" s="71"/>
      <c r="Q174" s="71"/>
      <c r="R174" s="71"/>
      <c r="S174" s="71"/>
      <c r="T174" s="71"/>
      <c r="U174" s="71"/>
      <c r="V174" s="1174"/>
      <c r="W174" s="450"/>
      <c r="X174" s="1175"/>
      <c r="Y174" s="1176"/>
      <c r="Z174" s="450"/>
      <c r="AA174" s="1176"/>
      <c r="AB174" s="1176"/>
      <c r="AC174" s="450"/>
      <c r="AD174" s="450"/>
      <c r="AE174" s="450"/>
      <c r="AF174" s="1176"/>
      <c r="AG174" s="450"/>
      <c r="AH174" s="1176"/>
      <c r="AI174" s="450"/>
      <c r="AJ174" s="450"/>
      <c r="AK174" s="7"/>
      <c r="AL174" s="7"/>
      <c r="AM174" s="196"/>
      <c r="AN174" s="7"/>
      <c r="AO174" s="6"/>
      <c r="AP174" s="7"/>
      <c r="AQ174" s="135"/>
      <c r="AR174" s="7"/>
    </row>
    <row r="175" spans="1:44" ht="6" customHeight="1">
      <c r="A175" s="10"/>
      <c r="B175" s="548"/>
      <c r="C175" s="12"/>
      <c r="D175" s="11"/>
      <c r="E175" s="65"/>
      <c r="F175" s="65"/>
      <c r="G175" s="65"/>
      <c r="H175" s="65"/>
      <c r="I175" s="65"/>
      <c r="J175" s="65"/>
      <c r="K175" s="65"/>
      <c r="L175" s="65"/>
      <c r="M175" s="65"/>
      <c r="N175" s="65"/>
      <c r="O175" s="12"/>
      <c r="P175" s="12"/>
      <c r="Q175" s="12"/>
      <c r="R175" s="12"/>
      <c r="S175" s="12"/>
      <c r="T175" s="12"/>
      <c r="U175" s="12"/>
      <c r="V175" s="456"/>
      <c r="W175" s="1169"/>
      <c r="X175" s="1170"/>
      <c r="Y175" s="12"/>
      <c r="Z175" s="12"/>
      <c r="AA175" s="12"/>
      <c r="AB175" s="12"/>
      <c r="AC175" s="12"/>
      <c r="AD175" s="12"/>
      <c r="AE175" s="12"/>
      <c r="AF175" s="12"/>
      <c r="AG175" s="12"/>
      <c r="AH175" s="12"/>
      <c r="AI175" s="12"/>
      <c r="AJ175" s="12"/>
      <c r="AK175" s="12"/>
      <c r="AL175" s="12"/>
      <c r="AM175" s="226"/>
      <c r="AN175" s="9"/>
      <c r="AO175" s="32"/>
      <c r="AP175" s="9"/>
      <c r="AQ175" s="325"/>
      <c r="AR175" s="9"/>
    </row>
    <row r="176" spans="1:44" ht="11.25" customHeight="1">
      <c r="A176" s="175"/>
      <c r="B176" s="537">
        <v>1618</v>
      </c>
      <c r="C176" s="46"/>
      <c r="E176" s="1733" t="str">
        <f ca="1">VLOOKUP(INDIRECT(ADDRESS(ROW(),COLUMN()-3)),INDIRECT("translations[[Question Num]:["&amp; Language_Selected &amp;"]]"),MATCH(Language_Selected,Language_Options,0)+1,FALSE)</f>
        <v>Does the facility conduct regular reviews of newborn deaths or “near-misses”?</v>
      </c>
      <c r="F176" s="1733"/>
      <c r="G176" s="1733"/>
      <c r="H176" s="1733"/>
      <c r="I176" s="1733"/>
      <c r="J176" s="1733"/>
      <c r="K176" s="1733"/>
      <c r="L176" s="1733"/>
      <c r="M176" s="1733"/>
      <c r="N176" s="1733"/>
      <c r="O176" s="1733"/>
      <c r="P176" s="1733"/>
      <c r="Q176" s="1733"/>
      <c r="R176" s="1733"/>
      <c r="S176" s="1733"/>
      <c r="T176" s="1733"/>
      <c r="U176" s="1733"/>
      <c r="V176" s="1733"/>
      <c r="W176" s="46"/>
      <c r="Y176" s="1173" t="s">
        <v>838</v>
      </c>
      <c r="AA176" s="15"/>
      <c r="AB176" s="15"/>
      <c r="AC176" s="15"/>
      <c r="AD176" s="15"/>
      <c r="AE176" s="308"/>
      <c r="AF176" s="308"/>
      <c r="AG176" s="308"/>
      <c r="AH176" s="308"/>
      <c r="AI176" s="315"/>
      <c r="AJ176" s="15"/>
      <c r="AK176" s="315"/>
      <c r="AL176" s="315"/>
      <c r="AO176" s="4"/>
      <c r="AP176" s="1"/>
      <c r="AQ176" s="25"/>
    </row>
    <row r="177" spans="1:45" ht="11.25" customHeight="1">
      <c r="A177" s="175"/>
      <c r="B177" s="537"/>
      <c r="C177" s="46"/>
      <c r="E177" s="1733"/>
      <c r="F177" s="1733"/>
      <c r="G177" s="1733"/>
      <c r="H177" s="1733"/>
      <c r="I177" s="1733"/>
      <c r="J177" s="1733"/>
      <c r="K177" s="1733"/>
      <c r="L177" s="1733"/>
      <c r="M177" s="1733"/>
      <c r="N177" s="1733"/>
      <c r="O177" s="1733"/>
      <c r="P177" s="1733"/>
      <c r="Q177" s="1733"/>
      <c r="R177" s="1733"/>
      <c r="S177" s="1733"/>
      <c r="T177" s="1733"/>
      <c r="U177" s="1733"/>
      <c r="V177" s="1733"/>
      <c r="W177" s="46"/>
      <c r="Y177" s="1173"/>
      <c r="Z177" s="1793" t="s">
        <v>839</v>
      </c>
      <c r="AA177" s="1793"/>
      <c r="AB177" s="1793"/>
      <c r="AC177" s="1793"/>
      <c r="AD177" s="1793"/>
      <c r="AE177" s="1793"/>
      <c r="AF177" s="1793"/>
      <c r="AG177" s="1901" t="s">
        <v>842</v>
      </c>
      <c r="AH177" s="1901"/>
      <c r="AI177" s="1901"/>
      <c r="AJ177" s="1901"/>
      <c r="AK177" s="1901"/>
      <c r="AL177" s="1901"/>
      <c r="AM177" s="92" t="s">
        <v>21</v>
      </c>
      <c r="AO177" s="4"/>
      <c r="AP177" s="1"/>
      <c r="AQ177" s="25"/>
    </row>
    <row r="178" spans="1:45" ht="11.25" customHeight="1">
      <c r="A178" s="175"/>
      <c r="B178" s="537"/>
      <c r="C178" s="46"/>
      <c r="E178" s="1733"/>
      <c r="F178" s="1733"/>
      <c r="G178" s="1733"/>
      <c r="H178" s="1733"/>
      <c r="I178" s="1733"/>
      <c r="J178" s="1733"/>
      <c r="K178" s="1733"/>
      <c r="L178" s="1733"/>
      <c r="M178" s="1733"/>
      <c r="N178" s="1733"/>
      <c r="O178" s="1733"/>
      <c r="P178" s="1733"/>
      <c r="Q178" s="1733"/>
      <c r="R178" s="1733"/>
      <c r="S178" s="1733"/>
      <c r="T178" s="1733"/>
      <c r="U178" s="1733"/>
      <c r="V178" s="1733"/>
      <c r="W178" s="46"/>
      <c r="Y178" s="1793" t="s">
        <v>840</v>
      </c>
      <c r="Z178" s="1793"/>
      <c r="AA178" s="1793"/>
      <c r="AB178" s="1793"/>
      <c r="AC178" s="1793"/>
      <c r="AD178" s="1793"/>
      <c r="AE178" s="1793"/>
      <c r="AF178" s="1793"/>
      <c r="AG178" s="15" t="s">
        <v>13</v>
      </c>
      <c r="AH178" s="15"/>
      <c r="AI178" s="15"/>
      <c r="AJ178" s="308"/>
      <c r="AK178" s="308"/>
      <c r="AL178" s="308"/>
      <c r="AM178" s="92">
        <v>2</v>
      </c>
      <c r="AO178" s="4"/>
      <c r="AP178" s="1"/>
      <c r="AQ178" s="25"/>
    </row>
    <row r="179" spans="1:45" ht="11.25" customHeight="1">
      <c r="A179" s="18"/>
      <c r="B179" s="73"/>
      <c r="C179" s="46"/>
      <c r="E179" s="1733"/>
      <c r="F179" s="1733"/>
      <c r="G179" s="1733"/>
      <c r="H179" s="1733"/>
      <c r="I179" s="1733"/>
      <c r="J179" s="1733"/>
      <c r="K179" s="1733"/>
      <c r="L179" s="1733"/>
      <c r="M179" s="1733"/>
      <c r="N179" s="1733"/>
      <c r="O179" s="1733"/>
      <c r="P179" s="1733"/>
      <c r="Q179" s="1733"/>
      <c r="R179" s="1733"/>
      <c r="S179" s="1733"/>
      <c r="T179" s="1733"/>
      <c r="U179" s="1733"/>
      <c r="V179" s="1733"/>
      <c r="W179" s="46"/>
      <c r="Y179" s="1793" t="s">
        <v>841</v>
      </c>
      <c r="Z179" s="1793"/>
      <c r="AA179" s="1793"/>
      <c r="AB179" s="1793"/>
      <c r="AC179" s="1793"/>
      <c r="AD179" s="1793"/>
      <c r="AE179" s="1793"/>
      <c r="AF179" s="1793"/>
      <c r="AG179" s="1793"/>
      <c r="AH179" s="1793"/>
      <c r="AI179" s="15" t="s">
        <v>13</v>
      </c>
      <c r="AJ179" s="308"/>
      <c r="AK179" s="308"/>
      <c r="AL179" s="308"/>
      <c r="AM179" s="92">
        <v>3</v>
      </c>
      <c r="AO179" s="4"/>
      <c r="AP179" s="1"/>
      <c r="AQ179" s="134"/>
      <c r="AR179" s="73"/>
    </row>
    <row r="180" spans="1:45" ht="11.25" customHeight="1">
      <c r="A180" s="18"/>
      <c r="B180" s="73"/>
      <c r="C180" s="46"/>
      <c r="E180" s="1733"/>
      <c r="F180" s="1733"/>
      <c r="G180" s="1733"/>
      <c r="H180" s="1733"/>
      <c r="I180" s="1733"/>
      <c r="J180" s="1733"/>
      <c r="K180" s="1733"/>
      <c r="L180" s="1733"/>
      <c r="M180" s="1733"/>
      <c r="N180" s="1733"/>
      <c r="O180" s="1733"/>
      <c r="P180" s="1733"/>
      <c r="Q180" s="1733"/>
      <c r="R180" s="1733"/>
      <c r="S180" s="1733"/>
      <c r="T180" s="1733"/>
      <c r="U180" s="1733"/>
      <c r="V180" s="1733"/>
      <c r="W180" s="46"/>
      <c r="Y180" s="1" t="s">
        <v>130</v>
      </c>
      <c r="AA180" s="15" t="s">
        <v>13</v>
      </c>
      <c r="AB180" s="15"/>
      <c r="AC180" s="15"/>
      <c r="AD180" s="15"/>
      <c r="AE180" s="15"/>
      <c r="AF180" s="15"/>
      <c r="AG180" s="15"/>
      <c r="AH180" s="15"/>
      <c r="AI180" s="15"/>
      <c r="AJ180" s="15"/>
      <c r="AK180" s="15"/>
      <c r="AL180" s="15"/>
      <c r="AM180" s="92">
        <v>4</v>
      </c>
      <c r="AO180" s="4"/>
      <c r="AP180" s="1"/>
      <c r="AQ180" s="134"/>
      <c r="AR180" s="73"/>
    </row>
    <row r="181" spans="1:45" ht="6" customHeight="1" thickBot="1">
      <c r="A181" s="116"/>
      <c r="B181" s="59"/>
      <c r="C181" s="172"/>
      <c r="D181" s="28"/>
      <c r="E181" s="28"/>
      <c r="F181" s="28"/>
      <c r="G181" s="28"/>
      <c r="H181" s="28"/>
      <c r="I181" s="28"/>
      <c r="J181" s="28"/>
      <c r="K181" s="28"/>
      <c r="L181" s="28"/>
      <c r="M181" s="28"/>
      <c r="N181" s="28"/>
      <c r="O181" s="28"/>
      <c r="P181" s="28"/>
      <c r="Q181" s="28"/>
      <c r="R181" s="28"/>
      <c r="S181" s="28"/>
      <c r="T181" s="28"/>
      <c r="U181" s="28"/>
      <c r="V181" s="28"/>
      <c r="W181" s="172"/>
      <c r="X181" s="28"/>
      <c r="Y181" s="28"/>
      <c r="Z181" s="28"/>
      <c r="AA181" s="28"/>
      <c r="AB181" s="28"/>
      <c r="AC181" s="28"/>
      <c r="AD181" s="28"/>
      <c r="AE181" s="28"/>
      <c r="AF181" s="28"/>
      <c r="AG181" s="28"/>
      <c r="AH181" s="28"/>
      <c r="AI181" s="28"/>
      <c r="AJ181" s="28"/>
      <c r="AK181" s="28"/>
      <c r="AL181" s="28"/>
      <c r="AM181" s="28"/>
      <c r="AN181" s="28"/>
      <c r="AO181" s="63"/>
      <c r="AP181" s="28"/>
      <c r="AQ181" s="138"/>
      <c r="AR181" s="59"/>
    </row>
    <row r="182" spans="1:45" ht="6" customHeight="1">
      <c r="A182" s="41"/>
      <c r="B182" s="239"/>
      <c r="C182" s="27"/>
      <c r="D182" s="27"/>
      <c r="E182" s="27"/>
      <c r="F182" s="27"/>
      <c r="G182" s="27"/>
      <c r="H182" s="27"/>
      <c r="I182" s="27"/>
      <c r="J182" s="27"/>
      <c r="K182" s="27"/>
      <c r="L182" s="27"/>
      <c r="M182" s="27"/>
      <c r="N182" s="27"/>
      <c r="O182" s="27"/>
      <c r="P182" s="27"/>
      <c r="Q182" s="27"/>
      <c r="R182" s="27"/>
      <c r="S182" s="373"/>
      <c r="T182" s="373"/>
      <c r="U182" s="373"/>
      <c r="V182" s="1158"/>
      <c r="W182" s="373"/>
      <c r="X182" s="1158"/>
      <c r="Y182" s="1158"/>
      <c r="Z182" s="373"/>
      <c r="AA182" s="373"/>
      <c r="AB182" s="373"/>
      <c r="AC182" s="1158"/>
      <c r="AD182" s="373"/>
      <c r="AE182" s="1158"/>
      <c r="AF182" s="373"/>
      <c r="AG182" s="373"/>
      <c r="AH182" s="27"/>
      <c r="AI182" s="27"/>
      <c r="AJ182" s="27"/>
      <c r="AK182" s="27"/>
      <c r="AL182" s="27"/>
      <c r="AM182" s="27"/>
      <c r="AN182" s="27"/>
      <c r="AO182" s="42"/>
      <c r="AP182" s="42"/>
      <c r="AQ182" s="150"/>
      <c r="AR182" s="27"/>
    </row>
    <row r="183" spans="1:45" ht="11.25" customHeight="1">
      <c r="B183" s="73"/>
      <c r="C183" s="1"/>
      <c r="D183" s="1725" t="s">
        <v>843</v>
      </c>
      <c r="E183" s="1725"/>
      <c r="F183" s="1725"/>
      <c r="G183" s="1725"/>
      <c r="H183" s="1725"/>
      <c r="I183" s="1725"/>
      <c r="J183" s="1725"/>
      <c r="K183" s="1725"/>
      <c r="L183" s="1725"/>
      <c r="M183" s="1725"/>
      <c r="N183" s="1725"/>
      <c r="O183" s="1725"/>
      <c r="P183" s="1725"/>
      <c r="Q183" s="1725"/>
      <c r="R183" s="1725"/>
      <c r="S183" s="1725"/>
      <c r="T183" s="1725"/>
      <c r="U183" s="1725"/>
      <c r="V183" s="1725"/>
      <c r="W183" s="1725"/>
      <c r="X183" s="1725"/>
      <c r="Y183" s="1725"/>
      <c r="Z183" s="1725"/>
      <c r="AA183" s="1725"/>
      <c r="AB183" s="1725"/>
      <c r="AC183" s="1725"/>
      <c r="AD183" s="1725"/>
      <c r="AE183" s="1725"/>
      <c r="AF183" s="1725"/>
      <c r="AG183" s="1725"/>
      <c r="AH183" s="1725"/>
      <c r="AI183" s="1725"/>
      <c r="AJ183" s="1725"/>
      <c r="AK183" s="1725"/>
      <c r="AL183" s="1725"/>
      <c r="AM183" s="1725"/>
      <c r="AN183" s="1725"/>
      <c r="AO183" s="1725"/>
      <c r="AP183" s="1725"/>
      <c r="AQ183" s="1725"/>
      <c r="AR183" s="1725"/>
      <c r="AS183" s="195"/>
    </row>
    <row r="184" spans="1:45" ht="6" customHeight="1" thickBot="1">
      <c r="A184" s="40"/>
      <c r="B184" s="59"/>
      <c r="C184" s="28"/>
      <c r="D184" s="28"/>
      <c r="E184" s="28"/>
      <c r="F184" s="28"/>
      <c r="G184" s="28"/>
      <c r="H184" s="28"/>
      <c r="I184" s="28"/>
      <c r="J184" s="28"/>
      <c r="K184" s="28"/>
      <c r="L184" s="28"/>
      <c r="M184" s="28"/>
      <c r="N184" s="28"/>
      <c r="O184" s="28"/>
      <c r="P184" s="28"/>
      <c r="Q184" s="28"/>
      <c r="R184" s="28"/>
      <c r="S184" s="377"/>
      <c r="T184" s="377"/>
      <c r="U184" s="377"/>
      <c r="V184" s="1159"/>
      <c r="W184" s="377"/>
      <c r="X184" s="1159"/>
      <c r="Y184" s="1159"/>
      <c r="Z184" s="377"/>
      <c r="AA184" s="377"/>
      <c r="AB184" s="377"/>
      <c r="AC184" s="1159"/>
      <c r="AD184" s="377"/>
      <c r="AE184" s="1159"/>
      <c r="AF184" s="377"/>
      <c r="AG184" s="377"/>
      <c r="AH184" s="28"/>
      <c r="AI184" s="28"/>
      <c r="AJ184" s="28"/>
      <c r="AK184" s="28"/>
      <c r="AL184" s="28"/>
      <c r="AM184" s="28"/>
      <c r="AN184" s="28"/>
      <c r="AO184" s="39"/>
      <c r="AP184" s="39"/>
      <c r="AQ184" s="138"/>
      <c r="AR184" s="28"/>
    </row>
    <row r="185" spans="1:45" ht="6" customHeight="1">
      <c r="A185" s="41"/>
      <c r="B185" s="239"/>
      <c r="C185" s="27"/>
      <c r="D185" s="51"/>
      <c r="E185" s="27"/>
      <c r="F185" s="27"/>
      <c r="G185" s="27"/>
      <c r="H185" s="27"/>
      <c r="I185" s="27"/>
      <c r="J185" s="27"/>
      <c r="K185" s="27"/>
      <c r="L185" s="27"/>
      <c r="M185" s="27"/>
      <c r="N185" s="27"/>
      <c r="O185" s="27"/>
      <c r="P185" s="27"/>
      <c r="Q185" s="27"/>
      <c r="R185" s="27"/>
      <c r="S185" s="27"/>
      <c r="T185" s="128"/>
      <c r="U185" s="51"/>
      <c r="V185" s="27"/>
      <c r="W185" s="27"/>
      <c r="X185" s="27"/>
      <c r="Y185" s="27"/>
      <c r="Z185" s="27"/>
      <c r="AA185" s="373"/>
      <c r="AB185" s="373"/>
      <c r="AC185" s="373"/>
      <c r="AD185" s="1158"/>
      <c r="AE185" s="1158"/>
      <c r="AF185" s="373"/>
      <c r="AG185" s="373"/>
      <c r="AH185" s="373"/>
      <c r="AI185" s="1177"/>
      <c r="AJ185" s="51"/>
      <c r="AK185" s="27"/>
      <c r="AL185" s="27"/>
      <c r="AM185" s="27"/>
      <c r="AN185" s="27"/>
      <c r="AO185" s="42"/>
      <c r="AP185" s="42"/>
      <c r="AQ185" s="150"/>
      <c r="AR185" s="128"/>
    </row>
    <row r="186" spans="1:45" ht="11.25" customHeight="1">
      <c r="B186" s="537">
        <v>1620</v>
      </c>
      <c r="C186" s="1"/>
      <c r="D186" s="4"/>
      <c r="E186" s="1733" t="str">
        <f ca="1">VLOOKUP(INDIRECT(ADDRESS(ROW(),COLUMN()-3)),INDIRECT("translations[[Question Num]:["&amp; Language_Selected &amp;"]]"),MATCH(Language_Selected,Language_Options,0)+1,FALSE)</f>
        <v>I would like to know if the following items are available in this delivery area and are functioning.
READ OUT EACH ITEM LISTED IN CAPITAL LETTERS</v>
      </c>
      <c r="F186" s="1733"/>
      <c r="G186" s="1733"/>
      <c r="H186" s="1733"/>
      <c r="I186" s="1733"/>
      <c r="J186" s="1733"/>
      <c r="K186" s="1733"/>
      <c r="L186" s="1733"/>
      <c r="M186" s="1733"/>
      <c r="N186" s="1733"/>
      <c r="O186" s="1733"/>
      <c r="P186" s="1733"/>
      <c r="Q186" s="1733"/>
      <c r="R186" s="1733"/>
      <c r="S186" s="1733"/>
      <c r="T186" s="46"/>
      <c r="U186" s="1835" t="s">
        <v>537</v>
      </c>
      <c r="V186" s="1725"/>
      <c r="W186" s="1725"/>
      <c r="X186" s="1725"/>
      <c r="Y186" s="1725"/>
      <c r="Z186" s="1725"/>
      <c r="AA186" s="1725"/>
      <c r="AB186" s="1725"/>
      <c r="AC186" s="1725"/>
      <c r="AD186" s="1725"/>
      <c r="AE186" s="1725"/>
      <c r="AF186" s="1725"/>
      <c r="AG186" s="1725"/>
      <c r="AH186" s="1725"/>
      <c r="AI186" s="1845"/>
      <c r="AJ186" s="1835" t="s">
        <v>442</v>
      </c>
      <c r="AK186" s="1725"/>
      <c r="AL186" s="1725"/>
      <c r="AM186" s="1725"/>
      <c r="AN186" s="1725"/>
      <c r="AO186" s="1725"/>
      <c r="AP186" s="1725"/>
      <c r="AQ186" s="1725"/>
      <c r="AR186" s="1845"/>
    </row>
    <row r="187" spans="1:45" ht="6" customHeight="1">
      <c r="B187" s="537"/>
      <c r="C187" s="1"/>
      <c r="D187" s="4"/>
      <c r="E187" s="1733"/>
      <c r="F187" s="1733"/>
      <c r="G187" s="1733"/>
      <c r="H187" s="1733"/>
      <c r="I187" s="1733"/>
      <c r="J187" s="1733"/>
      <c r="K187" s="1733"/>
      <c r="L187" s="1733"/>
      <c r="M187" s="1733"/>
      <c r="N187" s="1733"/>
      <c r="O187" s="1733"/>
      <c r="P187" s="1733"/>
      <c r="Q187" s="1733"/>
      <c r="R187" s="1733"/>
      <c r="S187" s="1733"/>
      <c r="T187" s="46"/>
      <c r="U187" s="254"/>
      <c r="V187" s="196"/>
      <c r="W187" s="196"/>
      <c r="X187" s="196"/>
      <c r="Y187" s="196"/>
      <c r="Z187" s="196"/>
      <c r="AA187" s="196"/>
      <c r="AB187" s="196"/>
      <c r="AC187" s="196"/>
      <c r="AD187" s="196"/>
      <c r="AE187" s="196"/>
      <c r="AF187" s="196"/>
      <c r="AG187" s="196"/>
      <c r="AH187" s="196"/>
      <c r="AI187" s="242"/>
      <c r="AJ187" s="254"/>
      <c r="AK187" s="196"/>
      <c r="AL187" s="196"/>
      <c r="AM187" s="196"/>
      <c r="AN187" s="196"/>
      <c r="AO187" s="196"/>
      <c r="AP187" s="196"/>
      <c r="AQ187" s="135"/>
      <c r="AR187" s="242"/>
    </row>
    <row r="188" spans="1:45" ht="6" customHeight="1">
      <c r="B188" s="336"/>
      <c r="C188" s="1"/>
      <c r="D188" s="4"/>
      <c r="E188" s="1733"/>
      <c r="F188" s="1733"/>
      <c r="G188" s="1733"/>
      <c r="H188" s="1733"/>
      <c r="I188" s="1733"/>
      <c r="J188" s="1733"/>
      <c r="K188" s="1733"/>
      <c r="L188" s="1733"/>
      <c r="M188" s="1733"/>
      <c r="N188" s="1733"/>
      <c r="O188" s="1733"/>
      <c r="P188" s="1733"/>
      <c r="Q188" s="1733"/>
      <c r="R188" s="1733"/>
      <c r="S188" s="1733"/>
      <c r="T188" s="46"/>
      <c r="U188" s="11"/>
      <c r="V188" s="12"/>
      <c r="W188" s="12"/>
      <c r="X188" s="12"/>
      <c r="Y188" s="12"/>
      <c r="Z188" s="12"/>
      <c r="AA188" s="12"/>
      <c r="AB188" s="12"/>
      <c r="AC188" s="12"/>
      <c r="AD188" s="12"/>
      <c r="AE188" s="14"/>
      <c r="AF188" s="14"/>
      <c r="AG188" s="12"/>
      <c r="AH188" s="14"/>
      <c r="AI188" s="49"/>
      <c r="AJ188" s="48"/>
      <c r="AK188" s="14"/>
      <c r="AL188" s="14"/>
      <c r="AM188" s="226"/>
      <c r="AN188" s="12"/>
      <c r="AO188" s="261"/>
      <c r="AP188" s="261"/>
      <c r="AQ188" s="325"/>
      <c r="AR188" s="30"/>
    </row>
    <row r="189" spans="1:45" ht="11.25" customHeight="1">
      <c r="B189" s="336"/>
      <c r="C189" s="1"/>
      <c r="D189" s="4"/>
      <c r="E189" s="1733"/>
      <c r="F189" s="1733"/>
      <c r="G189" s="1733"/>
      <c r="H189" s="1733"/>
      <c r="I189" s="1733"/>
      <c r="J189" s="1733"/>
      <c r="K189" s="1733"/>
      <c r="L189" s="1733"/>
      <c r="M189" s="1733"/>
      <c r="N189" s="1733"/>
      <c r="O189" s="1733"/>
      <c r="P189" s="1733"/>
      <c r="Q189" s="1733"/>
      <c r="R189" s="1733"/>
      <c r="S189" s="1733"/>
      <c r="T189" s="46"/>
      <c r="U189" s="1825" t="s">
        <v>81</v>
      </c>
      <c r="V189" s="1811"/>
      <c r="W189" s="1811"/>
      <c r="X189" s="1811"/>
      <c r="Y189" s="1811"/>
      <c r="Z189" s="1811" t="s">
        <v>282</v>
      </c>
      <c r="AA189" s="1811"/>
      <c r="AB189" s="1811"/>
      <c r="AC189" s="1811"/>
      <c r="AD189" s="1811"/>
      <c r="AE189" s="1811" t="s">
        <v>427</v>
      </c>
      <c r="AF189" s="1811"/>
      <c r="AG189" s="1811"/>
      <c r="AH189" s="1811"/>
      <c r="AI189" s="1812"/>
      <c r="AJ189" s="1842" t="s">
        <v>129</v>
      </c>
      <c r="AK189" s="1843"/>
      <c r="AL189" s="1843"/>
      <c r="AM189" s="1843" t="s">
        <v>130</v>
      </c>
      <c r="AN189" s="1843"/>
      <c r="AO189" s="1843"/>
      <c r="AP189" s="1811" t="s">
        <v>158</v>
      </c>
      <c r="AQ189" s="1811"/>
      <c r="AR189" s="1812"/>
    </row>
    <row r="190" spans="1:45" ht="11.25" customHeight="1">
      <c r="B190" s="336"/>
      <c r="C190" s="1"/>
      <c r="D190" s="4"/>
      <c r="E190" s="1733"/>
      <c r="F190" s="1733"/>
      <c r="G190" s="1733"/>
      <c r="H190" s="1733"/>
      <c r="I190" s="1733"/>
      <c r="J190" s="1733"/>
      <c r="K190" s="1733"/>
      <c r="L190" s="1733"/>
      <c r="M190" s="1733"/>
      <c r="N190" s="1733"/>
      <c r="O190" s="1733"/>
      <c r="P190" s="1733"/>
      <c r="Q190" s="1733"/>
      <c r="R190" s="1733"/>
      <c r="S190" s="1733"/>
      <c r="T190" s="46"/>
      <c r="U190" s="1825"/>
      <c r="V190" s="1811"/>
      <c r="W190" s="1811"/>
      <c r="X190" s="1811"/>
      <c r="Y190" s="1811"/>
      <c r="Z190" s="1811"/>
      <c r="AA190" s="1811"/>
      <c r="AB190" s="1811"/>
      <c r="AC190" s="1811"/>
      <c r="AD190" s="1811"/>
      <c r="AE190" s="1811"/>
      <c r="AF190" s="1811"/>
      <c r="AG190" s="1811"/>
      <c r="AH190" s="1811"/>
      <c r="AI190" s="1812"/>
      <c r="AJ190" s="1842"/>
      <c r="AK190" s="1843"/>
      <c r="AL190" s="1843"/>
      <c r="AM190" s="1843"/>
      <c r="AN190" s="1843"/>
      <c r="AO190" s="1843"/>
      <c r="AP190" s="1811"/>
      <c r="AQ190" s="1811"/>
      <c r="AR190" s="1812"/>
    </row>
    <row r="191" spans="1:45" ht="11.25" customHeight="1">
      <c r="B191" s="336"/>
      <c r="C191" s="1"/>
      <c r="D191" s="4"/>
      <c r="E191" s="1733"/>
      <c r="F191" s="1733"/>
      <c r="G191" s="1733"/>
      <c r="H191" s="1733"/>
      <c r="I191" s="1733"/>
      <c r="J191" s="1733"/>
      <c r="K191" s="1733"/>
      <c r="L191" s="1733"/>
      <c r="M191" s="1733"/>
      <c r="N191" s="1733"/>
      <c r="O191" s="1733"/>
      <c r="P191" s="1733"/>
      <c r="Q191" s="1733"/>
      <c r="R191" s="1733"/>
      <c r="S191" s="1733"/>
      <c r="T191" s="46"/>
      <c r="U191" s="1825"/>
      <c r="V191" s="1811"/>
      <c r="W191" s="1811"/>
      <c r="X191" s="1811"/>
      <c r="Y191" s="1811"/>
      <c r="Z191" s="1811"/>
      <c r="AA191" s="1811"/>
      <c r="AB191" s="1811"/>
      <c r="AC191" s="1811"/>
      <c r="AD191" s="1811"/>
      <c r="AE191" s="1811"/>
      <c r="AF191" s="1811"/>
      <c r="AG191" s="1811"/>
      <c r="AH191" s="1811"/>
      <c r="AI191" s="1812"/>
      <c r="AJ191" s="1842"/>
      <c r="AK191" s="1843"/>
      <c r="AL191" s="1843"/>
      <c r="AM191" s="1843"/>
      <c r="AN191" s="1843"/>
      <c r="AO191" s="1843"/>
      <c r="AP191" s="1811"/>
      <c r="AQ191" s="1811"/>
      <c r="AR191" s="1812"/>
    </row>
    <row r="192" spans="1:45" ht="6" customHeight="1">
      <c r="B192" s="537"/>
      <c r="C192" s="1"/>
      <c r="D192" s="6"/>
      <c r="E192" s="71"/>
      <c r="F192" s="71"/>
      <c r="G192" s="71"/>
      <c r="H192" s="71"/>
      <c r="I192" s="71"/>
      <c r="J192" s="71"/>
      <c r="K192" s="71"/>
      <c r="L192" s="71"/>
      <c r="M192" s="71"/>
      <c r="N192" s="71"/>
      <c r="O192" s="71"/>
      <c r="P192" s="71"/>
      <c r="Q192" s="71"/>
      <c r="R192" s="71"/>
      <c r="S192" s="71"/>
      <c r="T192" s="31"/>
      <c r="U192" s="6"/>
      <c r="V192" s="7"/>
      <c r="W192" s="7"/>
      <c r="X192" s="7"/>
      <c r="Y192" s="7"/>
      <c r="Z192" s="7"/>
      <c r="AA192" s="7"/>
      <c r="AB192" s="7"/>
      <c r="AC192" s="7"/>
      <c r="AD192" s="7"/>
      <c r="AE192" s="7"/>
      <c r="AF192" s="7"/>
      <c r="AG192" s="53"/>
      <c r="AH192" s="53"/>
      <c r="AI192" s="31"/>
      <c r="AJ192" s="260"/>
      <c r="AK192" s="53"/>
      <c r="AL192" s="53"/>
      <c r="AM192" s="196"/>
      <c r="AN192" s="53"/>
      <c r="AO192" s="2"/>
      <c r="AP192" s="196"/>
      <c r="AQ192" s="196"/>
      <c r="AR192" s="31"/>
    </row>
    <row r="193" spans="2:54" ht="6" customHeight="1">
      <c r="B193" s="336"/>
      <c r="C193" s="1"/>
      <c r="D193" s="11"/>
      <c r="E193" s="65"/>
      <c r="F193" s="65"/>
      <c r="G193" s="65"/>
      <c r="H193" s="65"/>
      <c r="I193" s="65"/>
      <c r="J193" s="65"/>
      <c r="K193" s="65"/>
      <c r="L193" s="65"/>
      <c r="M193" s="65"/>
      <c r="N193" s="65"/>
      <c r="O193" s="65"/>
      <c r="P193" s="65"/>
      <c r="Q193" s="65"/>
      <c r="R193" s="65"/>
      <c r="S193" s="65"/>
      <c r="T193" s="30"/>
      <c r="U193" s="11"/>
      <c r="V193" s="12"/>
      <c r="W193" s="12"/>
      <c r="X193" s="12"/>
      <c r="Y193" s="12"/>
      <c r="Z193" s="12"/>
      <c r="AA193" s="12"/>
      <c r="AB193" s="12"/>
      <c r="AC193" s="12"/>
      <c r="AD193" s="12"/>
      <c r="AE193" s="12"/>
      <c r="AF193" s="12"/>
      <c r="AG193" s="14"/>
      <c r="AH193" s="14"/>
      <c r="AI193" s="30"/>
      <c r="AJ193" s="48"/>
      <c r="AK193" s="14"/>
      <c r="AL193" s="14"/>
      <c r="AM193" s="226"/>
      <c r="AN193" s="14"/>
      <c r="AO193" s="9"/>
      <c r="AP193" s="226"/>
      <c r="AQ193" s="226"/>
      <c r="AR193" s="30"/>
    </row>
    <row r="194" spans="2:54" ht="11.25" customHeight="1">
      <c r="B194" s="537" t="s">
        <v>131</v>
      </c>
      <c r="C194" s="1"/>
      <c r="D194" s="4"/>
      <c r="E194" s="1733" t="str">
        <f ca="1">VLOOKUP(CONCATENATE($B$186&amp;"-"&amp;INDIRECT(ADDRESS(ROW(),COLUMN()-3))),INDIRECT("translations[[Question Num]:["&amp; Language_Selected &amp;"]]"),MATCH(Language_Selected,Language_Options,0)+1,FALSE)</f>
        <v>INCUBATOR</v>
      </c>
      <c r="F194" s="1733"/>
      <c r="G194" s="1733"/>
      <c r="H194" s="1733"/>
      <c r="I194" s="1733"/>
      <c r="J194" s="1733"/>
      <c r="K194" s="1733"/>
      <c r="L194" s="1733"/>
      <c r="M194" s="1733"/>
      <c r="N194" s="1733"/>
      <c r="O194" s="1733"/>
      <c r="P194" s="1733"/>
      <c r="Q194" s="1733"/>
      <c r="R194" s="1733"/>
      <c r="S194" s="1733"/>
      <c r="T194" s="46"/>
      <c r="U194" s="283"/>
      <c r="V194" s="16" t="s">
        <v>21</v>
      </c>
      <c r="X194" s="537" t="s">
        <v>227</v>
      </c>
      <c r="AA194" s="16" t="s">
        <v>23</v>
      </c>
      <c r="AC194" s="537" t="s">
        <v>227</v>
      </c>
      <c r="AE194" s="15"/>
      <c r="AF194" s="15"/>
      <c r="AG194" s="16" t="s">
        <v>25</v>
      </c>
      <c r="AH194" s="15"/>
      <c r="AI194" s="60"/>
      <c r="AJ194" s="258"/>
      <c r="AK194" s="537" t="s">
        <v>21</v>
      </c>
      <c r="AL194" s="73"/>
      <c r="AM194" s="73"/>
      <c r="AN194" s="537" t="s">
        <v>23</v>
      </c>
      <c r="AO194" s="73"/>
      <c r="AP194" s="92"/>
      <c r="AQ194" s="92" t="s">
        <v>35</v>
      </c>
      <c r="AR194" s="46"/>
    </row>
    <row r="195" spans="2:54" ht="11.25" customHeight="1">
      <c r="B195" s="537"/>
      <c r="C195" s="1"/>
      <c r="D195" s="4"/>
      <c r="E195" s="1733"/>
      <c r="F195" s="1733"/>
      <c r="G195" s="1733"/>
      <c r="H195" s="1733"/>
      <c r="I195" s="1733"/>
      <c r="J195" s="1733"/>
      <c r="K195" s="1733"/>
      <c r="L195" s="1733"/>
      <c r="M195" s="1733"/>
      <c r="N195" s="1733"/>
      <c r="O195" s="1733"/>
      <c r="P195" s="1733"/>
      <c r="Q195" s="1733"/>
      <c r="R195" s="1733"/>
      <c r="S195" s="1733"/>
      <c r="T195" s="46"/>
      <c r="U195" s="283"/>
      <c r="V195" s="16"/>
      <c r="X195" s="537"/>
      <c r="AA195" s="16"/>
      <c r="AC195" s="537"/>
      <c r="AE195" s="15"/>
      <c r="AF195" s="15"/>
      <c r="AG195" s="134" t="s">
        <v>132</v>
      </c>
      <c r="AH195" s="15"/>
      <c r="AI195" s="60"/>
      <c r="AJ195" s="258"/>
      <c r="AK195" s="537"/>
      <c r="AL195" s="73"/>
      <c r="AM195" s="73"/>
      <c r="AN195" s="537"/>
      <c r="AO195" s="73"/>
      <c r="AP195" s="92"/>
      <c r="AQ195" s="92"/>
      <c r="AR195" s="46"/>
    </row>
    <row r="196" spans="2:54" ht="6" customHeight="1">
      <c r="B196" s="537"/>
      <c r="C196" s="1"/>
      <c r="D196" s="6"/>
      <c r="E196" s="71"/>
      <c r="F196" s="71"/>
      <c r="G196" s="71"/>
      <c r="H196" s="71"/>
      <c r="I196" s="71"/>
      <c r="J196" s="71"/>
      <c r="K196" s="71"/>
      <c r="L196" s="71"/>
      <c r="M196" s="71"/>
      <c r="N196" s="71"/>
      <c r="O196" s="71"/>
      <c r="P196" s="71"/>
      <c r="Q196" s="71"/>
      <c r="R196" s="71"/>
      <c r="S196" s="71"/>
      <c r="T196" s="31"/>
      <c r="U196" s="286"/>
      <c r="V196" s="285"/>
      <c r="W196" s="7"/>
      <c r="X196" s="541"/>
      <c r="Y196" s="7"/>
      <c r="Z196" s="7"/>
      <c r="AA196" s="285"/>
      <c r="AB196" s="7"/>
      <c r="AC196" s="541"/>
      <c r="AD196" s="7"/>
      <c r="AE196" s="53"/>
      <c r="AF196" s="53"/>
      <c r="AG196" s="285"/>
      <c r="AH196" s="53"/>
      <c r="AI196" s="129"/>
      <c r="AJ196" s="260"/>
      <c r="AK196" s="541"/>
      <c r="AL196" s="196"/>
      <c r="AM196" s="196"/>
      <c r="AN196" s="541"/>
      <c r="AO196" s="287"/>
      <c r="AP196" s="287"/>
      <c r="AQ196" s="287"/>
      <c r="AR196" s="31"/>
    </row>
    <row r="197" spans="2:54" ht="6" customHeight="1">
      <c r="B197" s="537"/>
      <c r="C197" s="1"/>
      <c r="D197" s="4"/>
      <c r="E197" s="24"/>
      <c r="F197" s="24"/>
      <c r="G197" s="24"/>
      <c r="H197" s="24"/>
      <c r="I197" s="24"/>
      <c r="J197" s="24"/>
      <c r="K197" s="24"/>
      <c r="L197" s="24"/>
      <c r="M197" s="24"/>
      <c r="N197" s="24"/>
      <c r="O197" s="24"/>
      <c r="P197" s="24"/>
      <c r="Q197" s="24"/>
      <c r="R197" s="65"/>
      <c r="S197" s="65"/>
      <c r="T197" s="30"/>
      <c r="U197" s="283"/>
      <c r="X197" s="336"/>
      <c r="AC197" s="336"/>
      <c r="AE197" s="15"/>
      <c r="AF197" s="15"/>
      <c r="AG197" s="16"/>
      <c r="AH197" s="15"/>
      <c r="AI197" s="60"/>
      <c r="AJ197" s="258"/>
      <c r="AK197" s="537"/>
      <c r="AL197" s="73"/>
      <c r="AM197" s="73"/>
      <c r="AN197" s="537"/>
      <c r="AO197" s="92"/>
      <c r="AP197" s="92"/>
      <c r="AQ197" s="92"/>
      <c r="AR197" s="46"/>
    </row>
    <row r="198" spans="2:54" ht="11.25" customHeight="1">
      <c r="B198" s="537" t="s">
        <v>132</v>
      </c>
      <c r="C198" s="1"/>
      <c r="D198" s="4"/>
      <c r="E198" s="1733" t="str">
        <f ca="1">VLOOKUP(CONCATENATE($B$186&amp;"-"&amp;INDIRECT(ADDRESS(ROW(),COLUMN()-3))),INDIRECT("translations[[Question Num]:["&amp; Language_Selected &amp;"]]"),MATCH(Language_Selected,Language_Options,0)+1,FALSE)</f>
        <v>OTHER EXTERNAL HEAT SOURCE</v>
      </c>
      <c r="F198" s="1733"/>
      <c r="G198" s="1733"/>
      <c r="H198" s="1733"/>
      <c r="I198" s="1733"/>
      <c r="J198" s="1733"/>
      <c r="K198" s="1733"/>
      <c r="L198" s="1733"/>
      <c r="M198" s="1733"/>
      <c r="N198" s="1733"/>
      <c r="O198" s="1733"/>
      <c r="P198" s="1733"/>
      <c r="Q198" s="1733"/>
      <c r="R198" s="1733"/>
      <c r="S198" s="1733"/>
      <c r="T198" s="46"/>
      <c r="U198" s="283"/>
      <c r="V198" s="16" t="s">
        <v>21</v>
      </c>
      <c r="X198" s="537" t="s">
        <v>227</v>
      </c>
      <c r="AA198" s="16" t="s">
        <v>23</v>
      </c>
      <c r="AC198" s="537" t="s">
        <v>227</v>
      </c>
      <c r="AE198" s="15"/>
      <c r="AF198" s="15"/>
      <c r="AG198" s="16" t="s">
        <v>25</v>
      </c>
      <c r="AH198" s="15"/>
      <c r="AI198" s="60"/>
      <c r="AJ198" s="258"/>
      <c r="AK198" s="537" t="s">
        <v>21</v>
      </c>
      <c r="AL198" s="73"/>
      <c r="AM198" s="73"/>
      <c r="AN198" s="537" t="s">
        <v>23</v>
      </c>
      <c r="AO198" s="73"/>
      <c r="AP198" s="92"/>
      <c r="AQ198" s="92" t="s">
        <v>35</v>
      </c>
      <c r="AR198" s="46"/>
    </row>
    <row r="199" spans="2:54" ht="11.25" customHeight="1">
      <c r="B199" s="537"/>
      <c r="C199" s="1"/>
      <c r="D199" s="4"/>
      <c r="E199" s="1733"/>
      <c r="F199" s="1733"/>
      <c r="G199" s="1733"/>
      <c r="H199" s="1733"/>
      <c r="I199" s="1733"/>
      <c r="J199" s="1733"/>
      <c r="K199" s="1733"/>
      <c r="L199" s="1733"/>
      <c r="M199" s="1733"/>
      <c r="N199" s="1733"/>
      <c r="O199" s="1733"/>
      <c r="P199" s="1733"/>
      <c r="Q199" s="1733"/>
      <c r="R199" s="1733"/>
      <c r="S199" s="1733"/>
      <c r="T199" s="46"/>
      <c r="U199" s="283"/>
      <c r="V199" s="16"/>
      <c r="X199" s="537"/>
      <c r="AA199" s="16"/>
      <c r="AC199" s="537"/>
      <c r="AE199" s="15"/>
      <c r="AF199" s="15"/>
      <c r="AG199" s="134" t="s">
        <v>133</v>
      </c>
      <c r="AH199" s="15"/>
      <c r="AI199" s="60"/>
      <c r="AJ199" s="258"/>
      <c r="AK199" s="537"/>
      <c r="AL199" s="73"/>
      <c r="AM199" s="73"/>
      <c r="AN199" s="537"/>
      <c r="AO199" s="73"/>
      <c r="AP199" s="92"/>
      <c r="AQ199" s="92"/>
      <c r="AR199" s="46"/>
    </row>
    <row r="200" spans="2:54" ht="6" customHeight="1">
      <c r="B200" s="537"/>
      <c r="C200" s="1"/>
      <c r="D200" s="6"/>
      <c r="E200" s="71"/>
      <c r="F200" s="71"/>
      <c r="G200" s="71"/>
      <c r="H200" s="71"/>
      <c r="I200" s="71"/>
      <c r="J200" s="71"/>
      <c r="K200" s="71"/>
      <c r="L200" s="71"/>
      <c r="M200" s="71"/>
      <c r="N200" s="71"/>
      <c r="O200" s="71"/>
      <c r="P200" s="71"/>
      <c r="Q200" s="71"/>
      <c r="R200" s="71"/>
      <c r="S200" s="71"/>
      <c r="T200" s="31"/>
      <c r="U200" s="286"/>
      <c r="V200" s="285"/>
      <c r="W200" s="7"/>
      <c r="X200" s="541"/>
      <c r="Y200" s="7"/>
      <c r="Z200" s="7"/>
      <c r="AA200" s="285"/>
      <c r="AB200" s="7"/>
      <c r="AC200" s="541"/>
      <c r="AD200" s="7"/>
      <c r="AE200" s="53"/>
      <c r="AF200" s="53"/>
      <c r="AG200" s="285"/>
      <c r="AH200" s="53"/>
      <c r="AI200" s="129"/>
      <c r="AJ200" s="260"/>
      <c r="AK200" s="541"/>
      <c r="AL200" s="196"/>
      <c r="AM200" s="196"/>
      <c r="AN200" s="541"/>
      <c r="AO200" s="287"/>
      <c r="AP200" s="287"/>
      <c r="AQ200" s="287"/>
      <c r="AR200" s="31"/>
    </row>
    <row r="201" spans="2:54" ht="6" customHeight="1">
      <c r="B201" s="537"/>
      <c r="C201" s="1"/>
      <c r="D201" s="4"/>
      <c r="E201" s="24"/>
      <c r="F201" s="24"/>
      <c r="G201" s="24"/>
      <c r="H201" s="24"/>
      <c r="I201" s="24"/>
      <c r="J201" s="24"/>
      <c r="K201" s="24"/>
      <c r="L201" s="24"/>
      <c r="M201" s="24"/>
      <c r="N201" s="24"/>
      <c r="O201" s="24"/>
      <c r="P201" s="24"/>
      <c r="Q201" s="24"/>
      <c r="R201" s="65"/>
      <c r="S201" s="65"/>
      <c r="T201" s="30"/>
      <c r="U201" s="283"/>
      <c r="X201" s="336"/>
      <c r="AC201" s="336"/>
      <c r="AE201" s="15"/>
      <c r="AF201" s="15"/>
      <c r="AG201" s="16"/>
      <c r="AH201" s="15"/>
      <c r="AI201" s="60"/>
      <c r="AJ201" s="258"/>
      <c r="AK201" s="537"/>
      <c r="AL201" s="73"/>
      <c r="AM201" s="73"/>
      <c r="AN201" s="537"/>
      <c r="AO201" s="92"/>
      <c r="AP201" s="92"/>
      <c r="AQ201" s="92"/>
      <c r="AR201" s="46"/>
    </row>
    <row r="202" spans="2:54" ht="11.25" customHeight="1">
      <c r="B202" s="537" t="s">
        <v>133</v>
      </c>
      <c r="C202" s="1"/>
      <c r="D202" s="4"/>
      <c r="E202" s="1733" t="str">
        <f ca="1">VLOOKUP(CONCATENATE($B$186&amp;"-"&amp;INDIRECT(ADDRESS(ROW(),COLUMN()-3))),INDIRECT("translations[[Question Num]:["&amp; Language_Selected &amp;"]]"),MATCH(Language_Selected,Language_Options,0)+1,FALSE)</f>
        <v>EXAMINATION LIGHT (FLASHLIGHT OK)</v>
      </c>
      <c r="F202" s="1733"/>
      <c r="G202" s="1733"/>
      <c r="H202" s="1733"/>
      <c r="I202" s="1733"/>
      <c r="J202" s="1733"/>
      <c r="K202" s="1733"/>
      <c r="L202" s="1733"/>
      <c r="M202" s="1733"/>
      <c r="N202" s="1733"/>
      <c r="O202" s="1733"/>
      <c r="P202" s="1733"/>
      <c r="Q202" s="1733"/>
      <c r="R202" s="1733"/>
      <c r="S202" s="1733"/>
      <c r="T202" s="46"/>
      <c r="U202" s="283"/>
      <c r="V202" s="16" t="s">
        <v>21</v>
      </c>
      <c r="X202" s="537" t="s">
        <v>227</v>
      </c>
      <c r="AA202" s="16" t="s">
        <v>23</v>
      </c>
      <c r="AC202" s="537" t="s">
        <v>227</v>
      </c>
      <c r="AE202" s="15"/>
      <c r="AF202" s="15"/>
      <c r="AG202" s="16" t="s">
        <v>25</v>
      </c>
      <c r="AH202" s="15"/>
      <c r="AI202" s="60"/>
      <c r="AJ202" s="258"/>
      <c r="AK202" s="537" t="s">
        <v>21</v>
      </c>
      <c r="AL202" s="73"/>
      <c r="AM202" s="73"/>
      <c r="AN202" s="537" t="s">
        <v>23</v>
      </c>
      <c r="AO202" s="73"/>
      <c r="AP202" s="92"/>
      <c r="AQ202" s="92" t="s">
        <v>35</v>
      </c>
      <c r="AR202" s="46"/>
    </row>
    <row r="203" spans="2:54" ht="11.25" customHeight="1">
      <c r="B203" s="537"/>
      <c r="C203" s="1"/>
      <c r="D203" s="4"/>
      <c r="E203" s="1733"/>
      <c r="F203" s="1733"/>
      <c r="G203" s="1733"/>
      <c r="H203" s="1733"/>
      <c r="I203" s="1733"/>
      <c r="J203" s="1733"/>
      <c r="K203" s="1733"/>
      <c r="L203" s="1733"/>
      <c r="M203" s="1733"/>
      <c r="N203" s="1733"/>
      <c r="O203" s="1733"/>
      <c r="P203" s="1733"/>
      <c r="Q203" s="1733"/>
      <c r="R203" s="1733"/>
      <c r="S203" s="1733"/>
      <c r="T203" s="46"/>
      <c r="U203" s="283"/>
      <c r="V203" s="16"/>
      <c r="X203" s="537"/>
      <c r="AA203" s="16"/>
      <c r="AC203" s="537"/>
      <c r="AE203" s="15"/>
      <c r="AF203" s="15"/>
      <c r="AG203" s="134" t="s">
        <v>134</v>
      </c>
      <c r="AH203" s="15"/>
      <c r="AI203" s="60"/>
      <c r="AJ203" s="258"/>
      <c r="AK203" s="537"/>
      <c r="AL203" s="73"/>
      <c r="AM203" s="73"/>
      <c r="AN203" s="537"/>
      <c r="AO203" s="73"/>
      <c r="AP203" s="92"/>
      <c r="AQ203" s="92"/>
      <c r="AR203" s="46"/>
    </row>
    <row r="204" spans="2:54" ht="6" customHeight="1">
      <c r="B204" s="537"/>
      <c r="C204" s="1"/>
      <c r="D204" s="6"/>
      <c r="E204" s="71"/>
      <c r="F204" s="71"/>
      <c r="G204" s="71"/>
      <c r="H204" s="71"/>
      <c r="I204" s="71"/>
      <c r="J204" s="71"/>
      <c r="K204" s="71"/>
      <c r="L204" s="71"/>
      <c r="M204" s="71"/>
      <c r="N204" s="71"/>
      <c r="O204" s="71"/>
      <c r="P204" s="71"/>
      <c r="Q204" s="71"/>
      <c r="R204" s="71"/>
      <c r="S204" s="71"/>
      <c r="T204" s="31"/>
      <c r="U204" s="286"/>
      <c r="V204" s="285"/>
      <c r="W204" s="7"/>
      <c r="X204" s="541"/>
      <c r="Y204" s="7"/>
      <c r="Z204" s="7"/>
      <c r="AA204" s="285"/>
      <c r="AB204" s="7"/>
      <c r="AC204" s="541"/>
      <c r="AD204" s="7"/>
      <c r="AE204" s="53"/>
      <c r="AF204" s="53"/>
      <c r="AG204" s="285"/>
      <c r="AH204" s="53"/>
      <c r="AI204" s="129"/>
      <c r="AJ204" s="260"/>
      <c r="AK204" s="541"/>
      <c r="AL204" s="196"/>
      <c r="AM204" s="196"/>
      <c r="AN204" s="541"/>
      <c r="AO204" s="287"/>
      <c r="AP204" s="287"/>
      <c r="AQ204" s="287"/>
      <c r="AR204" s="31"/>
    </row>
    <row r="205" spans="2:54" ht="6" customHeight="1">
      <c r="B205" s="935"/>
      <c r="C205" s="109"/>
      <c r="D205" s="764"/>
      <c r="E205" s="1520"/>
      <c r="F205" s="1520"/>
      <c r="G205" s="1520"/>
      <c r="H205" s="1520"/>
      <c r="I205" s="1520"/>
      <c r="J205" s="1520"/>
      <c r="K205" s="1520"/>
      <c r="L205" s="1520"/>
      <c r="M205" s="1520"/>
      <c r="N205" s="1520"/>
      <c r="O205" s="1520"/>
      <c r="P205" s="1520"/>
      <c r="Q205" s="1520"/>
      <c r="R205" s="1520"/>
      <c r="S205" s="1520"/>
      <c r="T205" s="1482"/>
      <c r="U205" s="1594"/>
      <c r="V205" s="576"/>
      <c r="W205" s="576"/>
      <c r="X205" s="1564"/>
      <c r="Y205" s="576"/>
      <c r="Z205" s="576"/>
      <c r="AA205" s="576"/>
      <c r="AB205" s="576"/>
      <c r="AC205" s="1564"/>
      <c r="AD205" s="576"/>
      <c r="AE205" s="1444"/>
      <c r="AF205" s="1444"/>
      <c r="AG205" s="1449"/>
      <c r="AH205" s="1444"/>
      <c r="AI205" s="1563"/>
      <c r="AJ205" s="1595"/>
      <c r="AK205" s="1596"/>
      <c r="AL205" s="1466"/>
      <c r="AM205" s="1466"/>
      <c r="AN205" s="1596"/>
      <c r="AO205" s="1447"/>
      <c r="AP205" s="1447"/>
      <c r="AQ205" s="1447"/>
      <c r="AR205" s="1482"/>
    </row>
    <row r="206" spans="2:54" ht="11.25" customHeight="1">
      <c r="B206" s="935" t="s">
        <v>134</v>
      </c>
      <c r="C206" s="109"/>
      <c r="D206" s="762"/>
      <c r="E206" s="1801" t="str">
        <f ca="1">VLOOKUP(CONCATENATE($B$186&amp;"-"&amp;INDIRECT(ADDRESS(ROW(),COLUMN()-3))),INDIRECT("translations[[Question Num]:["&amp; Language_Selected &amp;"]]"),MATCH(Language_Selected,Language_Options,0)+1,FALSE)</f>
        <v>SUCTION BULB OR PENGUIN SUCKER</v>
      </c>
      <c r="F206" s="1801"/>
      <c r="G206" s="1801"/>
      <c r="H206" s="1801"/>
      <c r="I206" s="1801"/>
      <c r="J206" s="1801"/>
      <c r="K206" s="1801"/>
      <c r="L206" s="1801"/>
      <c r="M206" s="1801"/>
      <c r="N206" s="1801"/>
      <c r="O206" s="1801"/>
      <c r="P206" s="1801"/>
      <c r="Q206" s="1801"/>
      <c r="R206" s="1801"/>
      <c r="S206" s="1801"/>
      <c r="T206" s="766"/>
      <c r="U206" s="1438"/>
      <c r="V206" s="1424" t="s">
        <v>21</v>
      </c>
      <c r="W206" s="109"/>
      <c r="X206" s="935" t="s">
        <v>227</v>
      </c>
      <c r="Y206" s="109"/>
      <c r="Z206" s="109"/>
      <c r="AA206" s="1424" t="s">
        <v>23</v>
      </c>
      <c r="AB206" s="109"/>
      <c r="AC206" s="935" t="s">
        <v>227</v>
      </c>
      <c r="AD206" s="109"/>
      <c r="AE206" s="877"/>
      <c r="AF206" s="877"/>
      <c r="AG206" s="1424" t="s">
        <v>25</v>
      </c>
      <c r="AH206" s="877"/>
      <c r="AI206" s="1521"/>
      <c r="AJ206" s="1575"/>
      <c r="AK206" s="935" t="s">
        <v>21</v>
      </c>
      <c r="AL206" s="311"/>
      <c r="AM206" s="311"/>
      <c r="AN206" s="935" t="s">
        <v>23</v>
      </c>
      <c r="AO206" s="311"/>
      <c r="AP206" s="937"/>
      <c r="AQ206" s="937" t="s">
        <v>35</v>
      </c>
      <c r="AR206" s="766"/>
      <c r="AS206" s="1315"/>
      <c r="AT206" s="1322"/>
      <c r="AU206" s="1322"/>
      <c r="AV206" s="1322"/>
      <c r="AW206" s="1322"/>
      <c r="AX206" s="1322"/>
      <c r="AY206" s="1322"/>
      <c r="AZ206" s="1322"/>
      <c r="BA206" s="1322"/>
      <c r="BB206" s="1322"/>
    </row>
    <row r="207" spans="2:54" ht="11.25" customHeight="1">
      <c r="B207" s="935"/>
      <c r="C207" s="109"/>
      <c r="D207" s="762"/>
      <c r="E207" s="1801"/>
      <c r="F207" s="1801"/>
      <c r="G207" s="1801"/>
      <c r="H207" s="1801"/>
      <c r="I207" s="1801"/>
      <c r="J207" s="1801"/>
      <c r="K207" s="1801"/>
      <c r="L207" s="1801"/>
      <c r="M207" s="1801"/>
      <c r="N207" s="1801"/>
      <c r="O207" s="1801"/>
      <c r="P207" s="1801"/>
      <c r="Q207" s="1801"/>
      <c r="R207" s="1801"/>
      <c r="S207" s="1801"/>
      <c r="T207" s="766"/>
      <c r="U207" s="1438"/>
      <c r="V207" s="1424"/>
      <c r="W207" s="109"/>
      <c r="X207" s="935"/>
      <c r="Y207" s="109"/>
      <c r="Z207" s="109"/>
      <c r="AA207" s="1424"/>
      <c r="AB207" s="109"/>
      <c r="AC207" s="935"/>
      <c r="AD207" s="109"/>
      <c r="AE207" s="877"/>
      <c r="AF207" s="877"/>
      <c r="AG207" s="1439" t="s">
        <v>135</v>
      </c>
      <c r="AH207" s="877"/>
      <c r="AI207" s="1521"/>
      <c r="AJ207" s="1575"/>
      <c r="AK207" s="935"/>
      <c r="AL207" s="311"/>
      <c r="AM207" s="311"/>
      <c r="AN207" s="935"/>
      <c r="AO207" s="311"/>
      <c r="AP207" s="937"/>
      <c r="AQ207" s="937"/>
      <c r="AR207" s="766"/>
    </row>
    <row r="208" spans="2:54" ht="6" customHeight="1">
      <c r="B208" s="935"/>
      <c r="C208" s="109"/>
      <c r="D208" s="761"/>
      <c r="E208" s="772"/>
      <c r="F208" s="772"/>
      <c r="G208" s="772"/>
      <c r="H208" s="772"/>
      <c r="I208" s="772"/>
      <c r="J208" s="772"/>
      <c r="K208" s="772"/>
      <c r="L208" s="772"/>
      <c r="M208" s="772"/>
      <c r="N208" s="772"/>
      <c r="O208" s="772"/>
      <c r="P208" s="772"/>
      <c r="Q208" s="772"/>
      <c r="R208" s="772"/>
      <c r="S208" s="772"/>
      <c r="T208" s="767"/>
      <c r="U208" s="1597"/>
      <c r="V208" s="1442"/>
      <c r="W208" s="310"/>
      <c r="X208" s="1581"/>
      <c r="Y208" s="310"/>
      <c r="Z208" s="310"/>
      <c r="AA208" s="1442"/>
      <c r="AB208" s="310"/>
      <c r="AC208" s="1581"/>
      <c r="AD208" s="310"/>
      <c r="AE208" s="773"/>
      <c r="AF208" s="773"/>
      <c r="AG208" s="1442"/>
      <c r="AH208" s="773"/>
      <c r="AI208" s="1519"/>
      <c r="AJ208" s="1598"/>
      <c r="AK208" s="1581"/>
      <c r="AL208" s="939"/>
      <c r="AM208" s="939"/>
      <c r="AN208" s="1581"/>
      <c r="AO208" s="769"/>
      <c r="AP208" s="769"/>
      <c r="AQ208" s="769"/>
      <c r="AR208" s="767"/>
    </row>
    <row r="209" spans="2:45" ht="6" customHeight="1">
      <c r="B209" s="935"/>
      <c r="C209" s="109"/>
      <c r="D209" s="764"/>
      <c r="E209" s="1520"/>
      <c r="F209" s="1520"/>
      <c r="G209" s="1520"/>
      <c r="H209" s="1520"/>
      <c r="I209" s="1520"/>
      <c r="J209" s="1520"/>
      <c r="K209" s="1520"/>
      <c r="L209" s="1520"/>
      <c r="M209" s="1520"/>
      <c r="N209" s="1520"/>
      <c r="O209" s="1520"/>
      <c r="P209" s="1520"/>
      <c r="Q209" s="1520"/>
      <c r="R209" s="1520"/>
      <c r="S209" s="1520"/>
      <c r="T209" s="1482"/>
      <c r="U209" s="1594"/>
      <c r="V209" s="576"/>
      <c r="W209" s="576"/>
      <c r="X209" s="1564"/>
      <c r="Y209" s="576"/>
      <c r="Z209" s="576"/>
      <c r="AA209" s="576"/>
      <c r="AB209" s="576"/>
      <c r="AC209" s="1564"/>
      <c r="AD209" s="576"/>
      <c r="AE209" s="1444"/>
      <c r="AF209" s="1444"/>
      <c r="AG209" s="1449"/>
      <c r="AH209" s="1444"/>
      <c r="AI209" s="1563"/>
      <c r="AJ209" s="1595"/>
      <c r="AK209" s="1596"/>
      <c r="AL209" s="1466"/>
      <c r="AM209" s="1466"/>
      <c r="AN209" s="1596"/>
      <c r="AO209" s="1447"/>
      <c r="AP209" s="1447"/>
      <c r="AQ209" s="1447"/>
      <c r="AR209" s="1482"/>
    </row>
    <row r="210" spans="2:45" ht="11.25" customHeight="1">
      <c r="B210" s="935" t="s">
        <v>135</v>
      </c>
      <c r="C210" s="109"/>
      <c r="D210" s="762"/>
      <c r="E210" s="1801" t="str">
        <f ca="1">VLOOKUP(CONCATENATE($B$186&amp;"-"&amp;INDIRECT(ADDRESS(ROW(),COLUMN()-3))),INDIRECT("translations[[Question Num]:["&amp; Language_Selected &amp;"]]"),MATCH(Language_Selected,Language_Options,0)+1,FALSE)</f>
        <v>SUCTION CATHETER IN A SUCTION MACHINE</v>
      </c>
      <c r="F210" s="1801"/>
      <c r="G210" s="1801"/>
      <c r="H210" s="1801"/>
      <c r="I210" s="1801"/>
      <c r="J210" s="1801"/>
      <c r="K210" s="1801"/>
      <c r="L210" s="1801"/>
      <c r="M210" s="1801"/>
      <c r="N210" s="1801"/>
      <c r="O210" s="1801"/>
      <c r="P210" s="1801"/>
      <c r="Q210" s="1801"/>
      <c r="R210" s="1801"/>
      <c r="S210" s="1801"/>
      <c r="T210" s="766"/>
      <c r="U210" s="1438"/>
      <c r="V210" s="1424" t="s">
        <v>21</v>
      </c>
      <c r="W210" s="109"/>
      <c r="X210" s="935" t="s">
        <v>227</v>
      </c>
      <c r="Y210" s="109"/>
      <c r="Z210" s="109"/>
      <c r="AA210" s="1424" t="s">
        <v>23</v>
      </c>
      <c r="AB210" s="109"/>
      <c r="AC210" s="935" t="s">
        <v>227</v>
      </c>
      <c r="AD210" s="109"/>
      <c r="AE210" s="877"/>
      <c r="AF210" s="877"/>
      <c r="AG210" s="1424" t="s">
        <v>25</v>
      </c>
      <c r="AH210" s="877"/>
      <c r="AI210" s="1521"/>
      <c r="AJ210" s="1575"/>
      <c r="AK210" s="935" t="s">
        <v>21</v>
      </c>
      <c r="AL210" s="311"/>
      <c r="AM210" s="311"/>
      <c r="AN210" s="935" t="s">
        <v>23</v>
      </c>
      <c r="AO210" s="311"/>
      <c r="AP210" s="937"/>
      <c r="AQ210" s="937" t="s">
        <v>35</v>
      </c>
      <c r="AR210" s="766"/>
      <c r="AS210" s="605"/>
    </row>
    <row r="211" spans="2:45" ht="11.25" customHeight="1">
      <c r="B211" s="935"/>
      <c r="C211" s="109"/>
      <c r="D211" s="762"/>
      <c r="E211" s="1801"/>
      <c r="F211" s="1801"/>
      <c r="G211" s="1801"/>
      <c r="H211" s="1801"/>
      <c r="I211" s="1801"/>
      <c r="J211" s="1801"/>
      <c r="K211" s="1801"/>
      <c r="L211" s="1801"/>
      <c r="M211" s="1801"/>
      <c r="N211" s="1801"/>
      <c r="O211" s="1801"/>
      <c r="P211" s="1801"/>
      <c r="Q211" s="1801"/>
      <c r="R211" s="1801"/>
      <c r="S211" s="1801"/>
      <c r="T211" s="766"/>
      <c r="U211" s="1438"/>
      <c r="V211" s="1424"/>
      <c r="W211" s="109"/>
      <c r="X211" s="935"/>
      <c r="Y211" s="109"/>
      <c r="Z211" s="109"/>
      <c r="AA211" s="1424"/>
      <c r="AB211" s="109"/>
      <c r="AC211" s="935"/>
      <c r="AD211" s="109"/>
      <c r="AE211" s="877"/>
      <c r="AF211" s="877"/>
      <c r="AG211" s="1439" t="s">
        <v>136</v>
      </c>
      <c r="AH211" s="877"/>
      <c r="AI211" s="1521"/>
      <c r="AJ211" s="1575"/>
      <c r="AK211" s="935"/>
      <c r="AL211" s="311"/>
      <c r="AM211" s="311"/>
      <c r="AN211" s="935"/>
      <c r="AO211" s="311"/>
      <c r="AP211" s="937"/>
      <c r="AQ211" s="937"/>
      <c r="AR211" s="766"/>
      <c r="AS211" s="605"/>
    </row>
    <row r="212" spans="2:45" ht="11.25" customHeight="1">
      <c r="B212" s="935"/>
      <c r="C212" s="109"/>
      <c r="D212" s="761"/>
      <c r="E212" s="772"/>
      <c r="F212" s="772"/>
      <c r="G212" s="772"/>
      <c r="H212" s="772"/>
      <c r="I212" s="772"/>
      <c r="J212" s="772"/>
      <c r="K212" s="772"/>
      <c r="L212" s="772"/>
      <c r="M212" s="772"/>
      <c r="N212" s="772"/>
      <c r="O212" s="772"/>
      <c r="P212" s="772"/>
      <c r="Q212" s="772"/>
      <c r="R212" s="772"/>
      <c r="S212" s="772"/>
      <c r="T212" s="767"/>
      <c r="U212" s="1597"/>
      <c r="V212" s="1442"/>
      <c r="W212" s="310"/>
      <c r="X212" s="1581"/>
      <c r="Y212" s="310"/>
      <c r="Z212" s="310"/>
      <c r="AA212" s="1442"/>
      <c r="AB212" s="310"/>
      <c r="AC212" s="1581"/>
      <c r="AD212" s="310"/>
      <c r="AE212" s="773"/>
      <c r="AF212" s="773"/>
      <c r="AG212" s="1442"/>
      <c r="AH212" s="773"/>
      <c r="AI212" s="1519"/>
      <c r="AJ212" s="1598"/>
      <c r="AK212" s="1581"/>
      <c r="AL212" s="939"/>
      <c r="AM212" s="939"/>
      <c r="AN212" s="1581"/>
      <c r="AO212" s="769"/>
      <c r="AP212" s="769"/>
      <c r="AQ212" s="769"/>
      <c r="AR212" s="767"/>
      <c r="AS212" s="605"/>
    </row>
    <row r="213" spans="2:45" ht="6" customHeight="1">
      <c r="B213" s="935"/>
      <c r="C213" s="109"/>
      <c r="D213" s="762"/>
      <c r="E213" s="986"/>
      <c r="F213" s="986"/>
      <c r="G213" s="986"/>
      <c r="H213" s="986"/>
      <c r="I213" s="986"/>
      <c r="J213" s="986"/>
      <c r="K213" s="986"/>
      <c r="L213" s="986"/>
      <c r="M213" s="986"/>
      <c r="N213" s="986"/>
      <c r="O213" s="986"/>
      <c r="P213" s="986"/>
      <c r="Q213" s="986"/>
      <c r="R213" s="986"/>
      <c r="S213" s="986"/>
      <c r="T213" s="766"/>
      <c r="U213" s="1438"/>
      <c r="V213" s="109"/>
      <c r="W213" s="109"/>
      <c r="X213" s="936"/>
      <c r="Y213" s="109"/>
      <c r="Z213" s="109"/>
      <c r="AA213" s="109"/>
      <c r="AB213" s="109"/>
      <c r="AC213" s="936"/>
      <c r="AD213" s="109"/>
      <c r="AE213" s="877"/>
      <c r="AF213" s="877"/>
      <c r="AG213" s="1424"/>
      <c r="AH213" s="877"/>
      <c r="AI213" s="1521"/>
      <c r="AJ213" s="1575"/>
      <c r="AK213" s="935"/>
      <c r="AL213" s="311"/>
      <c r="AM213" s="311"/>
      <c r="AN213" s="935"/>
      <c r="AO213" s="937"/>
      <c r="AP213" s="937"/>
      <c r="AQ213" s="937"/>
      <c r="AR213" s="766"/>
      <c r="AS213" s="605"/>
    </row>
    <row r="214" spans="2:45" ht="11.25" customHeight="1">
      <c r="B214" s="935" t="s">
        <v>136</v>
      </c>
      <c r="C214" s="109"/>
      <c r="D214" s="762"/>
      <c r="E214" s="1806" t="str">
        <f ca="1">VLOOKUP(CONCATENATE($B$186&amp;"-"&amp;INDIRECT(ADDRESS(ROW(),COLUMN()-3))),INDIRECT("translations[[Question Num]:["&amp; Language_Selected &amp;"]]"),MATCH(Language_Selected,Language_Options,0)+1,FALSE)</f>
        <v>MANUAL VACUUM EXTRACTOR (FOR VACUUM-ASSISTED DELIVERY)</v>
      </c>
      <c r="F214" s="1806"/>
      <c r="G214" s="1806"/>
      <c r="H214" s="1806"/>
      <c r="I214" s="1806"/>
      <c r="J214" s="1806"/>
      <c r="K214" s="1806"/>
      <c r="L214" s="1806"/>
      <c r="M214" s="1806"/>
      <c r="N214" s="1806"/>
      <c r="O214" s="1806"/>
      <c r="P214" s="1806"/>
      <c r="Q214" s="1806"/>
      <c r="R214" s="1806"/>
      <c r="S214" s="1806"/>
      <c r="T214" s="766"/>
      <c r="U214" s="1438"/>
      <c r="V214" s="1424" t="s">
        <v>21</v>
      </c>
      <c r="W214" s="109"/>
      <c r="X214" s="935" t="s">
        <v>227</v>
      </c>
      <c r="Y214" s="109"/>
      <c r="Z214" s="109"/>
      <c r="AA214" s="1424" t="s">
        <v>23</v>
      </c>
      <c r="AB214" s="109"/>
      <c r="AC214" s="935" t="s">
        <v>227</v>
      </c>
      <c r="AD214" s="109"/>
      <c r="AE214" s="877"/>
      <c r="AF214" s="877"/>
      <c r="AG214" s="1424" t="s">
        <v>25</v>
      </c>
      <c r="AH214" s="877"/>
      <c r="AI214" s="1521"/>
      <c r="AJ214" s="1575"/>
      <c r="AK214" s="935" t="s">
        <v>21</v>
      </c>
      <c r="AL214" s="311"/>
      <c r="AM214" s="311"/>
      <c r="AN214" s="935" t="s">
        <v>23</v>
      </c>
      <c r="AO214" s="311"/>
      <c r="AP214" s="937"/>
      <c r="AQ214" s="937" t="s">
        <v>35</v>
      </c>
      <c r="AR214" s="766"/>
      <c r="AS214" s="605"/>
    </row>
    <row r="215" spans="2:45" ht="11.25" customHeight="1">
      <c r="B215" s="935"/>
      <c r="C215" s="109"/>
      <c r="D215" s="762"/>
      <c r="E215" s="1806"/>
      <c r="F215" s="1806"/>
      <c r="G215" s="1806"/>
      <c r="H215" s="1806"/>
      <c r="I215" s="1806"/>
      <c r="J215" s="1806"/>
      <c r="K215" s="1806"/>
      <c r="L215" s="1806"/>
      <c r="M215" s="1806"/>
      <c r="N215" s="1806"/>
      <c r="O215" s="1806"/>
      <c r="P215" s="1806"/>
      <c r="Q215" s="1806"/>
      <c r="R215" s="1806"/>
      <c r="S215" s="1806"/>
      <c r="T215" s="766"/>
      <c r="U215" s="1438"/>
      <c r="V215" s="1424"/>
      <c r="W215" s="109"/>
      <c r="X215" s="935"/>
      <c r="Y215" s="109"/>
      <c r="Z215" s="109"/>
      <c r="AA215" s="1424"/>
      <c r="AB215" s="109"/>
      <c r="AC215" s="935"/>
      <c r="AD215" s="109"/>
      <c r="AE215" s="109"/>
      <c r="AF215" s="109"/>
      <c r="AG215" s="1439" t="s">
        <v>137</v>
      </c>
      <c r="AH215" s="877"/>
      <c r="AI215" s="766"/>
      <c r="AJ215" s="762"/>
      <c r="AK215" s="1599"/>
      <c r="AL215" s="936"/>
      <c r="AM215" s="936"/>
      <c r="AN215" s="936"/>
      <c r="AO215" s="311"/>
      <c r="AP215" s="311"/>
      <c r="AQ215" s="311"/>
      <c r="AR215" s="766"/>
      <c r="AS215" s="605"/>
    </row>
    <row r="216" spans="2:45" ht="11.25" customHeight="1">
      <c r="B216" s="935"/>
      <c r="C216" s="109"/>
      <c r="D216" s="762"/>
      <c r="E216" s="1806"/>
      <c r="F216" s="1806"/>
      <c r="G216" s="1806"/>
      <c r="H216" s="1806"/>
      <c r="I216" s="1806"/>
      <c r="J216" s="1806"/>
      <c r="K216" s="1806"/>
      <c r="L216" s="1806"/>
      <c r="M216" s="1806"/>
      <c r="N216" s="1806"/>
      <c r="O216" s="1806"/>
      <c r="P216" s="1806"/>
      <c r="Q216" s="1806"/>
      <c r="R216" s="1806"/>
      <c r="S216" s="1806"/>
      <c r="T216" s="766"/>
      <c r="U216" s="1438"/>
      <c r="V216" s="1424"/>
      <c r="W216" s="109"/>
      <c r="X216" s="935"/>
      <c r="Y216" s="109"/>
      <c r="Z216" s="109"/>
      <c r="AA216" s="1424"/>
      <c r="AB216" s="109"/>
      <c r="AC216" s="935"/>
      <c r="AD216" s="109"/>
      <c r="AE216" s="109"/>
      <c r="AF216" s="109"/>
      <c r="AG216" s="1439"/>
      <c r="AH216" s="877"/>
      <c r="AI216" s="766"/>
      <c r="AJ216" s="762"/>
      <c r="AK216" s="1599"/>
      <c r="AL216" s="936"/>
      <c r="AM216" s="936"/>
      <c r="AN216" s="936"/>
      <c r="AO216" s="311"/>
      <c r="AP216" s="311"/>
      <c r="AQ216" s="311"/>
      <c r="AR216" s="766"/>
      <c r="AS216" s="605"/>
    </row>
    <row r="217" spans="2:45" ht="6" customHeight="1">
      <c r="B217" s="935"/>
      <c r="C217" s="109"/>
      <c r="D217" s="761"/>
      <c r="E217" s="310"/>
      <c r="F217" s="310"/>
      <c r="G217" s="310"/>
      <c r="H217" s="310"/>
      <c r="I217" s="310"/>
      <c r="J217" s="310"/>
      <c r="K217" s="310"/>
      <c r="L217" s="310"/>
      <c r="M217" s="310"/>
      <c r="N217" s="310"/>
      <c r="O217" s="310"/>
      <c r="P217" s="310"/>
      <c r="Q217" s="310"/>
      <c r="R217" s="310"/>
      <c r="S217" s="310"/>
      <c r="T217" s="767"/>
      <c r="U217" s="1597"/>
      <c r="V217" s="1442"/>
      <c r="W217" s="310"/>
      <c r="X217" s="1581"/>
      <c r="Y217" s="310"/>
      <c r="Z217" s="310"/>
      <c r="AA217" s="1442"/>
      <c r="AB217" s="310"/>
      <c r="AC217" s="1581"/>
      <c r="AD217" s="310"/>
      <c r="AE217" s="773"/>
      <c r="AF217" s="773"/>
      <c r="AG217" s="1442"/>
      <c r="AH217" s="773"/>
      <c r="AI217" s="1519"/>
      <c r="AJ217" s="1598"/>
      <c r="AK217" s="1581"/>
      <c r="AL217" s="939"/>
      <c r="AM217" s="939"/>
      <c r="AN217" s="1581"/>
      <c r="AO217" s="769"/>
      <c r="AP217" s="769"/>
      <c r="AQ217" s="769"/>
      <c r="AR217" s="767"/>
      <c r="AS217" s="605"/>
    </row>
    <row r="218" spans="2:45" ht="6" customHeight="1">
      <c r="B218" s="935"/>
      <c r="C218" s="109"/>
      <c r="D218" s="762"/>
      <c r="E218" s="109"/>
      <c r="F218" s="109"/>
      <c r="G218" s="109"/>
      <c r="H218" s="109"/>
      <c r="I218" s="109"/>
      <c r="J218" s="109"/>
      <c r="K218" s="109"/>
      <c r="L218" s="109"/>
      <c r="M218" s="109"/>
      <c r="N218" s="109"/>
      <c r="O218" s="109"/>
      <c r="P218" s="109"/>
      <c r="Q218" s="109"/>
      <c r="R218" s="576"/>
      <c r="S218" s="576"/>
      <c r="T218" s="1482"/>
      <c r="U218" s="1438"/>
      <c r="V218" s="109"/>
      <c r="W218" s="109"/>
      <c r="X218" s="936"/>
      <c r="Y218" s="109"/>
      <c r="Z218" s="109"/>
      <c r="AA218" s="109"/>
      <c r="AB218" s="109"/>
      <c r="AC218" s="936"/>
      <c r="AD218" s="109"/>
      <c r="AE218" s="877"/>
      <c r="AF218" s="877"/>
      <c r="AG218" s="1424"/>
      <c r="AH218" s="877"/>
      <c r="AI218" s="1521"/>
      <c r="AJ218" s="1575"/>
      <c r="AK218" s="935"/>
      <c r="AL218" s="311"/>
      <c r="AM218" s="311"/>
      <c r="AN218" s="935"/>
      <c r="AO218" s="937"/>
      <c r="AP218" s="937"/>
      <c r="AQ218" s="937"/>
      <c r="AR218" s="766"/>
      <c r="AS218" s="605"/>
    </row>
    <row r="219" spans="2:45" ht="11.25" customHeight="1">
      <c r="B219" s="935" t="s">
        <v>137</v>
      </c>
      <c r="C219" s="109"/>
      <c r="D219" s="762"/>
      <c r="E219" s="1801" t="str">
        <f ca="1">VLOOKUP(CONCATENATE($B$186&amp;"-"&amp;INDIRECT(ADDRESS(ROW(),COLUMN()-3))),INDIRECT("translations[[Question Num]:["&amp; Language_Selected &amp;"]]"),MATCH(Language_Selected,Language_Options,0)+1,FALSE)</f>
        <v>VACUUM ASPIRATION KIT OR D&amp;C KIT</v>
      </c>
      <c r="F219" s="1801"/>
      <c r="G219" s="1801"/>
      <c r="H219" s="1801"/>
      <c r="I219" s="1801"/>
      <c r="J219" s="1801"/>
      <c r="K219" s="1801"/>
      <c r="L219" s="1801"/>
      <c r="M219" s="1801"/>
      <c r="N219" s="1801"/>
      <c r="O219" s="1801"/>
      <c r="P219" s="1801"/>
      <c r="Q219" s="1801"/>
      <c r="R219" s="1801"/>
      <c r="S219" s="1801"/>
      <c r="T219" s="766"/>
      <c r="U219" s="1438"/>
      <c r="V219" s="1424" t="s">
        <v>21</v>
      </c>
      <c r="W219" s="109"/>
      <c r="X219" s="935" t="s">
        <v>227</v>
      </c>
      <c r="Y219" s="109"/>
      <c r="Z219" s="109"/>
      <c r="AA219" s="1424" t="s">
        <v>23</v>
      </c>
      <c r="AB219" s="109"/>
      <c r="AC219" s="935" t="s">
        <v>227</v>
      </c>
      <c r="AD219" s="109"/>
      <c r="AE219" s="877"/>
      <c r="AF219" s="877"/>
      <c r="AG219" s="1424" t="s">
        <v>25</v>
      </c>
      <c r="AH219" s="877"/>
      <c r="AI219" s="766"/>
      <c r="AJ219" s="1575"/>
      <c r="AK219" s="935" t="s">
        <v>21</v>
      </c>
      <c r="AL219" s="311"/>
      <c r="AM219" s="311"/>
      <c r="AN219" s="935" t="s">
        <v>23</v>
      </c>
      <c r="AO219" s="311"/>
      <c r="AP219" s="937"/>
      <c r="AQ219" s="937" t="s">
        <v>35</v>
      </c>
      <c r="AR219" s="766"/>
      <c r="AS219" s="605"/>
    </row>
    <row r="220" spans="2:45" ht="11.25" customHeight="1">
      <c r="B220" s="936"/>
      <c r="C220" s="109"/>
      <c r="D220" s="762"/>
      <c r="E220" s="1801"/>
      <c r="F220" s="1801"/>
      <c r="G220" s="1801"/>
      <c r="H220" s="1801"/>
      <c r="I220" s="1801"/>
      <c r="J220" s="1801"/>
      <c r="K220" s="1801"/>
      <c r="L220" s="1801"/>
      <c r="M220" s="1801"/>
      <c r="N220" s="1801"/>
      <c r="O220" s="1801"/>
      <c r="P220" s="1801"/>
      <c r="Q220" s="1801"/>
      <c r="R220" s="1801"/>
      <c r="S220" s="1801"/>
      <c r="T220" s="766"/>
      <c r="U220" s="1438"/>
      <c r="V220" s="1424"/>
      <c r="W220" s="109"/>
      <c r="X220" s="935"/>
      <c r="Y220" s="109"/>
      <c r="Z220" s="109"/>
      <c r="AA220" s="1424"/>
      <c r="AB220" s="109"/>
      <c r="AC220" s="935"/>
      <c r="AD220" s="109"/>
      <c r="AE220" s="877"/>
      <c r="AF220" s="877"/>
      <c r="AG220" s="1439" t="s">
        <v>138</v>
      </c>
      <c r="AH220" s="877"/>
      <c r="AI220" s="766"/>
      <c r="AJ220" s="762"/>
      <c r="AK220" s="1599"/>
      <c r="AL220" s="936"/>
      <c r="AM220" s="936"/>
      <c r="AN220" s="936"/>
      <c r="AO220" s="311"/>
      <c r="AP220" s="937"/>
      <c r="AQ220" s="937"/>
      <c r="AR220" s="766"/>
      <c r="AS220" s="605"/>
    </row>
    <row r="221" spans="2:45" ht="6" customHeight="1">
      <c r="B221" s="935"/>
      <c r="C221" s="109"/>
      <c r="D221" s="761"/>
      <c r="E221" s="310"/>
      <c r="F221" s="310"/>
      <c r="G221" s="310"/>
      <c r="H221" s="310"/>
      <c r="I221" s="310"/>
      <c r="J221" s="310"/>
      <c r="K221" s="310"/>
      <c r="L221" s="310"/>
      <c r="M221" s="310"/>
      <c r="N221" s="310"/>
      <c r="O221" s="310"/>
      <c r="P221" s="310"/>
      <c r="Q221" s="310"/>
      <c r="R221" s="310"/>
      <c r="S221" s="310"/>
      <c r="T221" s="767"/>
      <c r="U221" s="1597"/>
      <c r="V221" s="1442"/>
      <c r="W221" s="310"/>
      <c r="X221" s="1581"/>
      <c r="Y221" s="310"/>
      <c r="Z221" s="310"/>
      <c r="AA221" s="1442"/>
      <c r="AB221" s="310"/>
      <c r="AC221" s="1581"/>
      <c r="AD221" s="310"/>
      <c r="AE221" s="773"/>
      <c r="AF221" s="773"/>
      <c r="AG221" s="1442"/>
      <c r="AH221" s="773"/>
      <c r="AI221" s="1519"/>
      <c r="AJ221" s="1598"/>
      <c r="AK221" s="1581"/>
      <c r="AL221" s="939"/>
      <c r="AM221" s="939"/>
      <c r="AN221" s="1581"/>
      <c r="AO221" s="769"/>
      <c r="AP221" s="769"/>
      <c r="AQ221" s="769"/>
      <c r="AR221" s="767"/>
      <c r="AS221" s="605"/>
    </row>
    <row r="222" spans="2:45" ht="6" customHeight="1">
      <c r="B222" s="935"/>
      <c r="C222" s="109"/>
      <c r="D222" s="762"/>
      <c r="E222" s="109"/>
      <c r="F222" s="109"/>
      <c r="G222" s="109"/>
      <c r="H222" s="109"/>
      <c r="I222" s="109"/>
      <c r="J222" s="109"/>
      <c r="K222" s="109"/>
      <c r="L222" s="109"/>
      <c r="M222" s="109"/>
      <c r="N222" s="109"/>
      <c r="O222" s="109"/>
      <c r="P222" s="109"/>
      <c r="Q222" s="109"/>
      <c r="R222" s="576"/>
      <c r="S222" s="576"/>
      <c r="T222" s="1482"/>
      <c r="U222" s="1438"/>
      <c r="V222" s="109"/>
      <c r="W222" s="109"/>
      <c r="X222" s="936"/>
      <c r="Y222" s="109"/>
      <c r="Z222" s="109"/>
      <c r="AA222" s="109"/>
      <c r="AB222" s="109"/>
      <c r="AC222" s="936"/>
      <c r="AD222" s="109"/>
      <c r="AE222" s="877"/>
      <c r="AF222" s="877"/>
      <c r="AG222" s="1424"/>
      <c r="AH222" s="877"/>
      <c r="AI222" s="1521"/>
      <c r="AJ222" s="1575"/>
      <c r="AK222" s="935"/>
      <c r="AL222" s="311"/>
      <c r="AM222" s="311"/>
      <c r="AN222" s="935"/>
      <c r="AO222" s="937"/>
      <c r="AP222" s="937"/>
      <c r="AQ222" s="937"/>
      <c r="AR222" s="766"/>
      <c r="AS222" s="605"/>
    </row>
    <row r="223" spans="2:45" ht="11.25" customHeight="1">
      <c r="B223" s="935" t="s">
        <v>138</v>
      </c>
      <c r="C223" s="109"/>
      <c r="D223" s="762"/>
      <c r="E223" s="1801" t="str">
        <f ca="1">VLOOKUP(CONCATENATE($B$186&amp;"-"&amp;INDIRECT(ADDRESS(ROW(),COLUMN()-3))),INDIRECT("translations[[Question Num]:["&amp; Language_Selected &amp;"]]"),MATCH(Language_Selected,Language_Options,0)+1,FALSE)</f>
        <v>NEONATAL SIZE SELF INFLATING BAG</v>
      </c>
      <c r="F223" s="1801"/>
      <c r="G223" s="1801"/>
      <c r="H223" s="1801"/>
      <c r="I223" s="1801"/>
      <c r="J223" s="1801"/>
      <c r="K223" s="1801"/>
      <c r="L223" s="1801"/>
      <c r="M223" s="1801"/>
      <c r="N223" s="1801"/>
      <c r="O223" s="1801"/>
      <c r="P223" s="1801"/>
      <c r="Q223" s="1801"/>
      <c r="R223" s="1801"/>
      <c r="S223" s="1801"/>
      <c r="T223" s="766"/>
      <c r="U223" s="1438"/>
      <c r="V223" s="1424" t="s">
        <v>21</v>
      </c>
      <c r="W223" s="109"/>
      <c r="X223" s="935" t="s">
        <v>227</v>
      </c>
      <c r="Y223" s="109"/>
      <c r="Z223" s="109"/>
      <c r="AA223" s="1424" t="s">
        <v>23</v>
      </c>
      <c r="AB223" s="109"/>
      <c r="AC223" s="935" t="s">
        <v>227</v>
      </c>
      <c r="AD223" s="109"/>
      <c r="AE223" s="877"/>
      <c r="AF223" s="877"/>
      <c r="AG223" s="1424" t="s">
        <v>25</v>
      </c>
      <c r="AH223" s="877"/>
      <c r="AI223" s="766"/>
      <c r="AJ223" s="1575"/>
      <c r="AK223" s="935" t="s">
        <v>21</v>
      </c>
      <c r="AL223" s="311"/>
      <c r="AM223" s="311"/>
      <c r="AN223" s="935" t="s">
        <v>23</v>
      </c>
      <c r="AO223" s="311"/>
      <c r="AP223" s="937"/>
      <c r="AQ223" s="937" t="s">
        <v>35</v>
      </c>
      <c r="AR223" s="766"/>
      <c r="AS223" s="605"/>
    </row>
    <row r="224" spans="2:45" ht="11.25" customHeight="1">
      <c r="B224" s="935"/>
      <c r="C224" s="109"/>
      <c r="D224" s="762"/>
      <c r="E224" s="1801"/>
      <c r="F224" s="1801"/>
      <c r="G224" s="1801"/>
      <c r="H224" s="1801"/>
      <c r="I224" s="1801"/>
      <c r="J224" s="1801"/>
      <c r="K224" s="1801"/>
      <c r="L224" s="1801"/>
      <c r="M224" s="1801"/>
      <c r="N224" s="1801"/>
      <c r="O224" s="1801"/>
      <c r="P224" s="1801"/>
      <c r="Q224" s="1801"/>
      <c r="R224" s="1801"/>
      <c r="S224" s="1801"/>
      <c r="T224" s="766"/>
      <c r="U224" s="1438"/>
      <c r="V224" s="1424"/>
      <c r="W224" s="109"/>
      <c r="X224" s="935"/>
      <c r="Y224" s="109"/>
      <c r="Z224" s="109"/>
      <c r="AA224" s="1424"/>
      <c r="AB224" s="109"/>
      <c r="AC224" s="935"/>
      <c r="AD224" s="109"/>
      <c r="AE224" s="877"/>
      <c r="AF224" s="877"/>
      <c r="AG224" s="1439" t="s">
        <v>139</v>
      </c>
      <c r="AH224" s="877"/>
      <c r="AI224" s="766"/>
      <c r="AJ224" s="1575"/>
      <c r="AK224" s="935"/>
      <c r="AL224" s="311"/>
      <c r="AM224" s="311"/>
      <c r="AN224" s="935"/>
      <c r="AO224" s="311"/>
      <c r="AP224" s="937"/>
      <c r="AQ224" s="937"/>
      <c r="AR224" s="766"/>
      <c r="AS224" s="605"/>
    </row>
    <row r="225" spans="2:45" ht="6" customHeight="1">
      <c r="B225" s="935"/>
      <c r="C225" s="109"/>
      <c r="D225" s="761"/>
      <c r="E225" s="310"/>
      <c r="F225" s="310"/>
      <c r="G225" s="310"/>
      <c r="H225" s="310"/>
      <c r="I225" s="310"/>
      <c r="J225" s="310"/>
      <c r="K225" s="310"/>
      <c r="L225" s="310"/>
      <c r="M225" s="310"/>
      <c r="N225" s="310"/>
      <c r="O225" s="310"/>
      <c r="P225" s="310"/>
      <c r="Q225" s="310"/>
      <c r="R225" s="310"/>
      <c r="S225" s="310"/>
      <c r="T225" s="767"/>
      <c r="U225" s="1597"/>
      <c r="V225" s="1442"/>
      <c r="W225" s="310"/>
      <c r="X225" s="1581"/>
      <c r="Y225" s="310"/>
      <c r="Z225" s="310"/>
      <c r="AA225" s="1442"/>
      <c r="AB225" s="310"/>
      <c r="AC225" s="1581"/>
      <c r="AD225" s="310"/>
      <c r="AE225" s="773"/>
      <c r="AF225" s="773"/>
      <c r="AG225" s="1442"/>
      <c r="AH225" s="773"/>
      <c r="AI225" s="1519"/>
      <c r="AJ225" s="1598"/>
      <c r="AK225" s="1581"/>
      <c r="AL225" s="939"/>
      <c r="AM225" s="939"/>
      <c r="AN225" s="1581"/>
      <c r="AO225" s="769"/>
      <c r="AP225" s="769"/>
      <c r="AQ225" s="769"/>
      <c r="AR225" s="767"/>
      <c r="AS225" s="605"/>
    </row>
    <row r="226" spans="2:45" ht="6" customHeight="1">
      <c r="B226" s="935"/>
      <c r="C226" s="109"/>
      <c r="D226" s="762"/>
      <c r="E226" s="109"/>
      <c r="F226" s="109"/>
      <c r="G226" s="109"/>
      <c r="H226" s="109"/>
      <c r="I226" s="109"/>
      <c r="J226" s="109"/>
      <c r="K226" s="109"/>
      <c r="L226" s="109"/>
      <c r="M226" s="109"/>
      <c r="N226" s="109"/>
      <c r="O226" s="109"/>
      <c r="P226" s="109"/>
      <c r="Q226" s="109"/>
      <c r="R226" s="576"/>
      <c r="S226" s="576"/>
      <c r="T226" s="1482"/>
      <c r="U226" s="1438"/>
      <c r="V226" s="109"/>
      <c r="W226" s="109"/>
      <c r="X226" s="936"/>
      <c r="Y226" s="109"/>
      <c r="Z226" s="109"/>
      <c r="AA226" s="109"/>
      <c r="AB226" s="109"/>
      <c r="AC226" s="936"/>
      <c r="AD226" s="109"/>
      <c r="AE226" s="877"/>
      <c r="AF226" s="877"/>
      <c r="AG226" s="1424"/>
      <c r="AH226" s="877"/>
      <c r="AI226" s="1521"/>
      <c r="AJ226" s="1575"/>
      <c r="AK226" s="935"/>
      <c r="AL226" s="311"/>
      <c r="AM226" s="311"/>
      <c r="AN226" s="935"/>
      <c r="AO226" s="937"/>
      <c r="AP226" s="937"/>
      <c r="AQ226" s="937"/>
      <c r="AR226" s="766"/>
      <c r="AS226" s="605"/>
    </row>
    <row r="227" spans="2:45" ht="11.25" customHeight="1">
      <c r="B227" s="935" t="s">
        <v>139</v>
      </c>
      <c r="C227" s="109"/>
      <c r="D227" s="762"/>
      <c r="E227" s="1801" t="str">
        <f ca="1">VLOOKUP(CONCATENATE($B$186&amp;"-"&amp;INDIRECT(ADDRESS(ROW(),COLUMN()-3))),INDIRECT("translations[[Question Num]:["&amp; Language_Selected &amp;"]]"),MATCH(Language_Selected,Language_Options,0)+1,FALSE)</f>
        <v>NEWBORN MASK SIZE 0</v>
      </c>
      <c r="F227" s="1801"/>
      <c r="G227" s="1801"/>
      <c r="H227" s="1801"/>
      <c r="I227" s="1801"/>
      <c r="J227" s="1801"/>
      <c r="K227" s="1801"/>
      <c r="L227" s="1801"/>
      <c r="M227" s="1801"/>
      <c r="N227" s="1801"/>
      <c r="O227" s="1801"/>
      <c r="P227" s="1801"/>
      <c r="Q227" s="1801"/>
      <c r="R227" s="1801"/>
      <c r="S227" s="1801"/>
      <c r="T227" s="766"/>
      <c r="U227" s="1438"/>
      <c r="V227" s="1424" t="s">
        <v>21</v>
      </c>
      <c r="W227" s="109"/>
      <c r="X227" s="935" t="s">
        <v>227</v>
      </c>
      <c r="Y227" s="109"/>
      <c r="Z227" s="109"/>
      <c r="AA227" s="1424" t="s">
        <v>23</v>
      </c>
      <c r="AB227" s="109"/>
      <c r="AC227" s="935" t="s">
        <v>227</v>
      </c>
      <c r="AD227" s="109"/>
      <c r="AE227" s="877"/>
      <c r="AF227" s="877"/>
      <c r="AG227" s="1424" t="s">
        <v>25</v>
      </c>
      <c r="AH227" s="877"/>
      <c r="AI227" s="766"/>
      <c r="AJ227" s="1575"/>
      <c r="AK227" s="935" t="s">
        <v>21</v>
      </c>
      <c r="AL227" s="311"/>
      <c r="AM227" s="311"/>
      <c r="AN227" s="935" t="s">
        <v>23</v>
      </c>
      <c r="AO227" s="311"/>
      <c r="AP227" s="937"/>
      <c r="AQ227" s="937" t="s">
        <v>35</v>
      </c>
      <c r="AR227" s="766"/>
      <c r="AS227" s="605"/>
    </row>
    <row r="228" spans="2:45" ht="11.25" customHeight="1">
      <c r="B228" s="935"/>
      <c r="C228" s="109"/>
      <c r="D228" s="762"/>
      <c r="E228" s="1801"/>
      <c r="F228" s="1801"/>
      <c r="G228" s="1801"/>
      <c r="H228" s="1801"/>
      <c r="I228" s="1801"/>
      <c r="J228" s="1801"/>
      <c r="K228" s="1801"/>
      <c r="L228" s="1801"/>
      <c r="M228" s="1801"/>
      <c r="N228" s="1801"/>
      <c r="O228" s="1801"/>
      <c r="P228" s="1801"/>
      <c r="Q228" s="1801"/>
      <c r="R228" s="1801"/>
      <c r="S228" s="1801"/>
      <c r="T228" s="766"/>
      <c r="U228" s="1438"/>
      <c r="V228" s="1424"/>
      <c r="W228" s="109"/>
      <c r="X228" s="935"/>
      <c r="Y228" s="109"/>
      <c r="Z228" s="109"/>
      <c r="AA228" s="1424"/>
      <c r="AB228" s="109"/>
      <c r="AC228" s="935"/>
      <c r="AD228" s="109"/>
      <c r="AE228" s="877"/>
      <c r="AF228" s="877"/>
      <c r="AG228" s="1439" t="s">
        <v>140</v>
      </c>
      <c r="AH228" s="877"/>
      <c r="AI228" s="766"/>
      <c r="AJ228" s="1575"/>
      <c r="AK228" s="935"/>
      <c r="AL228" s="311"/>
      <c r="AM228" s="311"/>
      <c r="AN228" s="935"/>
      <c r="AO228" s="311"/>
      <c r="AP228" s="937"/>
      <c r="AQ228" s="937"/>
      <c r="AR228" s="766"/>
      <c r="AS228" s="605"/>
    </row>
    <row r="229" spans="2:45" ht="6" customHeight="1">
      <c r="B229" s="935"/>
      <c r="C229" s="109"/>
      <c r="D229" s="761"/>
      <c r="E229" s="310"/>
      <c r="F229" s="310"/>
      <c r="G229" s="310"/>
      <c r="H229" s="310"/>
      <c r="I229" s="310"/>
      <c r="J229" s="310"/>
      <c r="K229" s="310"/>
      <c r="L229" s="310"/>
      <c r="M229" s="310"/>
      <c r="N229" s="310"/>
      <c r="O229" s="310"/>
      <c r="P229" s="310"/>
      <c r="Q229" s="310"/>
      <c r="R229" s="310"/>
      <c r="S229" s="310"/>
      <c r="T229" s="767"/>
      <c r="U229" s="1597"/>
      <c r="V229" s="1442"/>
      <c r="W229" s="310"/>
      <c r="X229" s="1581"/>
      <c r="Y229" s="310"/>
      <c r="Z229" s="310"/>
      <c r="AA229" s="1442"/>
      <c r="AB229" s="310"/>
      <c r="AC229" s="1581"/>
      <c r="AD229" s="310"/>
      <c r="AE229" s="773"/>
      <c r="AF229" s="773"/>
      <c r="AG229" s="1442"/>
      <c r="AH229" s="773"/>
      <c r="AI229" s="1519"/>
      <c r="AJ229" s="1598"/>
      <c r="AK229" s="1581"/>
      <c r="AL229" s="939"/>
      <c r="AM229" s="939"/>
      <c r="AN229" s="1581"/>
      <c r="AO229" s="769"/>
      <c r="AP229" s="769"/>
      <c r="AQ229" s="769"/>
      <c r="AR229" s="767"/>
      <c r="AS229" s="605"/>
    </row>
    <row r="230" spans="2:45" ht="6" customHeight="1">
      <c r="B230" s="935"/>
      <c r="C230" s="109"/>
      <c r="D230" s="762"/>
      <c r="E230" s="109"/>
      <c r="F230" s="109"/>
      <c r="G230" s="109"/>
      <c r="H230" s="109"/>
      <c r="I230" s="109"/>
      <c r="J230" s="109"/>
      <c r="K230" s="109"/>
      <c r="L230" s="109"/>
      <c r="M230" s="109"/>
      <c r="N230" s="109"/>
      <c r="O230" s="109"/>
      <c r="P230" s="109"/>
      <c r="Q230" s="109"/>
      <c r="R230" s="576"/>
      <c r="S230" s="576"/>
      <c r="T230" s="1482"/>
      <c r="U230" s="1438"/>
      <c r="V230" s="109"/>
      <c r="W230" s="109"/>
      <c r="X230" s="936"/>
      <c r="Y230" s="109"/>
      <c r="Z230" s="109"/>
      <c r="AA230" s="109"/>
      <c r="AB230" s="109"/>
      <c r="AC230" s="936"/>
      <c r="AD230" s="109"/>
      <c r="AE230" s="877"/>
      <c r="AF230" s="877"/>
      <c r="AG230" s="1424"/>
      <c r="AH230" s="877"/>
      <c r="AI230" s="1521"/>
      <c r="AJ230" s="1575"/>
      <c r="AK230" s="935"/>
      <c r="AL230" s="311"/>
      <c r="AM230" s="311"/>
      <c r="AN230" s="935"/>
      <c r="AO230" s="937"/>
      <c r="AP230" s="937"/>
      <c r="AQ230" s="937"/>
      <c r="AR230" s="766"/>
      <c r="AS230" s="605"/>
    </row>
    <row r="231" spans="2:45" ht="11.25" customHeight="1">
      <c r="B231" s="935" t="s">
        <v>140</v>
      </c>
      <c r="C231" s="109"/>
      <c r="D231" s="762"/>
      <c r="E231" s="1801" t="str">
        <f ca="1">VLOOKUP(CONCATENATE($B$186&amp;"-"&amp;INDIRECT(ADDRESS(ROW(),COLUMN()-3))),INDIRECT("translations[[Question Num]:["&amp; Language_Selected &amp;"]]"),MATCH(Language_Selected,Language_Options,0)+1,FALSE)</f>
        <v>NEWBORN MASK SIZE 1</v>
      </c>
      <c r="F231" s="1801"/>
      <c r="G231" s="1801"/>
      <c r="H231" s="1801"/>
      <c r="I231" s="1801"/>
      <c r="J231" s="1801"/>
      <c r="K231" s="1801"/>
      <c r="L231" s="1801"/>
      <c r="M231" s="1801"/>
      <c r="N231" s="1801"/>
      <c r="O231" s="1801"/>
      <c r="P231" s="1801"/>
      <c r="Q231" s="1801"/>
      <c r="R231" s="1801"/>
      <c r="S231" s="1801"/>
      <c r="T231" s="766"/>
      <c r="U231" s="1438"/>
      <c r="V231" s="1424" t="s">
        <v>21</v>
      </c>
      <c r="W231" s="109"/>
      <c r="X231" s="935" t="s">
        <v>227</v>
      </c>
      <c r="Y231" s="109"/>
      <c r="Z231" s="109"/>
      <c r="AA231" s="1424" t="s">
        <v>23</v>
      </c>
      <c r="AB231" s="109"/>
      <c r="AC231" s="935" t="s">
        <v>227</v>
      </c>
      <c r="AD231" s="109"/>
      <c r="AE231" s="877"/>
      <c r="AF231" s="877"/>
      <c r="AG231" s="1424" t="s">
        <v>25</v>
      </c>
      <c r="AH231" s="877"/>
      <c r="AI231" s="766"/>
      <c r="AJ231" s="1575"/>
      <c r="AK231" s="935" t="s">
        <v>21</v>
      </c>
      <c r="AL231" s="311"/>
      <c r="AM231" s="311"/>
      <c r="AN231" s="935" t="s">
        <v>23</v>
      </c>
      <c r="AO231" s="311"/>
      <c r="AP231" s="937"/>
      <c r="AQ231" s="937" t="s">
        <v>35</v>
      </c>
      <c r="AR231" s="766"/>
      <c r="AS231" s="605"/>
    </row>
    <row r="232" spans="2:45" ht="11.25" customHeight="1">
      <c r="B232" s="935"/>
      <c r="C232" s="109"/>
      <c r="D232" s="762"/>
      <c r="E232" s="1801"/>
      <c r="F232" s="1801"/>
      <c r="G232" s="1801"/>
      <c r="H232" s="1801"/>
      <c r="I232" s="1801"/>
      <c r="J232" s="1801"/>
      <c r="K232" s="1801"/>
      <c r="L232" s="1801"/>
      <c r="M232" s="1801"/>
      <c r="N232" s="1801"/>
      <c r="O232" s="1801"/>
      <c r="P232" s="1801"/>
      <c r="Q232" s="1801"/>
      <c r="R232" s="1801"/>
      <c r="S232" s="1801"/>
      <c r="T232" s="766"/>
      <c r="U232" s="1438"/>
      <c r="V232" s="1424"/>
      <c r="W232" s="109"/>
      <c r="X232" s="935"/>
      <c r="Y232" s="109"/>
      <c r="Z232" s="109"/>
      <c r="AA232" s="1424"/>
      <c r="AB232" s="109"/>
      <c r="AC232" s="935"/>
      <c r="AD232" s="109"/>
      <c r="AE232" s="877"/>
      <c r="AF232" s="877"/>
      <c r="AG232" s="1439" t="s">
        <v>141</v>
      </c>
      <c r="AH232" s="877"/>
      <c r="AI232" s="766"/>
      <c r="AJ232" s="1575"/>
      <c r="AK232" s="935"/>
      <c r="AL232" s="311"/>
      <c r="AM232" s="311"/>
      <c r="AN232" s="935"/>
      <c r="AO232" s="311"/>
      <c r="AP232" s="937"/>
      <c r="AQ232" s="937"/>
      <c r="AR232" s="766"/>
      <c r="AS232" s="605"/>
    </row>
    <row r="233" spans="2:45" ht="6" customHeight="1">
      <c r="B233" s="935"/>
      <c r="C233" s="109"/>
      <c r="D233" s="761"/>
      <c r="E233" s="310"/>
      <c r="F233" s="310"/>
      <c r="G233" s="310"/>
      <c r="H233" s="310"/>
      <c r="I233" s="310"/>
      <c r="J233" s="310"/>
      <c r="K233" s="310"/>
      <c r="L233" s="310"/>
      <c r="M233" s="310"/>
      <c r="N233" s="310"/>
      <c r="O233" s="310"/>
      <c r="P233" s="310"/>
      <c r="Q233" s="310"/>
      <c r="R233" s="310"/>
      <c r="S233" s="310"/>
      <c r="T233" s="767"/>
      <c r="U233" s="1597"/>
      <c r="V233" s="1442"/>
      <c r="W233" s="310"/>
      <c r="X233" s="1581"/>
      <c r="Y233" s="310"/>
      <c r="Z233" s="310"/>
      <c r="AA233" s="1442"/>
      <c r="AB233" s="310"/>
      <c r="AC233" s="1581"/>
      <c r="AD233" s="310"/>
      <c r="AE233" s="773"/>
      <c r="AF233" s="773"/>
      <c r="AG233" s="1442"/>
      <c r="AH233" s="773"/>
      <c r="AI233" s="1519"/>
      <c r="AJ233" s="1598"/>
      <c r="AK233" s="1581"/>
      <c r="AL233" s="939"/>
      <c r="AM233" s="939"/>
      <c r="AN233" s="1581"/>
      <c r="AO233" s="769"/>
      <c r="AP233" s="769"/>
      <c r="AQ233" s="769"/>
      <c r="AR233" s="767"/>
      <c r="AS233" s="605"/>
    </row>
    <row r="234" spans="2:45" ht="6" customHeight="1">
      <c r="B234" s="935"/>
      <c r="C234" s="109"/>
      <c r="D234" s="762"/>
      <c r="E234" s="109"/>
      <c r="F234" s="109"/>
      <c r="G234" s="109"/>
      <c r="H234" s="109"/>
      <c r="I234" s="109"/>
      <c r="J234" s="109"/>
      <c r="K234" s="109"/>
      <c r="L234" s="109"/>
      <c r="M234" s="109"/>
      <c r="N234" s="109"/>
      <c r="O234" s="109"/>
      <c r="P234" s="109"/>
      <c r="Q234" s="109"/>
      <c r="R234" s="576"/>
      <c r="S234" s="576"/>
      <c r="T234" s="1482"/>
      <c r="U234" s="1438"/>
      <c r="V234" s="109"/>
      <c r="W234" s="109"/>
      <c r="X234" s="936"/>
      <c r="Y234" s="109"/>
      <c r="Z234" s="109"/>
      <c r="AA234" s="109"/>
      <c r="AB234" s="109"/>
      <c r="AC234" s="936"/>
      <c r="AD234" s="109"/>
      <c r="AE234" s="877"/>
      <c r="AF234" s="877"/>
      <c r="AG234" s="1424"/>
      <c r="AH234" s="877"/>
      <c r="AI234" s="1521"/>
      <c r="AJ234" s="1575"/>
      <c r="AK234" s="935"/>
      <c r="AL234" s="311"/>
      <c r="AM234" s="311"/>
      <c r="AN234" s="935"/>
      <c r="AO234" s="937"/>
      <c r="AP234" s="937"/>
      <c r="AQ234" s="937"/>
      <c r="AR234" s="766"/>
      <c r="AS234" s="605"/>
    </row>
    <row r="235" spans="2:45" ht="11.25" customHeight="1">
      <c r="B235" s="935" t="s">
        <v>141</v>
      </c>
      <c r="C235" s="109"/>
      <c r="D235" s="762"/>
      <c r="E235" s="1801" t="str">
        <f ca="1">VLOOKUP(CONCATENATE($B$186&amp;"-"&amp;INDIRECT(ADDRESS(ROW(),COLUMN()-3))),INDIRECT("translations[[Question Num]:["&amp; Language_Selected &amp;"]]"),MATCH(Language_Selected,Language_Options,0)+1,FALSE)</f>
        <v>NEWBORN WEIGHING SCALE (10 GRAM GRADATION)</v>
      </c>
      <c r="F235" s="1801"/>
      <c r="G235" s="1801"/>
      <c r="H235" s="1801"/>
      <c r="I235" s="1801"/>
      <c r="J235" s="1801"/>
      <c r="K235" s="1801"/>
      <c r="L235" s="1801"/>
      <c r="M235" s="1801"/>
      <c r="N235" s="1801"/>
      <c r="O235" s="1801"/>
      <c r="P235" s="1801"/>
      <c r="Q235" s="1801"/>
      <c r="R235" s="1801"/>
      <c r="S235" s="109"/>
      <c r="T235" s="766"/>
      <c r="U235" s="1438"/>
      <c r="V235" s="1424" t="s">
        <v>21</v>
      </c>
      <c r="W235" s="109"/>
      <c r="X235" s="935" t="s">
        <v>227</v>
      </c>
      <c r="Y235" s="109"/>
      <c r="Z235" s="109"/>
      <c r="AA235" s="1424" t="s">
        <v>23</v>
      </c>
      <c r="AB235" s="109"/>
      <c r="AC235" s="935" t="s">
        <v>227</v>
      </c>
      <c r="AD235" s="109"/>
      <c r="AE235" s="877"/>
      <c r="AF235" s="877"/>
      <c r="AG235" s="1424" t="s">
        <v>25</v>
      </c>
      <c r="AH235" s="877"/>
      <c r="AI235" s="766"/>
      <c r="AJ235" s="1575"/>
      <c r="AK235" s="935" t="s">
        <v>21</v>
      </c>
      <c r="AL235" s="311"/>
      <c r="AM235" s="311"/>
      <c r="AN235" s="935" t="s">
        <v>23</v>
      </c>
      <c r="AO235" s="311"/>
      <c r="AP235" s="937"/>
      <c r="AQ235" s="937">
        <v>8</v>
      </c>
      <c r="AR235" s="766"/>
      <c r="AS235" s="605"/>
    </row>
    <row r="236" spans="2:45" ht="11.25" customHeight="1">
      <c r="B236" s="935"/>
      <c r="C236" s="109"/>
      <c r="D236" s="762"/>
      <c r="E236" s="1801"/>
      <c r="F236" s="1801"/>
      <c r="G236" s="1801"/>
      <c r="H236" s="1801"/>
      <c r="I236" s="1801"/>
      <c r="J236" s="1801"/>
      <c r="K236" s="1801"/>
      <c r="L236" s="1801"/>
      <c r="M236" s="1801"/>
      <c r="N236" s="1801"/>
      <c r="O236" s="1801"/>
      <c r="P236" s="1801"/>
      <c r="Q236" s="1801"/>
      <c r="R236" s="1801"/>
      <c r="S236" s="109"/>
      <c r="T236" s="766"/>
      <c r="U236" s="1438"/>
      <c r="V236" s="1424"/>
      <c r="W236" s="109"/>
      <c r="X236" s="935"/>
      <c r="Y236" s="109"/>
      <c r="Z236" s="109"/>
      <c r="AA236" s="1424"/>
      <c r="AB236" s="109"/>
      <c r="AC236" s="935"/>
      <c r="AD236" s="109"/>
      <c r="AE236" s="877"/>
      <c r="AF236" s="877"/>
      <c r="AG236" s="1439" t="s">
        <v>142</v>
      </c>
      <c r="AH236" s="877"/>
      <c r="AI236" s="766"/>
      <c r="AJ236" s="1575"/>
      <c r="AK236" s="935"/>
      <c r="AL236" s="311"/>
      <c r="AM236" s="311"/>
      <c r="AN236" s="935"/>
      <c r="AO236" s="311"/>
      <c r="AP236" s="937"/>
      <c r="AQ236" s="937"/>
      <c r="AR236" s="766"/>
      <c r="AS236" s="605"/>
    </row>
    <row r="237" spans="2:45" ht="6" customHeight="1">
      <c r="B237" s="935"/>
      <c r="C237" s="109"/>
      <c r="D237" s="761"/>
      <c r="E237" s="310"/>
      <c r="F237" s="310"/>
      <c r="G237" s="310"/>
      <c r="H237" s="310"/>
      <c r="I237" s="310"/>
      <c r="J237" s="310"/>
      <c r="K237" s="310"/>
      <c r="L237" s="310"/>
      <c r="M237" s="310"/>
      <c r="N237" s="310"/>
      <c r="O237" s="310"/>
      <c r="P237" s="310"/>
      <c r="Q237" s="310"/>
      <c r="R237" s="310"/>
      <c r="S237" s="310"/>
      <c r="T237" s="767"/>
      <c r="U237" s="1597"/>
      <c r="V237" s="1442"/>
      <c r="W237" s="310"/>
      <c r="X237" s="1581"/>
      <c r="Y237" s="310"/>
      <c r="Z237" s="310"/>
      <c r="AA237" s="1442"/>
      <c r="AB237" s="310"/>
      <c r="AC237" s="1581"/>
      <c r="AD237" s="310"/>
      <c r="AE237" s="773"/>
      <c r="AF237" s="773"/>
      <c r="AG237" s="1442"/>
      <c r="AH237" s="773"/>
      <c r="AI237" s="1519"/>
      <c r="AJ237" s="1598"/>
      <c r="AK237" s="1581"/>
      <c r="AL237" s="939"/>
      <c r="AM237" s="939"/>
      <c r="AN237" s="1581"/>
      <c r="AO237" s="769"/>
      <c r="AP237" s="769"/>
      <c r="AQ237" s="769"/>
      <c r="AR237" s="767"/>
      <c r="AS237" s="605"/>
    </row>
    <row r="238" spans="2:45" ht="6" customHeight="1">
      <c r="B238" s="935"/>
      <c r="C238" s="109"/>
      <c r="D238" s="762"/>
      <c r="E238" s="109"/>
      <c r="F238" s="109"/>
      <c r="G238" s="109"/>
      <c r="H238" s="109"/>
      <c r="I238" s="109"/>
      <c r="J238" s="109"/>
      <c r="K238" s="109"/>
      <c r="L238" s="109"/>
      <c r="M238" s="109"/>
      <c r="N238" s="109"/>
      <c r="O238" s="109"/>
      <c r="P238" s="109"/>
      <c r="Q238" s="109"/>
      <c r="R238" s="576"/>
      <c r="S238" s="576"/>
      <c r="T238" s="1482"/>
      <c r="U238" s="1438"/>
      <c r="V238" s="109"/>
      <c r="W238" s="109"/>
      <c r="X238" s="936"/>
      <c r="Y238" s="109"/>
      <c r="Z238" s="109"/>
      <c r="AA238" s="109"/>
      <c r="AB238" s="109"/>
      <c r="AC238" s="936"/>
      <c r="AD238" s="109"/>
      <c r="AE238" s="877"/>
      <c r="AF238" s="877"/>
      <c r="AG238" s="1424"/>
      <c r="AH238" s="877"/>
      <c r="AI238" s="1521"/>
      <c r="AJ238" s="1575"/>
      <c r="AK238" s="935"/>
      <c r="AL238" s="311"/>
      <c r="AM238" s="311"/>
      <c r="AN238" s="935"/>
      <c r="AO238" s="937"/>
      <c r="AP238" s="937"/>
      <c r="AQ238" s="937"/>
      <c r="AR238" s="766"/>
      <c r="AS238" s="605"/>
    </row>
    <row r="239" spans="2:45" ht="11.25" customHeight="1">
      <c r="B239" s="935" t="s">
        <v>142</v>
      </c>
      <c r="C239" s="109"/>
      <c r="D239" s="762"/>
      <c r="E239" s="1801" t="str">
        <f ca="1">VLOOKUP(CONCATENATE($B$186&amp;"-"&amp;INDIRECT(ADDRESS(ROW(),COLUMN()-3))),INDIRECT("translations[[Question Num]:["&amp; Language_Selected &amp;"]]"),MATCH(Language_Selected,Language_Options,0)+1,FALSE)</f>
        <v>FETAL STETHOSCOPE</v>
      </c>
      <c r="F239" s="1801"/>
      <c r="G239" s="1801"/>
      <c r="H239" s="1801"/>
      <c r="I239" s="1801"/>
      <c r="J239" s="1801"/>
      <c r="K239" s="1801"/>
      <c r="L239" s="1801"/>
      <c r="M239" s="1801"/>
      <c r="N239" s="1801"/>
      <c r="O239" s="1801"/>
      <c r="P239" s="1801"/>
      <c r="Q239" s="1801"/>
      <c r="R239" s="1801"/>
      <c r="S239" s="1801"/>
      <c r="T239" s="766"/>
      <c r="U239" s="1438"/>
      <c r="V239" s="1424" t="s">
        <v>21</v>
      </c>
      <c r="W239" s="109"/>
      <c r="X239" s="935" t="s">
        <v>227</v>
      </c>
      <c r="Y239" s="109"/>
      <c r="Z239" s="109"/>
      <c r="AA239" s="1424" t="s">
        <v>23</v>
      </c>
      <c r="AB239" s="109"/>
      <c r="AC239" s="935" t="s">
        <v>227</v>
      </c>
      <c r="AD239" s="109"/>
      <c r="AE239" s="877"/>
      <c r="AF239" s="1424"/>
      <c r="AG239" s="1424" t="s">
        <v>25</v>
      </c>
      <c r="AH239" s="877"/>
      <c r="AI239" s="766"/>
      <c r="AJ239" s="1575"/>
      <c r="AK239" s="935" t="s">
        <v>21</v>
      </c>
      <c r="AL239" s="311"/>
      <c r="AM239" s="311"/>
      <c r="AN239" s="935" t="s">
        <v>23</v>
      </c>
      <c r="AO239" s="311"/>
      <c r="AP239" s="937"/>
      <c r="AQ239" s="937">
        <v>8</v>
      </c>
      <c r="AR239" s="766"/>
      <c r="AS239" s="605"/>
    </row>
    <row r="240" spans="2:45" ht="11.25" customHeight="1">
      <c r="B240" s="935"/>
      <c r="C240" s="109"/>
      <c r="D240" s="762"/>
      <c r="E240" s="1801"/>
      <c r="F240" s="1801"/>
      <c r="G240" s="1801"/>
      <c r="H240" s="1801"/>
      <c r="I240" s="1801"/>
      <c r="J240" s="1801"/>
      <c r="K240" s="1801"/>
      <c r="L240" s="1801"/>
      <c r="M240" s="1801"/>
      <c r="N240" s="1801"/>
      <c r="O240" s="1801"/>
      <c r="P240" s="1801"/>
      <c r="Q240" s="1801"/>
      <c r="R240" s="1801"/>
      <c r="S240" s="1801"/>
      <c r="T240" s="766"/>
      <c r="U240" s="1438"/>
      <c r="V240" s="1424"/>
      <c r="W240" s="109"/>
      <c r="X240" s="935"/>
      <c r="Y240" s="109"/>
      <c r="Z240" s="109"/>
      <c r="AA240" s="1424"/>
      <c r="AB240" s="109"/>
      <c r="AC240" s="935"/>
      <c r="AD240" s="109"/>
      <c r="AE240" s="877"/>
      <c r="AF240" s="109"/>
      <c r="AG240" s="1439" t="s">
        <v>143</v>
      </c>
      <c r="AH240" s="877"/>
      <c r="AI240" s="766"/>
      <c r="AJ240" s="1575"/>
      <c r="AK240" s="935"/>
      <c r="AL240" s="311"/>
      <c r="AM240" s="311"/>
      <c r="AN240" s="935"/>
      <c r="AO240" s="311"/>
      <c r="AP240" s="937"/>
      <c r="AQ240" s="937"/>
      <c r="AR240" s="766"/>
      <c r="AS240" s="605"/>
    </row>
    <row r="241" spans="2:45" ht="6" customHeight="1">
      <c r="B241" s="935"/>
      <c r="C241" s="109"/>
      <c r="D241" s="761"/>
      <c r="E241" s="310"/>
      <c r="F241" s="310"/>
      <c r="G241" s="310"/>
      <c r="H241" s="310"/>
      <c r="I241" s="310"/>
      <c r="J241" s="310"/>
      <c r="K241" s="310"/>
      <c r="L241" s="310"/>
      <c r="M241" s="310"/>
      <c r="N241" s="310"/>
      <c r="O241" s="310"/>
      <c r="P241" s="310"/>
      <c r="Q241" s="310"/>
      <c r="R241" s="310"/>
      <c r="S241" s="310"/>
      <c r="T241" s="767"/>
      <c r="U241" s="1597"/>
      <c r="V241" s="1442"/>
      <c r="W241" s="310"/>
      <c r="X241" s="1581"/>
      <c r="Y241" s="310"/>
      <c r="Z241" s="310"/>
      <c r="AA241" s="1442"/>
      <c r="AB241" s="310"/>
      <c r="AC241" s="1581"/>
      <c r="AD241" s="310"/>
      <c r="AE241" s="773"/>
      <c r="AF241" s="773"/>
      <c r="AG241" s="1442"/>
      <c r="AH241" s="773"/>
      <c r="AI241" s="1519"/>
      <c r="AJ241" s="1598"/>
      <c r="AK241" s="1581"/>
      <c r="AL241" s="939"/>
      <c r="AM241" s="939"/>
      <c r="AN241" s="1581"/>
      <c r="AO241" s="769"/>
      <c r="AP241" s="769"/>
      <c r="AQ241" s="769"/>
      <c r="AR241" s="767"/>
    </row>
    <row r="242" spans="2:45" ht="6" customHeight="1">
      <c r="B242" s="937"/>
      <c r="C242" s="109"/>
      <c r="D242" s="762"/>
      <c r="E242" s="109"/>
      <c r="F242" s="109"/>
      <c r="G242" s="109"/>
      <c r="H242" s="109"/>
      <c r="I242" s="109"/>
      <c r="J242" s="109"/>
      <c r="K242" s="109"/>
      <c r="L242" s="109"/>
      <c r="M242" s="109"/>
      <c r="N242" s="109"/>
      <c r="O242" s="109"/>
      <c r="P242" s="109"/>
      <c r="Q242" s="109"/>
      <c r="R242" s="576"/>
      <c r="S242" s="576"/>
      <c r="T242" s="1482"/>
      <c r="U242" s="1438"/>
      <c r="V242" s="109"/>
      <c r="W242" s="109"/>
      <c r="X242" s="936"/>
      <c r="Y242" s="109"/>
      <c r="Z242" s="109"/>
      <c r="AA242" s="109"/>
      <c r="AB242" s="109"/>
      <c r="AC242" s="936"/>
      <c r="AD242" s="109"/>
      <c r="AE242" s="877"/>
      <c r="AF242" s="877"/>
      <c r="AG242" s="1424"/>
      <c r="AH242" s="877"/>
      <c r="AI242" s="1521"/>
      <c r="AJ242" s="1575"/>
      <c r="AK242" s="935"/>
      <c r="AL242" s="311"/>
      <c r="AM242" s="311"/>
      <c r="AN242" s="935"/>
      <c r="AO242" s="937"/>
      <c r="AP242" s="937"/>
      <c r="AQ242" s="937"/>
      <c r="AR242" s="766"/>
    </row>
    <row r="243" spans="2:45" ht="11.25" customHeight="1">
      <c r="B243" s="935" t="s">
        <v>143</v>
      </c>
      <c r="C243" s="109"/>
      <c r="D243" s="762"/>
      <c r="E243" s="1801" t="str">
        <f ca="1">VLOOKUP(CONCATENATE($B$186&amp;"-"&amp;INDIRECT(ADDRESS(ROW(),COLUMN()-3))),INDIRECT("translations[[Question Num]:["&amp; Language_Selected &amp;"]]"),MATCH(Language_Selected,Language_Options,0)+1,FALSE)</f>
        <v>BLOOD PRESSURE APPARATUS (MAY BE DIGITAL OR MANUAL SPHYGMOMANOMETER WITH STETHOSCOPE)</v>
      </c>
      <c r="F243" s="1801"/>
      <c r="G243" s="1801"/>
      <c r="H243" s="1801"/>
      <c r="I243" s="1801"/>
      <c r="J243" s="1801"/>
      <c r="K243" s="1801"/>
      <c r="L243" s="1801"/>
      <c r="M243" s="1801"/>
      <c r="N243" s="1801"/>
      <c r="O243" s="1801"/>
      <c r="P243" s="1801"/>
      <c r="Q243" s="1801"/>
      <c r="R243" s="1801"/>
      <c r="S243" s="1801"/>
      <c r="T243" s="766"/>
      <c r="U243" s="1438"/>
      <c r="V243" s="1424" t="s">
        <v>21</v>
      </c>
      <c r="W243" s="109"/>
      <c r="X243" s="935" t="s">
        <v>227</v>
      </c>
      <c r="Y243" s="109"/>
      <c r="Z243" s="109"/>
      <c r="AA243" s="1424" t="s">
        <v>23</v>
      </c>
      <c r="AB243" s="109"/>
      <c r="AC243" s="935" t="s">
        <v>227</v>
      </c>
      <c r="AD243" s="109"/>
      <c r="AE243" s="877"/>
      <c r="AF243" s="1424"/>
      <c r="AG243" s="1424" t="s">
        <v>25</v>
      </c>
      <c r="AH243" s="877"/>
      <c r="AI243" s="766"/>
      <c r="AJ243" s="1575"/>
      <c r="AK243" s="935" t="s">
        <v>21</v>
      </c>
      <c r="AL243" s="311"/>
      <c r="AM243" s="311"/>
      <c r="AN243" s="935" t="s">
        <v>23</v>
      </c>
      <c r="AO243" s="311"/>
      <c r="AP243" s="937"/>
      <c r="AQ243" s="937">
        <v>8</v>
      </c>
      <c r="AR243" s="766"/>
      <c r="AS243" s="605"/>
    </row>
    <row r="244" spans="2:45" ht="11.25" customHeight="1">
      <c r="B244" s="935"/>
      <c r="C244" s="109"/>
      <c r="D244" s="762"/>
      <c r="E244" s="1801"/>
      <c r="F244" s="1801"/>
      <c r="G244" s="1801"/>
      <c r="H244" s="1801"/>
      <c r="I244" s="1801"/>
      <c r="J244" s="1801"/>
      <c r="K244" s="1801"/>
      <c r="L244" s="1801"/>
      <c r="M244" s="1801"/>
      <c r="N244" s="1801"/>
      <c r="O244" s="1801"/>
      <c r="P244" s="1801"/>
      <c r="Q244" s="1801"/>
      <c r="R244" s="1801"/>
      <c r="S244" s="1801"/>
      <c r="T244" s="766"/>
      <c r="U244" s="1438"/>
      <c r="V244" s="1424"/>
      <c r="W244" s="109"/>
      <c r="X244" s="935"/>
      <c r="Y244" s="109"/>
      <c r="Z244" s="109"/>
      <c r="AA244" s="1424"/>
      <c r="AB244" s="109"/>
      <c r="AC244" s="935"/>
      <c r="AD244" s="109"/>
      <c r="AE244" s="877"/>
      <c r="AF244" s="1424"/>
      <c r="AG244" s="1439" t="s">
        <v>144</v>
      </c>
      <c r="AH244" s="877"/>
      <c r="AI244" s="766"/>
      <c r="AJ244" s="1575"/>
      <c r="AK244" s="935"/>
      <c r="AL244" s="311"/>
      <c r="AM244" s="311"/>
      <c r="AN244" s="935"/>
      <c r="AO244" s="311"/>
      <c r="AP244" s="937"/>
      <c r="AQ244" s="937"/>
      <c r="AR244" s="766"/>
      <c r="AS244" s="605"/>
    </row>
    <row r="245" spans="2:45" ht="11.25" customHeight="1">
      <c r="B245" s="935"/>
      <c r="C245" s="109"/>
      <c r="D245" s="762"/>
      <c r="E245" s="1801"/>
      <c r="F245" s="1801"/>
      <c r="G245" s="1801"/>
      <c r="H245" s="1801"/>
      <c r="I245" s="1801"/>
      <c r="J245" s="1801"/>
      <c r="K245" s="1801"/>
      <c r="L245" s="1801"/>
      <c r="M245" s="1801"/>
      <c r="N245" s="1801"/>
      <c r="O245" s="1801"/>
      <c r="P245" s="1801"/>
      <c r="Q245" s="1801"/>
      <c r="R245" s="1801"/>
      <c r="S245" s="1801"/>
      <c r="T245" s="766"/>
      <c r="U245" s="1438"/>
      <c r="V245" s="1424"/>
      <c r="W245" s="109"/>
      <c r="X245" s="935"/>
      <c r="Y245" s="109"/>
      <c r="Z245" s="109"/>
      <c r="AA245" s="1424"/>
      <c r="AB245" s="109"/>
      <c r="AC245" s="935"/>
      <c r="AD245" s="109"/>
      <c r="AE245" s="877"/>
      <c r="AF245" s="1424"/>
      <c r="AG245" s="1424"/>
      <c r="AH245" s="877"/>
      <c r="AI245" s="766"/>
      <c r="AJ245" s="1575"/>
      <c r="AK245" s="935"/>
      <c r="AL245" s="311"/>
      <c r="AM245" s="311"/>
      <c r="AN245" s="935"/>
      <c r="AO245" s="311"/>
      <c r="AP245" s="937"/>
      <c r="AQ245" s="937"/>
      <c r="AR245" s="766"/>
      <c r="AS245" s="605"/>
    </row>
    <row r="246" spans="2:45" ht="11.25" customHeight="1">
      <c r="B246" s="935"/>
      <c r="C246" s="109"/>
      <c r="D246" s="762"/>
      <c r="E246" s="1801"/>
      <c r="F246" s="1801"/>
      <c r="G246" s="1801"/>
      <c r="H246" s="1801"/>
      <c r="I246" s="1801"/>
      <c r="J246" s="1801"/>
      <c r="K246" s="1801"/>
      <c r="L246" s="1801"/>
      <c r="M246" s="1801"/>
      <c r="N246" s="1801"/>
      <c r="O246" s="1801"/>
      <c r="P246" s="1801"/>
      <c r="Q246" s="1801"/>
      <c r="R246" s="1801"/>
      <c r="S246" s="1801"/>
      <c r="T246" s="766"/>
      <c r="U246" s="1438"/>
      <c r="V246" s="1424"/>
      <c r="W246" s="109"/>
      <c r="X246" s="935"/>
      <c r="Y246" s="109"/>
      <c r="Z246" s="109"/>
      <c r="AA246" s="1424"/>
      <c r="AB246" s="109"/>
      <c r="AC246" s="935"/>
      <c r="AD246" s="109"/>
      <c r="AE246" s="877"/>
      <c r="AF246" s="109"/>
      <c r="AG246" s="1439"/>
      <c r="AH246" s="877"/>
      <c r="AI246" s="766"/>
      <c r="AJ246" s="1575"/>
      <c r="AK246" s="935"/>
      <c r="AL246" s="311"/>
      <c r="AM246" s="311"/>
      <c r="AN246" s="935"/>
      <c r="AO246" s="311"/>
      <c r="AP246" s="937"/>
      <c r="AQ246" s="937"/>
      <c r="AR246" s="766"/>
      <c r="AS246" s="605"/>
    </row>
    <row r="247" spans="2:45" ht="6" customHeight="1">
      <c r="B247" s="935"/>
      <c r="C247" s="109"/>
      <c r="D247" s="761"/>
      <c r="E247" s="310"/>
      <c r="F247" s="310"/>
      <c r="G247" s="310"/>
      <c r="H247" s="310"/>
      <c r="I247" s="310"/>
      <c r="J247" s="310"/>
      <c r="K247" s="310"/>
      <c r="L247" s="310"/>
      <c r="M247" s="310"/>
      <c r="N247" s="310"/>
      <c r="O247" s="310"/>
      <c r="P247" s="310"/>
      <c r="Q247" s="310"/>
      <c r="R247" s="310"/>
      <c r="S247" s="310"/>
      <c r="T247" s="767"/>
      <c r="U247" s="1597"/>
      <c r="V247" s="1442"/>
      <c r="W247" s="310"/>
      <c r="X247" s="1581"/>
      <c r="Y247" s="310"/>
      <c r="Z247" s="310"/>
      <c r="AA247" s="1442"/>
      <c r="AB247" s="310"/>
      <c r="AC247" s="1581"/>
      <c r="AD247" s="310"/>
      <c r="AE247" s="773"/>
      <c r="AF247" s="773"/>
      <c r="AG247" s="1442"/>
      <c r="AH247" s="773"/>
      <c r="AI247" s="1519"/>
      <c r="AJ247" s="1598"/>
      <c r="AK247" s="1581"/>
      <c r="AL247" s="939"/>
      <c r="AM247" s="939"/>
      <c r="AN247" s="1581"/>
      <c r="AO247" s="769"/>
      <c r="AP247" s="769"/>
      <c r="AQ247" s="769"/>
      <c r="AR247" s="767"/>
    </row>
    <row r="248" spans="2:45" ht="6" customHeight="1">
      <c r="B248" s="537"/>
      <c r="C248" s="1"/>
      <c r="D248" s="4"/>
      <c r="R248" s="12"/>
      <c r="S248" s="12"/>
      <c r="T248" s="30"/>
      <c r="U248" s="283"/>
      <c r="X248" s="336"/>
      <c r="AC248" s="336"/>
      <c r="AE248" s="15"/>
      <c r="AF248" s="15"/>
      <c r="AG248" s="16"/>
      <c r="AH248" s="15"/>
      <c r="AI248" s="60"/>
      <c r="AJ248" s="258"/>
      <c r="AK248" s="537"/>
      <c r="AL248" s="73"/>
      <c r="AM248" s="73"/>
      <c r="AN248" s="537"/>
      <c r="AO248" s="92"/>
      <c r="AP248" s="92"/>
      <c r="AQ248" s="92"/>
      <c r="AR248" s="46"/>
    </row>
    <row r="249" spans="2:45" ht="11.25" customHeight="1">
      <c r="B249" s="537" t="s">
        <v>144</v>
      </c>
      <c r="C249" s="1"/>
      <c r="D249" s="4"/>
      <c r="E249" s="1733" t="str">
        <f ca="1">VLOOKUP(CONCATENATE($B$186&amp;"-"&amp;INDIRECT(ADDRESS(ROW(),COLUMN()-3))),INDIRECT("translations[[Question Num]:["&amp; Language_Selected &amp;"]]"),MATCH(Language_Selected,Language_Options,0)+1,FALSE)</f>
        <v>STETHOSCOPE</v>
      </c>
      <c r="F249" s="1733"/>
      <c r="G249" s="1733"/>
      <c r="H249" s="1733"/>
      <c r="I249" s="1733"/>
      <c r="J249" s="1733"/>
      <c r="K249" s="1733"/>
      <c r="L249" s="1733"/>
      <c r="M249" s="1733"/>
      <c r="N249" s="1733"/>
      <c r="O249" s="1733"/>
      <c r="P249" s="1733"/>
      <c r="Q249" s="1733"/>
      <c r="R249" s="1733"/>
      <c r="S249" s="1733"/>
      <c r="T249" s="46"/>
      <c r="U249" s="283"/>
      <c r="V249" s="16" t="s">
        <v>21</v>
      </c>
      <c r="X249" s="537" t="s">
        <v>227</v>
      </c>
      <c r="AA249" s="16" t="s">
        <v>23</v>
      </c>
      <c r="AC249" s="537" t="s">
        <v>227</v>
      </c>
      <c r="AE249" s="15"/>
      <c r="AF249" s="16"/>
      <c r="AG249" s="16" t="s">
        <v>25</v>
      </c>
      <c r="AH249" s="15"/>
      <c r="AI249" s="1179"/>
      <c r="AJ249" s="258"/>
      <c r="AK249" s="537" t="s">
        <v>21</v>
      </c>
      <c r="AL249" s="73"/>
      <c r="AM249" s="73"/>
      <c r="AN249" s="537" t="s">
        <v>23</v>
      </c>
      <c r="AO249" s="73"/>
      <c r="AP249" s="92"/>
      <c r="AQ249" s="92">
        <v>8</v>
      </c>
      <c r="AR249" s="46"/>
    </row>
    <row r="250" spans="2:45" ht="11.25" customHeight="1">
      <c r="B250" s="1291"/>
      <c r="C250" s="1"/>
      <c r="D250" s="4"/>
      <c r="E250" s="1733"/>
      <c r="F250" s="1733"/>
      <c r="G250" s="1733"/>
      <c r="H250" s="1733"/>
      <c r="I250" s="1733"/>
      <c r="J250" s="1733"/>
      <c r="K250" s="1733"/>
      <c r="L250" s="1733"/>
      <c r="M250" s="1733"/>
      <c r="N250" s="1733"/>
      <c r="O250" s="1733"/>
      <c r="P250" s="1733"/>
      <c r="Q250" s="1733"/>
      <c r="R250" s="1733"/>
      <c r="S250" s="1733"/>
      <c r="T250" s="46"/>
      <c r="U250" s="283"/>
      <c r="V250" s="16"/>
      <c r="X250" s="537"/>
      <c r="AA250" s="16"/>
      <c r="AC250" s="537"/>
      <c r="AE250" s="15"/>
      <c r="AG250" s="134" t="s">
        <v>145</v>
      </c>
      <c r="AH250" s="15"/>
      <c r="AI250" s="1179"/>
      <c r="AJ250" s="258"/>
      <c r="AK250" s="537"/>
      <c r="AL250" s="73"/>
      <c r="AM250" s="73"/>
      <c r="AN250" s="537"/>
      <c r="AO250" s="73"/>
      <c r="AP250" s="92"/>
      <c r="AQ250" s="92"/>
      <c r="AR250" s="46"/>
    </row>
    <row r="251" spans="2:45" ht="6" customHeight="1">
      <c r="B251" s="537"/>
      <c r="C251" s="1"/>
      <c r="D251" s="6"/>
      <c r="E251" s="7"/>
      <c r="F251" s="7"/>
      <c r="G251" s="7"/>
      <c r="H251" s="7"/>
      <c r="I251" s="7"/>
      <c r="J251" s="7"/>
      <c r="K251" s="7"/>
      <c r="L251" s="7"/>
      <c r="M251" s="7"/>
      <c r="N251" s="7"/>
      <c r="O251" s="7"/>
      <c r="P251" s="7"/>
      <c r="Q251" s="7"/>
      <c r="R251" s="7"/>
      <c r="S251" s="7"/>
      <c r="T251" s="31"/>
      <c r="U251" s="286"/>
      <c r="V251" s="285"/>
      <c r="W251" s="7"/>
      <c r="X251" s="541"/>
      <c r="Y251" s="7"/>
      <c r="Z251" s="7"/>
      <c r="AA251" s="285"/>
      <c r="AB251" s="7"/>
      <c r="AC251" s="541"/>
      <c r="AD251" s="7"/>
      <c r="AE251" s="53"/>
      <c r="AF251" s="53"/>
      <c r="AG251" s="285"/>
      <c r="AH251" s="53"/>
      <c r="AI251" s="129"/>
      <c r="AJ251" s="260"/>
      <c r="AK251" s="541"/>
      <c r="AL251" s="196"/>
      <c r="AM251" s="196"/>
      <c r="AN251" s="541"/>
      <c r="AO251" s="287"/>
      <c r="AP251" s="287"/>
      <c r="AQ251" s="287"/>
      <c r="AR251" s="31"/>
    </row>
    <row r="252" spans="2:45" ht="6" customHeight="1">
      <c r="B252" s="537"/>
      <c r="C252" s="1"/>
      <c r="D252" s="4"/>
      <c r="R252" s="12"/>
      <c r="S252" s="12"/>
      <c r="T252" s="30"/>
      <c r="U252" s="283"/>
      <c r="X252" s="336"/>
      <c r="AC252" s="336"/>
      <c r="AE252" s="15"/>
      <c r="AF252" s="15"/>
      <c r="AG252" s="16"/>
      <c r="AH252" s="15"/>
      <c r="AI252" s="60"/>
      <c r="AJ252" s="258"/>
      <c r="AK252" s="537"/>
      <c r="AL252" s="73"/>
      <c r="AM252" s="73"/>
      <c r="AN252" s="537"/>
      <c r="AO252" s="92"/>
      <c r="AP252" s="92"/>
      <c r="AQ252" s="92"/>
      <c r="AR252" s="46"/>
    </row>
    <row r="253" spans="2:45" ht="11.25" customHeight="1">
      <c r="B253" s="537" t="s">
        <v>145</v>
      </c>
      <c r="C253" s="46"/>
      <c r="D253" s="4"/>
      <c r="E253" s="1733" t="str">
        <f ca="1">VLOOKUP(CONCATENATE($B$186&amp;"-"&amp;INDIRECT(ADDRESS(ROW(),COLUMN()-3))),INDIRECT("translations[[Question Num]:["&amp; Language_Selected &amp;"]]"),MATCH(Language_Selected,Language_Options,0)+1,FALSE)</f>
        <v>PULSE OXIMETER</v>
      </c>
      <c r="F253" s="1733"/>
      <c r="G253" s="1733"/>
      <c r="H253" s="1733"/>
      <c r="I253" s="1733"/>
      <c r="J253" s="1733"/>
      <c r="K253" s="1733"/>
      <c r="L253" s="1733"/>
      <c r="M253" s="1733"/>
      <c r="N253" s="1733"/>
      <c r="O253" s="1733"/>
      <c r="P253" s="1733"/>
      <c r="Q253" s="1733"/>
      <c r="R253" s="1733"/>
      <c r="S253" s="1733"/>
      <c r="T253" s="46"/>
      <c r="U253" s="283"/>
      <c r="V253" s="16" t="s">
        <v>21</v>
      </c>
      <c r="X253" s="537" t="s">
        <v>227</v>
      </c>
      <c r="AA253" s="16" t="s">
        <v>23</v>
      </c>
      <c r="AC253" s="537" t="s">
        <v>227</v>
      </c>
      <c r="AE253" s="15"/>
      <c r="AF253" s="16"/>
      <c r="AG253" s="16" t="s">
        <v>25</v>
      </c>
      <c r="AH253" s="15"/>
      <c r="AI253" s="46"/>
      <c r="AJ253" s="258"/>
      <c r="AK253" s="537" t="s">
        <v>21</v>
      </c>
      <c r="AL253" s="73"/>
      <c r="AM253" s="73"/>
      <c r="AN253" s="537" t="s">
        <v>23</v>
      </c>
      <c r="AO253" s="73"/>
      <c r="AP253" s="92"/>
      <c r="AQ253" s="92">
        <v>8</v>
      </c>
      <c r="AR253" s="46"/>
    </row>
    <row r="254" spans="2:45" ht="11.25" customHeight="1">
      <c r="B254" s="1291"/>
      <c r="C254" s="46"/>
      <c r="D254" s="4"/>
      <c r="E254" s="1733"/>
      <c r="F254" s="1733"/>
      <c r="G254" s="1733"/>
      <c r="H254" s="1733"/>
      <c r="I254" s="1733"/>
      <c r="J254" s="1733"/>
      <c r="K254" s="1733"/>
      <c r="L254" s="1733"/>
      <c r="M254" s="1733"/>
      <c r="N254" s="1733"/>
      <c r="O254" s="1733"/>
      <c r="P254" s="1733"/>
      <c r="Q254" s="1733"/>
      <c r="R254" s="1733"/>
      <c r="S254" s="1733"/>
      <c r="T254" s="46"/>
      <c r="U254" s="283"/>
      <c r="V254" s="16"/>
      <c r="X254" s="537"/>
      <c r="AA254" s="16"/>
      <c r="AC254" s="537"/>
      <c r="AE254" s="15"/>
      <c r="AG254" s="134" t="s">
        <v>146</v>
      </c>
      <c r="AH254" s="15"/>
      <c r="AI254" s="46"/>
      <c r="AJ254" s="258"/>
      <c r="AK254" s="537"/>
      <c r="AL254" s="73"/>
      <c r="AM254" s="73"/>
      <c r="AN254" s="537"/>
      <c r="AO254" s="73"/>
      <c r="AP254" s="92"/>
      <c r="AQ254" s="92"/>
      <c r="AR254" s="46"/>
    </row>
    <row r="255" spans="2:45" ht="6" customHeight="1">
      <c r="B255" s="537"/>
      <c r="C255" s="1"/>
      <c r="D255" s="6"/>
      <c r="E255" s="7"/>
      <c r="F255" s="7"/>
      <c r="G255" s="7"/>
      <c r="H255" s="7"/>
      <c r="I255" s="7"/>
      <c r="J255" s="7"/>
      <c r="K255" s="7"/>
      <c r="L255" s="7"/>
      <c r="M255" s="7"/>
      <c r="N255" s="7"/>
      <c r="O255" s="7"/>
      <c r="P255" s="7"/>
      <c r="Q255" s="7"/>
      <c r="R255" s="7"/>
      <c r="S255" s="7"/>
      <c r="T255" s="31"/>
      <c r="U255" s="286"/>
      <c r="V255" s="285"/>
      <c r="W255" s="7"/>
      <c r="X255" s="541"/>
      <c r="Y255" s="7"/>
      <c r="Z255" s="7"/>
      <c r="AA255" s="285"/>
      <c r="AB255" s="7"/>
      <c r="AC255" s="541"/>
      <c r="AD255" s="7"/>
      <c r="AE255" s="53"/>
      <c r="AF255" s="53"/>
      <c r="AG255" s="285"/>
      <c r="AH255" s="53"/>
      <c r="AI255" s="129"/>
      <c r="AJ255" s="260"/>
      <c r="AK255" s="541"/>
      <c r="AL255" s="196"/>
      <c r="AM255" s="196"/>
      <c r="AN255" s="541"/>
      <c r="AO255" s="287"/>
      <c r="AP255" s="287"/>
      <c r="AQ255" s="287"/>
      <c r="AR255" s="31"/>
    </row>
    <row r="256" spans="2:45" ht="6" customHeight="1">
      <c r="B256" s="537"/>
      <c r="C256" s="1"/>
      <c r="D256" s="4"/>
      <c r="R256" s="12"/>
      <c r="S256" s="12"/>
      <c r="T256" s="30"/>
      <c r="U256" s="283"/>
      <c r="X256" s="336"/>
      <c r="AC256" s="336"/>
      <c r="AE256" s="15"/>
      <c r="AF256" s="15"/>
      <c r="AG256" s="16"/>
      <c r="AH256" s="15"/>
      <c r="AI256" s="60"/>
      <c r="AJ256" s="258"/>
      <c r="AK256" s="537"/>
      <c r="AL256" s="73"/>
      <c r="AM256" s="73"/>
      <c r="AN256" s="537"/>
      <c r="AO256" s="92"/>
      <c r="AP256" s="92"/>
      <c r="AQ256" s="92"/>
      <c r="AR256" s="46"/>
    </row>
    <row r="257" spans="1:44" ht="11.25" customHeight="1">
      <c r="B257" s="537" t="s">
        <v>146</v>
      </c>
      <c r="C257" s="1"/>
      <c r="D257" s="4"/>
      <c r="E257" s="1733" t="str">
        <f ca="1">VLOOKUP(CONCATENATE($B$186&amp;"-"&amp;INDIRECT(ADDRESS(ROW(),COLUMN()-3))),INDIRECT("translations[[Question Num]:["&amp; Language_Selected &amp;"]]"),MATCH(Language_Selected,Language_Options,0)+1,FALSE)</f>
        <v>OXYGEN CONCENTRATORS</v>
      </c>
      <c r="F257" s="1733"/>
      <c r="G257" s="1733"/>
      <c r="H257" s="1733"/>
      <c r="I257" s="1733"/>
      <c r="J257" s="1733"/>
      <c r="K257" s="1733"/>
      <c r="L257" s="1733"/>
      <c r="M257" s="1733"/>
      <c r="N257" s="1733"/>
      <c r="O257" s="1733"/>
      <c r="P257" s="1733"/>
      <c r="Q257" s="1733"/>
      <c r="R257" s="1733"/>
      <c r="S257" s="1733"/>
      <c r="T257" s="46"/>
      <c r="U257" s="283"/>
      <c r="V257" s="16" t="s">
        <v>21</v>
      </c>
      <c r="X257" s="537" t="s">
        <v>227</v>
      </c>
      <c r="AA257" s="16" t="s">
        <v>23</v>
      </c>
      <c r="AC257" s="537" t="s">
        <v>227</v>
      </c>
      <c r="AE257" s="15"/>
      <c r="AF257" s="16"/>
      <c r="AG257" s="16" t="s">
        <v>25</v>
      </c>
      <c r="AH257" s="15"/>
      <c r="AI257" s="46"/>
      <c r="AJ257" s="258"/>
      <c r="AK257" s="537" t="s">
        <v>21</v>
      </c>
      <c r="AL257" s="73"/>
      <c r="AM257" s="73"/>
      <c r="AN257" s="537" t="s">
        <v>23</v>
      </c>
      <c r="AO257" s="73"/>
      <c r="AP257" s="92"/>
      <c r="AQ257" s="92">
        <v>8</v>
      </c>
      <c r="AR257" s="46"/>
    </row>
    <row r="258" spans="1:44" ht="11.25" customHeight="1">
      <c r="B258" s="1291"/>
      <c r="C258" s="1"/>
      <c r="D258" s="4"/>
      <c r="E258" s="1733"/>
      <c r="F258" s="1733"/>
      <c r="G258" s="1733"/>
      <c r="H258" s="1733"/>
      <c r="I258" s="1733"/>
      <c r="J258" s="1733"/>
      <c r="K258" s="1733"/>
      <c r="L258" s="1733"/>
      <c r="M258" s="1733"/>
      <c r="N258" s="1733"/>
      <c r="O258" s="1733"/>
      <c r="P258" s="1733"/>
      <c r="Q258" s="1733"/>
      <c r="R258" s="1733"/>
      <c r="S258" s="1733"/>
      <c r="T258" s="46"/>
      <c r="U258" s="283"/>
      <c r="V258" s="16"/>
      <c r="X258" s="537"/>
      <c r="AA258" s="16"/>
      <c r="AC258" s="537"/>
      <c r="AE258" s="15"/>
      <c r="AG258" s="134" t="s">
        <v>147</v>
      </c>
      <c r="AH258" s="15"/>
      <c r="AI258" s="46"/>
      <c r="AJ258" s="258"/>
      <c r="AK258" s="537"/>
      <c r="AL258" s="73"/>
      <c r="AM258" s="73"/>
      <c r="AN258" s="537"/>
      <c r="AO258" s="73"/>
      <c r="AP258" s="92"/>
      <c r="AQ258" s="92"/>
      <c r="AR258" s="46"/>
    </row>
    <row r="259" spans="1:44" ht="6" customHeight="1">
      <c r="B259" s="537"/>
      <c r="C259" s="1"/>
      <c r="D259" s="6"/>
      <c r="E259" s="7"/>
      <c r="F259" s="7"/>
      <c r="G259" s="7"/>
      <c r="H259" s="7"/>
      <c r="I259" s="7"/>
      <c r="J259" s="7"/>
      <c r="K259" s="7"/>
      <c r="L259" s="7"/>
      <c r="M259" s="7"/>
      <c r="N259" s="7"/>
      <c r="O259" s="7"/>
      <c r="P259" s="7"/>
      <c r="Q259" s="7"/>
      <c r="R259" s="7"/>
      <c r="S259" s="7"/>
      <c r="T259" s="31"/>
      <c r="U259" s="286"/>
      <c r="V259" s="285"/>
      <c r="W259" s="7"/>
      <c r="X259" s="541"/>
      <c r="Y259" s="7"/>
      <c r="Z259" s="7"/>
      <c r="AA259" s="285"/>
      <c r="AB259" s="7"/>
      <c r="AC259" s="541"/>
      <c r="AD259" s="7"/>
      <c r="AE259" s="53"/>
      <c r="AF259" s="53"/>
      <c r="AG259" s="285"/>
      <c r="AH259" s="53"/>
      <c r="AI259" s="129"/>
      <c r="AJ259" s="260"/>
      <c r="AK259" s="541"/>
      <c r="AL259" s="196"/>
      <c r="AM259" s="196"/>
      <c r="AN259" s="541"/>
      <c r="AO259" s="287"/>
      <c r="AP259" s="287"/>
      <c r="AQ259" s="287"/>
      <c r="AR259" s="31"/>
    </row>
    <row r="260" spans="1:44" ht="6" customHeight="1">
      <c r="B260" s="537"/>
      <c r="C260" s="1"/>
      <c r="D260" s="4"/>
      <c r="R260" s="12"/>
      <c r="S260" s="12"/>
      <c r="T260" s="30"/>
      <c r="U260" s="283"/>
      <c r="X260" s="336"/>
      <c r="AC260" s="336"/>
      <c r="AE260" s="15"/>
      <c r="AF260" s="15"/>
      <c r="AG260" s="16"/>
      <c r="AH260" s="15"/>
      <c r="AI260" s="60"/>
      <c r="AJ260" s="258"/>
      <c r="AK260" s="537"/>
      <c r="AL260" s="73"/>
      <c r="AM260" s="73"/>
      <c r="AN260" s="537"/>
      <c r="AO260" s="92"/>
      <c r="AP260" s="92"/>
      <c r="AQ260" s="92"/>
      <c r="AR260" s="46"/>
    </row>
    <row r="261" spans="1:44" ht="11.25" customHeight="1">
      <c r="B261" s="537" t="s">
        <v>147</v>
      </c>
      <c r="C261" s="1"/>
      <c r="D261" s="4"/>
      <c r="E261" s="1733" t="str">
        <f ca="1">VLOOKUP(CONCATENATE($B$186&amp;"-"&amp;INDIRECT(ADDRESS(ROW(),COLUMN()-3))),INDIRECT("translations[[Question Num]:["&amp; Language_Selected &amp;"]]"),MATCH(Language_Selected,Language_Options,0)+1,FALSE)</f>
        <v>FILLED OXYGEN CYLINDER</v>
      </c>
      <c r="F261" s="1733"/>
      <c r="G261" s="1733"/>
      <c r="H261" s="1733"/>
      <c r="I261" s="1733"/>
      <c r="J261" s="1733"/>
      <c r="K261" s="1733"/>
      <c r="L261" s="1733"/>
      <c r="M261" s="1733"/>
      <c r="N261" s="1733"/>
      <c r="O261" s="1733"/>
      <c r="P261" s="1733"/>
      <c r="Q261" s="1733"/>
      <c r="R261" s="1733"/>
      <c r="S261" s="1733"/>
      <c r="T261" s="46"/>
      <c r="U261" s="283"/>
      <c r="V261" s="16" t="s">
        <v>21</v>
      </c>
      <c r="X261" s="537" t="s">
        <v>227</v>
      </c>
      <c r="AA261" s="16" t="s">
        <v>23</v>
      </c>
      <c r="AC261" s="537" t="s">
        <v>227</v>
      </c>
      <c r="AE261" s="15"/>
      <c r="AF261" s="16"/>
      <c r="AG261" s="16" t="s">
        <v>25</v>
      </c>
      <c r="AH261" s="15"/>
      <c r="AI261" s="46"/>
      <c r="AJ261" s="258"/>
      <c r="AK261" s="537" t="s">
        <v>21</v>
      </c>
      <c r="AL261" s="73"/>
      <c r="AM261" s="73"/>
      <c r="AN261" s="537" t="s">
        <v>23</v>
      </c>
      <c r="AO261" s="73"/>
      <c r="AP261" s="92"/>
      <c r="AQ261" s="92">
        <v>8</v>
      </c>
      <c r="AR261" s="46"/>
    </row>
    <row r="262" spans="1:44" ht="11.25" customHeight="1">
      <c r="B262" s="1291"/>
      <c r="C262" s="1"/>
      <c r="D262" s="4"/>
      <c r="E262" s="1733"/>
      <c r="F262" s="1733"/>
      <c r="G262" s="1733"/>
      <c r="H262" s="1733"/>
      <c r="I262" s="1733"/>
      <c r="J262" s="1733"/>
      <c r="K262" s="1733"/>
      <c r="L262" s="1733"/>
      <c r="M262" s="1733"/>
      <c r="N262" s="1733"/>
      <c r="O262" s="1733"/>
      <c r="P262" s="1733"/>
      <c r="Q262" s="1733"/>
      <c r="R262" s="1733"/>
      <c r="S262" s="1733"/>
      <c r="T262" s="46"/>
      <c r="U262" s="283"/>
      <c r="V262" s="16"/>
      <c r="X262" s="537"/>
      <c r="AA262" s="16"/>
      <c r="AC262" s="537"/>
      <c r="AE262" s="15"/>
      <c r="AG262" s="134" t="s">
        <v>148</v>
      </c>
      <c r="AH262" s="15"/>
      <c r="AI262" s="46"/>
      <c r="AJ262" s="258"/>
      <c r="AK262" s="537"/>
      <c r="AL262" s="73"/>
      <c r="AM262" s="73"/>
      <c r="AN262" s="537"/>
      <c r="AO262" s="73"/>
      <c r="AP262" s="92"/>
      <c r="AQ262" s="92"/>
      <c r="AR262" s="46"/>
    </row>
    <row r="263" spans="1:44" ht="6" customHeight="1">
      <c r="B263" s="537"/>
      <c r="C263" s="1"/>
      <c r="D263" s="6"/>
      <c r="E263" s="7"/>
      <c r="F263" s="7"/>
      <c r="G263" s="7"/>
      <c r="H263" s="7"/>
      <c r="I263" s="7"/>
      <c r="J263" s="7"/>
      <c r="K263" s="7"/>
      <c r="L263" s="7"/>
      <c r="M263" s="7"/>
      <c r="N263" s="7"/>
      <c r="O263" s="7"/>
      <c r="P263" s="7"/>
      <c r="Q263" s="7"/>
      <c r="R263" s="7"/>
      <c r="S263" s="7"/>
      <c r="T263" s="31"/>
      <c r="U263" s="286"/>
      <c r="V263" s="285"/>
      <c r="W263" s="7"/>
      <c r="X263" s="541"/>
      <c r="Y263" s="7"/>
      <c r="Z263" s="7"/>
      <c r="AA263" s="285"/>
      <c r="AB263" s="7"/>
      <c r="AC263" s="541"/>
      <c r="AD263" s="7"/>
      <c r="AE263" s="53"/>
      <c r="AF263" s="53"/>
      <c r="AG263" s="285"/>
      <c r="AH263" s="53"/>
      <c r="AI263" s="129"/>
      <c r="AJ263" s="260"/>
      <c r="AK263" s="541"/>
      <c r="AL263" s="196"/>
      <c r="AM263" s="196"/>
      <c r="AN263" s="541"/>
      <c r="AO263" s="287"/>
      <c r="AP263" s="287"/>
      <c r="AQ263" s="287"/>
      <c r="AR263" s="31"/>
    </row>
    <row r="264" spans="1:44" ht="6" customHeight="1">
      <c r="B264" s="537"/>
      <c r="C264" s="1"/>
      <c r="D264" s="11"/>
      <c r="E264" s="12"/>
      <c r="F264" s="12"/>
      <c r="G264" s="12"/>
      <c r="H264" s="12"/>
      <c r="I264" s="12"/>
      <c r="J264" s="12"/>
      <c r="K264" s="12"/>
      <c r="L264" s="12"/>
      <c r="M264" s="12"/>
      <c r="N264" s="12"/>
      <c r="O264" s="12"/>
      <c r="P264" s="12"/>
      <c r="Q264" s="12"/>
      <c r="R264" s="12"/>
      <c r="S264" s="12"/>
      <c r="T264" s="30"/>
      <c r="U264" s="1178"/>
      <c r="V264" s="12"/>
      <c r="W264" s="12"/>
      <c r="X264" s="548"/>
      <c r="Y264" s="12"/>
      <c r="Z264" s="12"/>
      <c r="AA264" s="12"/>
      <c r="AB264" s="12"/>
      <c r="AC264" s="548"/>
      <c r="AD264" s="12"/>
      <c r="AE264" s="14"/>
      <c r="AF264" s="14"/>
      <c r="AG264" s="292"/>
      <c r="AH264" s="14"/>
      <c r="AI264" s="49"/>
      <c r="AJ264" s="48"/>
      <c r="AK264" s="579"/>
      <c r="AL264" s="226"/>
      <c r="AM264" s="226"/>
      <c r="AN264" s="579"/>
      <c r="AO264" s="291"/>
      <c r="AP264" s="291"/>
      <c r="AQ264" s="291"/>
      <c r="AR264" s="30"/>
    </row>
    <row r="265" spans="1:44" ht="11.25" customHeight="1">
      <c r="B265" s="537" t="s">
        <v>148</v>
      </c>
      <c r="C265" s="46"/>
      <c r="D265" s="4"/>
      <c r="E265" s="1733" t="str">
        <f ca="1">VLOOKUP(CONCATENATE($B$186&amp;"-"&amp;INDIRECT(ADDRESS(ROW(),COLUMN()-3))),INDIRECT("translations[[Question Num]:["&amp; Language_Selected &amp;"]]"),MATCH(Language_Selected,Language_Options,0)+1,FALSE)</f>
        <v>OXYGEN DISTRIBUTION SYSTEM</v>
      </c>
      <c r="F265" s="1733"/>
      <c r="G265" s="1733"/>
      <c r="H265" s="1733"/>
      <c r="I265" s="1733"/>
      <c r="J265" s="1733"/>
      <c r="K265" s="1733"/>
      <c r="L265" s="1733"/>
      <c r="M265" s="1733"/>
      <c r="N265" s="1733"/>
      <c r="O265" s="1733"/>
      <c r="P265" s="1733"/>
      <c r="Q265" s="1733"/>
      <c r="R265" s="1733"/>
      <c r="S265" s="1733"/>
      <c r="T265" s="46"/>
      <c r="U265" s="283"/>
      <c r="V265" s="16" t="s">
        <v>21</v>
      </c>
      <c r="X265" s="537" t="s">
        <v>227</v>
      </c>
      <c r="AA265" s="16" t="s">
        <v>23</v>
      </c>
      <c r="AC265" s="537" t="s">
        <v>227</v>
      </c>
      <c r="AE265" s="15"/>
      <c r="AF265" s="16"/>
      <c r="AG265" s="16" t="s">
        <v>25</v>
      </c>
      <c r="AH265" s="15"/>
      <c r="AI265" s="46"/>
      <c r="AJ265" s="258"/>
      <c r="AK265" s="537" t="s">
        <v>21</v>
      </c>
      <c r="AL265" s="73"/>
      <c r="AM265" s="73"/>
      <c r="AN265" s="537" t="s">
        <v>23</v>
      </c>
      <c r="AO265" s="73"/>
      <c r="AP265" s="92"/>
      <c r="AQ265" s="92">
        <v>8</v>
      </c>
      <c r="AR265" s="46"/>
    </row>
    <row r="266" spans="1:44" ht="11.25" customHeight="1">
      <c r="B266" s="1291"/>
      <c r="C266" s="46"/>
      <c r="D266" s="4"/>
      <c r="E266" s="1733"/>
      <c r="F266" s="1733"/>
      <c r="G266" s="1733"/>
      <c r="H266" s="1733"/>
      <c r="I266" s="1733"/>
      <c r="J266" s="1733"/>
      <c r="K266" s="1733"/>
      <c r="L266" s="1733"/>
      <c r="M266" s="1733"/>
      <c r="N266" s="1733"/>
      <c r="O266" s="1733"/>
      <c r="P266" s="1733"/>
      <c r="Q266" s="1733"/>
      <c r="R266" s="1733"/>
      <c r="S266" s="1733"/>
      <c r="T266" s="46"/>
      <c r="U266" s="283"/>
      <c r="V266" s="16"/>
      <c r="X266" s="537"/>
      <c r="AA266" s="16"/>
      <c r="AC266" s="537"/>
      <c r="AE266" s="15"/>
      <c r="AG266" s="134" t="s">
        <v>149</v>
      </c>
      <c r="AH266" s="15"/>
      <c r="AI266" s="46"/>
      <c r="AJ266" s="258"/>
      <c r="AK266" s="537"/>
      <c r="AL266" s="73"/>
      <c r="AM266" s="73"/>
      <c r="AN266" s="537"/>
      <c r="AO266" s="73"/>
      <c r="AP266" s="92"/>
      <c r="AQ266" s="92"/>
      <c r="AR266" s="46"/>
    </row>
    <row r="267" spans="1:44" ht="6" customHeight="1">
      <c r="A267" s="5"/>
      <c r="B267" s="541"/>
      <c r="C267" s="7"/>
      <c r="D267" s="6"/>
      <c r="E267" s="7"/>
      <c r="F267" s="7"/>
      <c r="G267" s="7"/>
      <c r="H267" s="7"/>
      <c r="I267" s="7"/>
      <c r="J267" s="7"/>
      <c r="K267" s="7"/>
      <c r="L267" s="7"/>
      <c r="M267" s="7"/>
      <c r="N267" s="7"/>
      <c r="O267" s="7"/>
      <c r="P267" s="7"/>
      <c r="Q267" s="7"/>
      <c r="R267" s="7"/>
      <c r="S267" s="7"/>
      <c r="T267" s="31"/>
      <c r="U267" s="286"/>
      <c r="V267" s="285"/>
      <c r="W267" s="7"/>
      <c r="X267" s="541"/>
      <c r="Y267" s="7"/>
      <c r="Z267" s="7"/>
      <c r="AA267" s="285"/>
      <c r="AB267" s="7"/>
      <c r="AC267" s="541"/>
      <c r="AD267" s="7"/>
      <c r="AE267" s="53"/>
      <c r="AF267" s="53"/>
      <c r="AG267" s="285"/>
      <c r="AH267" s="53"/>
      <c r="AI267" s="129"/>
      <c r="AJ267" s="260"/>
      <c r="AK267" s="541"/>
      <c r="AL267" s="196"/>
      <c r="AM267" s="196"/>
      <c r="AN267" s="541"/>
      <c r="AO267" s="287"/>
      <c r="AP267" s="287"/>
      <c r="AQ267" s="287"/>
      <c r="AR267" s="31"/>
    </row>
    <row r="268" spans="1:44" ht="6" customHeight="1">
      <c r="A268" s="10"/>
      <c r="B268" s="579"/>
      <c r="C268" s="12"/>
      <c r="D268" s="11"/>
      <c r="E268" s="12"/>
      <c r="F268" s="12"/>
      <c r="G268" s="12"/>
      <c r="H268" s="12"/>
      <c r="I268" s="12"/>
      <c r="J268" s="12"/>
      <c r="K268" s="12"/>
      <c r="L268" s="12"/>
      <c r="M268" s="12"/>
      <c r="N268" s="12"/>
      <c r="O268" s="12"/>
      <c r="P268" s="12"/>
      <c r="Q268" s="12"/>
      <c r="R268" s="12"/>
      <c r="S268" s="12"/>
      <c r="T268" s="30"/>
      <c r="U268" s="1178"/>
      <c r="V268" s="12"/>
      <c r="W268" s="12"/>
      <c r="X268" s="548"/>
      <c r="Y268" s="12"/>
      <c r="Z268" s="12"/>
      <c r="AA268" s="12"/>
      <c r="AB268" s="12"/>
      <c r="AC268" s="548"/>
      <c r="AD268" s="12"/>
      <c r="AE268" s="14"/>
      <c r="AF268" s="14"/>
      <c r="AG268" s="292"/>
      <c r="AH268" s="14"/>
      <c r="AI268" s="49"/>
      <c r="AJ268" s="48"/>
      <c r="AK268" s="579"/>
      <c r="AL268" s="226"/>
      <c r="AM268" s="226"/>
      <c r="AN268" s="579"/>
      <c r="AO268" s="291"/>
      <c r="AP268" s="291"/>
      <c r="AQ268" s="291"/>
      <c r="AR268" s="30"/>
    </row>
    <row r="269" spans="1:44" ht="11.25" customHeight="1">
      <c r="B269" s="537" t="s">
        <v>149</v>
      </c>
      <c r="C269" s="1"/>
      <c r="D269" s="4"/>
      <c r="E269" s="1733" t="str">
        <f ca="1">VLOOKUP(CONCATENATE($B$186&amp;"-"&amp;INDIRECT(ADDRESS(ROW(),COLUMN()-3))),INDIRECT("translations[[Question Num]:["&amp; Language_Selected &amp;"]]"),MATCH(Language_Selected,Language_Options,0)+1,FALSE)</f>
        <v>OXYGEN ANALYZER</v>
      </c>
      <c r="F269" s="1733"/>
      <c r="G269" s="1733"/>
      <c r="H269" s="1733"/>
      <c r="I269" s="1733"/>
      <c r="J269" s="1733"/>
      <c r="K269" s="1733"/>
      <c r="L269" s="1733"/>
      <c r="M269" s="1733"/>
      <c r="N269" s="1733"/>
      <c r="O269" s="1733"/>
      <c r="P269" s="1733"/>
      <c r="Q269" s="1733"/>
      <c r="R269" s="1733"/>
      <c r="S269" s="1733"/>
      <c r="T269" s="46"/>
      <c r="U269" s="283"/>
      <c r="V269" s="16" t="s">
        <v>21</v>
      </c>
      <c r="X269" s="537" t="s">
        <v>227</v>
      </c>
      <c r="AA269" s="16" t="s">
        <v>23</v>
      </c>
      <c r="AC269" s="537" t="s">
        <v>227</v>
      </c>
      <c r="AE269" s="15"/>
      <c r="AF269" s="16"/>
      <c r="AG269" s="16" t="s">
        <v>25</v>
      </c>
      <c r="AH269" s="15"/>
      <c r="AI269" s="46"/>
      <c r="AJ269" s="258"/>
      <c r="AK269" s="537" t="s">
        <v>21</v>
      </c>
      <c r="AL269" s="73"/>
      <c r="AM269" s="73"/>
      <c r="AN269" s="537" t="s">
        <v>23</v>
      </c>
      <c r="AO269" s="73"/>
      <c r="AP269" s="92"/>
      <c r="AQ269" s="92">
        <v>8</v>
      </c>
      <c r="AR269" s="46"/>
    </row>
    <row r="270" spans="1:44" ht="11.25" customHeight="1">
      <c r="B270" s="537"/>
      <c r="C270" s="46"/>
      <c r="D270" s="4"/>
      <c r="E270" s="1733"/>
      <c r="F270" s="1733"/>
      <c r="G270" s="1733"/>
      <c r="H270" s="1733"/>
      <c r="I270" s="1733"/>
      <c r="J270" s="1733"/>
      <c r="K270" s="1733"/>
      <c r="L270" s="1733"/>
      <c r="M270" s="1733"/>
      <c r="N270" s="1733"/>
      <c r="O270" s="1733"/>
      <c r="P270" s="1733"/>
      <c r="Q270" s="1733"/>
      <c r="R270" s="1733"/>
      <c r="S270" s="1733"/>
      <c r="T270" s="46"/>
      <c r="U270" s="283"/>
      <c r="V270" s="16"/>
      <c r="X270" s="537"/>
      <c r="AA270" s="16"/>
      <c r="AC270" s="537"/>
      <c r="AE270" s="15"/>
      <c r="AG270" s="134" t="s">
        <v>150</v>
      </c>
      <c r="AH270" s="15"/>
      <c r="AI270" s="46"/>
      <c r="AJ270" s="258"/>
      <c r="AK270" s="537"/>
      <c r="AL270" s="73"/>
      <c r="AM270" s="73"/>
      <c r="AN270" s="537"/>
      <c r="AO270" s="73"/>
      <c r="AP270" s="92"/>
      <c r="AQ270" s="92"/>
      <c r="AR270" s="46"/>
    </row>
    <row r="271" spans="1:44" ht="6" customHeight="1">
      <c r="B271" s="537"/>
      <c r="C271" s="46"/>
      <c r="D271" s="6"/>
      <c r="E271" s="7"/>
      <c r="F271" s="7"/>
      <c r="G271" s="7"/>
      <c r="H271" s="7"/>
      <c r="I271" s="7"/>
      <c r="J271" s="7"/>
      <c r="K271" s="7"/>
      <c r="L271" s="7"/>
      <c r="M271" s="7"/>
      <c r="N271" s="7"/>
      <c r="O271" s="7"/>
      <c r="P271" s="7"/>
      <c r="Q271" s="7"/>
      <c r="R271" s="7"/>
      <c r="S271" s="7"/>
      <c r="T271" s="31"/>
      <c r="U271" s="286"/>
      <c r="V271" s="285"/>
      <c r="W271" s="7"/>
      <c r="X271" s="541"/>
      <c r="Y271" s="7"/>
      <c r="Z271" s="7"/>
      <c r="AA271" s="285"/>
      <c r="AB271" s="7"/>
      <c r="AC271" s="541"/>
      <c r="AD271" s="7"/>
      <c r="AE271" s="53"/>
      <c r="AF271" s="53"/>
      <c r="AG271" s="285"/>
      <c r="AH271" s="53"/>
      <c r="AI271" s="129"/>
      <c r="AJ271" s="260"/>
      <c r="AK271" s="541"/>
      <c r="AL271" s="196"/>
      <c r="AM271" s="196"/>
      <c r="AN271" s="541"/>
      <c r="AO271" s="287"/>
      <c r="AP271" s="287"/>
      <c r="AQ271" s="287"/>
      <c r="AR271" s="31"/>
    </row>
    <row r="272" spans="1:44" ht="6" customHeight="1">
      <c r="B272" s="537"/>
      <c r="C272" s="46"/>
      <c r="D272" s="11"/>
      <c r="E272" s="12"/>
      <c r="F272" s="12"/>
      <c r="G272" s="12"/>
      <c r="H272" s="12"/>
      <c r="I272" s="12"/>
      <c r="J272" s="12"/>
      <c r="K272" s="12"/>
      <c r="L272" s="12"/>
      <c r="M272" s="12"/>
      <c r="N272" s="12"/>
      <c r="O272" s="12"/>
      <c r="P272" s="12"/>
      <c r="Q272" s="12"/>
      <c r="R272" s="12"/>
      <c r="S272" s="12"/>
      <c r="T272" s="30"/>
      <c r="U272" s="1178"/>
      <c r="V272" s="12"/>
      <c r="W272" s="12"/>
      <c r="X272" s="548"/>
      <c r="Y272" s="12"/>
      <c r="Z272" s="12"/>
      <c r="AA272" s="12"/>
      <c r="AB272" s="12"/>
      <c r="AC272" s="548"/>
      <c r="AD272" s="12"/>
      <c r="AE272" s="14"/>
      <c r="AF272" s="14"/>
      <c r="AG272" s="292"/>
      <c r="AH272" s="14"/>
      <c r="AI272" s="49"/>
      <c r="AJ272" s="48"/>
      <c r="AK272" s="579"/>
      <c r="AL272" s="226"/>
      <c r="AM272" s="226"/>
      <c r="AN272" s="579"/>
      <c r="AO272" s="291"/>
      <c r="AP272" s="291"/>
      <c r="AQ272" s="291"/>
      <c r="AR272" s="30"/>
    </row>
    <row r="273" spans="1:51" ht="11.25" customHeight="1">
      <c r="A273" s="313"/>
      <c r="B273" s="935" t="s">
        <v>150</v>
      </c>
      <c r="C273" s="766"/>
      <c r="D273" s="762"/>
      <c r="E273" s="1801" t="str">
        <f ca="1">VLOOKUP(CONCATENATE($B$186&amp;"-"&amp;INDIRECT(ADDRESS(ROW(),COLUMN()-3))),INDIRECT("translations[[Question Num]:["&amp; Language_Selected &amp;"]]"),MATCH(Language_Selected,Language_Options,0)+1,FALSE)</f>
        <v>PRESSURE REGULATOR</v>
      </c>
      <c r="F273" s="1801"/>
      <c r="G273" s="1801"/>
      <c r="H273" s="1801"/>
      <c r="I273" s="1801"/>
      <c r="J273" s="1801"/>
      <c r="K273" s="1801"/>
      <c r="L273" s="1801"/>
      <c r="M273" s="1801"/>
      <c r="N273" s="1801"/>
      <c r="O273" s="1801"/>
      <c r="P273" s="1801"/>
      <c r="Q273" s="1801"/>
      <c r="R273" s="1801"/>
      <c r="S273" s="1801"/>
      <c r="T273" s="766"/>
      <c r="U273" s="1438"/>
      <c r="V273" s="1424" t="s">
        <v>21</v>
      </c>
      <c r="W273" s="109"/>
      <c r="X273" s="935" t="s">
        <v>227</v>
      </c>
      <c r="Y273" s="109"/>
      <c r="Z273" s="109"/>
      <c r="AA273" s="16" t="s">
        <v>23</v>
      </c>
      <c r="AC273" s="537" t="s">
        <v>227</v>
      </c>
      <c r="AE273" s="15"/>
      <c r="AF273" s="16"/>
      <c r="AG273" s="16" t="s">
        <v>25</v>
      </c>
      <c r="AH273" s="15"/>
      <c r="AI273" s="46"/>
      <c r="AJ273" s="258"/>
      <c r="AK273" s="537" t="s">
        <v>21</v>
      </c>
      <c r="AL273" s="73"/>
      <c r="AM273" s="73"/>
      <c r="AN273" s="537" t="s">
        <v>23</v>
      </c>
      <c r="AO273" s="73"/>
      <c r="AP273" s="92"/>
      <c r="AQ273" s="92">
        <v>8</v>
      </c>
      <c r="AR273" s="46"/>
      <c r="AS273" s="1315"/>
      <c r="AT273" s="1322"/>
      <c r="AU273" s="1322"/>
      <c r="AV273" s="1322"/>
      <c r="AW273" s="1322"/>
      <c r="AX273" s="1322"/>
      <c r="AY273" s="1322"/>
    </row>
    <row r="274" spans="1:51" ht="11.25" customHeight="1">
      <c r="A274" s="313"/>
      <c r="B274" s="935"/>
      <c r="C274" s="766"/>
      <c r="D274" s="762"/>
      <c r="E274" s="1801"/>
      <c r="F274" s="1801"/>
      <c r="G274" s="1801"/>
      <c r="H274" s="1801"/>
      <c r="I274" s="1801"/>
      <c r="J274" s="1801"/>
      <c r="K274" s="1801"/>
      <c r="L274" s="1801"/>
      <c r="M274" s="1801"/>
      <c r="N274" s="1801"/>
      <c r="O274" s="1801"/>
      <c r="P274" s="1801"/>
      <c r="Q274" s="1801"/>
      <c r="R274" s="1801"/>
      <c r="S274" s="1801"/>
      <c r="T274" s="766"/>
      <c r="U274" s="1438"/>
      <c r="V274" s="1424"/>
      <c r="W274" s="109"/>
      <c r="X274" s="935"/>
      <c r="Y274" s="109"/>
      <c r="Z274" s="109"/>
      <c r="AA274" s="16"/>
      <c r="AC274" s="537"/>
      <c r="AE274" s="15"/>
      <c r="AG274" s="134" t="s">
        <v>151</v>
      </c>
      <c r="AH274" s="15"/>
      <c r="AI274" s="46"/>
      <c r="AJ274" s="258"/>
      <c r="AK274" s="537"/>
      <c r="AL274" s="73"/>
      <c r="AM274" s="73"/>
      <c r="AN274" s="537"/>
      <c r="AO274" s="73"/>
      <c r="AP274" s="92"/>
      <c r="AQ274" s="92"/>
      <c r="AR274" s="46"/>
    </row>
    <row r="275" spans="1:51" ht="6" customHeight="1">
      <c r="A275" s="313"/>
      <c r="B275" s="935"/>
      <c r="C275" s="766"/>
      <c r="D275" s="761"/>
      <c r="E275" s="310"/>
      <c r="F275" s="310"/>
      <c r="G275" s="310"/>
      <c r="H275" s="310"/>
      <c r="I275" s="310"/>
      <c r="J275" s="310"/>
      <c r="K275" s="310"/>
      <c r="L275" s="310"/>
      <c r="M275" s="310"/>
      <c r="N275" s="310"/>
      <c r="O275" s="310"/>
      <c r="P275" s="310"/>
      <c r="Q275" s="310"/>
      <c r="R275" s="310"/>
      <c r="S275" s="310"/>
      <c r="T275" s="767"/>
      <c r="U275" s="1597"/>
      <c r="V275" s="1442"/>
      <c r="W275" s="310"/>
      <c r="X275" s="1581"/>
      <c r="Y275" s="310"/>
      <c r="Z275" s="310"/>
      <c r="AA275" s="285"/>
      <c r="AB275" s="7"/>
      <c r="AC275" s="541"/>
      <c r="AD275" s="7"/>
      <c r="AE275" s="53"/>
      <c r="AF275" s="53"/>
      <c r="AG275" s="285"/>
      <c r="AH275" s="53"/>
      <c r="AI275" s="129"/>
      <c r="AJ275" s="260"/>
      <c r="AK275" s="541"/>
      <c r="AL275" s="196"/>
      <c r="AM275" s="196"/>
      <c r="AN275" s="541"/>
      <c r="AO275" s="287"/>
      <c r="AP275" s="287"/>
      <c r="AQ275" s="287"/>
      <c r="AR275" s="31"/>
    </row>
    <row r="276" spans="1:51" ht="6" customHeight="1">
      <c r="A276" s="313"/>
      <c r="B276" s="935"/>
      <c r="C276" s="766"/>
      <c r="D276" s="764"/>
      <c r="E276" s="576"/>
      <c r="F276" s="576"/>
      <c r="G276" s="576"/>
      <c r="H276" s="576"/>
      <c r="I276" s="576"/>
      <c r="J276" s="576"/>
      <c r="K276" s="576"/>
      <c r="L276" s="576"/>
      <c r="M276" s="576"/>
      <c r="N276" s="576"/>
      <c r="O276" s="576"/>
      <c r="P276" s="576"/>
      <c r="Q276" s="576"/>
      <c r="R276" s="576"/>
      <c r="S276" s="576"/>
      <c r="T276" s="1482"/>
      <c r="U276" s="1594"/>
      <c r="V276" s="576"/>
      <c r="W276" s="576"/>
      <c r="X276" s="1564"/>
      <c r="Y276" s="576"/>
      <c r="Z276" s="576"/>
      <c r="AA276" s="12"/>
      <c r="AB276" s="12"/>
      <c r="AC276" s="548"/>
      <c r="AD276" s="12"/>
      <c r="AE276" s="14"/>
      <c r="AF276" s="14"/>
      <c r="AG276" s="292"/>
      <c r="AH276" s="14"/>
      <c r="AI276" s="49"/>
      <c r="AJ276" s="48"/>
      <c r="AK276" s="579"/>
      <c r="AL276" s="226"/>
      <c r="AM276" s="226"/>
      <c r="AN276" s="579"/>
      <c r="AO276" s="291"/>
      <c r="AP276" s="291"/>
      <c r="AQ276" s="291"/>
      <c r="AR276" s="30"/>
    </row>
    <row r="277" spans="1:51" ht="11.25" customHeight="1">
      <c r="A277" s="313"/>
      <c r="B277" s="935" t="s">
        <v>151</v>
      </c>
      <c r="C277" s="766"/>
      <c r="D277" s="762"/>
      <c r="E277" s="1801" t="str">
        <f ca="1">VLOOKUP(CONCATENATE($B$186&amp;"-"&amp;INDIRECT(ADDRESS(ROW(),COLUMN()-3))),INDIRECT("translations[[Question Num]:["&amp; Language_Selected &amp;"]]"),MATCH(Language_Selected,Language_Options,0)+1,FALSE)</f>
        <v>CYLINDER GAUGES</v>
      </c>
      <c r="F277" s="1801"/>
      <c r="G277" s="1801"/>
      <c r="H277" s="1801"/>
      <c r="I277" s="1801"/>
      <c r="J277" s="1801"/>
      <c r="K277" s="1801"/>
      <c r="L277" s="1801"/>
      <c r="M277" s="1801"/>
      <c r="N277" s="1801"/>
      <c r="O277" s="1801"/>
      <c r="P277" s="1801"/>
      <c r="Q277" s="1801"/>
      <c r="R277" s="1801"/>
      <c r="S277" s="1801"/>
      <c r="T277" s="766"/>
      <c r="U277" s="1438"/>
      <c r="V277" s="1424" t="s">
        <v>21</v>
      </c>
      <c r="W277" s="109"/>
      <c r="X277" s="935" t="s">
        <v>227</v>
      </c>
      <c r="Y277" s="109"/>
      <c r="Z277" s="109"/>
      <c r="AA277" s="16" t="s">
        <v>23</v>
      </c>
      <c r="AC277" s="537" t="s">
        <v>227</v>
      </c>
      <c r="AE277" s="15"/>
      <c r="AF277" s="16"/>
      <c r="AG277" s="16" t="s">
        <v>25</v>
      </c>
      <c r="AH277" s="15"/>
      <c r="AI277" s="46"/>
      <c r="AJ277" s="258"/>
      <c r="AK277" s="537" t="s">
        <v>21</v>
      </c>
      <c r="AL277" s="73"/>
      <c r="AM277" s="73"/>
      <c r="AN277" s="537" t="s">
        <v>23</v>
      </c>
      <c r="AO277" s="73"/>
      <c r="AP277" s="92"/>
      <c r="AQ277" s="92">
        <v>8</v>
      </c>
      <c r="AR277" s="46"/>
    </row>
    <row r="278" spans="1:51" ht="11.25" customHeight="1">
      <c r="A278" s="313"/>
      <c r="B278" s="935"/>
      <c r="C278" s="766"/>
      <c r="D278" s="762"/>
      <c r="E278" s="1801"/>
      <c r="F278" s="1801"/>
      <c r="G278" s="1801"/>
      <c r="H278" s="1801"/>
      <c r="I278" s="1801"/>
      <c r="J278" s="1801"/>
      <c r="K278" s="1801"/>
      <c r="L278" s="1801"/>
      <c r="M278" s="1801"/>
      <c r="N278" s="1801"/>
      <c r="O278" s="1801"/>
      <c r="P278" s="1801"/>
      <c r="Q278" s="1801"/>
      <c r="R278" s="1801"/>
      <c r="S278" s="1801"/>
      <c r="T278" s="766"/>
      <c r="U278" s="1438"/>
      <c r="V278" s="1424"/>
      <c r="W278" s="109"/>
      <c r="X278" s="935"/>
      <c r="Y278" s="109"/>
      <c r="Z278" s="109"/>
      <c r="AA278" s="16"/>
      <c r="AC278" s="537"/>
      <c r="AE278" s="15"/>
      <c r="AG278" s="134" t="s">
        <v>152</v>
      </c>
      <c r="AH278" s="15"/>
      <c r="AI278" s="46"/>
      <c r="AJ278" s="258"/>
      <c r="AK278" s="537"/>
      <c r="AL278" s="73"/>
      <c r="AM278" s="73"/>
      <c r="AN278" s="537"/>
      <c r="AO278" s="73"/>
      <c r="AP278" s="92"/>
      <c r="AQ278" s="92"/>
      <c r="AR278" s="46"/>
    </row>
    <row r="279" spans="1:51" ht="6" customHeight="1">
      <c r="A279" s="313"/>
      <c r="B279" s="935"/>
      <c r="C279" s="766"/>
      <c r="D279" s="761"/>
      <c r="E279" s="310"/>
      <c r="F279" s="310"/>
      <c r="G279" s="310"/>
      <c r="H279" s="310"/>
      <c r="I279" s="310"/>
      <c r="J279" s="310"/>
      <c r="K279" s="310"/>
      <c r="L279" s="310"/>
      <c r="M279" s="310"/>
      <c r="N279" s="310"/>
      <c r="O279" s="310"/>
      <c r="P279" s="310"/>
      <c r="Q279" s="310"/>
      <c r="R279" s="310"/>
      <c r="S279" s="310"/>
      <c r="T279" s="767"/>
      <c r="U279" s="1597"/>
      <c r="V279" s="1442"/>
      <c r="W279" s="310"/>
      <c r="X279" s="1581"/>
      <c r="Y279" s="310"/>
      <c r="Z279" s="310"/>
      <c r="AA279" s="285"/>
      <c r="AB279" s="7"/>
      <c r="AC279" s="541"/>
      <c r="AD279" s="7"/>
      <c r="AE279" s="53"/>
      <c r="AF279" s="53"/>
      <c r="AG279" s="285"/>
      <c r="AH279" s="53"/>
      <c r="AI279" s="129"/>
      <c r="AJ279" s="260"/>
      <c r="AK279" s="541"/>
      <c r="AL279" s="196"/>
      <c r="AM279" s="196"/>
      <c r="AN279" s="541"/>
      <c r="AO279" s="287"/>
      <c r="AP279" s="287"/>
      <c r="AQ279" s="287"/>
      <c r="AR279" s="31"/>
    </row>
    <row r="280" spans="1:51" ht="6" customHeight="1">
      <c r="A280" s="313"/>
      <c r="B280" s="935"/>
      <c r="C280" s="766"/>
      <c r="D280" s="764"/>
      <c r="E280" s="576"/>
      <c r="F280" s="576"/>
      <c r="G280" s="576"/>
      <c r="H280" s="576"/>
      <c r="I280" s="576"/>
      <c r="J280" s="576"/>
      <c r="K280" s="576"/>
      <c r="L280" s="576"/>
      <c r="M280" s="576"/>
      <c r="N280" s="576"/>
      <c r="O280" s="576"/>
      <c r="P280" s="576"/>
      <c r="Q280" s="576"/>
      <c r="R280" s="576"/>
      <c r="S280" s="576"/>
      <c r="T280" s="1482"/>
      <c r="U280" s="1594"/>
      <c r="V280" s="576"/>
      <c r="W280" s="576"/>
      <c r="X280" s="1564"/>
      <c r="Y280" s="576"/>
      <c r="Z280" s="576"/>
      <c r="AA280" s="12"/>
      <c r="AB280" s="12"/>
      <c r="AC280" s="548"/>
      <c r="AD280" s="12"/>
      <c r="AE280" s="14"/>
      <c r="AF280" s="14"/>
      <c r="AG280" s="292"/>
      <c r="AH280" s="14"/>
      <c r="AI280" s="49"/>
      <c r="AJ280" s="48"/>
      <c r="AK280" s="579"/>
      <c r="AL280" s="226"/>
      <c r="AM280" s="226"/>
      <c r="AN280" s="579"/>
      <c r="AO280" s="291"/>
      <c r="AP280" s="291"/>
      <c r="AQ280" s="291"/>
      <c r="AR280" s="30"/>
    </row>
    <row r="281" spans="1:51" ht="11.25" customHeight="1">
      <c r="A281" s="313"/>
      <c r="B281" s="935" t="s">
        <v>152</v>
      </c>
      <c r="C281" s="766"/>
      <c r="D281" s="762"/>
      <c r="E281" s="1801" t="str">
        <f ca="1">VLOOKUP(CONCATENATE($B$186&amp;"-"&amp;INDIRECT(ADDRESS(ROW(),COLUMN()-3))),INDIRECT("translations[[Question Num]:["&amp; Language_Selected &amp;"]]"),MATCH(Language_Selected,Language_Options,0)+1,FALSE)</f>
        <v>HUMIDIFIERS</v>
      </c>
      <c r="F281" s="1801"/>
      <c r="G281" s="1801"/>
      <c r="H281" s="1801"/>
      <c r="I281" s="1801"/>
      <c r="J281" s="1801"/>
      <c r="K281" s="1801"/>
      <c r="L281" s="1801"/>
      <c r="M281" s="1801"/>
      <c r="N281" s="1801"/>
      <c r="O281" s="1801"/>
      <c r="P281" s="1801"/>
      <c r="Q281" s="1801"/>
      <c r="R281" s="1801"/>
      <c r="S281" s="1801"/>
      <c r="T281" s="766"/>
      <c r="U281" s="1438"/>
      <c r="V281" s="1424" t="s">
        <v>21</v>
      </c>
      <c r="W281" s="109"/>
      <c r="X281" s="935" t="s">
        <v>227</v>
      </c>
      <c r="Y281" s="109"/>
      <c r="Z281" s="109"/>
      <c r="AA281" s="16" t="s">
        <v>23</v>
      </c>
      <c r="AC281" s="537" t="s">
        <v>227</v>
      </c>
      <c r="AE281" s="15"/>
      <c r="AF281" s="16"/>
      <c r="AG281" s="16" t="s">
        <v>25</v>
      </c>
      <c r="AH281" s="15"/>
      <c r="AI281" s="46"/>
      <c r="AJ281" s="258"/>
      <c r="AK281" s="537" t="s">
        <v>21</v>
      </c>
      <c r="AL281" s="73"/>
      <c r="AM281" s="73"/>
      <c r="AN281" s="537" t="s">
        <v>23</v>
      </c>
      <c r="AO281" s="73"/>
      <c r="AP281" s="92"/>
      <c r="AQ281" s="92">
        <v>8</v>
      </c>
      <c r="AR281" s="46"/>
    </row>
    <row r="282" spans="1:51" ht="11.25" customHeight="1">
      <c r="A282" s="313"/>
      <c r="B282" s="937"/>
      <c r="C282" s="766"/>
      <c r="D282" s="762"/>
      <c r="E282" s="1801"/>
      <c r="F282" s="1801"/>
      <c r="G282" s="1801"/>
      <c r="H282" s="1801"/>
      <c r="I282" s="1801"/>
      <c r="J282" s="1801"/>
      <c r="K282" s="1801"/>
      <c r="L282" s="1801"/>
      <c r="M282" s="1801"/>
      <c r="N282" s="1801"/>
      <c r="O282" s="1801"/>
      <c r="P282" s="1801"/>
      <c r="Q282" s="1801"/>
      <c r="R282" s="1801"/>
      <c r="S282" s="1801"/>
      <c r="T282" s="766"/>
      <c r="U282" s="1438"/>
      <c r="V282" s="1424"/>
      <c r="W282" s="109"/>
      <c r="X282" s="935"/>
      <c r="Y282" s="109"/>
      <c r="Z282" s="109"/>
      <c r="AA282" s="16"/>
      <c r="AC282" s="537"/>
      <c r="AE282" s="15"/>
      <c r="AG282" s="134" t="s">
        <v>487</v>
      </c>
      <c r="AH282" s="15"/>
      <c r="AI282" s="46"/>
      <c r="AJ282" s="258"/>
      <c r="AK282" s="537"/>
      <c r="AL282" s="73"/>
      <c r="AM282" s="73"/>
      <c r="AN282" s="537"/>
      <c r="AO282" s="73"/>
      <c r="AP282" s="92"/>
      <c r="AQ282" s="92"/>
      <c r="AR282" s="46"/>
    </row>
    <row r="283" spans="1:51" ht="6" customHeight="1">
      <c r="A283" s="313"/>
      <c r="B283" s="937"/>
      <c r="C283" s="766"/>
      <c r="D283" s="761"/>
      <c r="E283" s="310"/>
      <c r="F283" s="310"/>
      <c r="G283" s="310"/>
      <c r="H283" s="310"/>
      <c r="I283" s="310"/>
      <c r="J283" s="310"/>
      <c r="K283" s="310"/>
      <c r="L283" s="310"/>
      <c r="M283" s="310"/>
      <c r="N283" s="310"/>
      <c r="O283" s="310"/>
      <c r="P283" s="310"/>
      <c r="Q283" s="310"/>
      <c r="R283" s="310"/>
      <c r="S283" s="310"/>
      <c r="T283" s="767"/>
      <c r="U283" s="1597"/>
      <c r="V283" s="1442"/>
      <c r="W283" s="310"/>
      <c r="X283" s="1581"/>
      <c r="Y283" s="310"/>
      <c r="Z283" s="310"/>
      <c r="AA283" s="285"/>
      <c r="AB283" s="7"/>
      <c r="AC283" s="541"/>
      <c r="AD283" s="7"/>
      <c r="AE283" s="53"/>
      <c r="AF283" s="53"/>
      <c r="AG283" s="285"/>
      <c r="AH283" s="53"/>
      <c r="AI283" s="129"/>
      <c r="AJ283" s="260"/>
      <c r="AK283" s="541"/>
      <c r="AL283" s="196"/>
      <c r="AM283" s="196"/>
      <c r="AN283" s="541"/>
      <c r="AO283" s="287"/>
      <c r="AP283" s="287"/>
      <c r="AQ283" s="287"/>
      <c r="AR283" s="31"/>
    </row>
    <row r="284" spans="1:51" ht="6" customHeight="1">
      <c r="A284" s="313"/>
      <c r="B284" s="937"/>
      <c r="C284" s="766"/>
      <c r="D284" s="762"/>
      <c r="E284" s="109"/>
      <c r="F284" s="109"/>
      <c r="G284" s="109"/>
      <c r="H284" s="109"/>
      <c r="I284" s="109"/>
      <c r="J284" s="109"/>
      <c r="K284" s="109"/>
      <c r="L284" s="109"/>
      <c r="M284" s="109"/>
      <c r="N284" s="109"/>
      <c r="O284" s="109"/>
      <c r="P284" s="109"/>
      <c r="Q284" s="109"/>
      <c r="R284" s="576"/>
      <c r="S284" s="576"/>
      <c r="T284" s="1482"/>
      <c r="U284" s="1438"/>
      <c r="V284" s="109"/>
      <c r="W284" s="109"/>
      <c r="X284" s="936"/>
      <c r="Y284" s="109"/>
      <c r="Z284" s="109"/>
      <c r="AC284" s="336"/>
      <c r="AE284" s="15"/>
      <c r="AF284" s="15"/>
      <c r="AG284" s="16"/>
      <c r="AH284" s="15"/>
      <c r="AI284" s="60"/>
      <c r="AJ284" s="258"/>
      <c r="AK284" s="537"/>
      <c r="AL284" s="73"/>
      <c r="AM284" s="73"/>
      <c r="AN284" s="537"/>
      <c r="AO284" s="92"/>
      <c r="AP284" s="92"/>
      <c r="AQ284" s="92"/>
      <c r="AR284" s="46"/>
    </row>
    <row r="285" spans="1:51" ht="11.25" customHeight="1">
      <c r="A285" s="313"/>
      <c r="B285" s="935" t="s">
        <v>487</v>
      </c>
      <c r="C285" s="766"/>
      <c r="D285" s="762"/>
      <c r="E285" s="1801" t="str">
        <f ca="1">VLOOKUP(CONCATENATE($B$186&amp;"-"&amp;INDIRECT(ADDRESS(ROW(),COLUMN()-3))),INDIRECT("translations[[Question Num]:["&amp; Language_Selected &amp;"]]"),MATCH(Language_Selected,Language_Options,0)+1,FALSE)</f>
        <v>LOW FLOW METERS</v>
      </c>
      <c r="F285" s="1801"/>
      <c r="G285" s="1801"/>
      <c r="H285" s="1801"/>
      <c r="I285" s="1801"/>
      <c r="J285" s="1801"/>
      <c r="K285" s="1801"/>
      <c r="L285" s="1801"/>
      <c r="M285" s="1801"/>
      <c r="N285" s="1801"/>
      <c r="O285" s="1801"/>
      <c r="P285" s="1801"/>
      <c r="Q285" s="1801"/>
      <c r="R285" s="1801"/>
      <c r="S285" s="1801"/>
      <c r="T285" s="766"/>
      <c r="U285" s="1438"/>
      <c r="V285" s="1424" t="s">
        <v>21</v>
      </c>
      <c r="W285" s="109"/>
      <c r="X285" s="935" t="s">
        <v>227</v>
      </c>
      <c r="Y285" s="109"/>
      <c r="Z285" s="109"/>
      <c r="AA285" s="16" t="s">
        <v>23</v>
      </c>
      <c r="AC285" s="537" t="s">
        <v>227</v>
      </c>
      <c r="AE285" s="15"/>
      <c r="AF285" s="16"/>
      <c r="AG285" s="16" t="s">
        <v>25</v>
      </c>
      <c r="AH285" s="15"/>
      <c r="AI285" s="46"/>
      <c r="AJ285" s="258"/>
      <c r="AK285" s="537" t="s">
        <v>21</v>
      </c>
      <c r="AL285" s="73"/>
      <c r="AM285" s="73"/>
      <c r="AN285" s="537" t="s">
        <v>23</v>
      </c>
      <c r="AO285" s="73"/>
      <c r="AP285" s="92"/>
      <c r="AQ285" s="92">
        <v>8</v>
      </c>
      <c r="AR285" s="46"/>
    </row>
    <row r="286" spans="1:51" ht="11.25" customHeight="1">
      <c r="A286" s="313"/>
      <c r="B286" s="935"/>
      <c r="C286" s="766"/>
      <c r="D286" s="762"/>
      <c r="E286" s="1801"/>
      <c r="F286" s="1801"/>
      <c r="G286" s="1801"/>
      <c r="H286" s="1801"/>
      <c r="I286" s="1801"/>
      <c r="J286" s="1801"/>
      <c r="K286" s="1801"/>
      <c r="L286" s="1801"/>
      <c r="M286" s="1801"/>
      <c r="N286" s="1801"/>
      <c r="O286" s="1801"/>
      <c r="P286" s="1801"/>
      <c r="Q286" s="1801"/>
      <c r="R286" s="1801"/>
      <c r="S286" s="1801"/>
      <c r="T286" s="766"/>
      <c r="U286" s="1438"/>
      <c r="V286" s="1424"/>
      <c r="W286" s="109"/>
      <c r="X286" s="935"/>
      <c r="Y286" s="109"/>
      <c r="Z286" s="109"/>
      <c r="AA286" s="16"/>
      <c r="AC286" s="537"/>
      <c r="AE286" s="15"/>
      <c r="AG286" s="134" t="s">
        <v>538</v>
      </c>
      <c r="AH286" s="15"/>
      <c r="AI286" s="46"/>
      <c r="AJ286" s="258"/>
      <c r="AK286" s="537"/>
      <c r="AL286" s="73"/>
      <c r="AM286" s="73"/>
      <c r="AN286" s="537"/>
      <c r="AO286" s="73"/>
      <c r="AP286" s="92"/>
      <c r="AQ286" s="92"/>
      <c r="AR286" s="46"/>
    </row>
    <row r="287" spans="1:51" ht="6" customHeight="1">
      <c r="A287" s="313"/>
      <c r="B287" s="935"/>
      <c r="C287" s="766"/>
      <c r="D287" s="761"/>
      <c r="E287" s="310"/>
      <c r="F287" s="310"/>
      <c r="G287" s="310"/>
      <c r="H287" s="310"/>
      <c r="I287" s="310"/>
      <c r="J287" s="310"/>
      <c r="K287" s="310"/>
      <c r="L287" s="310"/>
      <c r="M287" s="310"/>
      <c r="N287" s="310"/>
      <c r="O287" s="310"/>
      <c r="P287" s="310"/>
      <c r="Q287" s="310"/>
      <c r="R287" s="310"/>
      <c r="S287" s="310"/>
      <c r="T287" s="767"/>
      <c r="U287" s="1597"/>
      <c r="V287" s="1442"/>
      <c r="W287" s="310"/>
      <c r="X287" s="1581"/>
      <c r="Y287" s="310"/>
      <c r="Z287" s="310"/>
      <c r="AA287" s="285"/>
      <c r="AB287" s="7"/>
      <c r="AC287" s="541"/>
      <c r="AD287" s="7"/>
      <c r="AE287" s="53"/>
      <c r="AF287" s="53"/>
      <c r="AG287" s="285"/>
      <c r="AH287" s="53"/>
      <c r="AI287" s="129"/>
      <c r="AJ287" s="260"/>
      <c r="AK287" s="541"/>
      <c r="AL287" s="196"/>
      <c r="AM287" s="196"/>
      <c r="AN287" s="541"/>
      <c r="AO287" s="287"/>
      <c r="AP287" s="287"/>
      <c r="AQ287" s="287"/>
      <c r="AR287" s="31"/>
    </row>
    <row r="288" spans="1:51" ht="6" customHeight="1">
      <c r="A288" s="313"/>
      <c r="B288" s="935"/>
      <c r="C288" s="766"/>
      <c r="D288" s="764"/>
      <c r="E288" s="576"/>
      <c r="F288" s="576"/>
      <c r="G288" s="576"/>
      <c r="H288" s="576"/>
      <c r="I288" s="576"/>
      <c r="J288" s="576"/>
      <c r="K288" s="576"/>
      <c r="L288" s="576"/>
      <c r="M288" s="576"/>
      <c r="N288" s="576"/>
      <c r="O288" s="576"/>
      <c r="P288" s="576"/>
      <c r="Q288" s="576"/>
      <c r="R288" s="576"/>
      <c r="S288" s="576"/>
      <c r="T288" s="1482"/>
      <c r="U288" s="1594"/>
      <c r="V288" s="576"/>
      <c r="W288" s="576"/>
      <c r="X288" s="1564"/>
      <c r="Y288" s="576"/>
      <c r="Z288" s="576"/>
      <c r="AA288" s="12"/>
      <c r="AB288" s="12"/>
      <c r="AC288" s="548"/>
      <c r="AD288" s="12"/>
      <c r="AE288" s="14"/>
      <c r="AF288" s="14"/>
      <c r="AG288" s="292"/>
      <c r="AH288" s="14"/>
      <c r="AI288" s="49"/>
      <c r="AJ288" s="48"/>
      <c r="AK288" s="579"/>
      <c r="AL288" s="226"/>
      <c r="AM288" s="226"/>
      <c r="AN288" s="579"/>
      <c r="AO288" s="291"/>
      <c r="AP288" s="291"/>
      <c r="AQ288" s="291"/>
      <c r="AR288" s="30"/>
    </row>
    <row r="289" spans="1:44" ht="11.25" customHeight="1">
      <c r="A289" s="313"/>
      <c r="B289" s="935" t="s">
        <v>538</v>
      </c>
      <c r="C289" s="766"/>
      <c r="D289" s="762"/>
      <c r="E289" s="1801" t="str">
        <f ca="1">VLOOKUP(CONCATENATE($B$186&amp;"-"&amp;INDIRECT(ADDRESS(ROW(),COLUMN()-3))),INDIRECT("translations[[Question Num]:["&amp; Language_Selected &amp;"]]"),MATCH(Language_Selected,Language_Options,0)+1,FALSE)</f>
        <v>NASAL CATHETER</v>
      </c>
      <c r="F289" s="1801"/>
      <c r="G289" s="1801"/>
      <c r="H289" s="1801"/>
      <c r="I289" s="1801"/>
      <c r="J289" s="1801"/>
      <c r="K289" s="1801"/>
      <c r="L289" s="1801"/>
      <c r="M289" s="1801"/>
      <c r="N289" s="1801"/>
      <c r="O289" s="1801"/>
      <c r="P289" s="1801"/>
      <c r="Q289" s="1801"/>
      <c r="R289" s="1801"/>
      <c r="S289" s="1801"/>
      <c r="T289" s="766"/>
      <c r="U289" s="1438"/>
      <c r="V289" s="1424" t="s">
        <v>21</v>
      </c>
      <c r="W289" s="109"/>
      <c r="X289" s="935" t="s">
        <v>227</v>
      </c>
      <c r="Y289" s="109"/>
      <c r="Z289" s="109"/>
      <c r="AA289" s="16" t="s">
        <v>23</v>
      </c>
      <c r="AC289" s="537" t="s">
        <v>227</v>
      </c>
      <c r="AE289" s="15"/>
      <c r="AF289" s="16"/>
      <c r="AG289" s="16" t="s">
        <v>25</v>
      </c>
      <c r="AH289" s="15"/>
      <c r="AI289" s="46"/>
      <c r="AJ289" s="258"/>
      <c r="AK289" s="537" t="s">
        <v>21</v>
      </c>
      <c r="AL289" s="73"/>
      <c r="AM289" s="73"/>
      <c r="AN289" s="537" t="s">
        <v>23</v>
      </c>
      <c r="AO289" s="73"/>
      <c r="AP289" s="92"/>
      <c r="AQ289" s="92">
        <v>8</v>
      </c>
      <c r="AR289" s="46"/>
    </row>
    <row r="290" spans="1:44" ht="11.25" customHeight="1">
      <c r="A290" s="313"/>
      <c r="B290" s="935"/>
      <c r="C290" s="766"/>
      <c r="D290" s="762"/>
      <c r="E290" s="1801"/>
      <c r="F290" s="1801"/>
      <c r="G290" s="1801"/>
      <c r="H290" s="1801"/>
      <c r="I290" s="1801"/>
      <c r="J290" s="1801"/>
      <c r="K290" s="1801"/>
      <c r="L290" s="1801"/>
      <c r="M290" s="1801"/>
      <c r="N290" s="1801"/>
      <c r="O290" s="1801"/>
      <c r="P290" s="1801"/>
      <c r="Q290" s="1801"/>
      <c r="R290" s="1801"/>
      <c r="S290" s="1801"/>
      <c r="T290" s="766"/>
      <c r="U290" s="1438"/>
      <c r="V290" s="1424"/>
      <c r="W290" s="109"/>
      <c r="X290" s="935"/>
      <c r="Y290" s="109"/>
      <c r="Z290" s="109"/>
      <c r="AA290" s="16"/>
      <c r="AC290" s="537"/>
      <c r="AE290" s="15"/>
      <c r="AG290" s="134" t="s">
        <v>539</v>
      </c>
      <c r="AH290" s="15"/>
      <c r="AI290" s="46"/>
      <c r="AJ290" s="258"/>
      <c r="AK290" s="537"/>
      <c r="AL290" s="73"/>
      <c r="AM290" s="73"/>
      <c r="AN290" s="537"/>
      <c r="AO290" s="73"/>
      <c r="AP290" s="92"/>
      <c r="AQ290" s="92"/>
      <c r="AR290" s="46"/>
    </row>
    <row r="291" spans="1:44" ht="6" customHeight="1">
      <c r="B291" s="537"/>
      <c r="C291" s="46"/>
      <c r="D291" s="6"/>
      <c r="E291" s="7"/>
      <c r="F291" s="7"/>
      <c r="G291" s="7"/>
      <c r="H291" s="7"/>
      <c r="I291" s="7"/>
      <c r="J291" s="7"/>
      <c r="K291" s="7"/>
      <c r="L291" s="7"/>
      <c r="M291" s="7"/>
      <c r="N291" s="7"/>
      <c r="O291" s="7"/>
      <c r="P291" s="7"/>
      <c r="Q291" s="7"/>
      <c r="R291" s="7"/>
      <c r="S291" s="7"/>
      <c r="T291" s="31"/>
      <c r="U291" s="286"/>
      <c r="V291" s="285"/>
      <c r="W291" s="7"/>
      <c r="X291" s="541"/>
      <c r="Y291" s="7"/>
      <c r="Z291" s="7"/>
      <c r="AA291" s="285"/>
      <c r="AB291" s="7"/>
      <c r="AC291" s="541"/>
      <c r="AD291" s="7"/>
      <c r="AE291" s="53"/>
      <c r="AF291" s="53"/>
      <c r="AG291" s="285"/>
      <c r="AH291" s="53"/>
      <c r="AI291" s="129"/>
      <c r="AJ291" s="260"/>
      <c r="AK291" s="541"/>
      <c r="AL291" s="196"/>
      <c r="AM291" s="196"/>
      <c r="AN291" s="541"/>
      <c r="AO291" s="287"/>
      <c r="AP291" s="287"/>
      <c r="AQ291" s="287"/>
      <c r="AR291" s="31"/>
    </row>
    <row r="292" spans="1:44" ht="6" customHeight="1">
      <c r="B292" s="537"/>
      <c r="C292" s="46"/>
      <c r="D292" s="4"/>
      <c r="T292" s="46"/>
      <c r="U292" s="283"/>
      <c r="X292" s="336"/>
      <c r="AC292" s="336"/>
      <c r="AE292" s="15"/>
      <c r="AF292" s="15"/>
      <c r="AG292" s="16"/>
      <c r="AH292" s="15"/>
      <c r="AI292" s="60"/>
      <c r="AJ292" s="258"/>
      <c r="AK292" s="537"/>
      <c r="AL292" s="73"/>
      <c r="AM292" s="73"/>
      <c r="AN292" s="537"/>
      <c r="AO292" s="92"/>
      <c r="AP292" s="92"/>
      <c r="AQ292" s="92"/>
      <c r="AR292" s="46"/>
    </row>
    <row r="293" spans="1:44" ht="11.25" customHeight="1">
      <c r="B293" s="537" t="s">
        <v>539</v>
      </c>
      <c r="C293" s="46"/>
      <c r="D293" s="4"/>
      <c r="E293" s="1733" t="str">
        <f ca="1">VLOOKUP(CONCATENATE($B$186&amp;"-"&amp;INDIRECT(ADDRESS(ROW(),COLUMN()-3))),INDIRECT("translations[[Question Num]:["&amp; Language_Selected &amp;"]]"),MATCH(Language_Selected,Language_Options,0)+1,FALSE)</f>
        <v>OXYGEN MASKS</v>
      </c>
      <c r="F293" s="1733"/>
      <c r="G293" s="1733"/>
      <c r="H293" s="1733"/>
      <c r="I293" s="1733"/>
      <c r="J293" s="1733"/>
      <c r="K293" s="1733"/>
      <c r="L293" s="1733"/>
      <c r="M293" s="1733"/>
      <c r="N293" s="1733"/>
      <c r="O293" s="1733"/>
      <c r="P293" s="1733"/>
      <c r="Q293" s="1733"/>
      <c r="R293" s="1733"/>
      <c r="S293" s="1733"/>
      <c r="T293" s="46"/>
      <c r="U293" s="283"/>
      <c r="V293" s="16" t="s">
        <v>21</v>
      </c>
      <c r="X293" s="537" t="s">
        <v>227</v>
      </c>
      <c r="AA293" s="16" t="s">
        <v>23</v>
      </c>
      <c r="AC293" s="537" t="s">
        <v>227</v>
      </c>
      <c r="AE293" s="15"/>
      <c r="AF293" s="16"/>
      <c r="AG293" s="16" t="s">
        <v>25</v>
      </c>
      <c r="AH293" s="15"/>
      <c r="AI293" s="46"/>
      <c r="AJ293" s="258"/>
      <c r="AK293" s="537" t="s">
        <v>21</v>
      </c>
      <c r="AL293" s="73"/>
      <c r="AM293" s="73"/>
      <c r="AN293" s="537" t="s">
        <v>23</v>
      </c>
      <c r="AO293" s="73"/>
      <c r="AP293" s="92"/>
      <c r="AQ293" s="92">
        <v>8</v>
      </c>
      <c r="AR293" s="46"/>
    </row>
    <row r="294" spans="1:44" ht="11.25" customHeight="1">
      <c r="B294" s="537"/>
      <c r="C294" s="46"/>
      <c r="D294" s="4"/>
      <c r="E294" s="1733"/>
      <c r="F294" s="1733"/>
      <c r="G294" s="1733"/>
      <c r="H294" s="1733"/>
      <c r="I294" s="1733"/>
      <c r="J294" s="1733"/>
      <c r="K294" s="1733"/>
      <c r="L294" s="1733"/>
      <c r="M294" s="1733"/>
      <c r="N294" s="1733"/>
      <c r="O294" s="1733"/>
      <c r="P294" s="1733"/>
      <c r="Q294" s="1733"/>
      <c r="R294" s="1733"/>
      <c r="S294" s="1733"/>
      <c r="T294" s="46"/>
      <c r="U294" s="283"/>
      <c r="V294" s="16"/>
      <c r="X294" s="537"/>
      <c r="AA294" s="16"/>
      <c r="AC294" s="537"/>
      <c r="AE294" s="15"/>
      <c r="AG294" s="134" t="s">
        <v>844</v>
      </c>
      <c r="AH294" s="15"/>
      <c r="AI294" s="46"/>
      <c r="AJ294" s="258"/>
      <c r="AK294" s="537"/>
      <c r="AL294" s="73"/>
      <c r="AM294" s="73"/>
      <c r="AN294" s="537"/>
      <c r="AO294" s="73"/>
      <c r="AP294" s="92"/>
      <c r="AQ294" s="92"/>
      <c r="AR294" s="46"/>
    </row>
    <row r="295" spans="1:44" ht="6" customHeight="1">
      <c r="B295" s="537"/>
      <c r="C295" s="46"/>
      <c r="D295" s="6"/>
      <c r="E295" s="7"/>
      <c r="F295" s="7"/>
      <c r="G295" s="7"/>
      <c r="H295" s="7"/>
      <c r="I295" s="7"/>
      <c r="J295" s="7"/>
      <c r="K295" s="7"/>
      <c r="L295" s="7"/>
      <c r="M295" s="7"/>
      <c r="N295" s="7"/>
      <c r="O295" s="7"/>
      <c r="P295" s="7"/>
      <c r="Q295" s="7"/>
      <c r="R295" s="7"/>
      <c r="S295" s="7"/>
      <c r="T295" s="31"/>
      <c r="U295" s="286"/>
      <c r="V295" s="285"/>
      <c r="W295" s="7"/>
      <c r="X295" s="541"/>
      <c r="Y295" s="7"/>
      <c r="Z295" s="7"/>
      <c r="AA295" s="285"/>
      <c r="AB295" s="7"/>
      <c r="AC295" s="541"/>
      <c r="AD295" s="7"/>
      <c r="AE295" s="53"/>
      <c r="AF295" s="53"/>
      <c r="AG295" s="285"/>
      <c r="AH295" s="53"/>
      <c r="AI295" s="129"/>
      <c r="AJ295" s="260"/>
      <c r="AK295" s="541"/>
      <c r="AL295" s="196"/>
      <c r="AM295" s="196"/>
      <c r="AN295" s="541"/>
      <c r="AO295" s="287"/>
      <c r="AP295" s="287"/>
      <c r="AQ295" s="287"/>
      <c r="AR295" s="31"/>
    </row>
    <row r="296" spans="1:44" ht="6" customHeight="1">
      <c r="B296" s="537"/>
      <c r="C296" s="46"/>
      <c r="D296" s="11"/>
      <c r="E296" s="12"/>
      <c r="F296" s="12"/>
      <c r="G296" s="12"/>
      <c r="H296" s="12"/>
      <c r="I296" s="12"/>
      <c r="J296" s="12"/>
      <c r="K296" s="12"/>
      <c r="L296" s="12"/>
      <c r="M296" s="12"/>
      <c r="N296" s="12"/>
      <c r="O296" s="12"/>
      <c r="P296" s="12"/>
      <c r="Q296" s="12"/>
      <c r="R296" s="12"/>
      <c r="S296" s="12"/>
      <c r="T296" s="30"/>
      <c r="U296" s="1178"/>
      <c r="V296" s="12"/>
      <c r="W296" s="12"/>
      <c r="X296" s="548"/>
      <c r="Y296" s="12"/>
      <c r="Z296" s="12"/>
      <c r="AA296" s="12"/>
      <c r="AB296" s="12"/>
      <c r="AC296" s="548"/>
      <c r="AD296" s="12"/>
      <c r="AE296" s="14"/>
      <c r="AF296" s="14"/>
      <c r="AG296" s="292"/>
      <c r="AH296" s="14"/>
      <c r="AI296" s="49"/>
      <c r="AJ296" s="48"/>
      <c r="AK296" s="579"/>
      <c r="AL296" s="226"/>
      <c r="AM296" s="226"/>
      <c r="AN296" s="579"/>
      <c r="AO296" s="291"/>
      <c r="AP296" s="291"/>
      <c r="AQ296" s="291"/>
      <c r="AR296" s="30"/>
    </row>
    <row r="297" spans="1:44" ht="11.25" customHeight="1">
      <c r="B297" s="537" t="s">
        <v>844</v>
      </c>
      <c r="C297" s="46"/>
      <c r="D297" s="4"/>
      <c r="E297" s="1733" t="str">
        <f ca="1">VLOOKUP(CONCATENATE($B$186&amp;"-"&amp;INDIRECT(ADDRESS(ROW(),COLUMN()-3))),INDIRECT("translations[[Question Num]:["&amp; Language_Selected &amp;"]]"),MATCH(Language_Selected,Language_Options,0)+1,FALSE)</f>
        <v>NASAL PRONGS/CANNULA FOR ADULTS</v>
      </c>
      <c r="F297" s="1733"/>
      <c r="G297" s="1733"/>
      <c r="H297" s="1733"/>
      <c r="I297" s="1733"/>
      <c r="J297" s="1733"/>
      <c r="K297" s="1733"/>
      <c r="L297" s="1733"/>
      <c r="M297" s="1733"/>
      <c r="N297" s="1733"/>
      <c r="O297" s="1733"/>
      <c r="P297" s="1733"/>
      <c r="Q297" s="1733"/>
      <c r="R297" s="1733"/>
      <c r="S297" s="1733"/>
      <c r="T297" s="46"/>
      <c r="U297" s="283"/>
      <c r="V297" s="16" t="s">
        <v>21</v>
      </c>
      <c r="X297" s="537" t="s">
        <v>227</v>
      </c>
      <c r="AA297" s="16" t="s">
        <v>23</v>
      </c>
      <c r="AC297" s="537" t="s">
        <v>227</v>
      </c>
      <c r="AE297" s="15"/>
      <c r="AF297" s="16"/>
      <c r="AG297" s="16" t="s">
        <v>25</v>
      </c>
      <c r="AH297" s="15"/>
      <c r="AI297" s="46"/>
      <c r="AJ297" s="258"/>
      <c r="AK297" s="537" t="s">
        <v>21</v>
      </c>
      <c r="AL297" s="73"/>
      <c r="AM297" s="73"/>
      <c r="AN297" s="537" t="s">
        <v>23</v>
      </c>
      <c r="AO297" s="73"/>
      <c r="AP297" s="92"/>
      <c r="AQ297" s="92">
        <v>8</v>
      </c>
      <c r="AR297" s="46"/>
    </row>
    <row r="298" spans="1:44" ht="11.25" customHeight="1">
      <c r="B298" s="537"/>
      <c r="C298" s="46"/>
      <c r="D298" s="4"/>
      <c r="E298" s="1733"/>
      <c r="F298" s="1733"/>
      <c r="G298" s="1733"/>
      <c r="H298" s="1733"/>
      <c r="I298" s="1733"/>
      <c r="J298" s="1733"/>
      <c r="K298" s="1733"/>
      <c r="L298" s="1733"/>
      <c r="M298" s="1733"/>
      <c r="N298" s="1733"/>
      <c r="O298" s="1733"/>
      <c r="P298" s="1733"/>
      <c r="Q298" s="1733"/>
      <c r="R298" s="1733"/>
      <c r="S298" s="1733"/>
      <c r="T298" s="46"/>
      <c r="U298" s="283"/>
      <c r="V298" s="16"/>
      <c r="X298" s="537"/>
      <c r="AA298" s="16"/>
      <c r="AC298" s="537"/>
      <c r="AE298" s="15"/>
      <c r="AG298" s="134" t="s">
        <v>845</v>
      </c>
      <c r="AH298" s="15"/>
      <c r="AI298" s="46"/>
      <c r="AJ298" s="258"/>
      <c r="AK298" s="537"/>
      <c r="AL298" s="73"/>
      <c r="AM298" s="73"/>
      <c r="AN298" s="537"/>
      <c r="AO298" s="73"/>
      <c r="AP298" s="92"/>
      <c r="AQ298" s="92"/>
      <c r="AR298" s="46"/>
    </row>
    <row r="299" spans="1:44" ht="6" customHeight="1">
      <c r="B299" s="537"/>
      <c r="C299" s="46"/>
      <c r="D299" s="6"/>
      <c r="E299" s="7"/>
      <c r="F299" s="7"/>
      <c r="G299" s="7"/>
      <c r="H299" s="7"/>
      <c r="I299" s="7"/>
      <c r="J299" s="7"/>
      <c r="K299" s="7"/>
      <c r="L299" s="7"/>
      <c r="M299" s="7"/>
      <c r="N299" s="7"/>
      <c r="O299" s="7"/>
      <c r="P299" s="7"/>
      <c r="Q299" s="7"/>
      <c r="R299" s="7"/>
      <c r="S299" s="7"/>
      <c r="T299" s="31"/>
      <c r="U299" s="286"/>
      <c r="V299" s="285"/>
      <c r="W299" s="7"/>
      <c r="X299" s="541"/>
      <c r="Y299" s="7"/>
      <c r="Z299" s="7"/>
      <c r="AA299" s="285"/>
      <c r="AB299" s="7"/>
      <c r="AC299" s="541"/>
      <c r="AD299" s="7"/>
      <c r="AE299" s="53"/>
      <c r="AF299" s="53"/>
      <c r="AG299" s="285"/>
      <c r="AH299" s="53"/>
      <c r="AI299" s="129"/>
      <c r="AJ299" s="260"/>
      <c r="AK299" s="541"/>
      <c r="AL299" s="196"/>
      <c r="AM299" s="196"/>
      <c r="AN299" s="541"/>
      <c r="AO299" s="287"/>
      <c r="AP299" s="287"/>
      <c r="AQ299" s="287"/>
      <c r="AR299" s="31"/>
    </row>
    <row r="300" spans="1:44" ht="6" customHeight="1">
      <c r="B300" s="537"/>
      <c r="C300" s="46"/>
      <c r="D300" s="4"/>
      <c r="R300" s="12"/>
      <c r="S300" s="12"/>
      <c r="T300" s="30"/>
      <c r="U300" s="283"/>
      <c r="X300" s="336"/>
      <c r="AC300" s="336"/>
      <c r="AE300" s="15"/>
      <c r="AF300" s="15"/>
      <c r="AG300" s="16"/>
      <c r="AH300" s="15"/>
      <c r="AI300" s="60"/>
      <c r="AJ300" s="258"/>
      <c r="AK300" s="537"/>
      <c r="AL300" s="73"/>
      <c r="AM300" s="73"/>
      <c r="AN300" s="537"/>
      <c r="AO300" s="92"/>
      <c r="AP300" s="92"/>
      <c r="AQ300" s="92"/>
      <c r="AR300" s="46"/>
    </row>
    <row r="301" spans="1:44" ht="11.25" customHeight="1">
      <c r="B301" s="537" t="s">
        <v>845</v>
      </c>
      <c r="C301" s="46"/>
      <c r="D301" s="4"/>
      <c r="E301" s="1733" t="str">
        <f ca="1">VLOOKUP(CONCATENATE($B$186&amp;"-"&amp;INDIRECT(ADDRESS(ROW(),COLUMN()-3))),INDIRECT("translations[[Question Num]:["&amp; Language_Selected &amp;"]]"),MATCH(Language_Selected,Language_Options,0)+1,FALSE)</f>
        <v>NASAL PRONGS/CANNULA FOR NEWBORNS</v>
      </c>
      <c r="F301" s="1733"/>
      <c r="G301" s="1733"/>
      <c r="H301" s="1733"/>
      <c r="I301" s="1733"/>
      <c r="J301" s="1733"/>
      <c r="K301" s="1733"/>
      <c r="L301" s="1733"/>
      <c r="M301" s="1733"/>
      <c r="N301" s="1733"/>
      <c r="O301" s="1733"/>
      <c r="P301" s="1733"/>
      <c r="Q301" s="1733"/>
      <c r="R301" s="1733"/>
      <c r="S301" s="1733"/>
      <c r="T301" s="46"/>
      <c r="U301" s="283"/>
      <c r="V301" s="16" t="s">
        <v>21</v>
      </c>
      <c r="X301" s="537" t="s">
        <v>227</v>
      </c>
      <c r="AA301" s="16" t="s">
        <v>23</v>
      </c>
      <c r="AC301" s="537" t="s">
        <v>227</v>
      </c>
      <c r="AE301" s="15"/>
      <c r="AF301" s="16"/>
      <c r="AG301" s="16" t="s">
        <v>25</v>
      </c>
      <c r="AH301" s="15"/>
      <c r="AI301" s="46"/>
      <c r="AJ301" s="258"/>
      <c r="AK301" s="537" t="s">
        <v>21</v>
      </c>
      <c r="AL301" s="73"/>
      <c r="AM301" s="73"/>
      <c r="AN301" s="537" t="s">
        <v>23</v>
      </c>
      <c r="AO301" s="73"/>
      <c r="AP301" s="92"/>
      <c r="AQ301" s="92">
        <v>8</v>
      </c>
      <c r="AR301" s="46"/>
    </row>
    <row r="302" spans="1:44" ht="11.25" customHeight="1">
      <c r="B302" s="537"/>
      <c r="C302" s="46"/>
      <c r="D302" s="4"/>
      <c r="E302" s="1733"/>
      <c r="F302" s="1733"/>
      <c r="G302" s="1733"/>
      <c r="H302" s="1733"/>
      <c r="I302" s="1733"/>
      <c r="J302" s="1733"/>
      <c r="K302" s="1733"/>
      <c r="L302" s="1733"/>
      <c r="M302" s="1733"/>
      <c r="N302" s="1733"/>
      <c r="O302" s="1733"/>
      <c r="P302" s="1733"/>
      <c r="Q302" s="1733"/>
      <c r="R302" s="1733"/>
      <c r="S302" s="1733"/>
      <c r="T302" s="46"/>
      <c r="U302" s="283"/>
      <c r="V302" s="16"/>
      <c r="X302" s="537"/>
      <c r="AA302" s="16"/>
      <c r="AC302" s="537"/>
      <c r="AE302" s="15"/>
      <c r="AG302" s="134" t="s">
        <v>846</v>
      </c>
      <c r="AH302" s="15"/>
      <c r="AI302" s="46"/>
      <c r="AJ302" s="258"/>
      <c r="AK302" s="537"/>
      <c r="AL302" s="73"/>
      <c r="AM302" s="73"/>
      <c r="AN302" s="537"/>
      <c r="AO302" s="73"/>
      <c r="AP302" s="92"/>
      <c r="AQ302" s="92"/>
      <c r="AR302" s="46"/>
    </row>
    <row r="303" spans="1:44" ht="6" customHeight="1">
      <c r="B303" s="537"/>
      <c r="C303" s="46"/>
      <c r="D303" s="6"/>
      <c r="E303" s="7"/>
      <c r="F303" s="7"/>
      <c r="G303" s="7"/>
      <c r="H303" s="7"/>
      <c r="I303" s="7"/>
      <c r="J303" s="7"/>
      <c r="K303" s="7"/>
      <c r="L303" s="7"/>
      <c r="M303" s="7"/>
      <c r="N303" s="7"/>
      <c r="O303" s="7"/>
      <c r="P303" s="7"/>
      <c r="Q303" s="7"/>
      <c r="R303" s="7"/>
      <c r="S303" s="7"/>
      <c r="T303" s="31"/>
      <c r="U303" s="286"/>
      <c r="V303" s="285"/>
      <c r="W303" s="7"/>
      <c r="X303" s="541"/>
      <c r="Y303" s="7"/>
      <c r="Z303" s="7"/>
      <c r="AA303" s="285"/>
      <c r="AB303" s="7"/>
      <c r="AC303" s="541"/>
      <c r="AD303" s="7"/>
      <c r="AE303" s="53"/>
      <c r="AF303" s="53"/>
      <c r="AG303" s="285"/>
      <c r="AH303" s="53"/>
      <c r="AI303" s="129"/>
      <c r="AJ303" s="260"/>
      <c r="AK303" s="541"/>
      <c r="AL303" s="196"/>
      <c r="AM303" s="196"/>
      <c r="AN303" s="541"/>
      <c r="AO303" s="287"/>
      <c r="AP303" s="287"/>
      <c r="AQ303" s="287"/>
      <c r="AR303" s="31"/>
    </row>
    <row r="304" spans="1:44" ht="6" customHeight="1">
      <c r="B304" s="537"/>
      <c r="C304" s="1"/>
      <c r="D304" s="4"/>
      <c r="R304" s="12"/>
      <c r="S304" s="12"/>
      <c r="T304" s="30"/>
      <c r="U304" s="283"/>
      <c r="X304" s="336"/>
      <c r="AC304" s="336"/>
      <c r="AE304" s="15"/>
      <c r="AF304" s="15"/>
      <c r="AG304" s="16"/>
      <c r="AH304" s="15"/>
      <c r="AI304" s="60"/>
      <c r="AJ304" s="258"/>
      <c r="AK304" s="537"/>
      <c r="AL304" s="73"/>
      <c r="AM304" s="73"/>
      <c r="AN304" s="537"/>
      <c r="AO304" s="92"/>
      <c r="AP304" s="92"/>
      <c r="AQ304" s="92"/>
      <c r="AR304" s="30"/>
    </row>
    <row r="305" spans="1:63" ht="11.25" customHeight="1">
      <c r="B305" s="537" t="s">
        <v>846</v>
      </c>
      <c r="C305" s="1"/>
      <c r="D305" s="4"/>
      <c r="E305" s="1733" t="str">
        <f ca="1">VLOOKUP(CONCATENATE($B$186&amp;"-"&amp;INDIRECT(ADDRESS(ROW(),COLUMN()-3))),INDIRECT("translations[[Question Num]:["&amp; Language_Selected &amp;"]]"),MATCH(Language_Selected,Language_Options,0)+1,FALSE)</f>
        <v>AIR-OXYGEN BLENDERS</v>
      </c>
      <c r="F305" s="1733"/>
      <c r="G305" s="1733"/>
      <c r="H305" s="1733"/>
      <c r="I305" s="1733"/>
      <c r="J305" s="1733"/>
      <c r="K305" s="1733"/>
      <c r="L305" s="1733"/>
      <c r="M305" s="1733"/>
      <c r="N305" s="1733"/>
      <c r="O305" s="1733"/>
      <c r="P305" s="1733"/>
      <c r="Q305" s="1733"/>
      <c r="R305" s="1733"/>
      <c r="S305" s="1733"/>
      <c r="T305" s="46"/>
      <c r="U305" s="283"/>
      <c r="V305" s="16" t="s">
        <v>21</v>
      </c>
      <c r="X305" s="537" t="s">
        <v>227</v>
      </c>
      <c r="AA305" s="16" t="s">
        <v>23</v>
      </c>
      <c r="AC305" s="537" t="s">
        <v>227</v>
      </c>
      <c r="AE305" s="15"/>
      <c r="AF305" s="16"/>
      <c r="AG305" s="16" t="s">
        <v>25</v>
      </c>
      <c r="AH305" s="15"/>
      <c r="AI305" s="1179"/>
      <c r="AJ305" s="258"/>
      <c r="AK305" s="537" t="s">
        <v>21</v>
      </c>
      <c r="AL305" s="73"/>
      <c r="AM305" s="73"/>
      <c r="AN305" s="537" t="s">
        <v>23</v>
      </c>
      <c r="AO305" s="73"/>
      <c r="AP305" s="92"/>
      <c r="AQ305" s="92">
        <v>8</v>
      </c>
      <c r="AR305" s="46"/>
    </row>
    <row r="306" spans="1:63" ht="11.25" customHeight="1">
      <c r="B306" s="537"/>
      <c r="C306" s="1"/>
      <c r="D306" s="4"/>
      <c r="E306" s="1733"/>
      <c r="F306" s="1733"/>
      <c r="G306" s="1733"/>
      <c r="H306" s="1733"/>
      <c r="I306" s="1733"/>
      <c r="J306" s="1733"/>
      <c r="K306" s="1733"/>
      <c r="L306" s="1733"/>
      <c r="M306" s="1733"/>
      <c r="N306" s="1733"/>
      <c r="O306" s="1733"/>
      <c r="P306" s="1733"/>
      <c r="Q306" s="1733"/>
      <c r="R306" s="1733"/>
      <c r="S306" s="1733"/>
      <c r="T306" s="46"/>
      <c r="U306" s="283"/>
      <c r="V306" s="16"/>
      <c r="X306" s="16"/>
      <c r="AA306" s="16"/>
      <c r="AC306" s="16"/>
      <c r="AE306" s="15"/>
      <c r="AF306" s="1731" t="s">
        <v>847</v>
      </c>
      <c r="AG306" s="1731"/>
      <c r="AH306" s="15"/>
      <c r="AI306" s="1179"/>
      <c r="AJ306" s="258"/>
      <c r="AK306" s="537"/>
      <c r="AL306" s="73"/>
      <c r="AM306" s="73"/>
      <c r="AN306" s="336"/>
      <c r="AO306" s="73"/>
      <c r="AP306" s="92"/>
      <c r="AQ306" s="92"/>
      <c r="AR306" s="46"/>
    </row>
    <row r="307" spans="1:63" ht="6" customHeight="1">
      <c r="A307" s="351"/>
      <c r="B307" s="545"/>
      <c r="C307" s="7"/>
      <c r="D307" s="6"/>
      <c r="E307" s="7"/>
      <c r="F307" s="7"/>
      <c r="G307" s="7"/>
      <c r="H307" s="7"/>
      <c r="I307" s="7"/>
      <c r="J307" s="7"/>
      <c r="K307" s="7"/>
      <c r="L307" s="7"/>
      <c r="M307" s="7"/>
      <c r="N307" s="7"/>
      <c r="O307" s="7"/>
      <c r="P307" s="7"/>
      <c r="Q307" s="7"/>
      <c r="R307" s="7"/>
      <c r="S307" s="7"/>
      <c r="T307" s="31"/>
      <c r="U307" s="6"/>
      <c r="V307" s="285"/>
      <c r="W307" s="7"/>
      <c r="X307" s="285"/>
      <c r="Y307" s="7"/>
      <c r="Z307" s="7"/>
      <c r="AA307" s="285"/>
      <c r="AB307" s="7"/>
      <c r="AC307" s="285"/>
      <c r="AD307" s="7"/>
      <c r="AE307" s="7"/>
      <c r="AF307" s="135"/>
      <c r="AG307" s="7"/>
      <c r="AH307" s="53"/>
      <c r="AI307" s="242"/>
      <c r="AJ307" s="254"/>
      <c r="AK307" s="7"/>
      <c r="AL307" s="196"/>
      <c r="AM307" s="196"/>
      <c r="AN307" s="196"/>
      <c r="AO307" s="7"/>
      <c r="AP307" s="7"/>
      <c r="AQ307" s="135"/>
      <c r="AR307" s="31"/>
    </row>
    <row r="308" spans="1:63" ht="6" customHeight="1">
      <c r="A308" s="546"/>
      <c r="B308" s="1564"/>
      <c r="C308" s="576"/>
      <c r="D308" s="764"/>
      <c r="E308" s="576"/>
      <c r="F308" s="576"/>
      <c r="G308" s="576"/>
      <c r="H308" s="576"/>
      <c r="I308" s="576"/>
      <c r="J308" s="576"/>
      <c r="K308" s="576"/>
      <c r="L308" s="1600"/>
      <c r="M308" s="576"/>
      <c r="N308" s="576"/>
      <c r="O308" s="576"/>
      <c r="P308" s="576"/>
      <c r="Q308" s="576"/>
      <c r="R308" s="1600"/>
      <c r="S308" s="576"/>
      <c r="T308" s="576"/>
      <c r="U308" s="576"/>
      <c r="V308" s="576"/>
      <c r="W308" s="576"/>
      <c r="X308" s="576"/>
      <c r="Y308" s="576"/>
      <c r="Z308" s="1600"/>
      <c r="AA308" s="576"/>
      <c r="AB308" s="576"/>
      <c r="AC308" s="1466"/>
      <c r="AD308" s="1466"/>
      <c r="AE308" s="764"/>
      <c r="AF308" s="576"/>
      <c r="AG308" s="576"/>
      <c r="AH308" s="576"/>
      <c r="AI308" s="1600"/>
      <c r="AJ308" s="1466"/>
      <c r="AK308" s="1466"/>
      <c r="AL308" s="576"/>
      <c r="AM308" s="1466"/>
      <c r="AN308" s="1466"/>
      <c r="AO308" s="226"/>
      <c r="AP308" s="12"/>
      <c r="AQ308" s="325"/>
      <c r="AR308" s="250"/>
    </row>
    <row r="309" spans="1:63" ht="11.25" customHeight="1">
      <c r="A309" s="175"/>
      <c r="B309" s="935">
        <v>1621</v>
      </c>
      <c r="C309" s="109"/>
      <c r="D309" s="762"/>
      <c r="E309" s="1801" t="str">
        <f ca="1">VLOOKUP(INDIRECT(ADDRESS(ROW(),COLUMN()-3)),INDIRECT("translations[[Question Num]:["&amp; Language_Selected &amp;"]]"),MATCH(Language_Selected,Language_Options,0)+1,FALSE)</f>
        <v>Do you have any of the following items? If yes, I would like to see them.
READ OUT EACH ITEM LISTED IN 1621-01 TO 1621-10 
DELIVERY PACK SHOULD INCLUDE ITEMS 02 TO 06
IF ITEM 02-06 IS IN STERILE DELIVERY PACK, MARK DELIVERY PACK AND MARK "REPORTED NOT SEEN" FOR ITEMS
DELIVERY PACK
PLEASE ASK IF EACH OF ITEMS 02 TO 06 ARE INCLUDED IN THE DELIVERY PACK.
IF THEY ARE IN THE PACK AND IT IS SEALED, MARK THE ITEMS AS “REPORTED NOT SEEN”.
IF THE ITEM CAN BE OBSERVED (EITHER FROM A USED PACK OR BECAUSE IT IS OUTSIDE THE PACK, MARK IT AS “OBSERVED”</v>
      </c>
      <c r="F309" s="1801"/>
      <c r="G309" s="1801"/>
      <c r="H309" s="1801"/>
      <c r="I309" s="1801"/>
      <c r="J309" s="1801"/>
      <c r="K309" s="1801"/>
      <c r="L309" s="1801"/>
      <c r="M309" s="1801"/>
      <c r="N309" s="1801"/>
      <c r="O309" s="1801"/>
      <c r="P309" s="1801"/>
      <c r="Q309" s="1801"/>
      <c r="R309" s="1801"/>
      <c r="S309" s="1801"/>
      <c r="T309" s="1801"/>
      <c r="U309" s="1801"/>
      <c r="V309" s="1801"/>
      <c r="W309" s="1801"/>
      <c r="X309" s="1801"/>
      <c r="Y309" s="1801"/>
      <c r="Z309" s="1801"/>
      <c r="AA309" s="1801"/>
      <c r="AB309" s="1801"/>
      <c r="AC309" s="1801"/>
      <c r="AD309" s="109"/>
      <c r="AE309" s="1897" t="s">
        <v>81</v>
      </c>
      <c r="AF309" s="1898"/>
      <c r="AG309" s="1898"/>
      <c r="AH309" s="1898"/>
      <c r="AI309" s="1898"/>
      <c r="AJ309" s="1895" t="s">
        <v>282</v>
      </c>
      <c r="AK309" s="1896"/>
      <c r="AL309" s="1896"/>
      <c r="AM309" s="1896"/>
      <c r="AN309" s="1896"/>
      <c r="AO309" s="1811" t="s">
        <v>427</v>
      </c>
      <c r="AP309" s="1811"/>
      <c r="AQ309" s="1811"/>
      <c r="AR309" s="1812"/>
      <c r="AS309" s="1315"/>
      <c r="AT309" s="1322"/>
      <c r="AU309" s="1322"/>
      <c r="AV309" s="1322"/>
      <c r="AW309" s="1322"/>
      <c r="AX309" s="1322"/>
      <c r="AY309" s="1322"/>
      <c r="AZ309" s="1322"/>
      <c r="BA309" s="1322"/>
      <c r="BB309" s="1322"/>
      <c r="BC309" s="1322"/>
      <c r="BD309" s="1322"/>
      <c r="BE309" s="1322"/>
      <c r="BF309" s="1322"/>
      <c r="BG309" s="1322"/>
    </row>
    <row r="310" spans="1:63" ht="11.25" customHeight="1">
      <c r="A310" s="175"/>
      <c r="B310" s="936" t="s">
        <v>848</v>
      </c>
      <c r="C310" s="109"/>
      <c r="D310" s="762"/>
      <c r="E310" s="1801"/>
      <c r="F310" s="1801"/>
      <c r="G310" s="1801"/>
      <c r="H310" s="1801"/>
      <c r="I310" s="1801"/>
      <c r="J310" s="1801"/>
      <c r="K310" s="1801"/>
      <c r="L310" s="1801"/>
      <c r="M310" s="1801"/>
      <c r="N310" s="1801"/>
      <c r="O310" s="1801"/>
      <c r="P310" s="1801"/>
      <c r="Q310" s="1801"/>
      <c r="R310" s="1801"/>
      <c r="S310" s="1801"/>
      <c r="T310" s="1801"/>
      <c r="U310" s="1801"/>
      <c r="V310" s="1801"/>
      <c r="W310" s="1801"/>
      <c r="X310" s="1801"/>
      <c r="Y310" s="1801"/>
      <c r="Z310" s="1801"/>
      <c r="AA310" s="1801"/>
      <c r="AB310" s="1801"/>
      <c r="AC310" s="1801"/>
      <c r="AD310" s="311" t="s">
        <v>154</v>
      </c>
      <c r="AE310" s="1897"/>
      <c r="AF310" s="1898"/>
      <c r="AG310" s="1898"/>
      <c r="AH310" s="1898"/>
      <c r="AI310" s="1898"/>
      <c r="AJ310" s="1896"/>
      <c r="AK310" s="1896"/>
      <c r="AL310" s="1896"/>
      <c r="AM310" s="1896"/>
      <c r="AN310" s="1896"/>
      <c r="AO310" s="1811"/>
      <c r="AP310" s="1811"/>
      <c r="AQ310" s="1811"/>
      <c r="AR310" s="1812"/>
      <c r="AS310" s="1315"/>
      <c r="AT310" s="1322"/>
      <c r="AU310" s="1322"/>
      <c r="AV310" s="1322"/>
      <c r="AW310" s="1322"/>
      <c r="AX310" s="1322"/>
      <c r="AY310" s="1322"/>
      <c r="AZ310" s="1322"/>
      <c r="BA310" s="1322"/>
      <c r="BB310" s="1322"/>
      <c r="BC310" s="1322"/>
      <c r="BD310" s="1322"/>
      <c r="BE310" s="1322"/>
      <c r="BF310" s="1322"/>
      <c r="BG310" s="1322"/>
    </row>
    <row r="311" spans="1:63" ht="11.25" customHeight="1">
      <c r="A311" s="175"/>
      <c r="B311" s="936"/>
      <c r="C311" s="109"/>
      <c r="D311" s="762"/>
      <c r="E311" s="1801"/>
      <c r="F311" s="1801"/>
      <c r="G311" s="1801"/>
      <c r="H311" s="1801"/>
      <c r="I311" s="1801"/>
      <c r="J311" s="1801"/>
      <c r="K311" s="1801"/>
      <c r="L311" s="1801"/>
      <c r="M311" s="1801"/>
      <c r="N311" s="1801"/>
      <c r="O311" s="1801"/>
      <c r="P311" s="1801"/>
      <c r="Q311" s="1801"/>
      <c r="R311" s="1801"/>
      <c r="S311" s="1801"/>
      <c r="T311" s="1801"/>
      <c r="U311" s="1801"/>
      <c r="V311" s="1801"/>
      <c r="W311" s="1801"/>
      <c r="X311" s="1801"/>
      <c r="Y311" s="1801"/>
      <c r="Z311" s="1801"/>
      <c r="AA311" s="1801"/>
      <c r="AB311" s="1801"/>
      <c r="AC311" s="1801"/>
      <c r="AD311" s="766"/>
      <c r="AE311" s="761"/>
      <c r="AF311" s="310"/>
      <c r="AG311" s="310"/>
      <c r="AH311" s="310"/>
      <c r="AI311" s="310"/>
      <c r="AJ311" s="310"/>
      <c r="AK311" s="310"/>
      <c r="AL311" s="310"/>
      <c r="AM311" s="310"/>
      <c r="AN311" s="310"/>
      <c r="AO311" s="7"/>
      <c r="AP311" s="7"/>
      <c r="AQ311" s="135"/>
      <c r="AR311" s="242"/>
      <c r="AS311" s="1315"/>
      <c r="AT311" s="1322"/>
      <c r="AU311" s="1322"/>
      <c r="AV311" s="1322"/>
      <c r="AW311" s="1322"/>
      <c r="AX311" s="1322"/>
      <c r="AY311" s="1322"/>
      <c r="AZ311" s="1322"/>
      <c r="BA311" s="1322"/>
      <c r="BB311" s="1322"/>
      <c r="BC311" s="1322"/>
      <c r="BD311" s="1322"/>
      <c r="BE311" s="1322"/>
      <c r="BF311" s="1322"/>
      <c r="BG311" s="1322"/>
    </row>
    <row r="312" spans="1:63" ht="11.25" customHeight="1">
      <c r="A312" s="175"/>
      <c r="B312" s="936"/>
      <c r="C312" s="109"/>
      <c r="D312" s="762"/>
      <c r="E312" s="1801"/>
      <c r="F312" s="1801"/>
      <c r="G312" s="1801"/>
      <c r="H312" s="1801"/>
      <c r="I312" s="1801"/>
      <c r="J312" s="1801"/>
      <c r="K312" s="1801"/>
      <c r="L312" s="1801"/>
      <c r="M312" s="1801"/>
      <c r="N312" s="1801"/>
      <c r="O312" s="1801"/>
      <c r="P312" s="1801"/>
      <c r="Q312" s="1801"/>
      <c r="R312" s="1801"/>
      <c r="S312" s="1801"/>
      <c r="T312" s="1801"/>
      <c r="U312" s="1801"/>
      <c r="V312" s="1801"/>
      <c r="W312" s="1801"/>
      <c r="X312" s="1801"/>
      <c r="Y312" s="1801"/>
      <c r="Z312" s="1801"/>
      <c r="AA312" s="1801"/>
      <c r="AB312" s="1801"/>
      <c r="AC312" s="1801"/>
      <c r="AD312" s="766"/>
      <c r="AE312" s="762"/>
      <c r="AF312" s="109"/>
      <c r="AG312" s="109"/>
      <c r="AH312" s="109"/>
      <c r="AI312" s="109"/>
      <c r="AJ312" s="109"/>
      <c r="AK312" s="109"/>
      <c r="AL312" s="109"/>
      <c r="AM312" s="109"/>
      <c r="AN312" s="109"/>
      <c r="AO312" s="1"/>
      <c r="AP312" s="1"/>
      <c r="AQ312" s="25"/>
      <c r="AR312" s="350"/>
      <c r="AS312" s="1315"/>
      <c r="AT312" s="1322"/>
      <c r="AU312" s="1322"/>
      <c r="AV312" s="1322"/>
      <c r="AW312" s="1322"/>
      <c r="AX312" s="1322"/>
      <c r="AY312" s="1322"/>
      <c r="AZ312" s="1322"/>
      <c r="BA312" s="1322"/>
      <c r="BB312" s="1322"/>
      <c r="BC312" s="1322"/>
      <c r="BD312" s="1322"/>
      <c r="BE312" s="1322"/>
      <c r="BF312" s="1322"/>
      <c r="BG312" s="1322"/>
    </row>
    <row r="313" spans="1:63" ht="11.25" customHeight="1">
      <c r="A313" s="175"/>
      <c r="B313" s="936"/>
      <c r="C313" s="109"/>
      <c r="D313" s="762"/>
      <c r="E313" s="1801"/>
      <c r="F313" s="1801"/>
      <c r="G313" s="1801"/>
      <c r="H313" s="1801"/>
      <c r="I313" s="1801"/>
      <c r="J313" s="1801"/>
      <c r="K313" s="1801"/>
      <c r="L313" s="1801"/>
      <c r="M313" s="1801"/>
      <c r="N313" s="1801"/>
      <c r="O313" s="1801"/>
      <c r="P313" s="1801"/>
      <c r="Q313" s="1801"/>
      <c r="R313" s="1801"/>
      <c r="S313" s="1801"/>
      <c r="T313" s="1801"/>
      <c r="U313" s="1801"/>
      <c r="V313" s="1801"/>
      <c r="W313" s="1801"/>
      <c r="X313" s="1801"/>
      <c r="Y313" s="1801"/>
      <c r="Z313" s="1801"/>
      <c r="AA313" s="1801"/>
      <c r="AB313" s="1801"/>
      <c r="AC313" s="1801"/>
      <c r="AD313" s="766"/>
      <c r="AE313" s="762"/>
      <c r="AF313" s="109"/>
      <c r="AG313" s="109"/>
      <c r="AH313" s="109"/>
      <c r="AI313" s="109"/>
      <c r="AJ313" s="109"/>
      <c r="AK313" s="109"/>
      <c r="AL313" s="109"/>
      <c r="AM313" s="109"/>
      <c r="AN313" s="109"/>
      <c r="AO313" s="1"/>
      <c r="AP313" s="1"/>
      <c r="AQ313" s="25"/>
      <c r="AR313" s="350"/>
    </row>
    <row r="314" spans="1:63" ht="11.25" customHeight="1">
      <c r="A314" s="175"/>
      <c r="B314" s="1477"/>
      <c r="C314" s="109"/>
      <c r="D314" s="762"/>
      <c r="E314" s="1801"/>
      <c r="F314" s="1801"/>
      <c r="G314" s="1801"/>
      <c r="H314" s="1801"/>
      <c r="I314" s="1801"/>
      <c r="J314" s="1801"/>
      <c r="K314" s="1801"/>
      <c r="L314" s="1801"/>
      <c r="M314" s="1801"/>
      <c r="N314" s="1801"/>
      <c r="O314" s="1801"/>
      <c r="P314" s="1801"/>
      <c r="Q314" s="1801"/>
      <c r="R314" s="1801"/>
      <c r="S314" s="1801"/>
      <c r="T314" s="1801"/>
      <c r="U314" s="1801"/>
      <c r="V314" s="1801"/>
      <c r="W314" s="1801"/>
      <c r="X314" s="1801"/>
      <c r="Y314" s="1801"/>
      <c r="Z314" s="1801"/>
      <c r="AA314" s="1801"/>
      <c r="AB314" s="1801"/>
      <c r="AC314" s="1801"/>
      <c r="AD314" s="766"/>
      <c r="AE314" s="762"/>
      <c r="AF314" s="109"/>
      <c r="AG314" s="109"/>
      <c r="AH314" s="109"/>
      <c r="AI314" s="109"/>
      <c r="AJ314" s="109"/>
      <c r="AK314" s="109"/>
      <c r="AL314" s="109"/>
      <c r="AM314" s="109"/>
      <c r="AN314" s="109"/>
      <c r="AO314" s="1"/>
      <c r="AP314" s="1"/>
      <c r="AQ314" s="25"/>
      <c r="AR314" s="350"/>
    </row>
    <row r="315" spans="1:63" ht="11.25" customHeight="1">
      <c r="A315" s="175"/>
      <c r="B315" s="1477"/>
      <c r="C315" s="109"/>
      <c r="D315" s="762"/>
      <c r="E315" s="1801"/>
      <c r="F315" s="1801"/>
      <c r="G315" s="1801"/>
      <c r="H315" s="1801"/>
      <c r="I315" s="1801"/>
      <c r="J315" s="1801"/>
      <c r="K315" s="1801"/>
      <c r="L315" s="1801"/>
      <c r="M315" s="1801"/>
      <c r="N315" s="1801"/>
      <c r="O315" s="1801"/>
      <c r="P315" s="1801"/>
      <c r="Q315" s="1801"/>
      <c r="R315" s="1801"/>
      <c r="S315" s="1801"/>
      <c r="T315" s="1801"/>
      <c r="U315" s="1801"/>
      <c r="V315" s="1801"/>
      <c r="W315" s="1801"/>
      <c r="X315" s="1801"/>
      <c r="Y315" s="1801"/>
      <c r="Z315" s="1801"/>
      <c r="AA315" s="1801"/>
      <c r="AB315" s="1801"/>
      <c r="AC315" s="1801"/>
      <c r="AD315" s="766"/>
      <c r="AE315" s="762"/>
      <c r="AF315" s="109"/>
      <c r="AG315" s="109"/>
      <c r="AH315" s="109"/>
      <c r="AI315" s="109"/>
      <c r="AJ315" s="109"/>
      <c r="AK315" s="109"/>
      <c r="AL315" s="1469"/>
      <c r="AM315" s="109"/>
      <c r="AN315" s="109"/>
      <c r="AQ315" s="25"/>
      <c r="AR315" s="350"/>
      <c r="AS315" s="605"/>
      <c r="AT315" s="608"/>
      <c r="AU315" s="608"/>
      <c r="AV315" s="608"/>
      <c r="AW315" s="608"/>
      <c r="AX315" s="608"/>
      <c r="AY315" s="608"/>
      <c r="AZ315" s="608"/>
      <c r="BA315" s="608"/>
      <c r="BB315" s="608"/>
      <c r="BC315" s="608"/>
      <c r="BD315" s="608"/>
      <c r="BE315" s="608"/>
      <c r="BF315" s="608"/>
      <c r="BG315" s="608"/>
      <c r="BH315" s="608"/>
      <c r="BI315" s="608"/>
      <c r="BJ315" s="608"/>
      <c r="BK315" s="608"/>
    </row>
    <row r="316" spans="1:63" ht="11.25" customHeight="1">
      <c r="A316" s="175"/>
      <c r="B316" s="936"/>
      <c r="C316" s="109"/>
      <c r="D316" s="762"/>
      <c r="E316" s="1801"/>
      <c r="F316" s="1801"/>
      <c r="G316" s="1801"/>
      <c r="H316" s="1801"/>
      <c r="I316" s="1801"/>
      <c r="J316" s="1801"/>
      <c r="K316" s="1801"/>
      <c r="L316" s="1801"/>
      <c r="M316" s="1801"/>
      <c r="N316" s="1801"/>
      <c r="O316" s="1801"/>
      <c r="P316" s="1801"/>
      <c r="Q316" s="1801"/>
      <c r="R316" s="1801"/>
      <c r="S316" s="1801"/>
      <c r="T316" s="1801"/>
      <c r="U316" s="1801"/>
      <c r="V316" s="1801"/>
      <c r="W316" s="1801"/>
      <c r="X316" s="1801"/>
      <c r="Y316" s="1801"/>
      <c r="Z316" s="1801"/>
      <c r="AA316" s="1801"/>
      <c r="AB316" s="1801"/>
      <c r="AC316" s="1801"/>
      <c r="AD316" s="766"/>
      <c r="AE316" s="762"/>
      <c r="AF316" s="109"/>
      <c r="AG316" s="109"/>
      <c r="AH316" s="109"/>
      <c r="AI316" s="109"/>
      <c r="AJ316" s="109"/>
      <c r="AK316" s="109"/>
      <c r="AL316" s="109"/>
      <c r="AM316" s="109"/>
      <c r="AN316" s="109"/>
      <c r="AO316" s="1"/>
      <c r="AP316" s="1"/>
      <c r="AQ316" s="25"/>
      <c r="AR316" s="350"/>
    </row>
    <row r="317" spans="1:63" ht="11.25" customHeight="1">
      <c r="A317" s="175"/>
      <c r="B317" s="936"/>
      <c r="C317" s="109"/>
      <c r="D317" s="762"/>
      <c r="E317" s="1801"/>
      <c r="F317" s="1801"/>
      <c r="G317" s="1801"/>
      <c r="H317" s="1801"/>
      <c r="I317" s="1801"/>
      <c r="J317" s="1801"/>
      <c r="K317" s="1801"/>
      <c r="L317" s="1801"/>
      <c r="M317" s="1801"/>
      <c r="N317" s="1801"/>
      <c r="O317" s="1801"/>
      <c r="P317" s="1801"/>
      <c r="Q317" s="1801"/>
      <c r="R317" s="1801"/>
      <c r="S317" s="1801"/>
      <c r="T317" s="1801"/>
      <c r="U317" s="1801"/>
      <c r="V317" s="1801"/>
      <c r="W317" s="1801"/>
      <c r="X317" s="1801"/>
      <c r="Y317" s="1801"/>
      <c r="Z317" s="1801"/>
      <c r="AA317" s="1801"/>
      <c r="AB317" s="1801"/>
      <c r="AC317" s="1801"/>
      <c r="AD317" s="766"/>
      <c r="AE317" s="762"/>
      <c r="AF317" s="109"/>
      <c r="AG317" s="109"/>
      <c r="AH317" s="109"/>
      <c r="AI317" s="109"/>
      <c r="AJ317" s="109"/>
      <c r="AK317" s="109"/>
      <c r="AL317" s="109"/>
      <c r="AM317" s="109"/>
      <c r="AN317" s="109"/>
      <c r="AO317" s="1"/>
      <c r="AP317" s="1"/>
      <c r="AQ317" s="25"/>
      <c r="AR317" s="350"/>
    </row>
    <row r="318" spans="1:63" ht="11.25" customHeight="1">
      <c r="A318" s="175"/>
      <c r="B318" s="935" t="s">
        <v>131</v>
      </c>
      <c r="C318" s="109"/>
      <c r="D318" s="762"/>
      <c r="E318" s="1801"/>
      <c r="F318" s="1801"/>
      <c r="G318" s="1801"/>
      <c r="H318" s="1801"/>
      <c r="I318" s="1801"/>
      <c r="J318" s="1801"/>
      <c r="K318" s="1801"/>
      <c r="L318" s="1801"/>
      <c r="M318" s="1801"/>
      <c r="N318" s="1801"/>
      <c r="O318" s="1801"/>
      <c r="P318" s="1801"/>
      <c r="Q318" s="1801"/>
      <c r="R318" s="1801"/>
      <c r="S318" s="1801"/>
      <c r="T318" s="1801"/>
      <c r="U318" s="1801"/>
      <c r="V318" s="1801"/>
      <c r="W318" s="1801"/>
      <c r="X318" s="1801"/>
      <c r="Y318" s="1801"/>
      <c r="Z318" s="1801"/>
      <c r="AA318" s="1801"/>
      <c r="AB318" s="1801"/>
      <c r="AC318" s="1801"/>
      <c r="AD318" s="766"/>
      <c r="AE318" s="762"/>
      <c r="AF318" s="935" t="s">
        <v>21</v>
      </c>
      <c r="AG318" s="311"/>
      <c r="AH318" s="311"/>
      <c r="AI318" s="311"/>
      <c r="AJ318" s="311"/>
      <c r="AK318" s="937" t="s">
        <v>23</v>
      </c>
      <c r="AL318" s="937"/>
      <c r="AM318" s="937"/>
      <c r="AN318" s="937"/>
      <c r="AO318" s="92"/>
      <c r="AP318" s="537" t="s">
        <v>25</v>
      </c>
      <c r="AQ318" s="25"/>
      <c r="AR318" s="350"/>
    </row>
    <row r="319" spans="1:63" ht="11.25" customHeight="1">
      <c r="A319" s="175"/>
      <c r="B319" s="936"/>
      <c r="C319" s="109"/>
      <c r="D319" s="762"/>
      <c r="E319" s="1801"/>
      <c r="F319" s="1801"/>
      <c r="G319" s="1801"/>
      <c r="H319" s="1801"/>
      <c r="I319" s="1801"/>
      <c r="J319" s="1801"/>
      <c r="K319" s="1801"/>
      <c r="L319" s="1801"/>
      <c r="M319" s="1801"/>
      <c r="N319" s="1801"/>
      <c r="O319" s="1801"/>
      <c r="P319" s="1801"/>
      <c r="Q319" s="1801"/>
      <c r="R319" s="1801"/>
      <c r="S319" s="1801"/>
      <c r="T319" s="1801"/>
      <c r="U319" s="1801"/>
      <c r="V319" s="1801"/>
      <c r="W319" s="1801"/>
      <c r="X319" s="1801"/>
      <c r="Y319" s="1801"/>
      <c r="Z319" s="1801"/>
      <c r="AA319" s="1801"/>
      <c r="AB319" s="1801"/>
      <c r="AC319" s="1801"/>
      <c r="AD319" s="766"/>
      <c r="AE319" s="762"/>
      <c r="AF319" s="109"/>
      <c r="AG319" s="109"/>
      <c r="AH319" s="109"/>
      <c r="AI319" s="109"/>
      <c r="AJ319" s="109"/>
      <c r="AK319" s="109"/>
      <c r="AL319" s="109"/>
      <c r="AM319" s="109"/>
      <c r="AN319" s="109"/>
      <c r="AO319" s="1"/>
      <c r="AP319" s="1"/>
      <c r="AQ319" s="25"/>
      <c r="AR319" s="350"/>
      <c r="AS319" s="1315"/>
      <c r="AT319" s="1322"/>
      <c r="AU319" s="1322"/>
      <c r="AV319" s="1322"/>
      <c r="AW319" s="1322"/>
      <c r="AX319" s="1322"/>
      <c r="AY319" s="1322"/>
      <c r="AZ319" s="1322"/>
      <c r="BA319" s="1322"/>
      <c r="BB319" s="1322"/>
      <c r="BC319" s="1322"/>
      <c r="BD319" s="1322"/>
      <c r="BE319" s="1322"/>
      <c r="BF319" s="1322"/>
      <c r="BG319" s="1322"/>
      <c r="BH319" s="1322"/>
      <c r="BI319" s="1322"/>
      <c r="BJ319" s="1322"/>
      <c r="BK319" s="1322"/>
    </row>
    <row r="320" spans="1:63" ht="11.25" customHeight="1">
      <c r="A320" s="175"/>
      <c r="B320" s="936"/>
      <c r="C320" s="109"/>
      <c r="D320" s="762"/>
      <c r="E320" s="1801"/>
      <c r="F320" s="1801"/>
      <c r="G320" s="1801"/>
      <c r="H320" s="1801"/>
      <c r="I320" s="1801"/>
      <c r="J320" s="1801"/>
      <c r="K320" s="1801"/>
      <c r="L320" s="1801"/>
      <c r="M320" s="1801"/>
      <c r="N320" s="1801"/>
      <c r="O320" s="1801"/>
      <c r="P320" s="1801"/>
      <c r="Q320" s="1801"/>
      <c r="R320" s="1801"/>
      <c r="S320" s="1801"/>
      <c r="T320" s="1801"/>
      <c r="U320" s="1801"/>
      <c r="V320" s="1801"/>
      <c r="W320" s="1801"/>
      <c r="X320" s="1801"/>
      <c r="Y320" s="1801"/>
      <c r="Z320" s="1801"/>
      <c r="AA320" s="1801"/>
      <c r="AB320" s="1801"/>
      <c r="AC320" s="1801"/>
      <c r="AD320" s="766"/>
      <c r="AE320" s="762"/>
      <c r="AF320" s="109"/>
      <c r="AG320" s="109"/>
      <c r="AH320" s="109"/>
      <c r="AI320" s="109"/>
      <c r="AJ320" s="109"/>
      <c r="AK320" s="109"/>
      <c r="AL320" s="109"/>
      <c r="AM320" s="109"/>
      <c r="AN320" s="109"/>
      <c r="AO320" s="1"/>
      <c r="AP320" s="1"/>
      <c r="AQ320" s="25"/>
      <c r="AR320" s="350"/>
    </row>
    <row r="321" spans="1:90" ht="11.25" customHeight="1">
      <c r="A321" s="175"/>
      <c r="B321" s="936"/>
      <c r="C321" s="109"/>
      <c r="D321" s="762"/>
      <c r="E321" s="1801"/>
      <c r="F321" s="1801"/>
      <c r="G321" s="1801"/>
      <c r="H321" s="1801"/>
      <c r="I321" s="1801"/>
      <c r="J321" s="1801"/>
      <c r="K321" s="1801"/>
      <c r="L321" s="1801"/>
      <c r="M321" s="1801"/>
      <c r="N321" s="1801"/>
      <c r="O321" s="1801"/>
      <c r="P321" s="1801"/>
      <c r="Q321" s="1801"/>
      <c r="R321" s="1801"/>
      <c r="S321" s="1801"/>
      <c r="T321" s="1801"/>
      <c r="U321" s="1801"/>
      <c r="V321" s="1801"/>
      <c r="W321" s="1801"/>
      <c r="X321" s="1801"/>
      <c r="Y321" s="1801"/>
      <c r="Z321" s="1801"/>
      <c r="AA321" s="1801"/>
      <c r="AB321" s="1801"/>
      <c r="AC321" s="1801"/>
      <c r="AD321" s="766"/>
      <c r="AE321" s="762"/>
      <c r="AF321" s="109"/>
      <c r="AG321" s="109"/>
      <c r="AH321" s="109"/>
      <c r="AI321" s="109"/>
      <c r="AJ321" s="109"/>
      <c r="AK321" s="109"/>
      <c r="AL321" s="109"/>
      <c r="AM321" s="109"/>
      <c r="AN321" s="109"/>
      <c r="AO321" s="1"/>
      <c r="AP321" s="1"/>
      <c r="AQ321" s="25"/>
      <c r="AR321" s="350"/>
      <c r="AS321" s="605"/>
      <c r="AT321" s="608"/>
      <c r="AU321" s="608"/>
    </row>
    <row r="322" spans="1:90" ht="11.25" customHeight="1">
      <c r="A322" s="175"/>
      <c r="B322" s="936"/>
      <c r="C322" s="109"/>
      <c r="D322" s="762"/>
      <c r="E322" s="1801"/>
      <c r="F322" s="1801"/>
      <c r="G322" s="1801"/>
      <c r="H322" s="1801"/>
      <c r="I322" s="1801"/>
      <c r="J322" s="1801"/>
      <c r="K322" s="1801"/>
      <c r="L322" s="1801"/>
      <c r="M322" s="1801"/>
      <c r="N322" s="1801"/>
      <c r="O322" s="1801"/>
      <c r="P322" s="1801"/>
      <c r="Q322" s="1801"/>
      <c r="R322" s="1801"/>
      <c r="S322" s="1801"/>
      <c r="T322" s="1801"/>
      <c r="U322" s="1801"/>
      <c r="V322" s="1801"/>
      <c r="W322" s="1801"/>
      <c r="X322" s="1801"/>
      <c r="Y322" s="1801"/>
      <c r="Z322" s="1801"/>
      <c r="AA322" s="1801"/>
      <c r="AB322" s="1801"/>
      <c r="AC322" s="1801"/>
      <c r="AD322" s="109"/>
      <c r="AE322" s="762"/>
      <c r="AF322" s="109"/>
      <c r="AG322" s="109"/>
      <c r="AH322" s="109"/>
      <c r="AI322" s="109"/>
      <c r="AJ322" s="109"/>
      <c r="AK322" s="109"/>
      <c r="AL322" s="109"/>
      <c r="AM322" s="109"/>
      <c r="AN322" s="109"/>
      <c r="AO322" s="1"/>
      <c r="AP322" s="1"/>
      <c r="AQ322" s="25"/>
      <c r="AR322" s="350"/>
      <c r="AS322" s="605"/>
      <c r="AT322" s="608"/>
      <c r="AU322" s="608"/>
    </row>
    <row r="323" spans="1:90" ht="11.25" customHeight="1">
      <c r="A323" s="175"/>
      <c r="B323" s="1477"/>
      <c r="C323" s="109"/>
      <c r="D323" s="762"/>
      <c r="E323" s="1801"/>
      <c r="F323" s="1801"/>
      <c r="G323" s="1801"/>
      <c r="H323" s="1801"/>
      <c r="I323" s="1801"/>
      <c r="J323" s="1801"/>
      <c r="K323" s="1801"/>
      <c r="L323" s="1801"/>
      <c r="M323" s="1801"/>
      <c r="N323" s="1801"/>
      <c r="O323" s="1801"/>
      <c r="P323" s="1801"/>
      <c r="Q323" s="1801"/>
      <c r="R323" s="1801"/>
      <c r="S323" s="1801"/>
      <c r="T323" s="1801"/>
      <c r="U323" s="1801"/>
      <c r="V323" s="1801"/>
      <c r="W323" s="1801"/>
      <c r="X323" s="1801"/>
      <c r="Y323" s="1801"/>
      <c r="Z323" s="1801"/>
      <c r="AA323" s="1801"/>
      <c r="AB323" s="1801"/>
      <c r="AC323" s="1801"/>
      <c r="AD323" s="109"/>
      <c r="AE323" s="762"/>
      <c r="AF323" s="109"/>
      <c r="AG323" s="935"/>
      <c r="AH323" s="311"/>
      <c r="AI323" s="311"/>
      <c r="AJ323" s="311"/>
      <c r="AK323" s="311"/>
      <c r="AL323" s="937"/>
      <c r="AM323" s="937"/>
      <c r="AN323" s="937"/>
      <c r="AO323" s="92"/>
      <c r="AP323" s="92"/>
      <c r="AQ323" s="537"/>
      <c r="AR323" s="350"/>
    </row>
    <row r="324" spans="1:90" ht="11.25" customHeight="1">
      <c r="A324" s="175"/>
      <c r="B324" s="1477"/>
      <c r="C324" s="109"/>
      <c r="D324" s="762"/>
      <c r="E324" s="1801"/>
      <c r="F324" s="1801"/>
      <c r="G324" s="1801"/>
      <c r="H324" s="1801"/>
      <c r="I324" s="1801"/>
      <c r="J324" s="1801"/>
      <c r="K324" s="1801"/>
      <c r="L324" s="1801"/>
      <c r="M324" s="1801"/>
      <c r="N324" s="1801"/>
      <c r="O324" s="1801"/>
      <c r="P324" s="1801"/>
      <c r="Q324" s="1801"/>
      <c r="R324" s="1801"/>
      <c r="S324" s="1801"/>
      <c r="T324" s="1801"/>
      <c r="U324" s="1801"/>
      <c r="V324" s="1801"/>
      <c r="W324" s="1801"/>
      <c r="X324" s="1801"/>
      <c r="Y324" s="1801"/>
      <c r="Z324" s="1801"/>
      <c r="AA324" s="1801"/>
      <c r="AB324" s="1801"/>
      <c r="AC324" s="1801"/>
      <c r="AD324" s="109"/>
      <c r="AE324" s="762"/>
      <c r="AF324" s="109"/>
      <c r="AG324" s="935"/>
      <c r="AH324" s="311"/>
      <c r="AI324" s="311"/>
      <c r="AJ324" s="311"/>
      <c r="AK324" s="311"/>
      <c r="AL324" s="937"/>
      <c r="AM324" s="937"/>
      <c r="AN324" s="937"/>
      <c r="AO324" s="92"/>
      <c r="AP324" s="92"/>
      <c r="AQ324" s="537"/>
      <c r="AR324" s="350"/>
    </row>
    <row r="325" spans="1:90" ht="11.25" customHeight="1">
      <c r="A325" s="175"/>
      <c r="B325" s="1477"/>
      <c r="C325" s="109"/>
      <c r="D325" s="762"/>
      <c r="E325" s="1801"/>
      <c r="F325" s="1801"/>
      <c r="G325" s="1801"/>
      <c r="H325" s="1801"/>
      <c r="I325" s="1801"/>
      <c r="J325" s="1801"/>
      <c r="K325" s="1801"/>
      <c r="L325" s="1801"/>
      <c r="M325" s="1801"/>
      <c r="N325" s="1801"/>
      <c r="O325" s="1801"/>
      <c r="P325" s="1801"/>
      <c r="Q325" s="1801"/>
      <c r="R325" s="1801"/>
      <c r="S325" s="1801"/>
      <c r="T325" s="1801"/>
      <c r="U325" s="1801"/>
      <c r="V325" s="1801"/>
      <c r="W325" s="1801"/>
      <c r="X325" s="1801"/>
      <c r="Y325" s="1801"/>
      <c r="Z325" s="1801"/>
      <c r="AA325" s="1801"/>
      <c r="AB325" s="1801"/>
      <c r="AC325" s="1801"/>
      <c r="AD325" s="109"/>
      <c r="AE325" s="762"/>
      <c r="AF325" s="109"/>
      <c r="AG325" s="935"/>
      <c r="AH325" s="311"/>
      <c r="AI325" s="311"/>
      <c r="AJ325" s="311"/>
      <c r="AK325" s="311"/>
      <c r="AL325" s="937"/>
      <c r="AM325" s="937"/>
      <c r="AN325" s="937"/>
      <c r="AO325" s="92"/>
      <c r="AP325" s="92"/>
      <c r="AQ325" s="537"/>
      <c r="AR325" s="350"/>
    </row>
    <row r="326" spans="1:90" ht="11.25" customHeight="1">
      <c r="A326" s="175"/>
      <c r="B326" s="935"/>
      <c r="C326" s="109"/>
      <c r="D326" s="762"/>
      <c r="E326" s="1801"/>
      <c r="F326" s="1801"/>
      <c r="G326" s="1801"/>
      <c r="H326" s="1801"/>
      <c r="I326" s="1801"/>
      <c r="J326" s="1801"/>
      <c r="K326" s="1801"/>
      <c r="L326" s="1801"/>
      <c r="M326" s="1801"/>
      <c r="N326" s="1801"/>
      <c r="O326" s="1801"/>
      <c r="P326" s="1801"/>
      <c r="Q326" s="1801"/>
      <c r="R326" s="1801"/>
      <c r="S326" s="1801"/>
      <c r="T326" s="1801"/>
      <c r="U326" s="1801"/>
      <c r="V326" s="1801"/>
      <c r="W326" s="1801"/>
      <c r="X326" s="1801"/>
      <c r="Y326" s="1801"/>
      <c r="Z326" s="1801"/>
      <c r="AA326" s="1801"/>
      <c r="AB326" s="1801"/>
      <c r="AC326" s="1801"/>
      <c r="AD326" s="109"/>
      <c r="AE326" s="762"/>
      <c r="AF326" s="109"/>
      <c r="AG326" s="935"/>
      <c r="AH326" s="311"/>
      <c r="AI326" s="311"/>
      <c r="AJ326" s="311"/>
      <c r="AK326" s="311"/>
      <c r="AL326" s="937"/>
      <c r="AM326" s="937"/>
      <c r="AN326" s="937"/>
      <c r="AO326" s="92"/>
      <c r="AP326" s="92"/>
      <c r="AQ326" s="92"/>
      <c r="AR326" s="350"/>
      <c r="AS326" s="605"/>
      <c r="AT326" s="608"/>
      <c r="AU326" s="608"/>
      <c r="AV326" s="608"/>
      <c r="AW326" s="608"/>
      <c r="AX326" s="608"/>
      <c r="AY326" s="608"/>
      <c r="AZ326" s="608"/>
      <c r="BA326" s="608"/>
      <c r="BB326" s="608"/>
      <c r="BC326" s="608"/>
      <c r="BD326" s="608"/>
      <c r="BE326" s="608"/>
      <c r="BF326" s="608"/>
      <c r="BG326" s="608"/>
      <c r="BH326" s="608"/>
      <c r="BI326" s="608"/>
      <c r="BJ326" s="608"/>
      <c r="BK326" s="608"/>
      <c r="BL326" s="608"/>
      <c r="BM326" s="608"/>
      <c r="BN326" s="608"/>
      <c r="BO326" s="608"/>
      <c r="BP326" s="608"/>
      <c r="BQ326" s="608"/>
      <c r="BR326" s="608"/>
      <c r="BS326" s="608"/>
      <c r="BT326" s="608"/>
      <c r="BU326" s="608"/>
      <c r="BV326" s="608"/>
      <c r="BW326" s="608"/>
      <c r="BX326" s="608"/>
      <c r="BY326" s="608"/>
      <c r="BZ326" s="608"/>
      <c r="CA326" s="608"/>
      <c r="CB326" s="608"/>
      <c r="CC326" s="608"/>
      <c r="CD326" s="608"/>
      <c r="CE326" s="608"/>
      <c r="CF326" s="608"/>
      <c r="CG326" s="608"/>
      <c r="CH326" s="608"/>
      <c r="CI326" s="608"/>
      <c r="CJ326" s="608"/>
      <c r="CK326" s="608"/>
      <c r="CL326" s="608"/>
    </row>
    <row r="327" spans="1:90" ht="6" customHeight="1">
      <c r="A327" s="175"/>
      <c r="B327" s="537"/>
      <c r="C327" s="1"/>
      <c r="D327" s="6"/>
      <c r="E327" s="7"/>
      <c r="F327" s="7"/>
      <c r="G327" s="7"/>
      <c r="H327" s="7"/>
      <c r="I327" s="7"/>
      <c r="J327" s="7"/>
      <c r="K327" s="7"/>
      <c r="L327" s="135"/>
      <c r="M327" s="7"/>
      <c r="N327" s="7"/>
      <c r="O327" s="7"/>
      <c r="P327" s="7"/>
      <c r="Q327" s="7"/>
      <c r="R327" s="135"/>
      <c r="S327" s="7"/>
      <c r="T327" s="7"/>
      <c r="U327" s="7"/>
      <c r="V327" s="7"/>
      <c r="W327" s="7"/>
      <c r="X327" s="7"/>
      <c r="Y327" s="7"/>
      <c r="Z327" s="135"/>
      <c r="AA327" s="7"/>
      <c r="AB327" s="7"/>
      <c r="AC327" s="135"/>
      <c r="AD327" s="31"/>
      <c r="AE327" s="6"/>
      <c r="AF327" s="7"/>
      <c r="AG327" s="545"/>
      <c r="AH327" s="545"/>
      <c r="AI327" s="545"/>
      <c r="AJ327" s="545"/>
      <c r="AK327" s="545"/>
      <c r="AL327" s="545"/>
      <c r="AM327" s="545"/>
      <c r="AN327" s="545"/>
      <c r="AO327" s="545"/>
      <c r="AP327" s="545"/>
      <c r="AQ327" s="545"/>
      <c r="AR327" s="242"/>
    </row>
    <row r="328" spans="1:90" ht="6" customHeight="1">
      <c r="A328" s="175"/>
      <c r="B328" s="336"/>
      <c r="C328" s="1"/>
      <c r="D328" s="4"/>
      <c r="L328" s="25"/>
      <c r="R328" s="25"/>
      <c r="Z328" s="25"/>
      <c r="AC328" s="25"/>
      <c r="AD328" s="46"/>
      <c r="AE328" s="4"/>
      <c r="AG328" s="336"/>
      <c r="AH328" s="336"/>
      <c r="AI328" s="336"/>
      <c r="AJ328" s="336"/>
      <c r="AK328" s="336"/>
      <c r="AL328" s="336"/>
      <c r="AM328" s="336"/>
      <c r="AN328" s="548"/>
      <c r="AO328" s="548"/>
      <c r="AP328" s="548"/>
      <c r="AQ328" s="548"/>
      <c r="AR328" s="350"/>
    </row>
    <row r="329" spans="1:90" ht="11.25" customHeight="1">
      <c r="A329" s="175"/>
      <c r="B329" s="537" t="s">
        <v>132</v>
      </c>
      <c r="C329" s="1"/>
      <c r="D329" s="4"/>
      <c r="E329" s="1733" t="str">
        <f ca="1">VLOOKUP(CONCATENATE($B$309&amp;"-"&amp;INDIRECT(ADDRESS(ROW(),COLUMN()-3))),INDIRECT("translations[[Question Num]:["&amp; Language_Selected &amp;"]]"),MATCH(Language_Selected,Language_Options,0)+1,FALSE)</f>
        <v>CORD CLAMP</v>
      </c>
      <c r="F329" s="1733"/>
      <c r="G329" s="1733"/>
      <c r="H329" s="1733"/>
      <c r="I329" s="1733"/>
      <c r="J329" s="1733"/>
      <c r="K329" s="1733"/>
      <c r="L329" s="1733"/>
      <c r="M329" s="1733"/>
      <c r="N329" s="1733"/>
      <c r="O329" s="1733"/>
      <c r="P329" s="1733"/>
      <c r="Q329" s="1733"/>
      <c r="R329" s="1733"/>
      <c r="S329" s="1733"/>
      <c r="T329" s="1733"/>
      <c r="U329" s="1733"/>
      <c r="V329" s="1733"/>
      <c r="W329" s="1733"/>
      <c r="X329" s="1733"/>
      <c r="Y329" s="1733"/>
      <c r="Z329" s="1733"/>
      <c r="AA329" s="1733"/>
      <c r="AB329" s="1733"/>
      <c r="AC329" s="1733"/>
      <c r="AE329" s="4"/>
      <c r="AG329" s="537" t="s">
        <v>21</v>
      </c>
      <c r="AH329" s="73"/>
      <c r="AI329" s="73"/>
      <c r="AJ329" s="73"/>
      <c r="AK329" s="73"/>
      <c r="AL329" s="92" t="s">
        <v>23</v>
      </c>
      <c r="AM329" s="92"/>
      <c r="AN329" s="92"/>
      <c r="AO329" s="92"/>
      <c r="AP329" s="92"/>
      <c r="AQ329" s="537" t="s">
        <v>25</v>
      </c>
      <c r="AR329" s="350"/>
      <c r="AS329" s="1339"/>
    </row>
    <row r="330" spans="1:90" ht="6" customHeight="1">
      <c r="A330" s="175"/>
      <c r="B330" s="537"/>
      <c r="C330" s="1"/>
      <c r="D330" s="6"/>
      <c r="E330" s="7"/>
      <c r="F330" s="7"/>
      <c r="G330" s="7"/>
      <c r="H330" s="7"/>
      <c r="I330" s="7"/>
      <c r="J330" s="7"/>
      <c r="K330" s="7"/>
      <c r="L330" s="135"/>
      <c r="M330" s="7"/>
      <c r="N330" s="7"/>
      <c r="O330" s="7"/>
      <c r="P330" s="7"/>
      <c r="Q330" s="7"/>
      <c r="R330" s="135"/>
      <c r="S330" s="7"/>
      <c r="T330" s="7"/>
      <c r="U330" s="7"/>
      <c r="V330" s="7"/>
      <c r="W330" s="7"/>
      <c r="X330" s="7"/>
      <c r="Y330" s="7"/>
      <c r="Z330" s="135"/>
      <c r="AA330" s="7"/>
      <c r="AB330" s="7"/>
      <c r="AC330" s="135"/>
      <c r="AD330" s="7"/>
      <c r="AE330" s="6"/>
      <c r="AF330" s="7"/>
      <c r="AG330" s="545"/>
      <c r="AH330" s="545"/>
      <c r="AI330" s="545"/>
      <c r="AJ330" s="545"/>
      <c r="AK330" s="545"/>
      <c r="AL330" s="545"/>
      <c r="AM330" s="545"/>
      <c r="AN330" s="545"/>
      <c r="AO330" s="545"/>
      <c r="AP330" s="545"/>
      <c r="AQ330" s="545"/>
      <c r="AR330" s="242"/>
    </row>
    <row r="331" spans="1:90" ht="6" customHeight="1">
      <c r="A331" s="175"/>
      <c r="B331" s="336"/>
      <c r="C331" s="1"/>
      <c r="D331" s="4"/>
      <c r="L331" s="25"/>
      <c r="R331" s="25"/>
      <c r="Z331" s="25"/>
      <c r="AC331" s="25"/>
      <c r="AE331" s="4"/>
      <c r="AG331" s="336"/>
      <c r="AH331" s="336"/>
      <c r="AI331" s="336"/>
      <c r="AJ331" s="336"/>
      <c r="AK331" s="336"/>
      <c r="AL331" s="336"/>
      <c r="AM331" s="336"/>
      <c r="AN331" s="548"/>
      <c r="AO331" s="548"/>
      <c r="AP331" s="548"/>
      <c r="AQ331" s="548"/>
      <c r="AR331" s="350"/>
    </row>
    <row r="332" spans="1:90" ht="11.25" customHeight="1">
      <c r="A332" s="175"/>
      <c r="B332" s="537" t="s">
        <v>133</v>
      </c>
      <c r="C332" s="1"/>
      <c r="D332" s="4"/>
      <c r="E332" s="1733" t="str">
        <f ca="1">VLOOKUP(CONCATENATE($B$309&amp;"-"&amp;INDIRECT(ADDRESS(ROW(),COLUMN()-3))),INDIRECT("translations[[Question Num]:["&amp; Language_Selected &amp;"]]"),MATCH(Language_Selected,Language_Options,0)+1,FALSE)</f>
        <v>EPISIOTOMY SCISSORS</v>
      </c>
      <c r="F332" s="1733"/>
      <c r="G332" s="1733"/>
      <c r="H332" s="1733"/>
      <c r="I332" s="1733"/>
      <c r="J332" s="1733"/>
      <c r="K332" s="1733"/>
      <c r="L332" s="1733"/>
      <c r="M332" s="1733"/>
      <c r="N332" s="1733"/>
      <c r="O332" s="1733"/>
      <c r="P332" s="1733"/>
      <c r="Q332" s="1733"/>
      <c r="R332" s="1733"/>
      <c r="S332" s="1733"/>
      <c r="T332" s="1733"/>
      <c r="U332" s="1733"/>
      <c r="V332" s="1733"/>
      <c r="W332" s="1733"/>
      <c r="X332" s="1733"/>
      <c r="Y332" s="1733"/>
      <c r="Z332" s="1733"/>
      <c r="AA332" s="1733"/>
      <c r="AB332" s="1733"/>
      <c r="AC332" s="1733"/>
      <c r="AE332" s="4"/>
      <c r="AG332" s="537" t="s">
        <v>21</v>
      </c>
      <c r="AH332" s="73"/>
      <c r="AI332" s="73"/>
      <c r="AJ332" s="73"/>
      <c r="AK332" s="73"/>
      <c r="AL332" s="92" t="s">
        <v>23</v>
      </c>
      <c r="AM332" s="92"/>
      <c r="AN332" s="92"/>
      <c r="AO332" s="92"/>
      <c r="AP332" s="92"/>
      <c r="AQ332" s="537" t="s">
        <v>25</v>
      </c>
      <c r="AR332" s="350"/>
      <c r="AS332" s="1339"/>
    </row>
    <row r="333" spans="1:90" ht="6" customHeight="1">
      <c r="A333" s="175"/>
      <c r="B333" s="537"/>
      <c r="C333" s="1"/>
      <c r="D333" s="6"/>
      <c r="E333" s="7"/>
      <c r="F333" s="7"/>
      <c r="G333" s="7"/>
      <c r="H333" s="7"/>
      <c r="I333" s="7"/>
      <c r="J333" s="7"/>
      <c r="K333" s="7"/>
      <c r="L333" s="135"/>
      <c r="M333" s="7"/>
      <c r="N333" s="7"/>
      <c r="O333" s="7"/>
      <c r="P333" s="7"/>
      <c r="Q333" s="7"/>
      <c r="R333" s="135"/>
      <c r="S333" s="7"/>
      <c r="T333" s="7"/>
      <c r="U333" s="7"/>
      <c r="V333" s="7"/>
      <c r="W333" s="7"/>
      <c r="X333" s="7"/>
      <c r="Y333" s="7"/>
      <c r="Z333" s="135"/>
      <c r="AA333" s="7"/>
      <c r="AB333" s="7"/>
      <c r="AC333" s="135"/>
      <c r="AD333" s="7"/>
      <c r="AE333" s="6"/>
      <c r="AF333" s="7"/>
      <c r="AG333" s="545"/>
      <c r="AH333" s="545"/>
      <c r="AI333" s="545"/>
      <c r="AJ333" s="545"/>
      <c r="AK333" s="545"/>
      <c r="AL333" s="545"/>
      <c r="AM333" s="545"/>
      <c r="AN333" s="545"/>
      <c r="AO333" s="545"/>
      <c r="AP333" s="545"/>
      <c r="AQ333" s="545"/>
      <c r="AR333" s="242"/>
    </row>
    <row r="334" spans="1:90" ht="6" customHeight="1">
      <c r="A334" s="175"/>
      <c r="B334" s="336"/>
      <c r="C334" s="1"/>
      <c r="D334" s="4"/>
      <c r="L334" s="25"/>
      <c r="R334" s="25"/>
      <c r="Z334" s="25"/>
      <c r="AC334" s="25"/>
      <c r="AE334" s="4"/>
      <c r="AG334" s="336"/>
      <c r="AH334" s="336"/>
      <c r="AI334" s="336"/>
      <c r="AJ334" s="336"/>
      <c r="AK334" s="336"/>
      <c r="AL334" s="336"/>
      <c r="AM334" s="336"/>
      <c r="AN334" s="548"/>
      <c r="AO334" s="548"/>
      <c r="AP334" s="548"/>
      <c r="AQ334" s="548"/>
      <c r="AR334" s="350"/>
    </row>
    <row r="335" spans="1:90" ht="11.25" customHeight="1">
      <c r="A335" s="175"/>
      <c r="B335" s="537" t="s">
        <v>134</v>
      </c>
      <c r="C335" s="1"/>
      <c r="D335" s="4"/>
      <c r="E335" s="1733" t="str">
        <f ca="1">VLOOKUP(CONCATENATE($B$309&amp;"-"&amp;INDIRECT(ADDRESS(ROW(),COLUMN()-3))),INDIRECT("translations[[Question Num]:["&amp; Language_Selected &amp;"]]"),MATCH(Language_Selected,Language_Options,0)+1,FALSE)</f>
        <v>SCISSORS OR BLADE TO CUT CORD</v>
      </c>
      <c r="F335" s="1733"/>
      <c r="G335" s="1733"/>
      <c r="H335" s="1733"/>
      <c r="I335" s="1733"/>
      <c r="J335" s="1733"/>
      <c r="K335" s="1733"/>
      <c r="L335" s="1733"/>
      <c r="M335" s="1733"/>
      <c r="N335" s="1733"/>
      <c r="O335" s="1733"/>
      <c r="P335" s="1733"/>
      <c r="Q335" s="1733"/>
      <c r="R335" s="1733"/>
      <c r="S335" s="1733"/>
      <c r="T335" s="1733"/>
      <c r="U335" s="1733"/>
      <c r="V335" s="1733"/>
      <c r="W335" s="1733"/>
      <c r="X335" s="1733"/>
      <c r="Y335" s="1733"/>
      <c r="Z335" s="1733"/>
      <c r="AA335" s="1733"/>
      <c r="AB335" s="1733"/>
      <c r="AC335" s="1733"/>
      <c r="AE335" s="4"/>
      <c r="AG335" s="537" t="s">
        <v>21</v>
      </c>
      <c r="AH335" s="73"/>
      <c r="AI335" s="73"/>
      <c r="AJ335" s="73"/>
      <c r="AK335" s="73"/>
      <c r="AL335" s="92" t="s">
        <v>23</v>
      </c>
      <c r="AM335" s="92"/>
      <c r="AN335" s="92"/>
      <c r="AO335" s="92"/>
      <c r="AP335" s="92"/>
      <c r="AQ335" s="537" t="s">
        <v>25</v>
      </c>
      <c r="AR335" s="350"/>
    </row>
    <row r="336" spans="1:90" ht="6" customHeight="1">
      <c r="A336" s="175"/>
      <c r="B336" s="92"/>
      <c r="C336" s="1"/>
      <c r="D336" s="6"/>
      <c r="E336" s="7"/>
      <c r="F336" s="7"/>
      <c r="G336" s="7"/>
      <c r="H336" s="7"/>
      <c r="I336" s="7"/>
      <c r="J336" s="7"/>
      <c r="K336" s="7"/>
      <c r="L336" s="135"/>
      <c r="M336" s="7"/>
      <c r="N336" s="7"/>
      <c r="O336" s="7"/>
      <c r="P336" s="7"/>
      <c r="Q336" s="7"/>
      <c r="R336" s="135"/>
      <c r="S336" s="7"/>
      <c r="T336" s="7"/>
      <c r="U336" s="7"/>
      <c r="V336" s="7"/>
      <c r="W336" s="7"/>
      <c r="X336" s="7"/>
      <c r="Y336" s="7"/>
      <c r="Z336" s="135"/>
      <c r="AA336" s="7"/>
      <c r="AB336" s="7"/>
      <c r="AC336" s="135"/>
      <c r="AD336" s="7"/>
      <c r="AE336" s="6"/>
      <c r="AF336" s="7"/>
      <c r="AG336" s="545"/>
      <c r="AH336" s="545"/>
      <c r="AI336" s="545"/>
      <c r="AJ336" s="545"/>
      <c r="AK336" s="545"/>
      <c r="AL336" s="545"/>
      <c r="AM336" s="545"/>
      <c r="AN336" s="545"/>
      <c r="AO336" s="545"/>
      <c r="AP336" s="545"/>
      <c r="AQ336" s="545"/>
      <c r="AR336" s="242"/>
    </row>
    <row r="337" spans="1:44" ht="6" customHeight="1">
      <c r="A337" s="175"/>
      <c r="B337" s="73"/>
      <c r="C337" s="1"/>
      <c r="D337" s="4"/>
      <c r="L337" s="25"/>
      <c r="R337" s="25"/>
      <c r="Z337" s="25"/>
      <c r="AC337" s="25"/>
      <c r="AE337" s="4"/>
      <c r="AG337" s="336"/>
      <c r="AH337" s="336"/>
      <c r="AI337" s="336"/>
      <c r="AJ337" s="336"/>
      <c r="AK337" s="336"/>
      <c r="AL337" s="336"/>
      <c r="AM337" s="336"/>
      <c r="AN337" s="548"/>
      <c r="AO337" s="548"/>
      <c r="AP337" s="548"/>
      <c r="AQ337" s="548"/>
      <c r="AR337" s="350"/>
    </row>
    <row r="338" spans="1:44" ht="11.25" customHeight="1">
      <c r="A338" s="175"/>
      <c r="B338" s="537" t="s">
        <v>135</v>
      </c>
      <c r="C338" s="1"/>
      <c r="D338" s="4"/>
      <c r="E338" s="1733" t="str">
        <f ca="1">VLOOKUP(CONCATENATE($B$309&amp;"-"&amp;INDIRECT(ADDRESS(ROW(),COLUMN()-3))),INDIRECT("translations[[Question Num]:["&amp; Language_Selected &amp;"]]"),MATCH(Language_Selected,Language_Options,0)+1,FALSE)</f>
        <v>SUTURE MATERIAL WITH NEEDLE</v>
      </c>
      <c r="F338" s="1733"/>
      <c r="G338" s="1733"/>
      <c r="H338" s="1733"/>
      <c r="I338" s="1733"/>
      <c r="J338" s="1733"/>
      <c r="K338" s="1733"/>
      <c r="L338" s="1733"/>
      <c r="M338" s="1733"/>
      <c r="N338" s="1733"/>
      <c r="O338" s="1733"/>
      <c r="P338" s="1733"/>
      <c r="Q338" s="1733"/>
      <c r="R338" s="1733"/>
      <c r="S338" s="1733"/>
      <c r="T338" s="1733"/>
      <c r="U338" s="1733"/>
      <c r="V338" s="1733"/>
      <c r="W338" s="1733"/>
      <c r="X338" s="1733"/>
      <c r="Y338" s="1733"/>
      <c r="Z338" s="1733"/>
      <c r="AA338" s="1733"/>
      <c r="AB338" s="1733"/>
      <c r="AC338" s="1733"/>
      <c r="AE338" s="4"/>
      <c r="AG338" s="537" t="s">
        <v>21</v>
      </c>
      <c r="AH338" s="73"/>
      <c r="AI338" s="73"/>
      <c r="AJ338" s="73"/>
      <c r="AK338" s="73"/>
      <c r="AL338" s="92" t="s">
        <v>23</v>
      </c>
      <c r="AM338" s="92"/>
      <c r="AN338" s="92"/>
      <c r="AO338" s="92"/>
      <c r="AP338" s="92"/>
      <c r="AQ338" s="537" t="s">
        <v>25</v>
      </c>
      <c r="AR338" s="350"/>
    </row>
    <row r="339" spans="1:44" ht="6" customHeight="1">
      <c r="A339" s="175"/>
      <c r="B339" s="537"/>
      <c r="C339" s="1"/>
      <c r="D339" s="6"/>
      <c r="E339" s="7"/>
      <c r="F339" s="7"/>
      <c r="G339" s="7"/>
      <c r="H339" s="7"/>
      <c r="I339" s="7"/>
      <c r="J339" s="7"/>
      <c r="K339" s="7"/>
      <c r="L339" s="135"/>
      <c r="M339" s="7"/>
      <c r="N339" s="7"/>
      <c r="O339" s="7"/>
      <c r="P339" s="7"/>
      <c r="Q339" s="7"/>
      <c r="R339" s="135"/>
      <c r="S339" s="7"/>
      <c r="T339" s="7"/>
      <c r="U339" s="7"/>
      <c r="V339" s="7"/>
      <c r="W339" s="7"/>
      <c r="X339" s="7"/>
      <c r="Y339" s="7"/>
      <c r="Z339" s="135"/>
      <c r="AA339" s="7"/>
      <c r="AB339" s="7"/>
      <c r="AC339" s="135"/>
      <c r="AD339" s="7"/>
      <c r="AE339" s="6"/>
      <c r="AF339" s="7"/>
      <c r="AG339" s="545"/>
      <c r="AH339" s="545"/>
      <c r="AI339" s="545"/>
      <c r="AJ339" s="545"/>
      <c r="AK339" s="545"/>
      <c r="AL339" s="545"/>
      <c r="AM339" s="545"/>
      <c r="AN339" s="545"/>
      <c r="AO339" s="545"/>
      <c r="AP339" s="545"/>
      <c r="AQ339" s="545"/>
      <c r="AR339" s="242"/>
    </row>
    <row r="340" spans="1:44" ht="6" customHeight="1">
      <c r="A340" s="175"/>
      <c r="B340" s="336"/>
      <c r="C340" s="1"/>
      <c r="D340" s="4"/>
      <c r="L340" s="25"/>
      <c r="R340" s="25"/>
      <c r="Z340" s="25"/>
      <c r="AC340" s="25"/>
      <c r="AE340" s="4"/>
      <c r="AG340" s="336"/>
      <c r="AH340" s="336"/>
      <c r="AI340" s="336"/>
      <c r="AJ340" s="336"/>
      <c r="AK340" s="336"/>
      <c r="AL340" s="336"/>
      <c r="AM340" s="336"/>
      <c r="AN340" s="548"/>
      <c r="AO340" s="548"/>
      <c r="AP340" s="548"/>
      <c r="AQ340" s="548"/>
      <c r="AR340" s="350"/>
    </row>
    <row r="341" spans="1:44" ht="11.25" customHeight="1">
      <c r="A341" s="175"/>
      <c r="B341" s="537" t="s">
        <v>136</v>
      </c>
      <c r="C341" s="1"/>
      <c r="D341" s="4"/>
      <c r="E341" s="1733" t="str">
        <f ca="1">VLOOKUP(CONCATENATE($B$309&amp;"-"&amp;INDIRECT(ADDRESS(ROW(),COLUMN()-3))),INDIRECT("translations[[Question Num]:["&amp; Language_Selected &amp;"]]"),MATCH(Language_Selected,Language_Options,0)+1,FALSE)</f>
        <v>NEEDLE HOLDER</v>
      </c>
      <c r="F341" s="1733"/>
      <c r="G341" s="1733"/>
      <c r="H341" s="1733"/>
      <c r="I341" s="1733"/>
      <c r="J341" s="1733"/>
      <c r="K341" s="1733"/>
      <c r="L341" s="1733"/>
      <c r="M341" s="1733"/>
      <c r="N341" s="1733"/>
      <c r="O341" s="1733"/>
      <c r="P341" s="1733"/>
      <c r="Q341" s="1733"/>
      <c r="R341" s="1733"/>
      <c r="S341" s="1733"/>
      <c r="T341" s="1733"/>
      <c r="U341" s="1733"/>
      <c r="V341" s="1733"/>
      <c r="W341" s="1733"/>
      <c r="X341" s="1733"/>
      <c r="Y341" s="1733"/>
      <c r="Z341" s="1733"/>
      <c r="AA341" s="1733"/>
      <c r="AB341" s="1733"/>
      <c r="AC341" s="1733"/>
      <c r="AE341" s="4"/>
      <c r="AG341" s="537" t="s">
        <v>21</v>
      </c>
      <c r="AH341" s="73"/>
      <c r="AI341" s="73"/>
      <c r="AJ341" s="73"/>
      <c r="AK341" s="73"/>
      <c r="AL341" s="92" t="s">
        <v>23</v>
      </c>
      <c r="AM341" s="92"/>
      <c r="AN341" s="92"/>
      <c r="AO341" s="92"/>
      <c r="AP341" s="92"/>
      <c r="AQ341" s="537" t="s">
        <v>25</v>
      </c>
      <c r="AR341" s="350"/>
    </row>
    <row r="342" spans="1:44" ht="6" customHeight="1">
      <c r="A342" s="175"/>
      <c r="B342" s="537"/>
      <c r="C342" s="1"/>
      <c r="D342" s="6"/>
      <c r="E342" s="7"/>
      <c r="F342" s="7"/>
      <c r="G342" s="7"/>
      <c r="H342" s="7"/>
      <c r="I342" s="7"/>
      <c r="J342" s="7"/>
      <c r="K342" s="7"/>
      <c r="L342" s="135"/>
      <c r="M342" s="7"/>
      <c r="N342" s="7"/>
      <c r="O342" s="7"/>
      <c r="P342" s="7"/>
      <c r="Q342" s="7"/>
      <c r="R342" s="135"/>
      <c r="S342" s="7"/>
      <c r="T342" s="7"/>
      <c r="U342" s="7"/>
      <c r="V342" s="7"/>
      <c r="W342" s="7"/>
      <c r="X342" s="7"/>
      <c r="Y342" s="7"/>
      <c r="Z342" s="135"/>
      <c r="AA342" s="7"/>
      <c r="AB342" s="7"/>
      <c r="AC342" s="135"/>
      <c r="AD342" s="7"/>
      <c r="AE342" s="6"/>
      <c r="AF342" s="7"/>
      <c r="AG342" s="545"/>
      <c r="AH342" s="545"/>
      <c r="AI342" s="545"/>
      <c r="AJ342" s="545"/>
      <c r="AK342" s="545"/>
      <c r="AL342" s="545"/>
      <c r="AM342" s="545"/>
      <c r="AN342" s="545"/>
      <c r="AO342" s="545"/>
      <c r="AP342" s="545"/>
      <c r="AQ342" s="545"/>
      <c r="AR342" s="242"/>
    </row>
    <row r="343" spans="1:44" ht="6" customHeight="1">
      <c r="A343" s="175"/>
      <c r="B343" s="336"/>
      <c r="C343" s="1"/>
      <c r="D343" s="4"/>
      <c r="L343" s="25"/>
      <c r="R343" s="25"/>
      <c r="Z343" s="25"/>
      <c r="AC343" s="25"/>
      <c r="AE343" s="4"/>
      <c r="AG343" s="336"/>
      <c r="AH343" s="336"/>
      <c r="AI343" s="336"/>
      <c r="AJ343" s="336"/>
      <c r="AK343" s="336"/>
      <c r="AL343" s="336"/>
      <c r="AM343" s="336"/>
      <c r="AN343" s="548"/>
      <c r="AO343" s="548"/>
      <c r="AP343" s="548"/>
      <c r="AQ343" s="548"/>
      <c r="AR343" s="350"/>
    </row>
    <row r="344" spans="1:44" ht="11.25" customHeight="1">
      <c r="A344" s="175"/>
      <c r="B344" s="537" t="s">
        <v>137</v>
      </c>
      <c r="C344" s="1"/>
      <c r="D344" s="4"/>
      <c r="E344" s="1733" t="str">
        <f ca="1">VLOOKUP(CONCATENATE($B$309&amp;"-"&amp;INDIRECT(ADDRESS(ROW(),COLUMN()-3))),INDIRECT("translations[[Question Num]:["&amp; Language_Selected &amp;"]]"),MATCH(Language_Selected,Language_Options,0)+1,FALSE)</f>
        <v>SPECULUM</v>
      </c>
      <c r="F344" s="1733"/>
      <c r="G344" s="1733"/>
      <c r="H344" s="1733"/>
      <c r="I344" s="1733"/>
      <c r="J344" s="1733"/>
      <c r="K344" s="1733"/>
      <c r="L344" s="1733"/>
      <c r="M344" s="1733"/>
      <c r="N344" s="1733"/>
      <c r="O344" s="1733"/>
      <c r="P344" s="1733"/>
      <c r="Q344" s="1733"/>
      <c r="R344" s="1733"/>
      <c r="S344" s="1733"/>
      <c r="T344" s="1733"/>
      <c r="U344" s="1733"/>
      <c r="V344" s="1733"/>
      <c r="W344" s="1733"/>
      <c r="X344" s="1733"/>
      <c r="Y344" s="1733"/>
      <c r="Z344" s="1733"/>
      <c r="AA344" s="1733"/>
      <c r="AB344" s="1733"/>
      <c r="AC344" s="1733"/>
      <c r="AE344" s="4"/>
      <c r="AG344" s="537" t="s">
        <v>21</v>
      </c>
      <c r="AH344" s="73"/>
      <c r="AI344" s="73"/>
      <c r="AJ344" s="73"/>
      <c r="AK344" s="73"/>
      <c r="AL344" s="92" t="s">
        <v>23</v>
      </c>
      <c r="AM344" s="92"/>
      <c r="AN344" s="92"/>
      <c r="AO344" s="92"/>
      <c r="AP344" s="92"/>
      <c r="AQ344" s="537" t="s">
        <v>25</v>
      </c>
      <c r="AR344" s="350"/>
    </row>
    <row r="345" spans="1:44" ht="6" customHeight="1">
      <c r="A345" s="175"/>
      <c r="B345" s="537"/>
      <c r="C345" s="1"/>
      <c r="D345" s="6"/>
      <c r="E345" s="7"/>
      <c r="F345" s="7"/>
      <c r="G345" s="7"/>
      <c r="H345" s="7"/>
      <c r="I345" s="7"/>
      <c r="J345" s="7"/>
      <c r="K345" s="7"/>
      <c r="L345" s="135"/>
      <c r="M345" s="7"/>
      <c r="N345" s="7"/>
      <c r="O345" s="7"/>
      <c r="P345" s="7"/>
      <c r="Q345" s="7"/>
      <c r="R345" s="135"/>
      <c r="S345" s="7"/>
      <c r="T345" s="7"/>
      <c r="U345" s="7"/>
      <c r="V345" s="7"/>
      <c r="W345" s="7"/>
      <c r="X345" s="7"/>
      <c r="Y345" s="7"/>
      <c r="Z345" s="135"/>
      <c r="AA345" s="7"/>
      <c r="AB345" s="7"/>
      <c r="AC345" s="135"/>
      <c r="AD345" s="7"/>
      <c r="AE345" s="6"/>
      <c r="AF345" s="7"/>
      <c r="AG345" s="545"/>
      <c r="AH345" s="545"/>
      <c r="AI345" s="545"/>
      <c r="AJ345" s="545"/>
      <c r="AK345" s="545"/>
      <c r="AL345" s="545"/>
      <c r="AM345" s="545"/>
      <c r="AN345" s="545"/>
      <c r="AO345" s="545"/>
      <c r="AP345" s="545"/>
      <c r="AQ345" s="545"/>
      <c r="AR345" s="242"/>
    </row>
    <row r="346" spans="1:44" ht="6" customHeight="1">
      <c r="A346" s="175"/>
      <c r="B346" s="336"/>
      <c r="C346" s="1"/>
      <c r="D346" s="4"/>
      <c r="L346" s="25"/>
      <c r="R346" s="25"/>
      <c r="Z346" s="25"/>
      <c r="AC346" s="25"/>
      <c r="AE346" s="4"/>
      <c r="AG346" s="336"/>
      <c r="AH346" s="336"/>
      <c r="AI346" s="336"/>
      <c r="AJ346" s="336"/>
      <c r="AK346" s="336"/>
      <c r="AL346" s="336"/>
      <c r="AM346" s="336"/>
      <c r="AN346" s="548"/>
      <c r="AO346" s="548"/>
      <c r="AP346" s="548"/>
      <c r="AQ346" s="548"/>
      <c r="AR346" s="350"/>
    </row>
    <row r="347" spans="1:44" ht="11.25" customHeight="1">
      <c r="A347" s="175"/>
      <c r="B347" s="537" t="s">
        <v>138</v>
      </c>
      <c r="C347" s="1"/>
      <c r="D347" s="4"/>
      <c r="E347" s="1733" t="str">
        <f ca="1">VLOOKUP(CONCATENATE($B$309&amp;"-"&amp;INDIRECT(ADDRESS(ROW(),COLUMN()-3))),INDIRECT("translations[[Question Num]:["&amp; Language_Selected &amp;"]]"),MATCH(Language_Selected,Language_Options,0)+1,FALSE)</f>
        <v>FORCEPS (LARGE)</v>
      </c>
      <c r="F347" s="1733"/>
      <c r="G347" s="1733"/>
      <c r="H347" s="1733"/>
      <c r="I347" s="1733"/>
      <c r="J347" s="1733"/>
      <c r="K347" s="1733"/>
      <c r="L347" s="1733"/>
      <c r="M347" s="1733"/>
      <c r="N347" s="1733"/>
      <c r="O347" s="1733"/>
      <c r="P347" s="1733"/>
      <c r="Q347" s="1733"/>
      <c r="R347" s="1733"/>
      <c r="S347" s="1733"/>
      <c r="T347" s="1733"/>
      <c r="U347" s="1733"/>
      <c r="V347" s="1733"/>
      <c r="W347" s="1733"/>
      <c r="X347" s="1733"/>
      <c r="Y347" s="1733"/>
      <c r="Z347" s="1733"/>
      <c r="AA347" s="1733"/>
      <c r="AB347" s="1733"/>
      <c r="AC347" s="1733"/>
      <c r="AE347" s="4"/>
      <c r="AG347" s="537" t="s">
        <v>21</v>
      </c>
      <c r="AH347" s="73"/>
      <c r="AI347" s="73"/>
      <c r="AJ347" s="73"/>
      <c r="AK347" s="73"/>
      <c r="AL347" s="92" t="s">
        <v>23</v>
      </c>
      <c r="AM347" s="92"/>
      <c r="AN347" s="92"/>
      <c r="AO347" s="92"/>
      <c r="AP347" s="92"/>
      <c r="AQ347" s="537" t="s">
        <v>25</v>
      </c>
      <c r="AR347" s="350"/>
    </row>
    <row r="348" spans="1:44" ht="6" customHeight="1">
      <c r="A348" s="175"/>
      <c r="B348" s="537"/>
      <c r="C348" s="1"/>
      <c r="D348" s="6"/>
      <c r="E348" s="7"/>
      <c r="F348" s="7"/>
      <c r="G348" s="7"/>
      <c r="H348" s="7"/>
      <c r="I348" s="7"/>
      <c r="J348" s="7"/>
      <c r="K348" s="7"/>
      <c r="L348" s="135"/>
      <c r="M348" s="7"/>
      <c r="N348" s="7"/>
      <c r="O348" s="7"/>
      <c r="P348" s="7"/>
      <c r="Q348" s="7"/>
      <c r="R348" s="135"/>
      <c r="S348" s="7"/>
      <c r="T348" s="7"/>
      <c r="U348" s="7"/>
      <c r="V348" s="7"/>
      <c r="W348" s="7"/>
      <c r="X348" s="7"/>
      <c r="Y348" s="7"/>
      <c r="Z348" s="135"/>
      <c r="AA348" s="7"/>
      <c r="AB348" s="7"/>
      <c r="AC348" s="135"/>
      <c r="AD348" s="7"/>
      <c r="AE348" s="6"/>
      <c r="AF348" s="7"/>
      <c r="AG348" s="545"/>
      <c r="AH348" s="545"/>
      <c r="AI348" s="545"/>
      <c r="AJ348" s="545"/>
      <c r="AK348" s="545"/>
      <c r="AL348" s="545"/>
      <c r="AM348" s="545"/>
      <c r="AN348" s="545"/>
      <c r="AO348" s="545"/>
      <c r="AP348" s="545"/>
      <c r="AQ348" s="545"/>
      <c r="AR348" s="242"/>
    </row>
    <row r="349" spans="1:44" ht="6" customHeight="1">
      <c r="A349" s="175"/>
      <c r="B349" s="336"/>
      <c r="C349" s="1"/>
      <c r="D349" s="4"/>
      <c r="L349" s="25"/>
      <c r="R349" s="25"/>
      <c r="Z349" s="25"/>
      <c r="AC349" s="25"/>
      <c r="AE349" s="4"/>
      <c r="AG349" s="336"/>
      <c r="AH349" s="336"/>
      <c r="AI349" s="336"/>
      <c r="AJ349" s="336"/>
      <c r="AK349" s="336"/>
      <c r="AL349" s="336"/>
      <c r="AM349" s="336"/>
      <c r="AN349" s="548"/>
      <c r="AO349" s="548"/>
      <c r="AP349" s="548"/>
      <c r="AQ349" s="548"/>
      <c r="AR349" s="350"/>
    </row>
    <row r="350" spans="1:44" ht="11.25" customHeight="1">
      <c r="A350" s="175"/>
      <c r="B350" s="537" t="s">
        <v>139</v>
      </c>
      <c r="C350" s="1"/>
      <c r="D350" s="4"/>
      <c r="E350" s="1733" t="str">
        <f ca="1">VLOOKUP(CONCATENATE($B$309&amp;"-"&amp;INDIRECT(ADDRESS(ROW(),COLUMN()-3))),INDIRECT("translations[[Question Num]:["&amp; Language_Selected &amp;"]]"),MATCH(Language_Selected,Language_Options,0)+1,FALSE)</f>
        <v>FORCEPS (MEDIUM)</v>
      </c>
      <c r="F350" s="1733"/>
      <c r="G350" s="1733"/>
      <c r="H350" s="1733"/>
      <c r="I350" s="1733"/>
      <c r="J350" s="1733"/>
      <c r="K350" s="1733"/>
      <c r="L350" s="1733"/>
      <c r="M350" s="1733"/>
      <c r="N350" s="1733"/>
      <c r="O350" s="1733"/>
      <c r="P350" s="1733"/>
      <c r="Q350" s="1733"/>
      <c r="R350" s="1733"/>
      <c r="S350" s="1733"/>
      <c r="T350" s="1733"/>
      <c r="U350" s="1733"/>
      <c r="V350" s="1733"/>
      <c r="W350" s="1733"/>
      <c r="X350" s="1733"/>
      <c r="Y350" s="1733"/>
      <c r="Z350" s="1733"/>
      <c r="AA350" s="1733"/>
      <c r="AB350" s="1733"/>
      <c r="AC350" s="1733"/>
      <c r="AE350" s="4"/>
      <c r="AG350" s="537" t="s">
        <v>21</v>
      </c>
      <c r="AH350" s="73"/>
      <c r="AI350" s="73"/>
      <c r="AJ350" s="73"/>
      <c r="AK350" s="73"/>
      <c r="AL350" s="92" t="s">
        <v>23</v>
      </c>
      <c r="AM350" s="92"/>
      <c r="AN350" s="92"/>
      <c r="AO350" s="92"/>
      <c r="AP350" s="92"/>
      <c r="AQ350" s="537" t="s">
        <v>25</v>
      </c>
      <c r="AR350" s="350"/>
    </row>
    <row r="351" spans="1:44" ht="6" customHeight="1">
      <c r="A351" s="175"/>
      <c r="B351" s="537"/>
      <c r="C351" s="1"/>
      <c r="D351" s="6"/>
      <c r="E351" s="7"/>
      <c r="F351" s="7"/>
      <c r="G351" s="7"/>
      <c r="H351" s="7"/>
      <c r="I351" s="7"/>
      <c r="J351" s="7"/>
      <c r="K351" s="7"/>
      <c r="L351" s="135"/>
      <c r="M351" s="7"/>
      <c r="N351" s="7"/>
      <c r="O351" s="7"/>
      <c r="P351" s="7"/>
      <c r="Q351" s="7"/>
      <c r="R351" s="135"/>
      <c r="S351" s="7"/>
      <c r="T351" s="7"/>
      <c r="U351" s="7"/>
      <c r="V351" s="7"/>
      <c r="W351" s="7"/>
      <c r="X351" s="7"/>
      <c r="Y351" s="7"/>
      <c r="Z351" s="135"/>
      <c r="AA351" s="7"/>
      <c r="AB351" s="7"/>
      <c r="AC351" s="135"/>
      <c r="AD351" s="7"/>
      <c r="AE351" s="6"/>
      <c r="AF351" s="7"/>
      <c r="AG351" s="545"/>
      <c r="AH351" s="545"/>
      <c r="AI351" s="545"/>
      <c r="AJ351" s="545"/>
      <c r="AK351" s="545"/>
      <c r="AL351" s="545"/>
      <c r="AM351" s="545"/>
      <c r="AN351" s="545"/>
      <c r="AO351" s="545"/>
      <c r="AP351" s="545"/>
      <c r="AQ351" s="545"/>
      <c r="AR351" s="242"/>
    </row>
    <row r="352" spans="1:44" ht="6" customHeight="1">
      <c r="A352" s="175"/>
      <c r="B352" s="336"/>
      <c r="C352" s="1"/>
      <c r="D352" s="4"/>
      <c r="L352" s="25"/>
      <c r="R352" s="25"/>
      <c r="Z352" s="25"/>
      <c r="AC352" s="25"/>
      <c r="AE352" s="4"/>
      <c r="AG352" s="336"/>
      <c r="AH352" s="336"/>
      <c r="AI352" s="336"/>
      <c r="AJ352" s="336"/>
      <c r="AK352" s="336"/>
      <c r="AL352" s="336"/>
      <c r="AM352" s="336"/>
      <c r="AN352" s="548"/>
      <c r="AO352" s="548"/>
      <c r="AP352" s="548"/>
      <c r="AQ352" s="548"/>
      <c r="AR352" s="350"/>
    </row>
    <row r="353" spans="1:45" ht="11.25" customHeight="1">
      <c r="A353" s="175"/>
      <c r="B353" s="537" t="s">
        <v>140</v>
      </c>
      <c r="C353" s="1"/>
      <c r="D353" s="4"/>
      <c r="E353" s="1733" t="str">
        <f ca="1">VLOOKUP(CONCATENATE($B$309&amp;"-"&amp;INDIRECT(ADDRESS(ROW(),COLUMN()-3))),INDIRECT("translations[[Question Num]:["&amp; Language_Selected &amp;"]]"),MATCH(Language_Selected,Language_Options,0)+1,FALSE)</f>
        <v>BLANK PARTOGRAPH OR LABOR CARE GUIDE</v>
      </c>
      <c r="F353" s="1733"/>
      <c r="G353" s="1733"/>
      <c r="H353" s="1733"/>
      <c r="I353" s="1733"/>
      <c r="J353" s="1733"/>
      <c r="K353" s="1733"/>
      <c r="L353" s="1733"/>
      <c r="M353" s="1733"/>
      <c r="N353" s="1733"/>
      <c r="O353" s="1733"/>
      <c r="P353" s="1733"/>
      <c r="Q353" s="1733"/>
      <c r="R353" s="1733"/>
      <c r="S353" s="1733"/>
      <c r="T353" s="1733"/>
      <c r="U353" s="1733"/>
      <c r="V353" s="1733"/>
      <c r="W353" s="1733"/>
      <c r="X353" s="1733"/>
      <c r="Y353" s="1733"/>
      <c r="Z353" s="1733"/>
      <c r="AA353" s="1733"/>
      <c r="AB353" s="1733"/>
      <c r="AC353" s="1733"/>
      <c r="AE353" s="4"/>
      <c r="AG353" s="537" t="s">
        <v>21</v>
      </c>
      <c r="AH353" s="73"/>
      <c r="AI353" s="73"/>
      <c r="AJ353" s="73"/>
      <c r="AK353" s="73"/>
      <c r="AL353" s="92" t="s">
        <v>23</v>
      </c>
      <c r="AM353" s="92"/>
      <c r="AN353" s="92"/>
      <c r="AO353" s="92"/>
      <c r="AP353" s="92"/>
      <c r="AQ353" s="537" t="s">
        <v>25</v>
      </c>
      <c r="AR353" s="350"/>
    </row>
    <row r="354" spans="1:45" ht="6" customHeight="1">
      <c r="A354" s="351"/>
      <c r="B354" s="541"/>
      <c r="C354" s="31"/>
      <c r="D354" s="4"/>
      <c r="L354" s="25"/>
      <c r="R354" s="25"/>
      <c r="Z354" s="25"/>
      <c r="AE354" s="4"/>
      <c r="AL354" s="1"/>
      <c r="AO354" s="1"/>
      <c r="AP354" s="1"/>
      <c r="AQ354" s="25"/>
      <c r="AR354" s="350"/>
    </row>
    <row r="355" spans="1:45" ht="6" customHeight="1">
      <c r="A355" s="248"/>
      <c r="B355" s="579"/>
      <c r="C355" s="250"/>
      <c r="D355" s="256"/>
      <c r="E355" s="12"/>
      <c r="F355" s="226"/>
      <c r="G355" s="226"/>
      <c r="H355" s="226"/>
      <c r="I355" s="226"/>
      <c r="J355" s="226"/>
      <c r="K355" s="226"/>
      <c r="L355" s="226"/>
      <c r="M355" s="226"/>
      <c r="N355" s="226"/>
      <c r="O355" s="226"/>
      <c r="P355" s="226"/>
      <c r="Q355" s="226"/>
      <c r="R355" s="226"/>
      <c r="S355" s="226"/>
      <c r="T355" s="226"/>
      <c r="U355" s="226"/>
      <c r="V355" s="226"/>
      <c r="W355" s="226"/>
      <c r="X355" s="226"/>
      <c r="Y355" s="226"/>
      <c r="Z355" s="226"/>
      <c r="AA355" s="12"/>
      <c r="AB355" s="12"/>
      <c r="AC355" s="12"/>
      <c r="AD355" s="226"/>
      <c r="AE355" s="256"/>
      <c r="AF355" s="226"/>
      <c r="AG355" s="12"/>
      <c r="AH355" s="12"/>
      <c r="AI355" s="226"/>
      <c r="AJ355" s="226"/>
      <c r="AK355" s="226"/>
      <c r="AL355" s="12"/>
      <c r="AM355" s="226"/>
      <c r="AN355" s="226"/>
      <c r="AO355" s="9"/>
      <c r="AP355" s="9"/>
      <c r="AQ355" s="325"/>
      <c r="AR355" s="30"/>
    </row>
    <row r="356" spans="1:45" ht="11.25" customHeight="1">
      <c r="B356" s="537">
        <v>1622</v>
      </c>
      <c r="C356" s="1"/>
      <c r="D356" s="4"/>
      <c r="E356" s="1733" t="str">
        <f ca="1">VLOOKUP(INDIRECT(ADDRESS(ROW(),COLUMN()-3)),INDIRECT("translations[[Question Num]:["&amp; Language_Selected &amp;"]]"),MATCH(Language_Selected,Language_Options,0)+1,FALSE)</f>
        <v>Does this facility routinely observe any of the following postpartum or newborns related practices?
Placing newborn to the abdomen (Skin to Skin)</v>
      </c>
      <c r="F356" s="1733"/>
      <c r="G356" s="1733"/>
      <c r="H356" s="1733"/>
      <c r="I356" s="1733"/>
      <c r="J356" s="1733"/>
      <c r="K356" s="1733"/>
      <c r="L356" s="1733"/>
      <c r="M356" s="1733"/>
      <c r="N356" s="1733"/>
      <c r="O356" s="1733"/>
      <c r="P356" s="1733"/>
      <c r="Q356" s="1733"/>
      <c r="R356" s="1733"/>
      <c r="S356" s="1733"/>
      <c r="T356" s="1733"/>
      <c r="U356" s="1733"/>
      <c r="V356" s="1733"/>
      <c r="W356" s="1733"/>
      <c r="X356" s="1733"/>
      <c r="Y356" s="1733"/>
      <c r="Z356" s="1733"/>
      <c r="AA356" s="1733"/>
      <c r="AB356" s="1733"/>
      <c r="AC356" s="1733"/>
      <c r="AE356" s="1825" t="s">
        <v>129</v>
      </c>
      <c r="AF356" s="1811"/>
      <c r="AG356" s="1811"/>
      <c r="AH356" s="1811"/>
      <c r="AI356" s="1811"/>
      <c r="AJ356" s="1811" t="s">
        <v>130</v>
      </c>
      <c r="AK356" s="1811"/>
      <c r="AL356" s="1811"/>
      <c r="AM356" s="1811"/>
      <c r="AN356" s="1811"/>
      <c r="AO356" s="1811" t="s">
        <v>158</v>
      </c>
      <c r="AP356" s="1811"/>
      <c r="AQ356" s="1811"/>
      <c r="AR356" s="1812"/>
    </row>
    <row r="357" spans="1:45" ht="11.25" customHeight="1">
      <c r="B357" s="336"/>
      <c r="C357" s="1"/>
      <c r="D357" s="4"/>
      <c r="E357" s="1733"/>
      <c r="F357" s="1733"/>
      <c r="G357" s="1733"/>
      <c r="H357" s="1733"/>
      <c r="I357" s="1733"/>
      <c r="J357" s="1733"/>
      <c r="K357" s="1733"/>
      <c r="L357" s="1733"/>
      <c r="M357" s="1733"/>
      <c r="N357" s="1733"/>
      <c r="O357" s="1733"/>
      <c r="P357" s="1733"/>
      <c r="Q357" s="1733"/>
      <c r="R357" s="1733"/>
      <c r="S357" s="1733"/>
      <c r="T357" s="1733"/>
      <c r="U357" s="1733"/>
      <c r="V357" s="1733"/>
      <c r="W357" s="1733"/>
      <c r="X357" s="1733"/>
      <c r="Y357" s="1733"/>
      <c r="Z357" s="1733"/>
      <c r="AA357" s="1733"/>
      <c r="AB357" s="1733"/>
      <c r="AC357" s="1733"/>
      <c r="AE357" s="1825"/>
      <c r="AF357" s="1811"/>
      <c r="AG357" s="1811"/>
      <c r="AH357" s="1811"/>
      <c r="AI357" s="1811"/>
      <c r="AJ357" s="1811"/>
      <c r="AK357" s="1811"/>
      <c r="AL357" s="1811"/>
      <c r="AM357" s="1811"/>
      <c r="AN357" s="1811"/>
      <c r="AO357" s="1811"/>
      <c r="AP357" s="1811"/>
      <c r="AQ357" s="1811"/>
      <c r="AR357" s="1812"/>
      <c r="AS357" s="195"/>
    </row>
    <row r="358" spans="1:45" ht="6" customHeight="1">
      <c r="B358" s="336"/>
      <c r="C358" s="1"/>
      <c r="D358" s="4"/>
      <c r="E358" s="1733"/>
      <c r="F358" s="1733"/>
      <c r="G358" s="1733"/>
      <c r="H358" s="1733"/>
      <c r="I358" s="1733"/>
      <c r="J358" s="1733"/>
      <c r="K358" s="1733"/>
      <c r="L358" s="1733"/>
      <c r="M358" s="1733"/>
      <c r="N358" s="1733"/>
      <c r="O358" s="1733"/>
      <c r="P358" s="1733"/>
      <c r="Q358" s="1733"/>
      <c r="R358" s="1733"/>
      <c r="S358" s="1733"/>
      <c r="T358" s="1733"/>
      <c r="U358" s="1733"/>
      <c r="V358" s="1733"/>
      <c r="W358" s="1733"/>
      <c r="X358" s="1733"/>
      <c r="Y358" s="1733"/>
      <c r="Z358" s="1733"/>
      <c r="AA358" s="1733"/>
      <c r="AB358" s="1733"/>
      <c r="AC358" s="1733"/>
      <c r="AD358" s="46"/>
      <c r="AE358" s="1899"/>
      <c r="AF358" s="1828"/>
      <c r="AG358" s="1828"/>
      <c r="AH358" s="1828"/>
      <c r="AI358" s="1828"/>
      <c r="AJ358" s="1828"/>
      <c r="AK358" s="1828"/>
      <c r="AL358" s="1828"/>
      <c r="AM358" s="1828"/>
      <c r="AN358" s="1828"/>
      <c r="AO358" s="1828"/>
      <c r="AP358" s="1828"/>
      <c r="AQ358" s="1828"/>
      <c r="AR358" s="1900"/>
    </row>
    <row r="359" spans="1:45" ht="6" customHeight="1">
      <c r="B359" s="336"/>
      <c r="C359" s="1"/>
      <c r="D359" s="4"/>
      <c r="E359" s="1733"/>
      <c r="F359" s="1733"/>
      <c r="G359" s="1733"/>
      <c r="H359" s="1733"/>
      <c r="I359" s="1733"/>
      <c r="J359" s="1733"/>
      <c r="K359" s="1733"/>
      <c r="L359" s="1733"/>
      <c r="M359" s="1733"/>
      <c r="N359" s="1733"/>
      <c r="O359" s="1733"/>
      <c r="P359" s="1733"/>
      <c r="Q359" s="1733"/>
      <c r="R359" s="1733"/>
      <c r="S359" s="1733"/>
      <c r="T359" s="1733"/>
      <c r="U359" s="1733"/>
      <c r="V359" s="1733"/>
      <c r="W359" s="1733"/>
      <c r="X359" s="1733"/>
      <c r="Y359" s="1733"/>
      <c r="Z359" s="1733"/>
      <c r="AA359" s="1733"/>
      <c r="AB359" s="1733"/>
      <c r="AC359" s="1733"/>
      <c r="AD359" s="60"/>
      <c r="AE359" s="48"/>
      <c r="AF359" s="14"/>
      <c r="AG359" s="14"/>
      <c r="AH359" s="14"/>
      <c r="AI359" s="14"/>
      <c r="AJ359" s="14"/>
      <c r="AK359" s="14"/>
      <c r="AL359" s="14"/>
      <c r="AM359" s="14"/>
      <c r="AN359" s="226"/>
      <c r="AO359" s="226"/>
      <c r="AP359" s="12"/>
      <c r="AQ359" s="325"/>
      <c r="AR359" s="30"/>
    </row>
    <row r="360" spans="1:45" ht="11.25" customHeight="1">
      <c r="B360" s="537" t="s">
        <v>131</v>
      </c>
      <c r="C360" s="1"/>
      <c r="D360" s="4"/>
      <c r="E360" s="1733"/>
      <c r="F360" s="1733"/>
      <c r="G360" s="1733"/>
      <c r="H360" s="1733"/>
      <c r="I360" s="1733"/>
      <c r="J360" s="1733"/>
      <c r="K360" s="1733"/>
      <c r="L360" s="1733"/>
      <c r="M360" s="1733"/>
      <c r="N360" s="1733"/>
      <c r="O360" s="1733"/>
      <c r="P360" s="1733"/>
      <c r="Q360" s="1733"/>
      <c r="R360" s="1733"/>
      <c r="S360" s="1733"/>
      <c r="T360" s="1733"/>
      <c r="U360" s="1733"/>
      <c r="V360" s="1733"/>
      <c r="W360" s="1733"/>
      <c r="X360" s="1733"/>
      <c r="Y360" s="1733"/>
      <c r="Z360" s="1733"/>
      <c r="AA360" s="1733"/>
      <c r="AB360" s="1733"/>
      <c r="AC360" s="1733"/>
      <c r="AD360" s="46"/>
      <c r="AE360" s="4"/>
      <c r="AG360" s="537" t="s">
        <v>21</v>
      </c>
      <c r="AH360" s="336"/>
      <c r="AI360" s="336"/>
      <c r="AJ360" s="336"/>
      <c r="AK360" s="336"/>
      <c r="AL360" s="537" t="s">
        <v>23</v>
      </c>
      <c r="AM360" s="336"/>
      <c r="AN360" s="73"/>
      <c r="AO360" s="73"/>
      <c r="AP360" s="73"/>
      <c r="AQ360" s="537" t="s">
        <v>35</v>
      </c>
      <c r="AR360" s="46"/>
    </row>
    <row r="361" spans="1:45" ht="6" customHeight="1">
      <c r="B361" s="336"/>
      <c r="C361" s="1"/>
      <c r="D361" s="6"/>
      <c r="E361" s="7"/>
      <c r="F361" s="7"/>
      <c r="G361" s="7"/>
      <c r="H361" s="7"/>
      <c r="I361" s="7"/>
      <c r="J361" s="7"/>
      <c r="K361" s="7"/>
      <c r="L361" s="7"/>
      <c r="M361" s="7"/>
      <c r="N361" s="7"/>
      <c r="O361" s="7"/>
      <c r="P361" s="7"/>
      <c r="Q361" s="7"/>
      <c r="R361" s="7"/>
      <c r="S361" s="7"/>
      <c r="T361" s="7"/>
      <c r="U361" s="7"/>
      <c r="V361" s="7"/>
      <c r="W361" s="7"/>
      <c r="X361" s="7"/>
      <c r="Y361" s="7"/>
      <c r="Z361" s="7"/>
      <c r="AA361" s="7"/>
      <c r="AB361" s="7"/>
      <c r="AC361" s="7"/>
      <c r="AD361" s="31"/>
      <c r="AE361" s="6"/>
      <c r="AF361" s="7"/>
      <c r="AG361" s="545"/>
      <c r="AH361" s="545"/>
      <c r="AI361" s="545"/>
      <c r="AJ361" s="545"/>
      <c r="AK361" s="545"/>
      <c r="AL361" s="545"/>
      <c r="AM361" s="545"/>
      <c r="AN361" s="196"/>
      <c r="AO361" s="196"/>
      <c r="AP361" s="196"/>
      <c r="AQ361" s="196"/>
      <c r="AR361" s="31"/>
    </row>
    <row r="362" spans="1:45" ht="6" customHeight="1">
      <c r="B362" s="336"/>
      <c r="C362" s="1"/>
      <c r="D362" s="11"/>
      <c r="E362" s="12"/>
      <c r="F362" s="12"/>
      <c r="G362" s="12"/>
      <c r="H362" s="12"/>
      <c r="I362" s="12"/>
      <c r="J362" s="12"/>
      <c r="K362" s="12"/>
      <c r="L362" s="12"/>
      <c r="M362" s="12"/>
      <c r="N362" s="12"/>
      <c r="O362" s="12"/>
      <c r="P362" s="12"/>
      <c r="Q362" s="12"/>
      <c r="R362" s="12"/>
      <c r="S362" s="12"/>
      <c r="T362" s="12"/>
      <c r="U362" s="12"/>
      <c r="V362" s="12"/>
      <c r="W362" s="12"/>
      <c r="X362" s="14"/>
      <c r="Y362" s="12"/>
      <c r="Z362" s="14"/>
      <c r="AA362" s="14"/>
      <c r="AB362" s="14"/>
      <c r="AC362" s="14"/>
      <c r="AD362" s="49"/>
      <c r="AE362" s="48"/>
      <c r="AF362" s="14"/>
      <c r="AG362" s="226"/>
      <c r="AH362" s="226"/>
      <c r="AI362" s="226"/>
      <c r="AJ362" s="226"/>
      <c r="AK362" s="226"/>
      <c r="AL362" s="226"/>
      <c r="AM362" s="226"/>
      <c r="AN362" s="226"/>
      <c r="AO362" s="226"/>
      <c r="AP362" s="226"/>
      <c r="AQ362" s="548"/>
      <c r="AR362" s="30"/>
    </row>
    <row r="363" spans="1:45" ht="11.25" customHeight="1">
      <c r="B363" s="537" t="s">
        <v>132</v>
      </c>
      <c r="C363" s="1"/>
      <c r="D363" s="4"/>
      <c r="E363" s="1733" t="str">
        <f ca="1">VLOOKUP(CONCATENATE($B$356&amp;"-"&amp;INDIRECT(ADDRESS(ROW(),COLUMN()-3))),INDIRECT("translations[[Question Num]:["&amp; Language_Selected &amp;"]]"),MATCH(Language_Selected,Language_Options,0)+1,FALSE)</f>
        <v>Drying and wrapping newborns to keep them warm</v>
      </c>
      <c r="F363" s="1733"/>
      <c r="G363" s="1733"/>
      <c r="H363" s="1733"/>
      <c r="I363" s="1733"/>
      <c r="J363" s="1733"/>
      <c r="K363" s="1733"/>
      <c r="L363" s="1733"/>
      <c r="M363" s="1733"/>
      <c r="N363" s="1733"/>
      <c r="O363" s="1733"/>
      <c r="P363" s="1733"/>
      <c r="Q363" s="1733"/>
      <c r="R363" s="1733"/>
      <c r="S363" s="1733"/>
      <c r="T363" s="1733"/>
      <c r="U363" s="1733"/>
      <c r="V363" s="1733"/>
      <c r="W363" s="1733"/>
      <c r="X363" s="1733"/>
      <c r="Y363" s="1733"/>
      <c r="Z363" s="1733"/>
      <c r="AA363" s="1733"/>
      <c r="AB363" s="1733"/>
      <c r="AC363" s="1733"/>
      <c r="AD363" s="46"/>
      <c r="AE363" s="4"/>
      <c r="AG363" s="537" t="s">
        <v>21</v>
      </c>
      <c r="AH363" s="336"/>
      <c r="AI363" s="336"/>
      <c r="AJ363" s="336"/>
      <c r="AK363" s="336"/>
      <c r="AL363" s="537" t="s">
        <v>23</v>
      </c>
      <c r="AM363" s="336"/>
      <c r="AN363" s="73"/>
      <c r="AO363" s="73"/>
      <c r="AP363" s="73"/>
      <c r="AQ363" s="537" t="s">
        <v>35</v>
      </c>
      <c r="AR363" s="46"/>
    </row>
    <row r="364" spans="1:45" ht="6" customHeight="1">
      <c r="B364" s="336"/>
      <c r="C364" s="1"/>
      <c r="D364" s="6"/>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31"/>
      <c r="AE364" s="6"/>
      <c r="AF364" s="7"/>
      <c r="AG364" s="545"/>
      <c r="AH364" s="545"/>
      <c r="AI364" s="545"/>
      <c r="AJ364" s="545"/>
      <c r="AK364" s="545"/>
      <c r="AL364" s="545"/>
      <c r="AM364" s="545"/>
      <c r="AN364" s="196"/>
      <c r="AO364" s="196"/>
      <c r="AP364" s="196"/>
      <c r="AQ364" s="196"/>
      <c r="AR364" s="31"/>
    </row>
    <row r="365" spans="1:45" ht="6" customHeight="1">
      <c r="B365" s="336"/>
      <c r="C365" s="46"/>
      <c r="D365" s="11"/>
      <c r="E365" s="12"/>
      <c r="F365" s="12"/>
      <c r="G365" s="12"/>
      <c r="H365" s="12"/>
      <c r="I365" s="12"/>
      <c r="J365" s="12"/>
      <c r="K365" s="12"/>
      <c r="L365" s="12"/>
      <c r="M365" s="12"/>
      <c r="N365" s="12"/>
      <c r="O365" s="12"/>
      <c r="P365" s="12"/>
      <c r="Q365" s="12"/>
      <c r="R365" s="12"/>
      <c r="S365" s="12"/>
      <c r="T365" s="12"/>
      <c r="U365" s="12"/>
      <c r="V365" s="12"/>
      <c r="W365" s="12"/>
      <c r="X365" s="14"/>
      <c r="Y365" s="12"/>
      <c r="Z365" s="14"/>
      <c r="AA365" s="14"/>
      <c r="AB365" s="14"/>
      <c r="AC365" s="14"/>
      <c r="AD365" s="49"/>
      <c r="AE365" s="48"/>
      <c r="AF365" s="14"/>
      <c r="AG365" s="226"/>
      <c r="AH365" s="226"/>
      <c r="AI365" s="226"/>
      <c r="AJ365" s="226"/>
      <c r="AK365" s="226"/>
      <c r="AL365" s="226"/>
      <c r="AM365" s="226"/>
      <c r="AN365" s="226"/>
      <c r="AO365" s="226"/>
      <c r="AP365" s="226"/>
      <c r="AQ365" s="548"/>
      <c r="AR365" s="30"/>
    </row>
    <row r="366" spans="1:45" ht="11.25" customHeight="1">
      <c r="B366" s="537" t="s">
        <v>133</v>
      </c>
      <c r="C366" s="46"/>
      <c r="D366" s="4"/>
      <c r="E366" s="1733" t="str">
        <f ca="1">VLOOKUP(CONCATENATE($B$356&amp;"-"&amp;INDIRECT(ADDRESS(ROW(),COLUMN()-3))),INDIRECT("translations[[Question Num]:["&amp; Language_Selected &amp;"]]"),MATCH(Language_Selected,Language_Options,0)+1,FALSE)</f>
        <v>Initiation of breastfeeding within the first hour</v>
      </c>
      <c r="F366" s="1733"/>
      <c r="G366" s="1733"/>
      <c r="H366" s="1733"/>
      <c r="I366" s="1733"/>
      <c r="J366" s="1733"/>
      <c r="K366" s="1733"/>
      <c r="L366" s="1733"/>
      <c r="M366" s="1733"/>
      <c r="N366" s="1733"/>
      <c r="O366" s="1733"/>
      <c r="P366" s="1733"/>
      <c r="Q366" s="1733"/>
      <c r="R366" s="1733"/>
      <c r="S366" s="1733"/>
      <c r="T366" s="1733"/>
      <c r="U366" s="1733"/>
      <c r="V366" s="1733"/>
      <c r="W366" s="1733"/>
      <c r="X366" s="1733"/>
      <c r="Y366" s="1733"/>
      <c r="Z366" s="1733"/>
      <c r="AA366" s="1733"/>
      <c r="AB366" s="1733"/>
      <c r="AC366" s="1733"/>
      <c r="AD366" s="46"/>
      <c r="AE366" s="4"/>
      <c r="AG366" s="537" t="s">
        <v>21</v>
      </c>
      <c r="AH366" s="336"/>
      <c r="AI366" s="336"/>
      <c r="AJ366" s="336"/>
      <c r="AK366" s="336"/>
      <c r="AL366" s="537" t="s">
        <v>23</v>
      </c>
      <c r="AM366" s="336"/>
      <c r="AN366" s="73"/>
      <c r="AO366" s="73"/>
      <c r="AP366" s="73"/>
      <c r="AQ366" s="537" t="s">
        <v>35</v>
      </c>
      <c r="AR366" s="46"/>
    </row>
    <row r="367" spans="1:45" ht="6" customHeight="1">
      <c r="B367" s="336"/>
      <c r="C367" s="46"/>
      <c r="D367" s="6"/>
      <c r="E367" s="7"/>
      <c r="F367" s="7"/>
      <c r="G367" s="7"/>
      <c r="H367" s="7"/>
      <c r="I367" s="7"/>
      <c r="J367" s="7"/>
      <c r="K367" s="7"/>
      <c r="L367" s="7"/>
      <c r="M367" s="7"/>
      <c r="N367" s="7"/>
      <c r="O367" s="7"/>
      <c r="P367" s="7"/>
      <c r="Q367" s="7"/>
      <c r="R367" s="7"/>
      <c r="S367" s="7"/>
      <c r="T367" s="7"/>
      <c r="U367" s="7"/>
      <c r="V367" s="7"/>
      <c r="W367" s="7"/>
      <c r="X367" s="7"/>
      <c r="Y367" s="7"/>
      <c r="Z367" s="7"/>
      <c r="AA367" s="7"/>
      <c r="AB367" s="7"/>
      <c r="AC367" s="7"/>
      <c r="AD367" s="31"/>
      <c r="AE367" s="6"/>
      <c r="AF367" s="7"/>
      <c r="AG367" s="545"/>
      <c r="AH367" s="545"/>
      <c r="AI367" s="545"/>
      <c r="AJ367" s="545"/>
      <c r="AK367" s="545"/>
      <c r="AL367" s="545"/>
      <c r="AM367" s="545"/>
      <c r="AN367" s="196"/>
      <c r="AO367" s="196"/>
      <c r="AP367" s="196"/>
      <c r="AQ367" s="196"/>
      <c r="AR367" s="31"/>
    </row>
    <row r="368" spans="1:45" ht="6" customHeight="1">
      <c r="B368" s="336"/>
      <c r="C368" s="46"/>
      <c r="D368" s="11"/>
      <c r="E368" s="12"/>
      <c r="F368" s="12"/>
      <c r="G368" s="12"/>
      <c r="H368" s="12"/>
      <c r="I368" s="12"/>
      <c r="J368" s="12"/>
      <c r="K368" s="12"/>
      <c r="L368" s="12"/>
      <c r="M368" s="12"/>
      <c r="N368" s="12"/>
      <c r="O368" s="12"/>
      <c r="P368" s="12"/>
      <c r="Q368" s="12"/>
      <c r="R368" s="12"/>
      <c r="S368" s="12"/>
      <c r="T368" s="12"/>
      <c r="U368" s="12"/>
      <c r="V368" s="12"/>
      <c r="W368" s="12"/>
      <c r="X368" s="14"/>
      <c r="Y368" s="12"/>
      <c r="Z368" s="14"/>
      <c r="AA368" s="14"/>
      <c r="AB368" s="14"/>
      <c r="AC368" s="14"/>
      <c r="AD368" s="49"/>
      <c r="AE368" s="48"/>
      <c r="AF368" s="14"/>
      <c r="AG368" s="226"/>
      <c r="AH368" s="226"/>
      <c r="AI368" s="226"/>
      <c r="AJ368" s="226"/>
      <c r="AK368" s="226"/>
      <c r="AL368" s="226"/>
      <c r="AM368" s="226"/>
      <c r="AN368" s="226"/>
      <c r="AO368" s="226"/>
      <c r="AP368" s="226"/>
      <c r="AQ368" s="548"/>
      <c r="AR368" s="30"/>
    </row>
    <row r="369" spans="1:58" ht="11.25" customHeight="1">
      <c r="B369" s="537" t="s">
        <v>134</v>
      </c>
      <c r="C369" s="46"/>
      <c r="D369" s="4"/>
      <c r="E369" s="1733" t="str">
        <f ca="1">VLOOKUP(CONCATENATE($B$356&amp;"-"&amp;INDIRECT(ADDRESS(ROW(),COLUMN()-3))),INDIRECT("translations[[Question Num]:["&amp; Language_Selected &amp;"]]"),MATCH(Language_Selected,Language_Options,0)+1,FALSE)</f>
        <v>Routine, complete (head-to-toe) examination of newborn</v>
      </c>
      <c r="F369" s="1733"/>
      <c r="G369" s="1733"/>
      <c r="H369" s="1733"/>
      <c r="I369" s="1733"/>
      <c r="J369" s="1733"/>
      <c r="K369" s="1733"/>
      <c r="L369" s="1733"/>
      <c r="M369" s="1733"/>
      <c r="N369" s="1733"/>
      <c r="O369" s="1733"/>
      <c r="P369" s="1733"/>
      <c r="Q369" s="1733"/>
      <c r="R369" s="1733"/>
      <c r="S369" s="1733"/>
      <c r="T369" s="1733"/>
      <c r="U369" s="1733"/>
      <c r="V369" s="1733"/>
      <c r="W369" s="1733"/>
      <c r="X369" s="1733"/>
      <c r="Y369" s="1733"/>
      <c r="Z369" s="1733"/>
      <c r="AA369" s="1733"/>
      <c r="AB369" s="1733"/>
      <c r="AC369" s="1733"/>
      <c r="AD369" s="46"/>
      <c r="AE369" s="4"/>
      <c r="AG369" s="537" t="s">
        <v>21</v>
      </c>
      <c r="AH369" s="336"/>
      <c r="AI369" s="336"/>
      <c r="AJ369" s="336"/>
      <c r="AK369" s="336"/>
      <c r="AL369" s="537" t="s">
        <v>23</v>
      </c>
      <c r="AM369" s="336"/>
      <c r="AN369" s="73"/>
      <c r="AO369" s="73"/>
      <c r="AP369" s="73"/>
      <c r="AQ369" s="537" t="s">
        <v>35</v>
      </c>
      <c r="AR369" s="350"/>
    </row>
    <row r="370" spans="1:58" ht="6" customHeight="1">
      <c r="B370" s="336"/>
      <c r="C370" s="46"/>
      <c r="D370" s="6"/>
      <c r="E370" s="7"/>
      <c r="F370" s="7"/>
      <c r="G370" s="7"/>
      <c r="H370" s="7"/>
      <c r="I370" s="7"/>
      <c r="J370" s="7"/>
      <c r="K370" s="7"/>
      <c r="L370" s="7"/>
      <c r="M370" s="7"/>
      <c r="N370" s="7"/>
      <c r="O370" s="7"/>
      <c r="P370" s="7"/>
      <c r="Q370" s="7"/>
      <c r="R370" s="7"/>
      <c r="S370" s="7"/>
      <c r="T370" s="7"/>
      <c r="U370" s="7"/>
      <c r="V370" s="7"/>
      <c r="W370" s="7"/>
      <c r="X370" s="7"/>
      <c r="Y370" s="7"/>
      <c r="Z370" s="7"/>
      <c r="AA370" s="7"/>
      <c r="AB370" s="7"/>
      <c r="AC370" s="7"/>
      <c r="AD370" s="31"/>
      <c r="AE370" s="6"/>
      <c r="AF370" s="7"/>
      <c r="AG370" s="545"/>
      <c r="AH370" s="545"/>
      <c r="AI370" s="545"/>
      <c r="AJ370" s="545"/>
      <c r="AK370" s="545"/>
      <c r="AL370" s="545"/>
      <c r="AM370" s="545"/>
      <c r="AN370" s="196"/>
      <c r="AO370" s="196"/>
      <c r="AP370" s="196"/>
      <c r="AQ370" s="196"/>
      <c r="AR370" s="31"/>
    </row>
    <row r="371" spans="1:58" ht="6" customHeight="1">
      <c r="B371" s="336"/>
      <c r="C371" s="46"/>
      <c r="D371" s="11"/>
      <c r="E371" s="12"/>
      <c r="F371" s="12"/>
      <c r="G371" s="12"/>
      <c r="H371" s="12"/>
      <c r="I371" s="12"/>
      <c r="J371" s="12"/>
      <c r="K371" s="12"/>
      <c r="L371" s="12"/>
      <c r="M371" s="12"/>
      <c r="N371" s="12"/>
      <c r="O371" s="12"/>
      <c r="P371" s="12"/>
      <c r="Q371" s="12"/>
      <c r="R371" s="12"/>
      <c r="S371" s="12"/>
      <c r="T371" s="12"/>
      <c r="U371" s="12"/>
      <c r="V371" s="12"/>
      <c r="W371" s="12"/>
      <c r="X371" s="14"/>
      <c r="Y371" s="12"/>
      <c r="Z371" s="14"/>
      <c r="AA371" s="14"/>
      <c r="AB371" s="14"/>
      <c r="AC371" s="14"/>
      <c r="AD371" s="49"/>
      <c r="AE371" s="48"/>
      <c r="AF371" s="14"/>
      <c r="AG371" s="226"/>
      <c r="AH371" s="226"/>
      <c r="AI371" s="226"/>
      <c r="AJ371" s="226"/>
      <c r="AK371" s="226"/>
      <c r="AL371" s="226"/>
      <c r="AM371" s="226"/>
      <c r="AN371" s="226"/>
      <c r="AO371" s="226"/>
      <c r="AP371" s="226"/>
      <c r="AQ371" s="548"/>
      <c r="AR371" s="30"/>
    </row>
    <row r="372" spans="1:58" ht="11.25" customHeight="1">
      <c r="B372" s="537" t="s">
        <v>135</v>
      </c>
      <c r="C372" s="46"/>
      <c r="D372" s="4"/>
      <c r="E372" s="1836" t="str">
        <f ca="1">VLOOKUP(CONCATENATE($B$356&amp;"-"&amp;INDIRECT(ADDRESS(ROW(),COLUMN()-3))),INDIRECT("translations[[Question Num]:["&amp; Language_Selected &amp;"]]"),MATCH(Language_Selected,Language_Options,0)+1,FALSE)</f>
        <v>Suction of the newborn by means of catheter in a suction apparatus</v>
      </c>
      <c r="F372" s="1836"/>
      <c r="G372" s="1836"/>
      <c r="H372" s="1836"/>
      <c r="I372" s="1836"/>
      <c r="J372" s="1836"/>
      <c r="K372" s="1836"/>
      <c r="L372" s="1836"/>
      <c r="M372" s="1836"/>
      <c r="N372" s="1836"/>
      <c r="O372" s="1836"/>
      <c r="P372" s="1836"/>
      <c r="Q372" s="1836"/>
      <c r="R372" s="1836"/>
      <c r="S372" s="1836"/>
      <c r="T372" s="1836"/>
      <c r="U372" s="1836"/>
      <c r="V372" s="1836"/>
      <c r="W372" s="1836"/>
      <c r="X372" s="1836"/>
      <c r="Y372" s="1836"/>
      <c r="Z372" s="1836"/>
      <c r="AA372" s="1836"/>
      <c r="AB372" s="1836"/>
      <c r="AC372" s="1836"/>
      <c r="AD372" s="46"/>
      <c r="AE372" s="4"/>
      <c r="AG372" s="537" t="s">
        <v>21</v>
      </c>
      <c r="AH372" s="336"/>
      <c r="AI372" s="336"/>
      <c r="AJ372" s="336"/>
      <c r="AK372" s="336"/>
      <c r="AL372" s="537" t="s">
        <v>23</v>
      </c>
      <c r="AM372" s="336"/>
      <c r="AN372" s="73"/>
      <c r="AO372" s="73"/>
      <c r="AP372" s="73"/>
      <c r="AQ372" s="537" t="s">
        <v>35</v>
      </c>
      <c r="AR372" s="46"/>
      <c r="AS372" s="1331"/>
      <c r="AT372" s="1320"/>
      <c r="AU372" s="1320"/>
      <c r="AV372" s="1320"/>
      <c r="AW372" s="1320"/>
      <c r="AX372" s="1320"/>
      <c r="AY372" s="1320"/>
      <c r="AZ372" s="1320"/>
      <c r="BA372" s="1320"/>
      <c r="BB372" s="1320"/>
      <c r="BC372" s="1320"/>
      <c r="BD372" s="1320"/>
      <c r="BE372" s="1320"/>
      <c r="BF372" s="1322"/>
    </row>
    <row r="373" spans="1:58" ht="11.25" customHeight="1">
      <c r="B373" s="537"/>
      <c r="C373" s="46"/>
      <c r="D373" s="4"/>
      <c r="E373" s="1836"/>
      <c r="F373" s="1836"/>
      <c r="G373" s="1836"/>
      <c r="H373" s="1836"/>
      <c r="I373" s="1836"/>
      <c r="J373" s="1836"/>
      <c r="K373" s="1836"/>
      <c r="L373" s="1836"/>
      <c r="M373" s="1836"/>
      <c r="N373" s="1836"/>
      <c r="O373" s="1836"/>
      <c r="P373" s="1836"/>
      <c r="Q373" s="1836"/>
      <c r="R373" s="1836"/>
      <c r="S373" s="1836"/>
      <c r="T373" s="1836"/>
      <c r="U373" s="1836"/>
      <c r="V373" s="1836"/>
      <c r="W373" s="1836"/>
      <c r="X373" s="1836"/>
      <c r="Y373" s="1836"/>
      <c r="Z373" s="1836"/>
      <c r="AA373" s="1836"/>
      <c r="AB373" s="1836"/>
      <c r="AC373" s="1836"/>
      <c r="AD373" s="46"/>
      <c r="AE373" s="4"/>
      <c r="AG373" s="537"/>
      <c r="AH373" s="336"/>
      <c r="AI373" s="336"/>
      <c r="AJ373" s="336"/>
      <c r="AK373" s="336"/>
      <c r="AL373" s="537"/>
      <c r="AM373" s="336"/>
      <c r="AN373" s="73"/>
      <c r="AO373" s="73"/>
      <c r="AP373" s="73"/>
      <c r="AQ373" s="537"/>
      <c r="AR373" s="46"/>
      <c r="AS373" s="1331"/>
      <c r="AT373" s="1320"/>
      <c r="AU373" s="1320"/>
      <c r="AV373" s="1320"/>
      <c r="AW373" s="1320"/>
      <c r="AX373" s="1320"/>
      <c r="AY373" s="1320"/>
      <c r="AZ373" s="1320"/>
      <c r="BA373" s="1320"/>
      <c r="BB373" s="1320"/>
      <c r="BC373" s="1320"/>
      <c r="BD373" s="1320"/>
      <c r="BE373" s="1320"/>
      <c r="BF373" s="1322"/>
    </row>
    <row r="374" spans="1:58" ht="6" customHeight="1">
      <c r="B374" s="336"/>
      <c r="C374" s="46"/>
      <c r="D374" s="4"/>
      <c r="AD374" s="46"/>
      <c r="AE374" s="4"/>
      <c r="AG374" s="336"/>
      <c r="AH374" s="336"/>
      <c r="AI374" s="336"/>
      <c r="AJ374" s="336"/>
      <c r="AK374" s="336"/>
      <c r="AL374" s="336"/>
      <c r="AM374" s="336"/>
      <c r="AN374" s="73"/>
      <c r="AO374" s="73"/>
      <c r="AP374" s="73"/>
      <c r="AQ374" s="73"/>
      <c r="AR374" s="46"/>
    </row>
    <row r="375" spans="1:58" ht="6" customHeight="1">
      <c r="B375" s="336"/>
      <c r="C375" s="46"/>
      <c r="D375" s="11"/>
      <c r="E375" s="12"/>
      <c r="F375" s="12"/>
      <c r="G375" s="12"/>
      <c r="H375" s="12"/>
      <c r="I375" s="12"/>
      <c r="J375" s="12"/>
      <c r="K375" s="12"/>
      <c r="L375" s="12"/>
      <c r="M375" s="12"/>
      <c r="N375" s="12"/>
      <c r="O375" s="12"/>
      <c r="P375" s="12"/>
      <c r="Q375" s="12"/>
      <c r="R375" s="12"/>
      <c r="S375" s="12"/>
      <c r="T375" s="12"/>
      <c r="U375" s="12"/>
      <c r="V375" s="12"/>
      <c r="W375" s="12"/>
      <c r="X375" s="14"/>
      <c r="Y375" s="12"/>
      <c r="Z375" s="14"/>
      <c r="AA375" s="14"/>
      <c r="AB375" s="14"/>
      <c r="AC375" s="14"/>
      <c r="AD375" s="49"/>
      <c r="AE375" s="48"/>
      <c r="AF375" s="14"/>
      <c r="AG375" s="226"/>
      <c r="AH375" s="226"/>
      <c r="AI375" s="226"/>
      <c r="AJ375" s="226"/>
      <c r="AK375" s="226"/>
      <c r="AL375" s="226"/>
      <c r="AM375" s="226"/>
      <c r="AN375" s="226"/>
      <c r="AO375" s="226"/>
      <c r="AP375" s="226"/>
      <c r="AQ375" s="548"/>
      <c r="AR375" s="30"/>
    </row>
    <row r="376" spans="1:58" ht="11.25" customHeight="1">
      <c r="B376" s="537" t="s">
        <v>136</v>
      </c>
      <c r="C376" s="46"/>
      <c r="D376" s="4"/>
      <c r="E376" s="1733" t="str">
        <f ca="1">VLOOKUP(CONCATENATE($B$356&amp;"-"&amp;INDIRECT(ADDRESS(ROW(),COLUMN()-3))),INDIRECT("translations[[Question Num]:["&amp; Language_Selected &amp;"]]"),MATCH(Language_Selected,Language_Options,0)+1,FALSE)</f>
        <v>Suction of the newborn by means of suction bulb or penguin sucker</v>
      </c>
      <c r="F376" s="1733"/>
      <c r="G376" s="1733"/>
      <c r="H376" s="1733"/>
      <c r="I376" s="1733"/>
      <c r="J376" s="1733"/>
      <c r="K376" s="1733"/>
      <c r="L376" s="1733"/>
      <c r="M376" s="1733"/>
      <c r="N376" s="1733"/>
      <c r="O376" s="1733"/>
      <c r="P376" s="1733"/>
      <c r="Q376" s="1733"/>
      <c r="R376" s="1733"/>
      <c r="S376" s="1733"/>
      <c r="T376" s="1733"/>
      <c r="U376" s="1733"/>
      <c r="V376" s="1733"/>
      <c r="W376" s="1733"/>
      <c r="X376" s="1733"/>
      <c r="Y376" s="1733"/>
      <c r="Z376" s="1733"/>
      <c r="AA376" s="1733"/>
      <c r="AB376" s="1733"/>
      <c r="AC376" s="1733"/>
      <c r="AD376" s="46"/>
      <c r="AE376" s="4"/>
      <c r="AG376" s="537" t="s">
        <v>21</v>
      </c>
      <c r="AH376" s="336"/>
      <c r="AI376" s="336"/>
      <c r="AJ376" s="336"/>
      <c r="AK376" s="336"/>
      <c r="AL376" s="537" t="s">
        <v>23</v>
      </c>
      <c r="AM376" s="336"/>
      <c r="AN376" s="73"/>
      <c r="AO376" s="73"/>
      <c r="AP376" s="73"/>
      <c r="AQ376" s="537" t="s">
        <v>35</v>
      </c>
      <c r="AR376" s="46"/>
    </row>
    <row r="377" spans="1:58" ht="11.25" customHeight="1">
      <c r="B377" s="537"/>
      <c r="C377" s="46"/>
      <c r="D377" s="4"/>
      <c r="E377" s="1733"/>
      <c r="F377" s="1733"/>
      <c r="G377" s="1733"/>
      <c r="H377" s="1733"/>
      <c r="I377" s="1733"/>
      <c r="J377" s="1733"/>
      <c r="K377" s="1733"/>
      <c r="L377" s="1733"/>
      <c r="M377" s="1733"/>
      <c r="N377" s="1733"/>
      <c r="O377" s="1733"/>
      <c r="P377" s="1733"/>
      <c r="Q377" s="1733"/>
      <c r="R377" s="1733"/>
      <c r="S377" s="1733"/>
      <c r="T377" s="1733"/>
      <c r="U377" s="1733"/>
      <c r="V377" s="1733"/>
      <c r="W377" s="1733"/>
      <c r="X377" s="1733"/>
      <c r="Y377" s="1733"/>
      <c r="Z377" s="1733"/>
      <c r="AA377" s="1733"/>
      <c r="AB377" s="1733"/>
      <c r="AC377" s="1733"/>
      <c r="AD377" s="46"/>
      <c r="AE377" s="4"/>
      <c r="AG377" s="537"/>
      <c r="AH377" s="336"/>
      <c r="AI377" s="336"/>
      <c r="AJ377" s="336"/>
      <c r="AK377" s="336"/>
      <c r="AL377" s="537"/>
      <c r="AM377" s="336"/>
      <c r="AN377" s="73"/>
      <c r="AO377" s="73"/>
      <c r="AP377" s="73"/>
      <c r="AQ377" s="537"/>
      <c r="AR377" s="46"/>
    </row>
    <row r="378" spans="1:58" ht="6" customHeight="1">
      <c r="B378" s="336"/>
      <c r="C378" s="46"/>
      <c r="D378" s="4"/>
      <c r="AD378" s="46"/>
      <c r="AE378" s="4"/>
      <c r="AG378" s="336"/>
      <c r="AH378" s="336"/>
      <c r="AI378" s="336"/>
      <c r="AJ378" s="336"/>
      <c r="AK378" s="336"/>
      <c r="AL378" s="336"/>
      <c r="AM378" s="336"/>
      <c r="AN378" s="73"/>
      <c r="AO378" s="73"/>
      <c r="AP378" s="73"/>
      <c r="AQ378" s="73"/>
      <c r="AR378" s="46"/>
    </row>
    <row r="379" spans="1:58" ht="6" customHeight="1">
      <c r="B379" s="336"/>
      <c r="C379" s="46"/>
      <c r="D379" s="11"/>
      <c r="E379" s="12"/>
      <c r="F379" s="12"/>
      <c r="G379" s="12"/>
      <c r="H379" s="12"/>
      <c r="I379" s="12"/>
      <c r="J379" s="12"/>
      <c r="K379" s="12"/>
      <c r="L379" s="12"/>
      <c r="M379" s="12"/>
      <c r="N379" s="12"/>
      <c r="O379" s="12"/>
      <c r="P379" s="12"/>
      <c r="Q379" s="12"/>
      <c r="R379" s="12"/>
      <c r="S379" s="12"/>
      <c r="T379" s="12"/>
      <c r="U379" s="12"/>
      <c r="V379" s="12"/>
      <c r="W379" s="12"/>
      <c r="X379" s="14"/>
      <c r="Y379" s="12"/>
      <c r="Z379" s="14"/>
      <c r="AA379" s="14"/>
      <c r="AB379" s="14"/>
      <c r="AC379" s="14"/>
      <c r="AD379" s="49"/>
      <c r="AE379" s="48"/>
      <c r="AF379" s="14"/>
      <c r="AG379" s="226"/>
      <c r="AH379" s="226"/>
      <c r="AI379" s="226"/>
      <c r="AJ379" s="226"/>
      <c r="AK379" s="226"/>
      <c r="AL379" s="226"/>
      <c r="AM379" s="226"/>
      <c r="AN379" s="226"/>
      <c r="AO379" s="226"/>
      <c r="AP379" s="226"/>
      <c r="AQ379" s="548"/>
      <c r="AR379" s="30"/>
    </row>
    <row r="380" spans="1:58" ht="11.25" customHeight="1">
      <c r="B380" s="537" t="s">
        <v>137</v>
      </c>
      <c r="C380" s="46"/>
      <c r="D380" s="4"/>
      <c r="E380" s="1733" t="str">
        <f ca="1">VLOOKUP(CONCATENATE($B$356&amp;"-"&amp;INDIRECT(ADDRESS(ROW(),COLUMN()-3))),INDIRECT("translations[[Question Num]:["&amp; Language_Selected &amp;"]]"),MATCH(Language_Selected,Language_Options,0)+1,FALSE)</f>
        <v xml:space="preserve">Weigh the newborn immediately </v>
      </c>
      <c r="F380" s="1733"/>
      <c r="G380" s="1733"/>
      <c r="H380" s="1733"/>
      <c r="I380" s="1733"/>
      <c r="J380" s="1733"/>
      <c r="K380" s="1733"/>
      <c r="L380" s="1733"/>
      <c r="M380" s="1733"/>
      <c r="N380" s="1733"/>
      <c r="O380" s="1733"/>
      <c r="P380" s="1733"/>
      <c r="Q380" s="1733"/>
      <c r="R380" s="1733"/>
      <c r="S380" s="1733"/>
      <c r="T380" s="1733"/>
      <c r="U380" s="1733"/>
      <c r="V380" s="1733"/>
      <c r="W380" s="1733"/>
      <c r="X380" s="1733"/>
      <c r="Y380" s="1733"/>
      <c r="Z380" s="1733"/>
      <c r="AA380" s="1733"/>
      <c r="AB380" s="1733"/>
      <c r="AC380" s="1733"/>
      <c r="AD380" s="46"/>
      <c r="AE380" s="4"/>
      <c r="AG380" s="537" t="s">
        <v>21</v>
      </c>
      <c r="AH380" s="336"/>
      <c r="AI380" s="336"/>
      <c r="AJ380" s="336"/>
      <c r="AK380" s="336"/>
      <c r="AL380" s="537" t="s">
        <v>23</v>
      </c>
      <c r="AM380" s="336"/>
      <c r="AN380" s="73"/>
      <c r="AO380" s="73"/>
      <c r="AP380" s="73"/>
      <c r="AQ380" s="537" t="s">
        <v>35</v>
      </c>
      <c r="AR380" s="46"/>
    </row>
    <row r="381" spans="1:58" ht="6" customHeight="1">
      <c r="A381" s="5"/>
      <c r="B381" s="545"/>
      <c r="C381" s="31"/>
      <c r="D381" s="6"/>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31"/>
      <c r="AE381" s="6"/>
      <c r="AF381" s="7"/>
      <c r="AG381" s="545"/>
      <c r="AH381" s="545"/>
      <c r="AI381" s="545"/>
      <c r="AJ381" s="545"/>
      <c r="AK381" s="545"/>
      <c r="AL381" s="545"/>
      <c r="AM381" s="545"/>
      <c r="AN381" s="196"/>
      <c r="AO381" s="196"/>
      <c r="AP381" s="196"/>
      <c r="AQ381" s="196"/>
      <c r="AR381" s="31"/>
    </row>
    <row r="382" spans="1:58" ht="6" customHeight="1">
      <c r="A382" s="10"/>
      <c r="B382" s="548"/>
      <c r="C382" s="30"/>
      <c r="D382" s="11"/>
      <c r="E382" s="12"/>
      <c r="F382" s="12"/>
      <c r="G382" s="12"/>
      <c r="H382" s="12"/>
      <c r="I382" s="12"/>
      <c r="J382" s="12"/>
      <c r="K382" s="12"/>
      <c r="L382" s="12"/>
      <c r="M382" s="12"/>
      <c r="N382" s="12"/>
      <c r="O382" s="12"/>
      <c r="P382" s="12"/>
      <c r="Q382" s="12"/>
      <c r="R382" s="12"/>
      <c r="S382" s="12"/>
      <c r="T382" s="12"/>
      <c r="U382" s="12"/>
      <c r="V382" s="12"/>
      <c r="W382" s="12"/>
      <c r="X382" s="14"/>
      <c r="Y382" s="12"/>
      <c r="Z382" s="14"/>
      <c r="AA382" s="14"/>
      <c r="AB382" s="14"/>
      <c r="AC382" s="14"/>
      <c r="AD382" s="49"/>
      <c r="AE382" s="48"/>
      <c r="AF382" s="14"/>
      <c r="AG382" s="226"/>
      <c r="AH382" s="226"/>
      <c r="AI382" s="226"/>
      <c r="AJ382" s="226"/>
      <c r="AK382" s="226"/>
      <c r="AL382" s="226"/>
      <c r="AM382" s="226"/>
      <c r="AN382" s="226"/>
      <c r="AO382" s="226"/>
      <c r="AP382" s="226"/>
      <c r="AQ382" s="548"/>
      <c r="AR382" s="30"/>
    </row>
    <row r="383" spans="1:58" ht="11.25" customHeight="1">
      <c r="B383" s="537" t="s">
        <v>138</v>
      </c>
      <c r="C383" s="46"/>
      <c r="D383" s="4"/>
      <c r="E383" s="1733" t="str">
        <f ca="1">VLOOKUP(CONCATENATE($B$356&amp;"-"&amp;INDIRECT(ADDRESS(ROW(),COLUMN()-3))),INDIRECT("translations[[Question Num]:["&amp; Language_Selected &amp;"]]"),MATCH(Language_Selected,Language_Options,0)+1,FALSE)</f>
        <v>Administer Vitamin K to newborn</v>
      </c>
      <c r="F383" s="1733"/>
      <c r="G383" s="1733"/>
      <c r="H383" s="1733"/>
      <c r="I383" s="1733"/>
      <c r="J383" s="1733"/>
      <c r="K383" s="1733"/>
      <c r="L383" s="1733"/>
      <c r="M383" s="1733"/>
      <c r="N383" s="1733"/>
      <c r="O383" s="1733"/>
      <c r="P383" s="1733"/>
      <c r="Q383" s="1733"/>
      <c r="R383" s="1733"/>
      <c r="S383" s="1733"/>
      <c r="T383" s="1733"/>
      <c r="U383" s="1733"/>
      <c r="V383" s="1733"/>
      <c r="W383" s="1733"/>
      <c r="X383" s="1733"/>
      <c r="Y383" s="1733"/>
      <c r="Z383" s="1733"/>
      <c r="AA383" s="1733"/>
      <c r="AB383" s="1733"/>
      <c r="AC383" s="1733"/>
      <c r="AD383" s="46"/>
      <c r="AE383" s="4"/>
      <c r="AG383" s="537" t="s">
        <v>21</v>
      </c>
      <c r="AH383" s="336"/>
      <c r="AI383" s="336"/>
      <c r="AJ383" s="336"/>
      <c r="AK383" s="336"/>
      <c r="AL383" s="537" t="s">
        <v>23</v>
      </c>
      <c r="AM383" s="336"/>
      <c r="AN383" s="73"/>
      <c r="AO383" s="73"/>
      <c r="AP383" s="73"/>
      <c r="AQ383" s="537" t="s">
        <v>35</v>
      </c>
      <c r="AR383" s="46"/>
    </row>
    <row r="384" spans="1:58" ht="6" customHeight="1">
      <c r="B384" s="336"/>
      <c r="C384" s="46"/>
      <c r="D384" s="6"/>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31"/>
      <c r="AE384" s="6"/>
      <c r="AF384" s="7"/>
      <c r="AG384" s="545"/>
      <c r="AH384" s="545"/>
      <c r="AI384" s="545"/>
      <c r="AJ384" s="545"/>
      <c r="AK384" s="545"/>
      <c r="AL384" s="545"/>
      <c r="AM384" s="545"/>
      <c r="AN384" s="196"/>
      <c r="AO384" s="196"/>
      <c r="AP384" s="196"/>
      <c r="AQ384" s="196"/>
      <c r="AR384" s="31"/>
    </row>
    <row r="385" spans="1:44" ht="6" customHeight="1">
      <c r="B385" s="73"/>
      <c r="C385" s="46"/>
      <c r="D385" s="11"/>
      <c r="E385" s="12"/>
      <c r="F385" s="12"/>
      <c r="G385" s="12"/>
      <c r="H385" s="12"/>
      <c r="I385" s="12"/>
      <c r="J385" s="12"/>
      <c r="K385" s="12"/>
      <c r="L385" s="12"/>
      <c r="M385" s="12"/>
      <c r="N385" s="12"/>
      <c r="O385" s="12"/>
      <c r="P385" s="12"/>
      <c r="Q385" s="12"/>
      <c r="R385" s="12"/>
      <c r="S385" s="12"/>
      <c r="T385" s="12"/>
      <c r="U385" s="12"/>
      <c r="V385" s="12"/>
      <c r="W385" s="12"/>
      <c r="X385" s="14"/>
      <c r="Y385" s="12"/>
      <c r="Z385" s="14"/>
      <c r="AA385" s="14"/>
      <c r="AB385" s="14"/>
      <c r="AC385" s="14"/>
      <c r="AD385" s="49"/>
      <c r="AE385" s="48"/>
      <c r="AF385" s="14"/>
      <c r="AG385" s="226"/>
      <c r="AH385" s="226"/>
      <c r="AI385" s="226"/>
      <c r="AJ385" s="226"/>
      <c r="AK385" s="226"/>
      <c r="AL385" s="226"/>
      <c r="AM385" s="226"/>
      <c r="AN385" s="226"/>
      <c r="AO385" s="226"/>
      <c r="AP385" s="226"/>
      <c r="AQ385" s="548"/>
      <c r="AR385" s="30"/>
    </row>
    <row r="386" spans="1:44" ht="11.25" customHeight="1">
      <c r="B386" s="537" t="s">
        <v>139</v>
      </c>
      <c r="C386" s="46"/>
      <c r="D386" s="4"/>
      <c r="E386" s="1733" t="str">
        <f ca="1">VLOOKUP(CONCATENATE($B$356&amp;"-"&amp;INDIRECT(ADDRESS(ROW(),COLUMN()-3))),INDIRECT("translations[[Question Num]:["&amp; Language_Selected &amp;"]]"),MATCH(Language_Selected,Language_Options,0)+1,FALSE)</f>
        <v>Apply Tetracycline eye ointment to both eyes</v>
      </c>
      <c r="F386" s="1733"/>
      <c r="G386" s="1733"/>
      <c r="H386" s="1733"/>
      <c r="I386" s="1733"/>
      <c r="J386" s="1733"/>
      <c r="K386" s="1733"/>
      <c r="L386" s="1733"/>
      <c r="M386" s="1733"/>
      <c r="N386" s="1733"/>
      <c r="O386" s="1733"/>
      <c r="P386" s="1733"/>
      <c r="Q386" s="1733"/>
      <c r="R386" s="1733"/>
      <c r="S386" s="1733"/>
      <c r="T386" s="1733"/>
      <c r="U386" s="1733"/>
      <c r="V386" s="1733"/>
      <c r="W386" s="1733"/>
      <c r="X386" s="1733"/>
      <c r="Y386" s="1733"/>
      <c r="Z386" s="1733"/>
      <c r="AA386" s="1733"/>
      <c r="AB386" s="1733"/>
      <c r="AC386" s="1733"/>
      <c r="AD386" s="46"/>
      <c r="AE386" s="4"/>
      <c r="AG386" s="537" t="s">
        <v>21</v>
      </c>
      <c r="AH386" s="336"/>
      <c r="AI386" s="336"/>
      <c r="AJ386" s="336"/>
      <c r="AK386" s="336"/>
      <c r="AL386" s="537" t="s">
        <v>23</v>
      </c>
      <c r="AM386" s="336"/>
      <c r="AN386" s="73"/>
      <c r="AO386" s="73"/>
      <c r="AP386" s="73"/>
      <c r="AQ386" s="537" t="s">
        <v>35</v>
      </c>
      <c r="AR386" s="46"/>
    </row>
    <row r="387" spans="1:44" ht="6" customHeight="1">
      <c r="B387" s="336"/>
      <c r="C387" s="46"/>
      <c r="D387" s="4"/>
      <c r="AD387" s="46"/>
      <c r="AE387" s="4"/>
      <c r="AG387" s="336"/>
      <c r="AH387" s="336"/>
      <c r="AI387" s="336"/>
      <c r="AJ387" s="336"/>
      <c r="AK387" s="336"/>
      <c r="AL387" s="336"/>
      <c r="AM387" s="336"/>
      <c r="AN387" s="73"/>
      <c r="AO387" s="73"/>
      <c r="AP387" s="73"/>
      <c r="AQ387" s="73"/>
      <c r="AR387" s="46"/>
    </row>
    <row r="388" spans="1:44" ht="6" customHeight="1">
      <c r="B388" s="336"/>
      <c r="C388" s="46"/>
      <c r="D388" s="11"/>
      <c r="E388" s="12"/>
      <c r="F388" s="12"/>
      <c r="G388" s="12"/>
      <c r="H388" s="12"/>
      <c r="I388" s="12"/>
      <c r="J388" s="12"/>
      <c r="K388" s="12"/>
      <c r="L388" s="12"/>
      <c r="M388" s="12"/>
      <c r="N388" s="12"/>
      <c r="O388" s="12"/>
      <c r="P388" s="12"/>
      <c r="Q388" s="12"/>
      <c r="R388" s="12"/>
      <c r="S388" s="12"/>
      <c r="T388" s="12"/>
      <c r="U388" s="12"/>
      <c r="V388" s="12"/>
      <c r="W388" s="12"/>
      <c r="X388" s="14"/>
      <c r="Y388" s="12"/>
      <c r="Z388" s="14"/>
      <c r="AA388" s="14"/>
      <c r="AB388" s="14"/>
      <c r="AC388" s="14"/>
      <c r="AD388" s="49"/>
      <c r="AE388" s="48"/>
      <c r="AF388" s="14"/>
      <c r="AG388" s="226"/>
      <c r="AH388" s="226"/>
      <c r="AI388" s="226"/>
      <c r="AJ388" s="226"/>
      <c r="AK388" s="226"/>
      <c r="AL388" s="226"/>
      <c r="AM388" s="226"/>
      <c r="AN388" s="226"/>
      <c r="AO388" s="226"/>
      <c r="AP388" s="226"/>
      <c r="AQ388" s="548"/>
      <c r="AR388" s="30"/>
    </row>
    <row r="389" spans="1:44" ht="11.25" customHeight="1">
      <c r="B389" s="537" t="s">
        <v>140</v>
      </c>
      <c r="C389" s="46"/>
      <c r="D389" s="4"/>
      <c r="E389" s="1769" t="str">
        <f ca="1">VLOOKUP(CONCATENATE($B$356&amp;"-"&amp;INDIRECT(ADDRESS(ROW(),COLUMN()-3))),INDIRECT("translations[[Question Num]:["&amp; Language_Selected &amp;"]]"),MATCH(Language_Selected,Language_Options,0)+1,FALSE)</f>
        <v>Give full bath (immerse newborn in water) shortly (i.e., within a few minutes/hours) after birth</v>
      </c>
      <c r="F389" s="1769"/>
      <c r="G389" s="1769"/>
      <c r="H389" s="1769"/>
      <c r="I389" s="1769"/>
      <c r="J389" s="1769"/>
      <c r="K389" s="1769"/>
      <c r="L389" s="1769"/>
      <c r="M389" s="1769"/>
      <c r="N389" s="1769"/>
      <c r="O389" s="1769"/>
      <c r="P389" s="1769"/>
      <c r="Q389" s="1769"/>
      <c r="R389" s="1769"/>
      <c r="S389" s="1769"/>
      <c r="T389" s="1769"/>
      <c r="U389" s="1769"/>
      <c r="V389" s="1769"/>
      <c r="W389" s="1769"/>
      <c r="X389" s="1769"/>
      <c r="Y389" s="1769"/>
      <c r="Z389" s="1769"/>
      <c r="AA389" s="1769"/>
      <c r="AB389" s="1769"/>
      <c r="AC389" s="1769"/>
      <c r="AD389" s="46"/>
      <c r="AE389" s="4"/>
      <c r="AG389" s="537" t="s">
        <v>21</v>
      </c>
      <c r="AH389" s="336"/>
      <c r="AI389" s="336"/>
      <c r="AJ389" s="336"/>
      <c r="AK389" s="336"/>
      <c r="AL389" s="537" t="s">
        <v>23</v>
      </c>
      <c r="AM389" s="336"/>
      <c r="AN389" s="73"/>
      <c r="AO389" s="73"/>
      <c r="AP389" s="73"/>
      <c r="AQ389" s="537" t="s">
        <v>35</v>
      </c>
      <c r="AR389" s="46"/>
    </row>
    <row r="390" spans="1:44" ht="11.25" customHeight="1">
      <c r="B390" s="537"/>
      <c r="C390" s="46"/>
      <c r="D390" s="4"/>
      <c r="E390" s="1769"/>
      <c r="F390" s="1769"/>
      <c r="G390" s="1769"/>
      <c r="H390" s="1769"/>
      <c r="I390" s="1769"/>
      <c r="J390" s="1769"/>
      <c r="K390" s="1769"/>
      <c r="L390" s="1769"/>
      <c r="M390" s="1769"/>
      <c r="N390" s="1769"/>
      <c r="O390" s="1769"/>
      <c r="P390" s="1769"/>
      <c r="Q390" s="1769"/>
      <c r="R390" s="1769"/>
      <c r="S390" s="1769"/>
      <c r="T390" s="1769"/>
      <c r="U390" s="1769"/>
      <c r="V390" s="1769"/>
      <c r="W390" s="1769"/>
      <c r="X390" s="1769"/>
      <c r="Y390" s="1769"/>
      <c r="Z390" s="1769"/>
      <c r="AA390" s="1769"/>
      <c r="AB390" s="1769"/>
      <c r="AC390" s="1769"/>
      <c r="AD390" s="60"/>
      <c r="AE390" s="258"/>
      <c r="AF390" s="16"/>
      <c r="AG390" s="73"/>
      <c r="AH390" s="336"/>
      <c r="AI390" s="73"/>
      <c r="AJ390" s="73"/>
      <c r="AK390" s="537"/>
      <c r="AL390" s="73"/>
      <c r="AM390" s="73"/>
      <c r="AN390" s="336"/>
      <c r="AO390" s="73"/>
      <c r="AP390" s="73"/>
      <c r="AQ390" s="73"/>
      <c r="AR390" s="46"/>
    </row>
    <row r="391" spans="1:44" ht="6" customHeight="1">
      <c r="A391" s="5"/>
      <c r="B391" s="545"/>
      <c r="C391" s="31"/>
      <c r="D391" s="6"/>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31"/>
      <c r="AE391" s="6"/>
      <c r="AF391" s="7"/>
      <c r="AG391" s="545"/>
      <c r="AH391" s="545"/>
      <c r="AI391" s="545"/>
      <c r="AJ391" s="545"/>
      <c r="AK391" s="545"/>
      <c r="AL391" s="545"/>
      <c r="AM391" s="545"/>
      <c r="AN391" s="196"/>
      <c r="AO391" s="196"/>
      <c r="AP391" s="196"/>
      <c r="AQ391" s="196"/>
      <c r="AR391" s="31"/>
    </row>
    <row r="392" spans="1:44" ht="6" customHeight="1">
      <c r="B392" s="336"/>
      <c r="C392" s="46"/>
      <c r="D392" s="4"/>
      <c r="X392" s="15"/>
      <c r="Z392" s="15"/>
      <c r="AA392" s="15"/>
      <c r="AB392" s="15"/>
      <c r="AC392" s="15"/>
      <c r="AD392" s="60"/>
      <c r="AE392" s="258"/>
      <c r="AF392" s="15"/>
      <c r="AG392" s="73"/>
      <c r="AH392" s="73"/>
      <c r="AI392" s="73"/>
      <c r="AJ392" s="73"/>
      <c r="AK392" s="73"/>
      <c r="AL392" s="73"/>
      <c r="AM392" s="73"/>
      <c r="AN392" s="73"/>
      <c r="AO392" s="73"/>
      <c r="AP392" s="73"/>
      <c r="AQ392" s="336"/>
      <c r="AR392" s="46"/>
    </row>
    <row r="393" spans="1:44" ht="11.25" customHeight="1">
      <c r="B393" s="537" t="s">
        <v>141</v>
      </c>
      <c r="C393" s="46"/>
      <c r="D393" s="4"/>
      <c r="E393" s="1733" t="str">
        <f ca="1">VLOOKUP(CONCATENATE($B$356&amp;"-"&amp;INDIRECT(ADDRESS(ROW(),COLUMN()-3))),INDIRECT("translations[[Question Num]:["&amp; Language_Selected &amp;"]]"),MATCH(Language_Selected,Language_Options,0)+1,FALSE)</f>
        <v>Give the newborn prelacteal liquids</v>
      </c>
      <c r="F393" s="1733"/>
      <c r="G393" s="1733"/>
      <c r="H393" s="1733"/>
      <c r="I393" s="1733"/>
      <c r="J393" s="1733"/>
      <c r="K393" s="1733"/>
      <c r="L393" s="1733"/>
      <c r="M393" s="1733"/>
      <c r="N393" s="1733"/>
      <c r="O393" s="1733"/>
      <c r="P393" s="1733"/>
      <c r="Q393" s="1733"/>
      <c r="R393" s="1733"/>
      <c r="S393" s="1733"/>
      <c r="T393" s="1733"/>
      <c r="U393" s="1733"/>
      <c r="V393" s="1733"/>
      <c r="W393" s="1733"/>
      <c r="X393" s="1733"/>
      <c r="Y393" s="1733"/>
      <c r="Z393" s="1733"/>
      <c r="AA393" s="1733"/>
      <c r="AB393" s="1733"/>
      <c r="AC393" s="1733"/>
      <c r="AD393" s="46"/>
      <c r="AE393" s="4"/>
      <c r="AG393" s="537" t="s">
        <v>21</v>
      </c>
      <c r="AH393" s="336"/>
      <c r="AI393" s="336"/>
      <c r="AJ393" s="336"/>
      <c r="AK393" s="336"/>
      <c r="AL393" s="537" t="s">
        <v>23</v>
      </c>
      <c r="AM393" s="336"/>
      <c r="AN393" s="73"/>
      <c r="AO393" s="73"/>
      <c r="AP393" s="73"/>
      <c r="AQ393" s="537" t="s">
        <v>35</v>
      </c>
      <c r="AR393" s="46"/>
    </row>
    <row r="394" spans="1:44" ht="6" customHeight="1">
      <c r="B394" s="336"/>
      <c r="C394" s="46"/>
      <c r="D394" s="4"/>
      <c r="AD394" s="46"/>
      <c r="AE394" s="4"/>
      <c r="AG394" s="336"/>
      <c r="AH394" s="336"/>
      <c r="AI394" s="336"/>
      <c r="AJ394" s="336"/>
      <c r="AK394" s="336"/>
      <c r="AL394" s="336"/>
      <c r="AM394" s="336"/>
      <c r="AN394" s="73"/>
      <c r="AO394" s="73"/>
      <c r="AP394" s="73"/>
      <c r="AQ394" s="73"/>
      <c r="AR394" s="46"/>
    </row>
    <row r="395" spans="1:44" ht="6" customHeight="1">
      <c r="B395" s="336"/>
      <c r="C395" s="46"/>
      <c r="D395" s="11"/>
      <c r="E395" s="12"/>
      <c r="F395" s="12"/>
      <c r="G395" s="12"/>
      <c r="H395" s="12"/>
      <c r="I395" s="12"/>
      <c r="J395" s="12"/>
      <c r="K395" s="12"/>
      <c r="L395" s="12"/>
      <c r="M395" s="12"/>
      <c r="N395" s="12"/>
      <c r="O395" s="12"/>
      <c r="P395" s="12"/>
      <c r="Q395" s="12"/>
      <c r="R395" s="12"/>
      <c r="S395" s="12"/>
      <c r="T395" s="12"/>
      <c r="U395" s="12"/>
      <c r="V395" s="12"/>
      <c r="W395" s="12"/>
      <c r="X395" s="14"/>
      <c r="Y395" s="12"/>
      <c r="Z395" s="14"/>
      <c r="AA395" s="14"/>
      <c r="AB395" s="14"/>
      <c r="AC395" s="14"/>
      <c r="AD395" s="49"/>
      <c r="AE395" s="48"/>
      <c r="AF395" s="14"/>
      <c r="AG395" s="226"/>
      <c r="AH395" s="226"/>
      <c r="AI395" s="226"/>
      <c r="AJ395" s="226"/>
      <c r="AK395" s="226"/>
      <c r="AL395" s="226"/>
      <c r="AM395" s="226"/>
      <c r="AN395" s="226"/>
      <c r="AO395" s="226"/>
      <c r="AP395" s="226"/>
      <c r="AQ395" s="548"/>
      <c r="AR395" s="30"/>
    </row>
    <row r="396" spans="1:44" ht="11.25" customHeight="1">
      <c r="B396" s="537" t="s">
        <v>142</v>
      </c>
      <c r="C396" s="46"/>
      <c r="D396" s="4"/>
      <c r="E396" s="1774" t="str">
        <f ca="1">VLOOKUP(CONCATENATE($B$356&amp;"-"&amp;INDIRECT(ADDRESS(ROW(),COLUMN()-3))),INDIRECT("translations[[Question Num]:["&amp; Language_Selected &amp;"]]"),MATCH(Language_Selected,Language_Options,0)+1,FALSE)</f>
        <v>Give the newborn OPV (oral polio vaccine/ polio zero vaccine) prior to discharge</v>
      </c>
      <c r="F396" s="1774"/>
      <c r="G396" s="1774"/>
      <c r="H396" s="1774"/>
      <c r="I396" s="1774"/>
      <c r="J396" s="1774"/>
      <c r="K396" s="1774"/>
      <c r="L396" s="1774"/>
      <c r="M396" s="1774"/>
      <c r="N396" s="1774"/>
      <c r="O396" s="1774"/>
      <c r="P396" s="1774"/>
      <c r="Q396" s="1774"/>
      <c r="R396" s="1774"/>
      <c r="S396" s="1774"/>
      <c r="T396" s="1774"/>
      <c r="U396" s="1774"/>
      <c r="V396" s="1774"/>
      <c r="W396" s="1774"/>
      <c r="X396" s="1774"/>
      <c r="Y396" s="1774"/>
      <c r="Z396" s="1774"/>
      <c r="AA396" s="1774"/>
      <c r="AB396" s="1774"/>
      <c r="AC396" s="1774"/>
      <c r="AD396" s="46"/>
      <c r="AE396" s="4"/>
      <c r="AG396" s="537" t="s">
        <v>21</v>
      </c>
      <c r="AH396" s="336"/>
      <c r="AI396" s="336"/>
      <c r="AJ396" s="336"/>
      <c r="AK396" s="336"/>
      <c r="AL396" s="537" t="s">
        <v>23</v>
      </c>
      <c r="AM396" s="336"/>
      <c r="AN396" s="73"/>
      <c r="AO396" s="73"/>
      <c r="AP396" s="73"/>
      <c r="AQ396" s="537" t="s">
        <v>35</v>
      </c>
      <c r="AR396" s="46"/>
    </row>
    <row r="397" spans="1:44" ht="11.25" customHeight="1">
      <c r="B397" s="537"/>
      <c r="C397" s="46"/>
      <c r="D397" s="4"/>
      <c r="E397" s="1774"/>
      <c r="F397" s="1774"/>
      <c r="G397" s="1774"/>
      <c r="H397" s="1774"/>
      <c r="I397" s="1774"/>
      <c r="J397" s="1774"/>
      <c r="K397" s="1774"/>
      <c r="L397" s="1774"/>
      <c r="M397" s="1774"/>
      <c r="N397" s="1774"/>
      <c r="O397" s="1774"/>
      <c r="P397" s="1774"/>
      <c r="Q397" s="1774"/>
      <c r="R397" s="1774"/>
      <c r="S397" s="1774"/>
      <c r="T397" s="1774"/>
      <c r="U397" s="1774"/>
      <c r="V397" s="1774"/>
      <c r="W397" s="1774"/>
      <c r="X397" s="1774"/>
      <c r="Y397" s="1774"/>
      <c r="Z397" s="1774"/>
      <c r="AA397" s="1774"/>
      <c r="AB397" s="1774"/>
      <c r="AC397" s="1774"/>
      <c r="AD397" s="46"/>
      <c r="AE397" s="4"/>
      <c r="AG397" s="336"/>
      <c r="AH397" s="336"/>
      <c r="AI397" s="336"/>
      <c r="AJ397" s="336"/>
      <c r="AK397" s="336"/>
      <c r="AL397" s="336"/>
      <c r="AM397" s="336"/>
      <c r="AN397" s="73"/>
      <c r="AO397" s="73"/>
      <c r="AP397" s="73"/>
      <c r="AQ397" s="73"/>
      <c r="AR397" s="46"/>
    </row>
    <row r="398" spans="1:44" ht="6" customHeight="1">
      <c r="B398" s="336"/>
      <c r="C398" s="46"/>
      <c r="D398" s="4"/>
      <c r="AD398" s="46"/>
      <c r="AE398" s="4"/>
      <c r="AG398" s="336"/>
      <c r="AH398" s="336"/>
      <c r="AI398" s="336"/>
      <c r="AJ398" s="336"/>
      <c r="AK398" s="336"/>
      <c r="AL398" s="336"/>
      <c r="AM398" s="336"/>
      <c r="AN398" s="73"/>
      <c r="AO398" s="73"/>
      <c r="AP398" s="73"/>
      <c r="AQ398" s="73"/>
      <c r="AR398" s="46"/>
    </row>
    <row r="399" spans="1:44" ht="6" customHeight="1">
      <c r="B399" s="336"/>
      <c r="C399" s="46"/>
      <c r="D399" s="11"/>
      <c r="E399" s="12"/>
      <c r="F399" s="12"/>
      <c r="G399" s="12"/>
      <c r="H399" s="12"/>
      <c r="I399" s="12"/>
      <c r="J399" s="12"/>
      <c r="K399" s="12"/>
      <c r="L399" s="12"/>
      <c r="M399" s="12"/>
      <c r="N399" s="12"/>
      <c r="O399" s="12"/>
      <c r="P399" s="12"/>
      <c r="Q399" s="12"/>
      <c r="R399" s="12"/>
      <c r="S399" s="12"/>
      <c r="T399" s="12"/>
      <c r="U399" s="12"/>
      <c r="V399" s="12"/>
      <c r="W399" s="12"/>
      <c r="X399" s="14"/>
      <c r="Y399" s="12"/>
      <c r="Z399" s="14"/>
      <c r="AA399" s="14"/>
      <c r="AB399" s="14"/>
      <c r="AC399" s="14"/>
      <c r="AD399" s="49"/>
      <c r="AE399" s="48"/>
      <c r="AF399" s="14"/>
      <c r="AG399" s="226"/>
      <c r="AH399" s="226"/>
      <c r="AI399" s="226"/>
      <c r="AJ399" s="226"/>
      <c r="AK399" s="226"/>
      <c r="AL399" s="226"/>
      <c r="AM399" s="226"/>
      <c r="AN399" s="226"/>
      <c r="AO399" s="226"/>
      <c r="AP399" s="226"/>
      <c r="AQ399" s="548"/>
      <c r="AR399" s="30"/>
    </row>
    <row r="400" spans="1:44" ht="11.25" customHeight="1">
      <c r="B400" s="537" t="s">
        <v>143</v>
      </c>
      <c r="C400" s="46"/>
      <c r="D400" s="4"/>
      <c r="E400" s="1733" t="str">
        <f ca="1">VLOOKUP(CONCATENATE($B$356&amp;"-"&amp;INDIRECT(ADDRESS(ROW(),COLUMN()-3))),INDIRECT("translations[[Question Num]:["&amp; Language_Selected &amp;"]]"),MATCH(Language_Selected,Language_Options,0)+1,FALSE)</f>
        <v>Give the newborn BCG prior to discharge</v>
      </c>
      <c r="F400" s="1733"/>
      <c r="G400" s="1733"/>
      <c r="H400" s="1733"/>
      <c r="I400" s="1733"/>
      <c r="J400" s="1733"/>
      <c r="K400" s="1733"/>
      <c r="L400" s="1733"/>
      <c r="M400" s="1733"/>
      <c r="N400" s="1733"/>
      <c r="O400" s="1733"/>
      <c r="P400" s="1733"/>
      <c r="Q400" s="1733"/>
      <c r="R400" s="1733"/>
      <c r="S400" s="1733"/>
      <c r="T400" s="1733"/>
      <c r="U400" s="1733"/>
      <c r="V400" s="1733"/>
      <c r="W400" s="1733"/>
      <c r="X400" s="1733"/>
      <c r="Y400" s="1733"/>
      <c r="Z400" s="1733"/>
      <c r="AA400" s="1733"/>
      <c r="AB400" s="1733"/>
      <c r="AC400" s="1733"/>
      <c r="AD400" s="46"/>
      <c r="AE400" s="4"/>
      <c r="AG400" s="537" t="s">
        <v>21</v>
      </c>
      <c r="AH400" s="336"/>
      <c r="AI400" s="336"/>
      <c r="AJ400" s="336"/>
      <c r="AK400" s="336"/>
      <c r="AL400" s="537" t="s">
        <v>23</v>
      </c>
      <c r="AM400" s="336"/>
      <c r="AN400" s="73"/>
      <c r="AO400" s="73"/>
      <c r="AP400" s="73"/>
      <c r="AQ400" s="537" t="s">
        <v>35</v>
      </c>
      <c r="AR400" s="46"/>
    </row>
    <row r="401" spans="1:45" ht="6" customHeight="1">
      <c r="A401" s="5"/>
      <c r="B401" s="545"/>
      <c r="C401" s="31"/>
      <c r="D401" s="6"/>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31"/>
      <c r="AE401" s="6"/>
      <c r="AF401" s="7"/>
      <c r="AG401" s="7"/>
      <c r="AH401" s="7"/>
      <c r="AI401" s="7"/>
      <c r="AJ401" s="7"/>
      <c r="AK401" s="7"/>
      <c r="AL401" s="7"/>
      <c r="AM401" s="7"/>
      <c r="AN401" s="135"/>
      <c r="AO401" s="135"/>
      <c r="AP401" s="135"/>
      <c r="AQ401" s="2"/>
      <c r="AR401" s="31"/>
    </row>
    <row r="402" spans="1:45" ht="6" customHeight="1">
      <c r="A402" s="10"/>
      <c r="B402" s="548"/>
      <c r="C402" s="12"/>
      <c r="D402" s="11"/>
      <c r="E402" s="65"/>
      <c r="F402" s="65"/>
      <c r="G402" s="65"/>
      <c r="H402" s="65"/>
      <c r="I402" s="65"/>
      <c r="J402" s="65"/>
      <c r="K402" s="65"/>
      <c r="L402" s="65"/>
      <c r="M402" s="65"/>
      <c r="N402" s="65"/>
      <c r="O402" s="65"/>
      <c r="P402" s="65"/>
      <c r="Q402" s="65"/>
      <c r="R402" s="65"/>
      <c r="S402" s="1180"/>
      <c r="T402" s="1180"/>
      <c r="U402" s="1180"/>
      <c r="V402" s="548"/>
      <c r="W402" s="1181"/>
      <c r="X402" s="466"/>
      <c r="Y402" s="226"/>
      <c r="Z402" s="456"/>
      <c r="AA402" s="1182"/>
      <c r="AB402" s="1182"/>
      <c r="AC402" s="456"/>
      <c r="AD402" s="456"/>
      <c r="AE402" s="456"/>
      <c r="AF402" s="1182"/>
      <c r="AG402" s="456"/>
      <c r="AH402" s="1182"/>
      <c r="AI402" s="456"/>
      <c r="AJ402" s="456"/>
      <c r="AK402" s="12"/>
      <c r="AL402" s="12"/>
      <c r="AM402" s="226"/>
      <c r="AN402" s="12"/>
      <c r="AO402" s="11"/>
      <c r="AP402" s="12"/>
      <c r="AQ402" s="325"/>
      <c r="AR402" s="12"/>
    </row>
    <row r="403" spans="1:45" ht="11.25" customHeight="1">
      <c r="B403" s="537">
        <v>1623</v>
      </c>
      <c r="C403" s="1"/>
      <c r="D403" s="4"/>
      <c r="E403" s="1774" t="str">
        <f ca="1">VLOOKUP(INDIRECT(ADDRESS(ROW(),COLUMN()-3)),INDIRECT("translations[[Question Num]:["&amp; Language_Selected &amp;"]]"),MATCH(Language_Selected,Language_Options,0)+1,FALSE)</f>
        <v>Does this facility routinely give free sample of formula to mothers and families when they return home after delivery?</v>
      </c>
      <c r="F403" s="1774"/>
      <c r="G403" s="1774"/>
      <c r="H403" s="1774"/>
      <c r="I403" s="1774"/>
      <c r="J403" s="1774"/>
      <c r="K403" s="1774"/>
      <c r="L403" s="1774"/>
      <c r="M403" s="1774"/>
      <c r="N403" s="1774"/>
      <c r="O403" s="1774"/>
      <c r="P403" s="1774"/>
      <c r="Q403" s="1774"/>
      <c r="R403" s="1774"/>
      <c r="S403" s="1774"/>
      <c r="T403" s="1774"/>
      <c r="U403" s="1774"/>
      <c r="V403" s="1774"/>
      <c r="W403" s="46"/>
      <c r="X403" s="458"/>
      <c r="Y403" s="1793" t="s">
        <v>216</v>
      </c>
      <c r="Z403" s="1793"/>
      <c r="AA403" s="1793"/>
      <c r="AB403" s="15"/>
      <c r="AC403" s="15" t="s">
        <v>13</v>
      </c>
      <c r="AD403" s="15"/>
      <c r="AE403" s="308"/>
      <c r="AF403" s="308"/>
      <c r="AG403" s="308"/>
      <c r="AH403" s="308"/>
      <c r="AI403" s="308"/>
      <c r="AJ403" s="308"/>
      <c r="AK403" s="308"/>
      <c r="AL403" s="308"/>
      <c r="AM403" s="92" t="s">
        <v>21</v>
      </c>
      <c r="AO403" s="4"/>
      <c r="AP403" s="1"/>
      <c r="AQ403" s="25"/>
    </row>
    <row r="404" spans="1:45" ht="11.25" customHeight="1">
      <c r="B404" s="336"/>
      <c r="C404" s="1"/>
      <c r="D404" s="4"/>
      <c r="E404" s="1774"/>
      <c r="F404" s="1774"/>
      <c r="G404" s="1774"/>
      <c r="H404" s="1774"/>
      <c r="I404" s="1774"/>
      <c r="J404" s="1774"/>
      <c r="K404" s="1774"/>
      <c r="L404" s="1774"/>
      <c r="M404" s="1774"/>
      <c r="N404" s="1774"/>
      <c r="O404" s="1774"/>
      <c r="P404" s="1774"/>
      <c r="Q404" s="1774"/>
      <c r="R404" s="1774"/>
      <c r="S404" s="1774"/>
      <c r="T404" s="1774"/>
      <c r="U404" s="1774"/>
      <c r="V404" s="1774"/>
      <c r="W404" s="46"/>
      <c r="X404" s="458"/>
      <c r="Y404" s="1" t="s">
        <v>612</v>
      </c>
      <c r="AA404" s="15" t="s">
        <v>13</v>
      </c>
      <c r="AB404" s="15"/>
      <c r="AC404" s="15"/>
      <c r="AD404" s="15"/>
      <c r="AE404" s="308"/>
      <c r="AF404" s="308"/>
      <c r="AG404" s="308"/>
      <c r="AH404" s="308"/>
      <c r="AI404" s="308"/>
      <c r="AJ404" s="308"/>
      <c r="AK404" s="308"/>
      <c r="AL404" s="308"/>
      <c r="AM404" s="92" t="s">
        <v>23</v>
      </c>
      <c r="AO404" s="4"/>
      <c r="AP404" s="1"/>
      <c r="AQ404" s="134"/>
      <c r="AS404" s="1894"/>
    </row>
    <row r="405" spans="1:45" ht="11.25" customHeight="1">
      <c r="B405" s="336"/>
      <c r="C405" s="1"/>
      <c r="D405" s="4"/>
      <c r="E405" s="1774"/>
      <c r="F405" s="1774"/>
      <c r="G405" s="1774"/>
      <c r="H405" s="1774"/>
      <c r="I405" s="1774"/>
      <c r="J405" s="1774"/>
      <c r="K405" s="1774"/>
      <c r="L405" s="1774"/>
      <c r="M405" s="1774"/>
      <c r="N405" s="1774"/>
      <c r="O405" s="1774"/>
      <c r="P405" s="1774"/>
      <c r="Q405" s="1774"/>
      <c r="R405" s="1774"/>
      <c r="S405" s="1774"/>
      <c r="T405" s="1774"/>
      <c r="U405" s="1774"/>
      <c r="V405" s="1774"/>
      <c r="W405" s="46"/>
      <c r="X405" s="458"/>
      <c r="Y405" s="1793" t="s">
        <v>849</v>
      </c>
      <c r="Z405" s="1793"/>
      <c r="AA405" s="1793"/>
      <c r="AB405" s="1793"/>
      <c r="AC405" s="1793"/>
      <c r="AD405" s="1793"/>
      <c r="AE405" s="1793"/>
      <c r="AF405" s="15" t="s">
        <v>13</v>
      </c>
      <c r="AG405" s="308"/>
      <c r="AH405" s="308"/>
      <c r="AI405" s="308"/>
      <c r="AJ405" s="308"/>
      <c r="AK405" s="308"/>
      <c r="AL405" s="308"/>
      <c r="AM405" s="92">
        <v>8</v>
      </c>
      <c r="AO405" s="4"/>
      <c r="AP405" s="1"/>
      <c r="AQ405" s="134"/>
      <c r="AS405" s="1894"/>
    </row>
    <row r="406" spans="1:45" ht="6" customHeight="1">
      <c r="A406" s="5"/>
      <c r="B406" s="545"/>
      <c r="C406" s="7"/>
      <c r="D406" s="6"/>
      <c r="E406" s="71"/>
      <c r="F406" s="71"/>
      <c r="G406" s="71"/>
      <c r="H406" s="71"/>
      <c r="I406" s="71"/>
      <c r="J406" s="71"/>
      <c r="K406" s="71"/>
      <c r="L406" s="71"/>
      <c r="M406" s="71"/>
      <c r="N406" s="71"/>
      <c r="O406" s="71"/>
      <c r="P406" s="71"/>
      <c r="Q406" s="71"/>
      <c r="R406" s="71"/>
      <c r="S406" s="1174"/>
      <c r="T406" s="1174"/>
      <c r="U406" s="1174"/>
      <c r="V406" s="71"/>
      <c r="W406" s="494"/>
      <c r="X406" s="1175"/>
      <c r="Y406" s="7"/>
      <c r="Z406" s="450"/>
      <c r="AA406" s="1176"/>
      <c r="AB406" s="1176"/>
      <c r="AC406" s="450"/>
      <c r="AD406" s="450"/>
      <c r="AE406" s="450"/>
      <c r="AF406" s="1176"/>
      <c r="AG406" s="450"/>
      <c r="AH406" s="1176"/>
      <c r="AI406" s="450"/>
      <c r="AJ406" s="450"/>
      <c r="AK406" s="7"/>
      <c r="AL406" s="7"/>
      <c r="AM406" s="196"/>
      <c r="AN406" s="7"/>
      <c r="AO406" s="6"/>
      <c r="AP406" s="7"/>
      <c r="AQ406" s="135"/>
      <c r="AR406" s="7"/>
    </row>
    <row r="407" spans="1:45" ht="6" customHeight="1">
      <c r="A407" s="10"/>
      <c r="B407" s="548"/>
      <c r="C407" s="12"/>
      <c r="D407" s="11"/>
      <c r="E407" s="65"/>
      <c r="F407" s="65"/>
      <c r="G407" s="65"/>
      <c r="H407" s="65"/>
      <c r="I407" s="65"/>
      <c r="J407" s="65"/>
      <c r="K407" s="65"/>
      <c r="L407" s="65"/>
      <c r="M407" s="65"/>
      <c r="N407" s="65"/>
      <c r="O407" s="65"/>
      <c r="P407" s="65"/>
      <c r="Q407" s="65"/>
      <c r="R407" s="65"/>
      <c r="S407" s="1180"/>
      <c r="T407" s="1180"/>
      <c r="U407" s="1180"/>
      <c r="V407" s="548"/>
      <c r="W407" s="1181"/>
      <c r="X407" s="466"/>
      <c r="Y407" s="226"/>
      <c r="Z407" s="456"/>
      <c r="AA407" s="1182"/>
      <c r="AB407" s="1182"/>
      <c r="AC407" s="456"/>
      <c r="AD407" s="456"/>
      <c r="AE407" s="456"/>
      <c r="AF407" s="1182"/>
      <c r="AG407" s="456"/>
      <c r="AH407" s="1182"/>
      <c r="AI407" s="456"/>
      <c r="AJ407" s="456"/>
      <c r="AK407" s="12"/>
      <c r="AL407" s="12"/>
      <c r="AM407" s="226"/>
      <c r="AN407" s="12"/>
      <c r="AO407" s="11"/>
      <c r="AP407" s="12"/>
      <c r="AQ407" s="325"/>
      <c r="AR407" s="12"/>
    </row>
    <row r="408" spans="1:45" ht="11.25" customHeight="1">
      <c r="B408" s="537">
        <v>1624</v>
      </c>
      <c r="C408" s="1"/>
      <c r="D408" s="4"/>
      <c r="E408" s="1774" t="str">
        <f ca="1">VLOOKUP(INDIRECT(ADDRESS(ROW(),COLUMN()-3)),INDIRECT("translations[[Question Num]:["&amp; Language_Selected &amp;"]]"),MATCH(Language_Selected,Language_Options,0)+1,FALSE)</f>
        <v>Does this facility provide counseling on post partum family planning before women return home after delivery?</v>
      </c>
      <c r="F408" s="1774"/>
      <c r="G408" s="1774"/>
      <c r="H408" s="1774"/>
      <c r="I408" s="1774"/>
      <c r="J408" s="1774"/>
      <c r="K408" s="1774"/>
      <c r="L408" s="1774"/>
      <c r="M408" s="1774"/>
      <c r="N408" s="1774"/>
      <c r="O408" s="1774"/>
      <c r="P408" s="1774"/>
      <c r="Q408" s="1774"/>
      <c r="R408" s="1774"/>
      <c r="S408" s="1774"/>
      <c r="T408" s="1774"/>
      <c r="U408" s="1774"/>
      <c r="V408" s="1774"/>
      <c r="W408" s="46"/>
      <c r="X408" s="458"/>
      <c r="Y408" s="1793" t="s">
        <v>216</v>
      </c>
      <c r="Z408" s="1793"/>
      <c r="AA408" s="1793"/>
      <c r="AB408" s="15"/>
      <c r="AC408" s="15" t="s">
        <v>13</v>
      </c>
      <c r="AD408" s="15"/>
      <c r="AE408" s="308"/>
      <c r="AF408" s="308"/>
      <c r="AG408" s="308"/>
      <c r="AH408" s="308"/>
      <c r="AI408" s="308"/>
      <c r="AJ408" s="308"/>
      <c r="AK408" s="308"/>
      <c r="AL408" s="308"/>
      <c r="AM408" s="92" t="s">
        <v>21</v>
      </c>
      <c r="AO408" s="4"/>
      <c r="AP408" s="1"/>
      <c r="AQ408" s="25"/>
    </row>
    <row r="409" spans="1:45" ht="11.25" customHeight="1">
      <c r="B409" s="336"/>
      <c r="C409" s="1"/>
      <c r="D409" s="4"/>
      <c r="E409" s="1774"/>
      <c r="F409" s="1774"/>
      <c r="G409" s="1774"/>
      <c r="H409" s="1774"/>
      <c r="I409" s="1774"/>
      <c r="J409" s="1774"/>
      <c r="K409" s="1774"/>
      <c r="L409" s="1774"/>
      <c r="M409" s="1774"/>
      <c r="N409" s="1774"/>
      <c r="O409" s="1774"/>
      <c r="P409" s="1774"/>
      <c r="Q409" s="1774"/>
      <c r="R409" s="1774"/>
      <c r="S409" s="1774"/>
      <c r="T409" s="1774"/>
      <c r="U409" s="1774"/>
      <c r="V409" s="1774"/>
      <c r="W409" s="46"/>
      <c r="X409" s="458"/>
      <c r="Y409" s="1" t="s">
        <v>612</v>
      </c>
      <c r="AA409" s="15" t="s">
        <v>13</v>
      </c>
      <c r="AB409" s="15"/>
      <c r="AC409" s="15"/>
      <c r="AD409" s="15"/>
      <c r="AE409" s="308"/>
      <c r="AF409" s="308"/>
      <c r="AG409" s="308"/>
      <c r="AH409" s="308"/>
      <c r="AI409" s="308"/>
      <c r="AJ409" s="308"/>
      <c r="AK409" s="308"/>
      <c r="AL409" s="308"/>
      <c r="AM409" s="92" t="s">
        <v>23</v>
      </c>
      <c r="AO409" s="4"/>
      <c r="AP409" s="1"/>
      <c r="AQ409" s="134"/>
    </row>
    <row r="410" spans="1:45" ht="11.25" customHeight="1">
      <c r="B410" s="336"/>
      <c r="C410" s="1"/>
      <c r="D410" s="4"/>
      <c r="E410" s="1774"/>
      <c r="F410" s="1774"/>
      <c r="G410" s="1774"/>
      <c r="H410" s="1774"/>
      <c r="I410" s="1774"/>
      <c r="J410" s="1774"/>
      <c r="K410" s="1774"/>
      <c r="L410" s="1774"/>
      <c r="M410" s="1774"/>
      <c r="N410" s="1774"/>
      <c r="O410" s="1774"/>
      <c r="P410" s="1774"/>
      <c r="Q410" s="1774"/>
      <c r="R410" s="1774"/>
      <c r="S410" s="1774"/>
      <c r="T410" s="1774"/>
      <c r="U410" s="1774"/>
      <c r="V410" s="1774"/>
      <c r="W410" s="46"/>
      <c r="X410" s="458"/>
      <c r="Y410" s="1793" t="s">
        <v>849</v>
      </c>
      <c r="Z410" s="1793"/>
      <c r="AA410" s="1793"/>
      <c r="AB410" s="1793"/>
      <c r="AC410" s="1793"/>
      <c r="AD410" s="1793"/>
      <c r="AE410" s="1793"/>
      <c r="AF410" s="15" t="s">
        <v>13</v>
      </c>
      <c r="AG410" s="308"/>
      <c r="AH410" s="308"/>
      <c r="AI410" s="308"/>
      <c r="AJ410" s="308"/>
      <c r="AK410" s="308"/>
      <c r="AL410" s="308"/>
      <c r="AM410" s="92">
        <v>8</v>
      </c>
      <c r="AO410" s="4"/>
      <c r="AP410" s="1"/>
      <c r="AQ410" s="134"/>
    </row>
    <row r="411" spans="1:45" ht="6" customHeight="1">
      <c r="A411" s="5"/>
      <c r="B411" s="545"/>
      <c r="C411" s="7"/>
      <c r="D411" s="6"/>
      <c r="E411" s="7"/>
      <c r="F411" s="7"/>
      <c r="G411" s="7"/>
      <c r="H411" s="7"/>
      <c r="I411" s="7"/>
      <c r="J411" s="7"/>
      <c r="K411" s="7"/>
      <c r="L411" s="7"/>
      <c r="M411" s="7"/>
      <c r="N411" s="7"/>
      <c r="O411" s="7"/>
      <c r="P411" s="7"/>
      <c r="Q411" s="7"/>
      <c r="R411" s="7"/>
      <c r="S411" s="450"/>
      <c r="T411" s="450"/>
      <c r="U411" s="450"/>
      <c r="V411" s="7"/>
      <c r="W411" s="494"/>
      <c r="X411" s="1175"/>
      <c r="Y411" s="7"/>
      <c r="Z411" s="450"/>
      <c r="AA411" s="1176"/>
      <c r="AB411" s="1176"/>
      <c r="AC411" s="450"/>
      <c r="AD411" s="450"/>
      <c r="AE411" s="450"/>
      <c r="AF411" s="1176"/>
      <c r="AG411" s="450"/>
      <c r="AH411" s="1176"/>
      <c r="AI411" s="450"/>
      <c r="AJ411" s="450"/>
      <c r="AK411" s="7"/>
      <c r="AL411" s="7"/>
      <c r="AM411" s="196"/>
      <c r="AN411" s="7"/>
      <c r="AO411" s="6"/>
      <c r="AP411" s="7"/>
      <c r="AQ411" s="135"/>
      <c r="AR411" s="7"/>
    </row>
    <row r="412" spans="1:45" ht="6" customHeight="1">
      <c r="A412" s="10"/>
      <c r="B412" s="548"/>
      <c r="C412" s="12"/>
      <c r="D412" s="11"/>
      <c r="E412" s="12"/>
      <c r="U412" s="11"/>
      <c r="V412" s="12"/>
      <c r="W412" s="12"/>
      <c r="X412" s="14"/>
      <c r="Y412" s="14"/>
      <c r="Z412" s="14"/>
      <c r="AA412" s="14"/>
      <c r="AB412" s="14"/>
      <c r="AC412" s="14"/>
      <c r="AD412" s="49"/>
      <c r="AE412" s="48"/>
      <c r="AF412" s="14"/>
      <c r="AG412" s="14"/>
      <c r="AH412" s="14"/>
      <c r="AI412" s="14"/>
      <c r="AJ412" s="14"/>
      <c r="AK412" s="325"/>
      <c r="AL412" s="12"/>
      <c r="AM412" s="12"/>
      <c r="AN412" s="9"/>
      <c r="AO412" s="226"/>
      <c r="AP412" s="226"/>
      <c r="AQ412" s="325"/>
      <c r="AR412" s="30"/>
    </row>
    <row r="413" spans="1:45" ht="11.25" customHeight="1">
      <c r="B413" s="537">
        <v>1625</v>
      </c>
      <c r="C413" s="1"/>
      <c r="D413" s="4"/>
      <c r="E413" s="1733" t="str">
        <f ca="1">VLOOKUP(INDIRECT(ADDRESS(ROW(),COLUMN()-3)),INDIRECT("translations[[Question Num]:["&amp; Language_Selected &amp;"]]"),MATCH(Language_Selected,Language_Options,0)+1,FALSE)</f>
        <v>Please tell me if any of the following medicines or items are available at this service site today. I would like to see them.
READ OUT EACH ITEM LISTED IN CAPITAL LETTERS. CHECK TO SEE IF AT LEAST ONE IS VALID (NOT EXPIRED)
TETRACYCLINE EYE OINTMENT FOR NEWBORN</v>
      </c>
      <c r="F413" s="1733"/>
      <c r="G413" s="1733"/>
      <c r="H413" s="1733"/>
      <c r="I413" s="1733"/>
      <c r="J413" s="1733"/>
      <c r="K413" s="1733"/>
      <c r="L413" s="1733"/>
      <c r="M413" s="1733"/>
      <c r="N413" s="1733"/>
      <c r="O413" s="1733"/>
      <c r="P413" s="1733"/>
      <c r="Q413" s="1733"/>
      <c r="R413" s="1733"/>
      <c r="S413" s="1733"/>
      <c r="U413" s="1788" t="s">
        <v>597</v>
      </c>
      <c r="V413" s="1789"/>
      <c r="W413" s="1789"/>
      <c r="X413" s="1789"/>
      <c r="Y413" s="1789"/>
      <c r="Z413" s="1789"/>
      <c r="AA413" s="1789"/>
      <c r="AB413" s="1789"/>
      <c r="AC413" s="1789"/>
      <c r="AD413" s="1813"/>
      <c r="AE413" s="1835" t="s">
        <v>598</v>
      </c>
      <c r="AF413" s="1725"/>
      <c r="AG413" s="1725"/>
      <c r="AH413" s="1725"/>
      <c r="AI413" s="1725"/>
      <c r="AJ413" s="1725"/>
      <c r="AK413" s="1725"/>
      <c r="AL413" s="1725"/>
      <c r="AM413" s="1725"/>
      <c r="AN413" s="1725"/>
      <c r="AO413" s="1725"/>
      <c r="AP413" s="1725"/>
      <c r="AQ413" s="1725"/>
      <c r="AR413" s="1845"/>
    </row>
    <row r="414" spans="1:45" ht="11.25" customHeight="1">
      <c r="B414" s="537"/>
      <c r="C414" s="1"/>
      <c r="D414" s="4"/>
      <c r="E414" s="1733"/>
      <c r="F414" s="1733"/>
      <c r="G414" s="1733"/>
      <c r="H414" s="1733"/>
      <c r="I414" s="1733"/>
      <c r="J414" s="1733"/>
      <c r="K414" s="1733"/>
      <c r="L414" s="1733"/>
      <c r="M414" s="1733"/>
      <c r="N414" s="1733"/>
      <c r="O414" s="1733"/>
      <c r="P414" s="1733"/>
      <c r="Q414" s="1733"/>
      <c r="R414" s="1733"/>
      <c r="S414" s="1733"/>
      <c r="U414" s="1788"/>
      <c r="V414" s="1789"/>
      <c r="W414" s="1789"/>
      <c r="X414" s="1789"/>
      <c r="Y414" s="1789"/>
      <c r="Z414" s="1789"/>
      <c r="AA414" s="1789"/>
      <c r="AB414" s="1789"/>
      <c r="AC414" s="1789"/>
      <c r="AD414" s="1813"/>
      <c r="AE414" s="1835"/>
      <c r="AF414" s="1725"/>
      <c r="AG414" s="1725"/>
      <c r="AH414" s="1725"/>
      <c r="AI414" s="1725"/>
      <c r="AJ414" s="1725"/>
      <c r="AK414" s="1725"/>
      <c r="AL414" s="1725"/>
      <c r="AM414" s="1725"/>
      <c r="AN414" s="1725"/>
      <c r="AO414" s="1725"/>
      <c r="AP414" s="1725"/>
      <c r="AQ414" s="1725"/>
      <c r="AR414" s="1845"/>
    </row>
    <row r="415" spans="1:45" ht="11.25" customHeight="1">
      <c r="B415" s="537"/>
      <c r="C415" s="1"/>
      <c r="D415" s="4"/>
      <c r="E415" s="1733"/>
      <c r="F415" s="1733"/>
      <c r="G415" s="1733"/>
      <c r="H415" s="1733"/>
      <c r="I415" s="1733"/>
      <c r="J415" s="1733"/>
      <c r="K415" s="1733"/>
      <c r="L415" s="1733"/>
      <c r="M415" s="1733"/>
      <c r="N415" s="1733"/>
      <c r="O415" s="1733"/>
      <c r="P415" s="1733"/>
      <c r="Q415" s="1733"/>
      <c r="R415" s="1733"/>
      <c r="S415" s="1733"/>
      <c r="U415" s="1788"/>
      <c r="V415" s="1789"/>
      <c r="W415" s="1789"/>
      <c r="X415" s="1789"/>
      <c r="Y415" s="1789"/>
      <c r="Z415" s="1789"/>
      <c r="AA415" s="1789"/>
      <c r="AB415" s="1789"/>
      <c r="AC415" s="1789"/>
      <c r="AD415" s="1813"/>
      <c r="AE415" s="1835"/>
      <c r="AF415" s="1725"/>
      <c r="AG415" s="1725"/>
      <c r="AH415" s="1725"/>
      <c r="AI415" s="1725"/>
      <c r="AJ415" s="1725"/>
      <c r="AK415" s="1725"/>
      <c r="AL415" s="1725"/>
      <c r="AM415" s="1725"/>
      <c r="AN415" s="1725"/>
      <c r="AO415" s="1725"/>
      <c r="AP415" s="1725"/>
      <c r="AQ415" s="1725"/>
      <c r="AR415" s="1845"/>
    </row>
    <row r="416" spans="1:45" ht="11.25" customHeight="1">
      <c r="B416" s="537"/>
      <c r="C416" s="1"/>
      <c r="D416" s="4"/>
      <c r="E416" s="1733"/>
      <c r="F416" s="1733"/>
      <c r="G416" s="1733"/>
      <c r="H416" s="1733"/>
      <c r="I416" s="1733"/>
      <c r="J416" s="1733"/>
      <c r="K416" s="1733"/>
      <c r="L416" s="1733"/>
      <c r="M416" s="1733"/>
      <c r="N416" s="1733"/>
      <c r="O416" s="1733"/>
      <c r="P416" s="1733"/>
      <c r="Q416" s="1733"/>
      <c r="R416" s="1733"/>
      <c r="S416" s="1733"/>
      <c r="U416" s="1788"/>
      <c r="V416" s="1789"/>
      <c r="W416" s="1789"/>
      <c r="X416" s="1789"/>
      <c r="Y416" s="1789"/>
      <c r="Z416" s="1789"/>
      <c r="AA416" s="1789"/>
      <c r="AB416" s="1789"/>
      <c r="AC416" s="1789"/>
      <c r="AD416" s="1813"/>
      <c r="AE416" s="1835"/>
      <c r="AF416" s="1725"/>
      <c r="AG416" s="1725"/>
      <c r="AH416" s="1725"/>
      <c r="AI416" s="1725"/>
      <c r="AJ416" s="1725"/>
      <c r="AK416" s="1725"/>
      <c r="AL416" s="1725"/>
      <c r="AM416" s="1725"/>
      <c r="AN416" s="1725"/>
      <c r="AO416" s="1725"/>
      <c r="AP416" s="1725"/>
      <c r="AQ416" s="1725"/>
      <c r="AR416" s="1845"/>
    </row>
    <row r="417" spans="2:116" ht="6" customHeight="1">
      <c r="B417" s="336"/>
      <c r="C417" s="1"/>
      <c r="D417" s="4"/>
      <c r="E417" s="1733"/>
      <c r="F417" s="1733"/>
      <c r="G417" s="1733"/>
      <c r="H417" s="1733"/>
      <c r="I417" s="1733"/>
      <c r="J417" s="1733"/>
      <c r="K417" s="1733"/>
      <c r="L417" s="1733"/>
      <c r="M417" s="1733"/>
      <c r="N417" s="1733"/>
      <c r="O417" s="1733"/>
      <c r="P417" s="1733"/>
      <c r="Q417" s="1733"/>
      <c r="R417" s="1733"/>
      <c r="S417" s="1733"/>
      <c r="U417" s="6"/>
      <c r="V417" s="7"/>
      <c r="W417" s="7"/>
      <c r="X417" s="7"/>
      <c r="Y417" s="7"/>
      <c r="Z417" s="7"/>
      <c r="AA417" s="7"/>
      <c r="AB417" s="7"/>
      <c r="AC417" s="7"/>
      <c r="AD417" s="31"/>
      <c r="AE417" s="254"/>
      <c r="AF417" s="196"/>
      <c r="AG417" s="196"/>
      <c r="AH417" s="196"/>
      <c r="AI417" s="196"/>
      <c r="AJ417" s="196"/>
      <c r="AK417" s="196"/>
      <c r="AL417" s="196"/>
      <c r="AM417" s="196"/>
      <c r="AN417" s="196"/>
      <c r="AO417" s="196"/>
      <c r="AP417" s="196"/>
      <c r="AQ417" s="135"/>
      <c r="AR417" s="242"/>
    </row>
    <row r="418" spans="2:116" ht="6" customHeight="1">
      <c r="B418" s="336"/>
      <c r="C418" s="1"/>
      <c r="D418" s="4"/>
      <c r="E418" s="1733"/>
      <c r="F418" s="1733"/>
      <c r="G418" s="1733"/>
      <c r="H418" s="1733"/>
      <c r="I418" s="1733"/>
      <c r="J418" s="1733"/>
      <c r="K418" s="1733"/>
      <c r="L418" s="1733"/>
      <c r="M418" s="1733"/>
      <c r="N418" s="1733"/>
      <c r="O418" s="1733"/>
      <c r="P418" s="1733"/>
      <c r="Q418" s="1733"/>
      <c r="R418" s="1733"/>
      <c r="S418" s="1733"/>
      <c r="U418" s="11"/>
      <c r="V418" s="12"/>
      <c r="W418" s="12"/>
      <c r="X418" s="12"/>
      <c r="Y418" s="12"/>
      <c r="Z418" s="12"/>
      <c r="AA418" s="14"/>
      <c r="AB418" s="14"/>
      <c r="AC418" s="12"/>
      <c r="AD418" s="30"/>
      <c r="AE418" s="11"/>
      <c r="AF418" s="12"/>
      <c r="AG418" s="12"/>
      <c r="AH418" s="12"/>
      <c r="AI418" s="12"/>
      <c r="AJ418" s="12"/>
      <c r="AK418" s="12"/>
      <c r="AL418" s="12"/>
      <c r="AM418" s="12"/>
      <c r="AN418" s="12"/>
      <c r="AO418" s="12"/>
      <c r="AP418" s="12"/>
      <c r="AQ418" s="12"/>
      <c r="AR418" s="30"/>
      <c r="AS418" s="605"/>
      <c r="AT418" s="608"/>
      <c r="AU418" s="608"/>
      <c r="AV418" s="608"/>
      <c r="AW418" s="608"/>
      <c r="AX418" s="608"/>
      <c r="AY418" s="608"/>
      <c r="AZ418" s="608"/>
      <c r="BA418" s="608"/>
      <c r="BB418" s="608"/>
      <c r="BC418" s="608"/>
      <c r="BD418" s="608"/>
      <c r="BE418" s="608"/>
      <c r="BF418" s="608"/>
      <c r="BG418" s="608"/>
      <c r="BH418" s="608"/>
      <c r="BI418" s="608"/>
      <c r="BJ418" s="608"/>
      <c r="BK418" s="608"/>
      <c r="BL418" s="608"/>
      <c r="BM418" s="608"/>
      <c r="BN418" s="608"/>
      <c r="BO418" s="608"/>
      <c r="BP418" s="608"/>
      <c r="BQ418" s="608"/>
      <c r="BR418" s="608"/>
      <c r="BS418" s="608"/>
      <c r="BT418" s="608"/>
      <c r="BU418" s="608"/>
      <c r="BV418" s="608"/>
      <c r="BW418" s="608"/>
      <c r="BX418" s="608"/>
      <c r="BY418" s="608"/>
      <c r="BZ418" s="608"/>
      <c r="CA418" s="608"/>
      <c r="CB418" s="608"/>
      <c r="CC418" s="608"/>
      <c r="CD418" s="608"/>
      <c r="CE418" s="608"/>
      <c r="CF418" s="608"/>
      <c r="CG418" s="608"/>
      <c r="CH418" s="608"/>
      <c r="CI418" s="608"/>
      <c r="CJ418" s="608"/>
      <c r="CK418" s="608"/>
      <c r="CL418" s="608"/>
      <c r="CM418" s="608"/>
      <c r="CN418" s="608"/>
      <c r="CO418" s="608"/>
      <c r="CP418" s="608"/>
      <c r="CQ418" s="608"/>
      <c r="CR418" s="608"/>
      <c r="CS418" s="608"/>
      <c r="CT418" s="608"/>
      <c r="CU418" s="608"/>
      <c r="CV418" s="608"/>
      <c r="CW418" s="608"/>
      <c r="CX418" s="608"/>
      <c r="CY418" s="608"/>
      <c r="CZ418" s="608"/>
      <c r="DA418" s="608"/>
      <c r="DB418" s="608"/>
      <c r="DC418" s="608"/>
      <c r="DD418" s="608"/>
      <c r="DE418" s="608"/>
      <c r="DF418" s="608"/>
      <c r="DG418" s="608"/>
      <c r="DH418" s="608"/>
      <c r="DI418" s="608"/>
      <c r="DJ418" s="608"/>
      <c r="DK418" s="608"/>
      <c r="DL418" s="608"/>
    </row>
    <row r="419" spans="2:116" ht="11.25" customHeight="1">
      <c r="B419" s="336"/>
      <c r="C419" s="1"/>
      <c r="D419" s="4"/>
      <c r="E419" s="1733"/>
      <c r="F419" s="1733"/>
      <c r="G419" s="1733"/>
      <c r="H419" s="1733"/>
      <c r="I419" s="1733"/>
      <c r="J419" s="1733"/>
      <c r="K419" s="1733"/>
      <c r="L419" s="1733"/>
      <c r="M419" s="1733"/>
      <c r="N419" s="1733"/>
      <c r="O419" s="1733"/>
      <c r="P419" s="1733"/>
      <c r="Q419" s="1733"/>
      <c r="R419" s="1733"/>
      <c r="S419" s="1733"/>
      <c r="U419" s="1825" t="s">
        <v>560</v>
      </c>
      <c r="V419" s="1811"/>
      <c r="W419" s="1811"/>
      <c r="X419" s="1811"/>
      <c r="Y419" s="1811"/>
      <c r="Z419" s="1811" t="s">
        <v>561</v>
      </c>
      <c r="AA419" s="1811"/>
      <c r="AB419" s="1811"/>
      <c r="AC419" s="1811"/>
      <c r="AD419" s="1812"/>
      <c r="AE419" s="1825" t="s">
        <v>599</v>
      </c>
      <c r="AF419" s="1811"/>
      <c r="AG419" s="1811"/>
      <c r="AH419" s="1811"/>
      <c r="AI419" s="1811"/>
      <c r="AJ419" s="1811" t="s">
        <v>600</v>
      </c>
      <c r="AK419" s="1811"/>
      <c r="AL419" s="1811"/>
      <c r="AM419" s="1811"/>
      <c r="AN419" s="1811"/>
      <c r="AO419" s="1811" t="s">
        <v>787</v>
      </c>
      <c r="AP419" s="1811"/>
      <c r="AQ419" s="1811"/>
      <c r="AR419" s="1812"/>
      <c r="AS419" s="605"/>
      <c r="AT419" s="608"/>
      <c r="AU419" s="608"/>
      <c r="AV419" s="608"/>
      <c r="AW419" s="608"/>
      <c r="AX419" s="608"/>
      <c r="AY419" s="608"/>
      <c r="AZ419" s="608"/>
      <c r="BA419" s="608"/>
      <c r="BB419" s="608"/>
      <c r="BC419" s="608"/>
      <c r="BD419" s="608"/>
      <c r="BE419" s="608"/>
      <c r="BF419" s="608"/>
      <c r="BG419" s="608"/>
      <c r="BH419" s="608"/>
      <c r="BI419" s="608"/>
      <c r="BJ419" s="608"/>
      <c r="BK419" s="608"/>
      <c r="BL419" s="608"/>
      <c r="BM419" s="608"/>
      <c r="BN419" s="608"/>
      <c r="BO419" s="608"/>
      <c r="BP419" s="608"/>
      <c r="BQ419" s="608"/>
      <c r="BR419" s="608"/>
      <c r="BS419" s="608"/>
      <c r="BT419" s="608"/>
      <c r="BU419" s="608"/>
      <c r="BV419" s="608"/>
      <c r="BW419" s="608"/>
      <c r="BX419" s="608"/>
      <c r="BY419" s="608"/>
      <c r="BZ419" s="608"/>
      <c r="CA419" s="608"/>
      <c r="CB419" s="608"/>
      <c r="CC419" s="608"/>
      <c r="CD419" s="608"/>
      <c r="CE419" s="608"/>
      <c r="CF419" s="608"/>
      <c r="CG419" s="608"/>
      <c r="CH419" s="608"/>
      <c r="CI419" s="608"/>
      <c r="CJ419" s="608"/>
      <c r="CK419" s="608"/>
      <c r="CL419" s="608"/>
      <c r="CM419" s="608"/>
      <c r="CN419" s="608"/>
      <c r="CO419" s="608"/>
      <c r="CP419" s="608"/>
      <c r="CQ419" s="608"/>
      <c r="CR419" s="608"/>
      <c r="CS419" s="608"/>
      <c r="CT419" s="608"/>
      <c r="CU419" s="608"/>
      <c r="CV419" s="608"/>
      <c r="CW419" s="608"/>
      <c r="CX419" s="608"/>
      <c r="CY419" s="608"/>
      <c r="CZ419" s="608"/>
      <c r="DA419" s="608"/>
      <c r="DB419" s="608"/>
      <c r="DC419" s="608"/>
      <c r="DD419" s="608"/>
      <c r="DE419" s="608"/>
      <c r="DF419" s="608"/>
      <c r="DG419" s="608"/>
      <c r="DH419" s="608"/>
      <c r="DI419" s="608"/>
      <c r="DJ419" s="608"/>
      <c r="DK419" s="608"/>
      <c r="DL419" s="608"/>
    </row>
    <row r="420" spans="2:116" ht="11.25" customHeight="1">
      <c r="B420" s="336"/>
      <c r="C420" s="1"/>
      <c r="D420" s="4"/>
      <c r="E420" s="1733"/>
      <c r="F420" s="1733"/>
      <c r="G420" s="1733"/>
      <c r="H420" s="1733"/>
      <c r="I420" s="1733"/>
      <c r="J420" s="1733"/>
      <c r="K420" s="1733"/>
      <c r="L420" s="1733"/>
      <c r="M420" s="1733"/>
      <c r="N420" s="1733"/>
      <c r="O420" s="1733"/>
      <c r="P420" s="1733"/>
      <c r="Q420" s="1733"/>
      <c r="R420" s="1733"/>
      <c r="S420" s="1733"/>
      <c r="U420" s="1825"/>
      <c r="V420" s="1811"/>
      <c r="W420" s="1811"/>
      <c r="X420" s="1811"/>
      <c r="Y420" s="1811"/>
      <c r="Z420" s="1811"/>
      <c r="AA420" s="1811"/>
      <c r="AB420" s="1811"/>
      <c r="AC420" s="1811"/>
      <c r="AD420" s="1812"/>
      <c r="AE420" s="1825"/>
      <c r="AF420" s="1811"/>
      <c r="AG420" s="1811"/>
      <c r="AH420" s="1811"/>
      <c r="AI420" s="1811"/>
      <c r="AJ420" s="1811"/>
      <c r="AK420" s="1811"/>
      <c r="AL420" s="1811"/>
      <c r="AM420" s="1811"/>
      <c r="AN420" s="1811"/>
      <c r="AO420" s="1811"/>
      <c r="AP420" s="1811"/>
      <c r="AQ420" s="1811"/>
      <c r="AR420" s="1812"/>
      <c r="AS420" s="605" t="s">
        <v>154</v>
      </c>
      <c r="AT420" s="608"/>
      <c r="AU420" s="608"/>
      <c r="AV420" s="608"/>
      <c r="AW420" s="608"/>
      <c r="AX420" s="608"/>
      <c r="AY420" s="608"/>
      <c r="AZ420" s="608"/>
      <c r="BA420" s="608"/>
      <c r="BB420" s="608"/>
      <c r="BC420" s="608"/>
      <c r="BD420" s="608"/>
      <c r="BE420" s="608"/>
      <c r="BF420" s="608"/>
    </row>
    <row r="421" spans="2:116" ht="11.25" customHeight="1">
      <c r="B421" s="336"/>
      <c r="C421" s="1"/>
      <c r="D421" s="4"/>
      <c r="E421" s="1733"/>
      <c r="F421" s="1733"/>
      <c r="G421" s="1733"/>
      <c r="H421" s="1733"/>
      <c r="I421" s="1733"/>
      <c r="J421" s="1733"/>
      <c r="K421" s="1733"/>
      <c r="L421" s="1733"/>
      <c r="M421" s="1733"/>
      <c r="N421" s="1733"/>
      <c r="O421" s="1733"/>
      <c r="P421" s="1733"/>
      <c r="Q421" s="1733"/>
      <c r="R421" s="1733"/>
      <c r="S421" s="1733"/>
      <c r="U421" s="1825"/>
      <c r="V421" s="1811"/>
      <c r="W421" s="1811"/>
      <c r="X421" s="1811"/>
      <c r="Y421" s="1811"/>
      <c r="Z421" s="1811"/>
      <c r="AA421" s="1811"/>
      <c r="AB421" s="1811"/>
      <c r="AC421" s="1811"/>
      <c r="AD421" s="1812"/>
      <c r="AE421" s="1825"/>
      <c r="AF421" s="1811"/>
      <c r="AG421" s="1811"/>
      <c r="AH421" s="1811"/>
      <c r="AI421" s="1811"/>
      <c r="AJ421" s="1811"/>
      <c r="AK421" s="1811"/>
      <c r="AL421" s="1811"/>
      <c r="AM421" s="1811"/>
      <c r="AN421" s="1811"/>
      <c r="AO421" s="1811"/>
      <c r="AP421" s="1811"/>
      <c r="AQ421" s="1811"/>
      <c r="AR421" s="1812"/>
    </row>
    <row r="422" spans="2:116" ht="6" customHeight="1">
      <c r="B422" s="537"/>
      <c r="C422" s="1"/>
      <c r="D422" s="4"/>
      <c r="E422" s="1733"/>
      <c r="F422" s="1733"/>
      <c r="G422" s="1733"/>
      <c r="H422" s="1733"/>
      <c r="I422" s="1733"/>
      <c r="J422" s="1733"/>
      <c r="K422" s="1733"/>
      <c r="L422" s="1733"/>
      <c r="M422" s="1733"/>
      <c r="N422" s="1733"/>
      <c r="O422" s="1733"/>
      <c r="P422" s="1733"/>
      <c r="Q422" s="1733"/>
      <c r="R422" s="1733"/>
      <c r="S422" s="1733"/>
      <c r="T422" s="46"/>
      <c r="U422" s="6"/>
      <c r="V422" s="7"/>
      <c r="W422" s="7"/>
      <c r="X422" s="53"/>
      <c r="Y422" s="7"/>
      <c r="Z422" s="7"/>
      <c r="AA422" s="53"/>
      <c r="AB422" s="53"/>
      <c r="AC422" s="7"/>
      <c r="AD422" s="129"/>
      <c r="AE422" s="260"/>
      <c r="AF422" s="53"/>
      <c r="AG422" s="53"/>
      <c r="AH422" s="53"/>
      <c r="AI422" s="53"/>
      <c r="AJ422" s="53"/>
      <c r="AK422" s="53"/>
      <c r="AL422" s="53"/>
      <c r="AM422" s="53"/>
      <c r="AN422" s="196"/>
      <c r="AO422" s="196"/>
      <c r="AP422" s="196"/>
      <c r="AQ422" s="135"/>
      <c r="AR422" s="31"/>
      <c r="AS422" s="195"/>
    </row>
    <row r="423" spans="2:116" ht="6" customHeight="1">
      <c r="B423" s="336"/>
      <c r="C423" s="1"/>
      <c r="D423" s="4"/>
      <c r="E423" s="1733"/>
      <c r="F423" s="1733"/>
      <c r="G423" s="1733"/>
      <c r="H423" s="1733"/>
      <c r="I423" s="1733"/>
      <c r="J423" s="1733"/>
      <c r="K423" s="1733"/>
      <c r="L423" s="1733"/>
      <c r="M423" s="1733"/>
      <c r="N423" s="1733"/>
      <c r="O423" s="1733"/>
      <c r="P423" s="1733"/>
      <c r="Q423" s="1733"/>
      <c r="R423" s="1733"/>
      <c r="S423" s="1733"/>
      <c r="T423" s="46"/>
      <c r="X423" s="15"/>
      <c r="AA423" s="15"/>
      <c r="AB423" s="15"/>
      <c r="AD423" s="14"/>
      <c r="AE423" s="14"/>
      <c r="AF423" s="14"/>
      <c r="AG423" s="15"/>
      <c r="AH423" s="15"/>
      <c r="AI423" s="15"/>
      <c r="AJ423" s="15"/>
      <c r="AK423" s="15"/>
      <c r="AL423" s="15"/>
      <c r="AM423" s="15"/>
      <c r="AN423" s="73"/>
      <c r="AO423" s="73"/>
      <c r="AP423" s="73"/>
      <c r="AQ423" s="25"/>
      <c r="AR423" s="46"/>
      <c r="AS423" s="195"/>
    </row>
    <row r="424" spans="2:116" ht="11.25" customHeight="1">
      <c r="B424" s="537" t="s">
        <v>131</v>
      </c>
      <c r="C424" s="1"/>
      <c r="D424" s="4"/>
      <c r="E424" s="1733"/>
      <c r="F424" s="1733"/>
      <c r="G424" s="1733"/>
      <c r="H424" s="1733"/>
      <c r="I424" s="1733"/>
      <c r="J424" s="1733"/>
      <c r="K424" s="1733"/>
      <c r="L424" s="1733"/>
      <c r="M424" s="1733"/>
      <c r="N424" s="1733"/>
      <c r="O424" s="1733"/>
      <c r="P424" s="1733"/>
      <c r="Q424" s="1733"/>
      <c r="R424" s="1733"/>
      <c r="S424" s="1733"/>
      <c r="T424" s="46"/>
      <c r="W424" s="537" t="s">
        <v>21</v>
      </c>
      <c r="X424" s="336"/>
      <c r="Y424" s="73"/>
      <c r="Z424" s="73"/>
      <c r="AA424" s="537"/>
      <c r="AB424" s="537" t="s">
        <v>23</v>
      </c>
      <c r="AC424" s="73"/>
      <c r="AD424" s="73"/>
      <c r="AE424" s="73"/>
      <c r="AF424" s="537"/>
      <c r="AG424" s="537" t="s">
        <v>25</v>
      </c>
      <c r="AH424" s="73"/>
      <c r="AI424" s="73"/>
      <c r="AJ424" s="73"/>
      <c r="AK424" s="537"/>
      <c r="AL424" s="537" t="s">
        <v>27</v>
      </c>
      <c r="AM424" s="73"/>
      <c r="AN424" s="73"/>
      <c r="AO424" s="336"/>
      <c r="AP424" s="73"/>
      <c r="AQ424" s="941" t="s">
        <v>29</v>
      </c>
      <c r="AR424" s="46"/>
      <c r="AS424" s="195"/>
    </row>
    <row r="425" spans="2:116" ht="11.25" customHeight="1">
      <c r="B425" s="537"/>
      <c r="C425" s="1"/>
      <c r="D425" s="4"/>
      <c r="E425" s="1733"/>
      <c r="F425" s="1733"/>
      <c r="G425" s="1733"/>
      <c r="H425" s="1733"/>
      <c r="I425" s="1733"/>
      <c r="J425" s="1733"/>
      <c r="K425" s="1733"/>
      <c r="L425" s="1733"/>
      <c r="M425" s="1733"/>
      <c r="N425" s="1733"/>
      <c r="O425" s="1733"/>
      <c r="P425" s="1733"/>
      <c r="Q425" s="1733"/>
      <c r="R425" s="1733"/>
      <c r="S425" s="1733"/>
      <c r="T425" s="46"/>
      <c r="W425" s="537"/>
      <c r="X425" s="336"/>
      <c r="Y425" s="73"/>
      <c r="Z425" s="73"/>
      <c r="AA425" s="537"/>
      <c r="AB425" s="537"/>
      <c r="AC425" s="73"/>
      <c r="AD425" s="73"/>
      <c r="AE425" s="73"/>
      <c r="AF425" s="537"/>
      <c r="AG425" s="537"/>
      <c r="AH425" s="73"/>
      <c r="AI425" s="73"/>
      <c r="AJ425" s="73"/>
      <c r="AK425" s="537"/>
      <c r="AL425" s="537"/>
      <c r="AM425" s="73"/>
      <c r="AN425" s="73"/>
      <c r="AO425" s="336"/>
      <c r="AP425" s="73"/>
      <c r="AQ425" s="73"/>
      <c r="AR425" s="46"/>
      <c r="AS425" s="195"/>
    </row>
    <row r="426" spans="2:116" ht="6" customHeight="1">
      <c r="B426" s="537"/>
      <c r="C426" s="1"/>
      <c r="D426" s="6"/>
      <c r="E426" s="71"/>
      <c r="F426" s="71"/>
      <c r="G426" s="71"/>
      <c r="H426" s="71"/>
      <c r="I426" s="71"/>
      <c r="J426" s="540"/>
      <c r="K426" s="71"/>
      <c r="L426" s="540"/>
      <c r="M426" s="71"/>
      <c r="N426" s="71"/>
      <c r="O426" s="71"/>
      <c r="P426" s="71"/>
      <c r="Q426" s="540"/>
      <c r="R426" s="71"/>
      <c r="S426" s="540"/>
      <c r="T426" s="31"/>
      <c r="U426" s="7"/>
      <c r="V426" s="285"/>
      <c r="W426" s="545"/>
      <c r="X426" s="545"/>
      <c r="Y426" s="196"/>
      <c r="Z426" s="196"/>
      <c r="AA426" s="541"/>
      <c r="AB426" s="196"/>
      <c r="AC426" s="196"/>
      <c r="AD426" s="196"/>
      <c r="AE426" s="196"/>
      <c r="AF426" s="541"/>
      <c r="AG426" s="196"/>
      <c r="AH426" s="196"/>
      <c r="AI426" s="196"/>
      <c r="AJ426" s="196"/>
      <c r="AK426" s="541"/>
      <c r="AL426" s="541"/>
      <c r="AM426" s="196"/>
      <c r="AN426" s="196"/>
      <c r="AO426" s="336"/>
      <c r="AP426" s="73"/>
      <c r="AQ426" s="73"/>
      <c r="AR426" s="46"/>
    </row>
    <row r="427" spans="2:116" ht="6" customHeight="1">
      <c r="B427" s="537"/>
      <c r="C427" s="1"/>
      <c r="D427" s="4"/>
      <c r="E427" s="24"/>
      <c r="F427" s="24"/>
      <c r="G427" s="24"/>
      <c r="H427" s="24"/>
      <c r="I427" s="24"/>
      <c r="J427" s="533"/>
      <c r="K427" s="24"/>
      <c r="L427" s="533"/>
      <c r="M427" s="24"/>
      <c r="N427" s="24"/>
      <c r="O427" s="24"/>
      <c r="P427" s="24"/>
      <c r="Q427" s="533"/>
      <c r="R427" s="24"/>
      <c r="S427" s="533"/>
      <c r="T427" s="46"/>
      <c r="V427" s="16"/>
      <c r="W427" s="336"/>
      <c r="X427" s="336"/>
      <c r="Y427" s="73"/>
      <c r="Z427" s="73"/>
      <c r="AA427" s="537"/>
      <c r="AB427" s="73"/>
      <c r="AC427" s="73"/>
      <c r="AD427" s="73"/>
      <c r="AE427" s="73"/>
      <c r="AF427" s="537"/>
      <c r="AG427" s="73"/>
      <c r="AH427" s="73"/>
      <c r="AI427" s="73"/>
      <c r="AJ427" s="73"/>
      <c r="AK427" s="537"/>
      <c r="AL427" s="537"/>
      <c r="AM427" s="73"/>
      <c r="AN427" s="73"/>
      <c r="AO427" s="548"/>
      <c r="AP427" s="226"/>
      <c r="AQ427" s="226"/>
      <c r="AR427" s="30"/>
    </row>
    <row r="428" spans="2:116" ht="11.25" customHeight="1">
      <c r="B428" s="537" t="s">
        <v>132</v>
      </c>
      <c r="C428" s="1"/>
      <c r="D428" s="4"/>
      <c r="E428" s="1902" t="str">
        <f ca="1">VLOOKUP(CONCATENATE($B$413&amp;"-"&amp;INDIRECT(ADDRESS(ROW(),COLUMN()-3))),INDIRECT("translations[[Question Num]:["&amp; Language_Selected &amp;"]]"),MATCH(Language_Selected,Language_Options,0)+1,FALSE)</f>
        <v>INJECTABLE ANTIBIOTIC (E.G., CEFTRIAXONE, AMPICILLIN, GENTAMICIN)</v>
      </c>
      <c r="F428" s="1902"/>
      <c r="G428" s="1902"/>
      <c r="H428" s="1902"/>
      <c r="I428" s="1902"/>
      <c r="J428" s="1902"/>
      <c r="K428" s="1902"/>
      <c r="L428" s="1902"/>
      <c r="M428" s="1902"/>
      <c r="N428" s="1902"/>
      <c r="O428" s="1902"/>
      <c r="P428" s="1902"/>
      <c r="Q428" s="1902"/>
      <c r="R428" s="1902"/>
      <c r="S428" s="1902"/>
      <c r="T428" s="46"/>
      <c r="V428" s="16"/>
      <c r="W428" s="537" t="s">
        <v>21</v>
      </c>
      <c r="X428" s="336"/>
      <c r="Y428" s="73"/>
      <c r="Z428" s="73"/>
      <c r="AA428" s="537"/>
      <c r="AB428" s="537" t="s">
        <v>23</v>
      </c>
      <c r="AC428" s="73"/>
      <c r="AD428" s="73"/>
      <c r="AE428" s="73"/>
      <c r="AF428" s="537"/>
      <c r="AG428" s="537" t="s">
        <v>25</v>
      </c>
      <c r="AH428" s="73"/>
      <c r="AI428" s="73"/>
      <c r="AJ428" s="73"/>
      <c r="AK428" s="537"/>
      <c r="AL428" s="537" t="s">
        <v>27</v>
      </c>
      <c r="AM428" s="73"/>
      <c r="AN428" s="73"/>
      <c r="AO428" s="336"/>
      <c r="AP428" s="73"/>
      <c r="AQ428" s="941" t="s">
        <v>29</v>
      </c>
      <c r="AR428" s="46"/>
      <c r="AS428" s="195"/>
    </row>
    <row r="429" spans="2:116" ht="11.25" customHeight="1">
      <c r="B429" s="537"/>
      <c r="C429" s="1"/>
      <c r="D429" s="4"/>
      <c r="E429" s="1902"/>
      <c r="F429" s="1902"/>
      <c r="G429" s="1902"/>
      <c r="H429" s="1902"/>
      <c r="I429" s="1902"/>
      <c r="J429" s="1902"/>
      <c r="K429" s="1902"/>
      <c r="L429" s="1902"/>
      <c r="M429" s="1902"/>
      <c r="N429" s="1902"/>
      <c r="O429" s="1902"/>
      <c r="P429" s="1902"/>
      <c r="Q429" s="1902"/>
      <c r="R429" s="1902"/>
      <c r="S429" s="1902"/>
      <c r="T429" s="46"/>
      <c r="V429" s="16"/>
      <c r="W429" s="537"/>
      <c r="X429" s="336"/>
      <c r="Y429" s="73"/>
      <c r="Z429" s="73"/>
      <c r="AA429" s="537"/>
      <c r="AB429" s="537"/>
      <c r="AC429" s="73"/>
      <c r="AD429" s="73"/>
      <c r="AE429" s="73"/>
      <c r="AF429" s="537"/>
      <c r="AG429" s="537"/>
      <c r="AH429" s="73"/>
      <c r="AI429" s="73"/>
      <c r="AJ429" s="73"/>
      <c r="AK429" s="537"/>
      <c r="AL429" s="537"/>
      <c r="AM429" s="73"/>
      <c r="AN429" s="73"/>
      <c r="AO429" s="336"/>
      <c r="AP429" s="73"/>
      <c r="AQ429" s="73"/>
      <c r="AR429" s="46"/>
      <c r="AS429" s="195"/>
    </row>
    <row r="430" spans="2:116" ht="11.25" customHeight="1">
      <c r="B430" s="537"/>
      <c r="C430" s="1"/>
      <c r="D430" s="4"/>
      <c r="E430" s="1902"/>
      <c r="F430" s="1902"/>
      <c r="G430" s="1902"/>
      <c r="H430" s="1902"/>
      <c r="I430" s="1902"/>
      <c r="J430" s="1902"/>
      <c r="K430" s="1902"/>
      <c r="L430" s="1902"/>
      <c r="M430" s="1902"/>
      <c r="N430" s="1902"/>
      <c r="O430" s="1902"/>
      <c r="P430" s="1902"/>
      <c r="Q430" s="1902"/>
      <c r="R430" s="1902"/>
      <c r="S430" s="1902"/>
      <c r="T430" s="46"/>
      <c r="V430" s="16"/>
      <c r="W430" s="537"/>
      <c r="X430" s="336"/>
      <c r="Y430" s="73"/>
      <c r="Z430" s="73"/>
      <c r="AA430" s="537"/>
      <c r="AB430" s="537"/>
      <c r="AC430" s="73"/>
      <c r="AD430" s="73"/>
      <c r="AE430" s="73"/>
      <c r="AF430" s="537"/>
      <c r="AG430" s="537"/>
      <c r="AH430" s="73"/>
      <c r="AI430" s="73"/>
      <c r="AJ430" s="73"/>
      <c r="AK430" s="537"/>
      <c r="AL430" s="537"/>
      <c r="AM430" s="73"/>
      <c r="AN430" s="73"/>
      <c r="AO430" s="336"/>
      <c r="AP430" s="73"/>
      <c r="AQ430" s="73"/>
      <c r="AR430" s="46"/>
      <c r="AS430" s="718"/>
    </row>
    <row r="431" spans="2:116" ht="6" customHeight="1">
      <c r="B431" s="537"/>
      <c r="C431" s="1"/>
      <c r="D431" s="6"/>
      <c r="E431" s="71"/>
      <c r="F431" s="71"/>
      <c r="G431" s="71"/>
      <c r="H431" s="71"/>
      <c r="I431" s="71"/>
      <c r="J431" s="540"/>
      <c r="K431" s="71"/>
      <c r="L431" s="540"/>
      <c r="M431" s="71"/>
      <c r="N431" s="71"/>
      <c r="O431" s="71"/>
      <c r="P431" s="71"/>
      <c r="Q431" s="540"/>
      <c r="R431" s="71"/>
      <c r="S431" s="540"/>
      <c r="T431" s="31"/>
      <c r="U431" s="7"/>
      <c r="V431" s="285"/>
      <c r="W431" s="545"/>
      <c r="X431" s="545"/>
      <c r="Y431" s="196"/>
      <c r="Z431" s="196"/>
      <c r="AA431" s="541"/>
      <c r="AB431" s="196"/>
      <c r="AC431" s="196"/>
      <c r="AD431" s="196"/>
      <c r="AE431" s="196"/>
      <c r="AF431" s="541"/>
      <c r="AG431" s="196"/>
      <c r="AH431" s="196"/>
      <c r="AI431" s="196"/>
      <c r="AJ431" s="196"/>
      <c r="AK431" s="541"/>
      <c r="AL431" s="541"/>
      <c r="AM431" s="196"/>
      <c r="AN431" s="196"/>
      <c r="AO431" s="336"/>
      <c r="AP431" s="73"/>
      <c r="AQ431" s="73"/>
      <c r="AR431" s="46"/>
    </row>
    <row r="432" spans="2:116" ht="6" customHeight="1">
      <c r="B432" s="537"/>
      <c r="C432" s="1"/>
      <c r="D432" s="4"/>
      <c r="E432" s="24"/>
      <c r="F432" s="24"/>
      <c r="G432" s="24"/>
      <c r="H432" s="24"/>
      <c r="I432" s="24"/>
      <c r="J432" s="533"/>
      <c r="K432" s="24"/>
      <c r="L432" s="533"/>
      <c r="M432" s="24"/>
      <c r="N432" s="24"/>
      <c r="O432" s="24"/>
      <c r="P432" s="24"/>
      <c r="Q432" s="533"/>
      <c r="R432" s="24"/>
      <c r="S432" s="533"/>
      <c r="T432" s="46"/>
      <c r="V432" s="16"/>
      <c r="W432" s="336"/>
      <c r="X432" s="336"/>
      <c r="Y432" s="73"/>
      <c r="Z432" s="73"/>
      <c r="AA432" s="537"/>
      <c r="AB432" s="73"/>
      <c r="AC432" s="73"/>
      <c r="AD432" s="73"/>
      <c r="AE432" s="73"/>
      <c r="AF432" s="537"/>
      <c r="AG432" s="73"/>
      <c r="AH432" s="73"/>
      <c r="AI432" s="73"/>
      <c r="AJ432" s="73"/>
      <c r="AK432" s="537"/>
      <c r="AL432" s="537"/>
      <c r="AM432" s="73"/>
      <c r="AN432" s="73"/>
      <c r="AO432" s="548"/>
      <c r="AP432" s="226"/>
      <c r="AQ432" s="226"/>
      <c r="AR432" s="30"/>
    </row>
    <row r="433" spans="2:45" ht="11.25" customHeight="1">
      <c r="B433" s="537" t="s">
        <v>133</v>
      </c>
      <c r="C433" s="1"/>
      <c r="D433" s="4"/>
      <c r="E433" s="1733" t="str">
        <f ca="1">VLOOKUP(CONCATENATE($B$413&amp;"-"&amp;INDIRECT(ADDRESS(ROW(),COLUMN()-3))),INDIRECT("translations[[Question Num]:["&amp; Language_Selected &amp;"]]"),MATCH(Language_Selected,Language_Options,0)+1,FALSE)</f>
        <v>OXYTOCIN</v>
      </c>
      <c r="F433" s="1733"/>
      <c r="G433" s="1733"/>
      <c r="H433" s="1733"/>
      <c r="I433" s="1733"/>
      <c r="J433" s="1733"/>
      <c r="K433" s="1733"/>
      <c r="L433" s="1733"/>
      <c r="M433" s="1733"/>
      <c r="N433" s="1733"/>
      <c r="O433" s="1733"/>
      <c r="P433" s="1733"/>
      <c r="Q433" s="1733"/>
      <c r="R433" s="1733"/>
      <c r="S433" s="1733"/>
      <c r="T433" s="46"/>
      <c r="V433" s="16"/>
      <c r="W433" s="537" t="s">
        <v>21</v>
      </c>
      <c r="X433" s="336"/>
      <c r="Y433" s="73"/>
      <c r="Z433" s="73"/>
      <c r="AA433" s="537"/>
      <c r="AB433" s="537" t="s">
        <v>23</v>
      </c>
      <c r="AC433" s="73"/>
      <c r="AD433" s="73"/>
      <c r="AE433" s="73"/>
      <c r="AF433" s="537"/>
      <c r="AG433" s="537" t="s">
        <v>25</v>
      </c>
      <c r="AH433" s="73"/>
      <c r="AI433" s="73"/>
      <c r="AJ433" s="73"/>
      <c r="AK433" s="537"/>
      <c r="AL433" s="537" t="s">
        <v>27</v>
      </c>
      <c r="AM433" s="73"/>
      <c r="AN433" s="73"/>
      <c r="AO433" s="336"/>
      <c r="AP433" s="73"/>
      <c r="AQ433" s="941" t="s">
        <v>29</v>
      </c>
      <c r="AR433" s="46"/>
      <c r="AS433" s="195"/>
    </row>
    <row r="434" spans="2:45" ht="6" customHeight="1">
      <c r="B434" s="537"/>
      <c r="C434" s="1"/>
      <c r="D434" s="6"/>
      <c r="E434" s="71"/>
      <c r="F434" s="71"/>
      <c r="G434" s="71"/>
      <c r="H434" s="71"/>
      <c r="I434" s="71"/>
      <c r="J434" s="540"/>
      <c r="K434" s="71"/>
      <c r="L434" s="540"/>
      <c r="M434" s="71"/>
      <c r="N434" s="71"/>
      <c r="O434" s="71"/>
      <c r="P434" s="71"/>
      <c r="Q434" s="540"/>
      <c r="R434" s="71"/>
      <c r="S434" s="540"/>
      <c r="T434" s="31"/>
      <c r="U434" s="7"/>
      <c r="V434" s="285"/>
      <c r="W434" s="545"/>
      <c r="X434" s="545"/>
      <c r="Y434" s="196"/>
      <c r="Z434" s="196"/>
      <c r="AA434" s="541"/>
      <c r="AB434" s="196"/>
      <c r="AC434" s="196"/>
      <c r="AD434" s="196"/>
      <c r="AE434" s="196"/>
      <c r="AF434" s="541"/>
      <c r="AG434" s="196"/>
      <c r="AH434" s="196"/>
      <c r="AI434" s="196"/>
      <c r="AJ434" s="196"/>
      <c r="AK434" s="541"/>
      <c r="AL434" s="541"/>
      <c r="AM434" s="196"/>
      <c r="AN434" s="196"/>
      <c r="AO434" s="336"/>
      <c r="AP434" s="73"/>
      <c r="AQ434" s="73"/>
      <c r="AR434" s="46"/>
    </row>
    <row r="435" spans="2:45" ht="6" customHeight="1">
      <c r="B435" s="537"/>
      <c r="C435" s="1"/>
      <c r="D435" s="4"/>
      <c r="E435" s="24"/>
      <c r="F435" s="24"/>
      <c r="G435" s="24"/>
      <c r="H435" s="24"/>
      <c r="I435" s="24"/>
      <c r="J435" s="533"/>
      <c r="K435" s="24"/>
      <c r="L435" s="533"/>
      <c r="M435" s="24"/>
      <c r="N435" s="24"/>
      <c r="O435" s="24"/>
      <c r="P435" s="24"/>
      <c r="Q435" s="533"/>
      <c r="R435" s="24"/>
      <c r="S435" s="533"/>
      <c r="T435" s="46"/>
      <c r="V435" s="16"/>
      <c r="W435" s="336"/>
      <c r="X435" s="336"/>
      <c r="Y435" s="73"/>
      <c r="Z435" s="73"/>
      <c r="AA435" s="537"/>
      <c r="AB435" s="73"/>
      <c r="AC435" s="73"/>
      <c r="AD435" s="73"/>
      <c r="AE435" s="73"/>
      <c r="AF435" s="537"/>
      <c r="AG435" s="73"/>
      <c r="AH435" s="73"/>
      <c r="AI435" s="73"/>
      <c r="AJ435" s="73"/>
      <c r="AK435" s="537"/>
      <c r="AL435" s="537"/>
      <c r="AM435" s="73"/>
      <c r="AN435" s="73"/>
      <c r="AO435" s="548"/>
      <c r="AP435" s="226"/>
      <c r="AQ435" s="226"/>
      <c r="AR435" s="30"/>
    </row>
    <row r="436" spans="2:45" ht="11.25" customHeight="1">
      <c r="B436" s="537" t="s">
        <v>134</v>
      </c>
      <c r="C436" s="1"/>
      <c r="D436" s="4"/>
      <c r="E436" s="1733" t="str">
        <f ca="1">VLOOKUP(CONCATENATE($B$413&amp;"-"&amp;INDIRECT(ADDRESS(ROW(),COLUMN()-3))),INDIRECT("translations[[Question Num]:["&amp; Language_Selected &amp;"]]"),MATCH(Language_Selected,Language_Options,0)+1,FALSE)</f>
        <v>TRANEXAMIC ACID</v>
      </c>
      <c r="F436" s="1733"/>
      <c r="G436" s="1733"/>
      <c r="H436" s="1733"/>
      <c r="I436" s="1733"/>
      <c r="J436" s="1733"/>
      <c r="K436" s="1733"/>
      <c r="L436" s="1733"/>
      <c r="M436" s="1733"/>
      <c r="N436" s="1733"/>
      <c r="O436" s="1733"/>
      <c r="P436" s="1733"/>
      <c r="Q436" s="1733"/>
      <c r="R436" s="1733"/>
      <c r="S436" s="1733"/>
      <c r="T436" s="46"/>
      <c r="V436" s="16"/>
      <c r="W436" s="537" t="s">
        <v>21</v>
      </c>
      <c r="X436" s="336"/>
      <c r="Y436" s="73"/>
      <c r="Z436" s="73"/>
      <c r="AA436" s="537"/>
      <c r="AB436" s="537" t="s">
        <v>23</v>
      </c>
      <c r="AC436" s="73"/>
      <c r="AD436" s="73"/>
      <c r="AE436" s="73"/>
      <c r="AF436" s="537"/>
      <c r="AG436" s="537" t="s">
        <v>25</v>
      </c>
      <c r="AH436" s="73"/>
      <c r="AI436" s="73"/>
      <c r="AJ436" s="73"/>
      <c r="AK436" s="537"/>
      <c r="AL436" s="537" t="s">
        <v>27</v>
      </c>
      <c r="AM436" s="73"/>
      <c r="AN436" s="73"/>
      <c r="AO436" s="336"/>
      <c r="AP436" s="73"/>
      <c r="AQ436" s="941" t="s">
        <v>29</v>
      </c>
      <c r="AR436" s="46"/>
      <c r="AS436" s="195"/>
    </row>
    <row r="437" spans="2:45" ht="6" customHeight="1">
      <c r="B437" s="537"/>
      <c r="C437" s="1"/>
      <c r="D437" s="6"/>
      <c r="E437" s="71"/>
      <c r="F437" s="71"/>
      <c r="G437" s="71"/>
      <c r="H437" s="71"/>
      <c r="I437" s="71"/>
      <c r="J437" s="540"/>
      <c r="K437" s="71"/>
      <c r="L437" s="540"/>
      <c r="M437" s="71"/>
      <c r="N437" s="71"/>
      <c r="O437" s="71"/>
      <c r="P437" s="71"/>
      <c r="Q437" s="540"/>
      <c r="R437" s="71"/>
      <c r="S437" s="540"/>
      <c r="T437" s="31"/>
      <c r="U437" s="7"/>
      <c r="V437" s="285"/>
      <c r="W437" s="545"/>
      <c r="X437" s="545"/>
      <c r="Y437" s="196"/>
      <c r="Z437" s="196"/>
      <c r="AA437" s="541"/>
      <c r="AB437" s="196"/>
      <c r="AC437" s="196"/>
      <c r="AD437" s="196"/>
      <c r="AE437" s="196"/>
      <c r="AF437" s="541"/>
      <c r="AG437" s="196"/>
      <c r="AH437" s="196"/>
      <c r="AI437" s="196"/>
      <c r="AJ437" s="196"/>
      <c r="AK437" s="541"/>
      <c r="AL437" s="541"/>
      <c r="AM437" s="196"/>
      <c r="AN437" s="196"/>
      <c r="AO437" s="336"/>
      <c r="AP437" s="73"/>
      <c r="AQ437" s="73"/>
      <c r="AR437" s="46"/>
    </row>
    <row r="438" spans="2:45" ht="6" customHeight="1">
      <c r="B438" s="537"/>
      <c r="C438" s="1"/>
      <c r="D438" s="4"/>
      <c r="E438" s="24"/>
      <c r="F438" s="24"/>
      <c r="G438" s="24"/>
      <c r="H438" s="24"/>
      <c r="I438" s="24"/>
      <c r="J438" s="533"/>
      <c r="K438" s="24"/>
      <c r="L438" s="533"/>
      <c r="M438" s="24"/>
      <c r="N438" s="24"/>
      <c r="O438" s="24"/>
      <c r="P438" s="24"/>
      <c r="Q438" s="533"/>
      <c r="R438" s="24"/>
      <c r="S438" s="533"/>
      <c r="T438" s="46"/>
      <c r="V438" s="16"/>
      <c r="W438" s="336"/>
      <c r="X438" s="336"/>
      <c r="Y438" s="73"/>
      <c r="Z438" s="73"/>
      <c r="AA438" s="537"/>
      <c r="AB438" s="73"/>
      <c r="AC438" s="73"/>
      <c r="AD438" s="73"/>
      <c r="AE438" s="73"/>
      <c r="AF438" s="537"/>
      <c r="AG438" s="73"/>
      <c r="AH438" s="73"/>
      <c r="AI438" s="73"/>
      <c r="AJ438" s="73"/>
      <c r="AK438" s="537"/>
      <c r="AL438" s="537"/>
      <c r="AM438" s="73"/>
      <c r="AN438" s="73"/>
      <c r="AO438" s="548"/>
      <c r="AP438" s="226"/>
      <c r="AQ438" s="226"/>
      <c r="AR438" s="30"/>
    </row>
    <row r="439" spans="2:45" ht="11.25" customHeight="1">
      <c r="B439" s="537" t="s">
        <v>135</v>
      </c>
      <c r="C439" s="1"/>
      <c r="D439" s="4"/>
      <c r="E439" s="1733" t="str">
        <f ca="1">VLOOKUP(CONCATENATE($B$413&amp;"-"&amp;INDIRECT(ADDRESS(ROW(),COLUMN()-3))),INDIRECT("translations[[Question Num]:["&amp; Language_Selected &amp;"]]"),MATCH(Language_Selected,Language_Options,0)+1,FALSE)</f>
        <v xml:space="preserve">MISOPROSTOL </v>
      </c>
      <c r="F439" s="1733"/>
      <c r="G439" s="1733"/>
      <c r="H439" s="1733"/>
      <c r="I439" s="1733"/>
      <c r="J439" s="1733"/>
      <c r="K439" s="1733"/>
      <c r="L439" s="1733"/>
      <c r="M439" s="1733"/>
      <c r="N439" s="1733"/>
      <c r="O439" s="1733"/>
      <c r="P439" s="1733"/>
      <c r="Q439" s="1733"/>
      <c r="R439" s="1733"/>
      <c r="S439" s="1733"/>
      <c r="T439" s="46"/>
      <c r="V439" s="16"/>
      <c r="W439" s="537" t="s">
        <v>21</v>
      </c>
      <c r="X439" s="336"/>
      <c r="Y439" s="73"/>
      <c r="Z439" s="73"/>
      <c r="AA439" s="537"/>
      <c r="AB439" s="537" t="s">
        <v>23</v>
      </c>
      <c r="AC439" s="73"/>
      <c r="AD439" s="73"/>
      <c r="AE439" s="73"/>
      <c r="AF439" s="537"/>
      <c r="AG439" s="537" t="s">
        <v>25</v>
      </c>
      <c r="AH439" s="73"/>
      <c r="AI439" s="73"/>
      <c r="AJ439" s="73"/>
      <c r="AK439" s="537"/>
      <c r="AL439" s="537" t="s">
        <v>27</v>
      </c>
      <c r="AM439" s="73"/>
      <c r="AN439" s="73"/>
      <c r="AO439" s="336"/>
      <c r="AP439" s="73"/>
      <c r="AQ439" s="941" t="s">
        <v>29</v>
      </c>
      <c r="AR439" s="46"/>
      <c r="AS439" s="195"/>
    </row>
    <row r="440" spans="2:45" ht="6" customHeight="1">
      <c r="B440" s="537"/>
      <c r="C440" s="1"/>
      <c r="D440" s="6"/>
      <c r="E440" s="71"/>
      <c r="F440" s="71"/>
      <c r="G440" s="71"/>
      <c r="H440" s="71"/>
      <c r="I440" s="71"/>
      <c r="J440" s="540"/>
      <c r="K440" s="71"/>
      <c r="L440" s="540"/>
      <c r="M440" s="71"/>
      <c r="N440" s="71"/>
      <c r="O440" s="71"/>
      <c r="P440" s="71"/>
      <c r="Q440" s="540"/>
      <c r="R440" s="71"/>
      <c r="S440" s="540"/>
      <c r="T440" s="31"/>
      <c r="U440" s="7"/>
      <c r="V440" s="285"/>
      <c r="W440" s="545"/>
      <c r="X440" s="545"/>
      <c r="Y440" s="196"/>
      <c r="Z440" s="196"/>
      <c r="AA440" s="541"/>
      <c r="AB440" s="196"/>
      <c r="AC440" s="196"/>
      <c r="AD440" s="196"/>
      <c r="AE440" s="196"/>
      <c r="AF440" s="541"/>
      <c r="AG440" s="196"/>
      <c r="AH440" s="196"/>
      <c r="AI440" s="196"/>
      <c r="AJ440" s="196"/>
      <c r="AK440" s="541"/>
      <c r="AL440" s="541"/>
      <c r="AM440" s="196"/>
      <c r="AN440" s="196"/>
      <c r="AO440" s="336"/>
      <c r="AP440" s="73"/>
      <c r="AQ440" s="73"/>
      <c r="AR440" s="46"/>
    </row>
    <row r="441" spans="2:45" ht="6" customHeight="1">
      <c r="B441" s="537"/>
      <c r="C441" s="1"/>
      <c r="D441" s="4"/>
      <c r="E441" s="24"/>
      <c r="F441" s="24"/>
      <c r="G441" s="24"/>
      <c r="H441" s="24"/>
      <c r="I441" s="24"/>
      <c r="J441" s="533"/>
      <c r="K441" s="24"/>
      <c r="L441" s="533"/>
      <c r="M441" s="24"/>
      <c r="N441" s="24"/>
      <c r="O441" s="24"/>
      <c r="P441" s="24"/>
      <c r="Q441" s="533"/>
      <c r="R441" s="24"/>
      <c r="S441" s="533"/>
      <c r="T441" s="46"/>
      <c r="V441" s="16"/>
      <c r="W441" s="336"/>
      <c r="X441" s="336"/>
      <c r="Y441" s="73"/>
      <c r="Z441" s="73"/>
      <c r="AA441" s="537"/>
      <c r="AB441" s="73"/>
      <c r="AC441" s="73"/>
      <c r="AD441" s="73"/>
      <c r="AE441" s="73"/>
      <c r="AF441" s="537"/>
      <c r="AG441" s="73"/>
      <c r="AH441" s="73"/>
      <c r="AI441" s="73"/>
      <c r="AJ441" s="73"/>
      <c r="AK441" s="537"/>
      <c r="AL441" s="537"/>
      <c r="AM441" s="73"/>
      <c r="AN441" s="73"/>
      <c r="AO441" s="548"/>
      <c r="AP441" s="226"/>
      <c r="AQ441" s="226"/>
      <c r="AR441" s="30"/>
    </row>
    <row r="442" spans="2:45" ht="11.25" customHeight="1">
      <c r="B442" s="537" t="s">
        <v>136</v>
      </c>
      <c r="C442" s="1"/>
      <c r="D442" s="4"/>
      <c r="E442" s="1733" t="str">
        <f ca="1">VLOOKUP(CONCATENATE($B$413&amp;"-"&amp;INDIRECT(ADDRESS(ROW(),COLUMN()-3))),INDIRECT("translations[[Question Num]:["&amp; Language_Selected &amp;"]]"),MATCH(Language_Selected,Language_Options,0)+1,FALSE)</f>
        <v>MAGNESIUM SULPHATE</v>
      </c>
      <c r="F442" s="1733"/>
      <c r="G442" s="1733"/>
      <c r="H442" s="1733"/>
      <c r="I442" s="1733"/>
      <c r="J442" s="1733"/>
      <c r="K442" s="1733"/>
      <c r="L442" s="1733"/>
      <c r="M442" s="1733"/>
      <c r="N442" s="1733"/>
      <c r="O442" s="1733"/>
      <c r="P442" s="1733"/>
      <c r="Q442" s="1733"/>
      <c r="R442" s="1733"/>
      <c r="S442" s="1733"/>
      <c r="T442" s="46"/>
      <c r="V442" s="16"/>
      <c r="W442" s="537" t="s">
        <v>21</v>
      </c>
      <c r="X442" s="336"/>
      <c r="Y442" s="73"/>
      <c r="Z442" s="73"/>
      <c r="AA442" s="537"/>
      <c r="AB442" s="537" t="s">
        <v>23</v>
      </c>
      <c r="AC442" s="73"/>
      <c r="AD442" s="73"/>
      <c r="AE442" s="73"/>
      <c r="AF442" s="537"/>
      <c r="AG442" s="537" t="s">
        <v>25</v>
      </c>
      <c r="AH442" s="73"/>
      <c r="AI442" s="73"/>
      <c r="AJ442" s="73"/>
      <c r="AK442" s="537"/>
      <c r="AL442" s="537" t="s">
        <v>27</v>
      </c>
      <c r="AM442" s="73"/>
      <c r="AN442" s="73"/>
      <c r="AO442" s="336"/>
      <c r="AP442" s="73"/>
      <c r="AQ442" s="941" t="s">
        <v>29</v>
      </c>
      <c r="AR442" s="46"/>
      <c r="AS442" s="195"/>
    </row>
    <row r="443" spans="2:45" ht="6" customHeight="1">
      <c r="B443" s="537"/>
      <c r="C443" s="1"/>
      <c r="D443" s="6"/>
      <c r="E443" s="71"/>
      <c r="F443" s="71"/>
      <c r="G443" s="71"/>
      <c r="H443" s="71"/>
      <c r="I443" s="71"/>
      <c r="J443" s="540"/>
      <c r="K443" s="71"/>
      <c r="L443" s="540"/>
      <c r="M443" s="71"/>
      <c r="N443" s="71"/>
      <c r="O443" s="71"/>
      <c r="P443" s="71"/>
      <c r="Q443" s="540"/>
      <c r="R443" s="71"/>
      <c r="S443" s="540"/>
      <c r="T443" s="31"/>
      <c r="U443" s="7"/>
      <c r="V443" s="285"/>
      <c r="W443" s="545"/>
      <c r="X443" s="545"/>
      <c r="Y443" s="196"/>
      <c r="Z443" s="196"/>
      <c r="AA443" s="541"/>
      <c r="AB443" s="196"/>
      <c r="AC443" s="196"/>
      <c r="AD443" s="196"/>
      <c r="AE443" s="196"/>
      <c r="AF443" s="541"/>
      <c r="AG443" s="196"/>
      <c r="AH443" s="196"/>
      <c r="AI443" s="196"/>
      <c r="AJ443" s="196"/>
      <c r="AK443" s="541"/>
      <c r="AL443" s="541"/>
      <c r="AM443" s="196"/>
      <c r="AN443" s="196"/>
      <c r="AO443" s="336"/>
      <c r="AP443" s="73"/>
      <c r="AQ443" s="73"/>
      <c r="AR443" s="46"/>
    </row>
    <row r="444" spans="2:45" ht="6" customHeight="1">
      <c r="B444" s="537"/>
      <c r="C444" s="1"/>
      <c r="D444" s="4"/>
      <c r="E444" s="24"/>
      <c r="F444" s="24"/>
      <c r="G444" s="24"/>
      <c r="H444" s="24"/>
      <c r="I444" s="24"/>
      <c r="J444" s="533"/>
      <c r="K444" s="24"/>
      <c r="L444" s="533"/>
      <c r="M444" s="24"/>
      <c r="N444" s="24"/>
      <c r="O444" s="24"/>
      <c r="P444" s="24"/>
      <c r="Q444" s="533"/>
      <c r="R444" s="24"/>
      <c r="S444" s="533"/>
      <c r="T444" s="46"/>
      <c r="V444" s="16"/>
      <c r="W444" s="336"/>
      <c r="X444" s="336"/>
      <c r="Y444" s="73"/>
      <c r="Z444" s="73"/>
      <c r="AA444" s="537"/>
      <c r="AB444" s="73"/>
      <c r="AC444" s="73"/>
      <c r="AD444" s="73"/>
      <c r="AE444" s="73"/>
      <c r="AF444" s="537"/>
      <c r="AG444" s="73"/>
      <c r="AH444" s="73"/>
      <c r="AI444" s="73"/>
      <c r="AJ444" s="73"/>
      <c r="AK444" s="537"/>
      <c r="AL444" s="537"/>
      <c r="AM444" s="73"/>
      <c r="AN444" s="73"/>
      <c r="AO444" s="548"/>
      <c r="AP444" s="226"/>
      <c r="AQ444" s="226"/>
      <c r="AR444" s="30"/>
    </row>
    <row r="445" spans="2:45" ht="11.25" customHeight="1">
      <c r="B445" s="537" t="s">
        <v>137</v>
      </c>
      <c r="C445" s="1"/>
      <c r="D445" s="4"/>
      <c r="E445" s="1733" t="str">
        <f ca="1">VLOOKUP(CONCATENATE($B$413&amp;"-"&amp;INDIRECT(ADDRESS(ROW(),COLUMN()-3))),INDIRECT("translations[[Question Num]:["&amp; Language_Selected &amp;"]]"),MATCH(Language_Selected,Language_Options,0)+1,FALSE)</f>
        <v>DIAZEPAM</v>
      </c>
      <c r="F445" s="1733"/>
      <c r="G445" s="1733"/>
      <c r="H445" s="1733"/>
      <c r="I445" s="1733"/>
      <c r="J445" s="1733"/>
      <c r="K445" s="1733"/>
      <c r="L445" s="1733"/>
      <c r="M445" s="1733"/>
      <c r="N445" s="1733"/>
      <c r="O445" s="1733"/>
      <c r="P445" s="1733"/>
      <c r="Q445" s="1733"/>
      <c r="R445" s="1733"/>
      <c r="S445" s="1733"/>
      <c r="T445" s="46"/>
      <c r="V445" s="16"/>
      <c r="W445" s="537" t="s">
        <v>21</v>
      </c>
      <c r="X445" s="336"/>
      <c r="Y445" s="73"/>
      <c r="Z445" s="73"/>
      <c r="AA445" s="537"/>
      <c r="AB445" s="537" t="s">
        <v>23</v>
      </c>
      <c r="AC445" s="73"/>
      <c r="AD445" s="73"/>
      <c r="AE445" s="73"/>
      <c r="AF445" s="537"/>
      <c r="AG445" s="537" t="s">
        <v>25</v>
      </c>
      <c r="AH445" s="73"/>
      <c r="AI445" s="73"/>
      <c r="AJ445" s="73"/>
      <c r="AK445" s="537"/>
      <c r="AL445" s="537" t="s">
        <v>27</v>
      </c>
      <c r="AM445" s="73"/>
      <c r="AN445" s="73"/>
      <c r="AO445" s="336"/>
      <c r="AP445" s="73"/>
      <c r="AQ445" s="941" t="s">
        <v>29</v>
      </c>
      <c r="AR445" s="46"/>
      <c r="AS445" s="195"/>
    </row>
    <row r="446" spans="2:45" ht="6" customHeight="1">
      <c r="B446" s="537"/>
      <c r="C446" s="1"/>
      <c r="D446" s="6"/>
      <c r="E446" s="71"/>
      <c r="F446" s="71"/>
      <c r="G446" s="71"/>
      <c r="H446" s="71"/>
      <c r="I446" s="71"/>
      <c r="J446" s="540"/>
      <c r="K446" s="71"/>
      <c r="L446" s="540"/>
      <c r="M446" s="71"/>
      <c r="N446" s="71"/>
      <c r="O446" s="71"/>
      <c r="P446" s="71"/>
      <c r="Q446" s="540"/>
      <c r="R446" s="71"/>
      <c r="S446" s="540"/>
      <c r="T446" s="31"/>
      <c r="U446" s="7"/>
      <c r="V446" s="285"/>
      <c r="W446" s="545"/>
      <c r="X446" s="545"/>
      <c r="Y446" s="196"/>
      <c r="Z446" s="196"/>
      <c r="AA446" s="541"/>
      <c r="AB446" s="196"/>
      <c r="AC446" s="196"/>
      <c r="AD446" s="196"/>
      <c r="AE446" s="196"/>
      <c r="AF446" s="541"/>
      <c r="AG446" s="196"/>
      <c r="AH446" s="196"/>
      <c r="AI446" s="196"/>
      <c r="AJ446" s="196"/>
      <c r="AK446" s="541"/>
      <c r="AL446" s="541"/>
      <c r="AM446" s="196"/>
      <c r="AN446" s="196"/>
      <c r="AO446" s="336"/>
      <c r="AP446" s="73"/>
      <c r="AQ446" s="73"/>
      <c r="AR446" s="46"/>
    </row>
    <row r="447" spans="2:45" ht="6" customHeight="1">
      <c r="B447" s="537"/>
      <c r="C447" s="1"/>
      <c r="D447" s="4"/>
      <c r="E447" s="24"/>
      <c r="F447" s="24"/>
      <c r="G447" s="24"/>
      <c r="H447" s="24"/>
      <c r="I447" s="24"/>
      <c r="J447" s="533"/>
      <c r="K447" s="24"/>
      <c r="L447" s="533"/>
      <c r="M447" s="24"/>
      <c r="N447" s="24"/>
      <c r="O447" s="24"/>
      <c r="P447" s="24"/>
      <c r="Q447" s="533"/>
      <c r="R447" s="24"/>
      <c r="S447" s="533"/>
      <c r="T447" s="46"/>
      <c r="V447" s="16"/>
      <c r="W447" s="336"/>
      <c r="X447" s="336"/>
      <c r="Y447" s="73"/>
      <c r="Z447" s="73"/>
      <c r="AA447" s="537"/>
      <c r="AB447" s="73"/>
      <c r="AC447" s="73"/>
      <c r="AD447" s="73"/>
      <c r="AE447" s="73"/>
      <c r="AF447" s="537"/>
      <c r="AG447" s="73"/>
      <c r="AH447" s="73"/>
      <c r="AI447" s="73"/>
      <c r="AJ447" s="73"/>
      <c r="AK447" s="537"/>
      <c r="AL447" s="537"/>
      <c r="AM447" s="73"/>
      <c r="AN447" s="73"/>
      <c r="AO447" s="548"/>
      <c r="AP447" s="226"/>
      <c r="AQ447" s="226"/>
      <c r="AR447" s="30"/>
    </row>
    <row r="448" spans="2:45" ht="11.25" customHeight="1">
      <c r="B448" s="537" t="s">
        <v>138</v>
      </c>
      <c r="C448" s="1"/>
      <c r="D448" s="4"/>
      <c r="E448" s="1774" t="str">
        <f ca="1">VLOOKUP(CONCATENATE($B$413&amp;"-"&amp;INDIRECT(ADDRESS(ROW(),COLUMN()-3))),INDIRECT("translations[[Question Num]:["&amp; Language_Selected &amp;"]]"),MATCH(Language_Selected,Language_Options,0)+1,FALSE)</f>
        <v>ANTIHYPERTENSIVES (E.G. ALPHA METHYLDOPA, HYDRALAZINE, LABETOLOL)</v>
      </c>
      <c r="F448" s="1774"/>
      <c r="G448" s="1774"/>
      <c r="H448" s="1774"/>
      <c r="I448" s="1774"/>
      <c r="J448" s="1774"/>
      <c r="K448" s="1774"/>
      <c r="L448" s="1774"/>
      <c r="M448" s="1774"/>
      <c r="N448" s="1774"/>
      <c r="O448" s="1774"/>
      <c r="P448" s="1774"/>
      <c r="Q448" s="1774"/>
      <c r="R448" s="1774"/>
      <c r="S448" s="1774"/>
      <c r="T448" s="46"/>
      <c r="V448" s="16"/>
      <c r="W448" s="537" t="s">
        <v>21</v>
      </c>
      <c r="X448" s="336"/>
      <c r="Y448" s="73"/>
      <c r="Z448" s="73"/>
      <c r="AA448" s="537"/>
      <c r="AB448" s="537" t="s">
        <v>23</v>
      </c>
      <c r="AC448" s="73"/>
      <c r="AD448" s="73"/>
      <c r="AE448" s="73"/>
      <c r="AF448" s="537"/>
      <c r="AG448" s="537" t="s">
        <v>25</v>
      </c>
      <c r="AH448" s="73"/>
      <c r="AI448" s="73"/>
      <c r="AJ448" s="73"/>
      <c r="AK448" s="537"/>
      <c r="AL448" s="537" t="s">
        <v>27</v>
      </c>
      <c r="AM448" s="73"/>
      <c r="AN448" s="73"/>
      <c r="AO448" s="336"/>
      <c r="AP448" s="73"/>
      <c r="AQ448" s="941" t="s">
        <v>29</v>
      </c>
      <c r="AR448" s="46"/>
      <c r="AS448" s="195"/>
    </row>
    <row r="449" spans="2:46" ht="11.25" customHeight="1">
      <c r="B449" s="537"/>
      <c r="C449" s="1"/>
      <c r="D449" s="4"/>
      <c r="E449" s="1774"/>
      <c r="F449" s="1774"/>
      <c r="G449" s="1774"/>
      <c r="H449" s="1774"/>
      <c r="I449" s="1774"/>
      <c r="J449" s="1774"/>
      <c r="K449" s="1774"/>
      <c r="L449" s="1774"/>
      <c r="M449" s="1774"/>
      <c r="N449" s="1774"/>
      <c r="O449" s="1774"/>
      <c r="P449" s="1774"/>
      <c r="Q449" s="1774"/>
      <c r="R449" s="1774"/>
      <c r="S449" s="1774"/>
      <c r="T449" s="46"/>
      <c r="V449" s="16"/>
      <c r="W449" s="537"/>
      <c r="X449" s="336"/>
      <c r="Y449" s="73"/>
      <c r="Z449" s="73"/>
      <c r="AA449" s="537"/>
      <c r="AB449" s="537"/>
      <c r="AC449" s="73"/>
      <c r="AD449" s="73"/>
      <c r="AE449" s="73"/>
      <c r="AF449" s="537"/>
      <c r="AG449" s="537"/>
      <c r="AH449" s="73"/>
      <c r="AI449" s="73"/>
      <c r="AJ449" s="73"/>
      <c r="AK449" s="537"/>
      <c r="AL449" s="537"/>
      <c r="AM449" s="73"/>
      <c r="AN449" s="73"/>
      <c r="AO449" s="336"/>
      <c r="AP449" s="73"/>
      <c r="AQ449" s="73"/>
      <c r="AR449" s="46"/>
      <c r="AS449" s="195"/>
    </row>
    <row r="450" spans="2:46" ht="11.25" customHeight="1">
      <c r="B450" s="537"/>
      <c r="C450" s="1"/>
      <c r="D450" s="4"/>
      <c r="E450" s="1774"/>
      <c r="F450" s="1774"/>
      <c r="G450" s="1774"/>
      <c r="H450" s="1774"/>
      <c r="I450" s="1774"/>
      <c r="J450" s="1774"/>
      <c r="K450" s="1774"/>
      <c r="L450" s="1774"/>
      <c r="M450" s="1774"/>
      <c r="N450" s="1774"/>
      <c r="O450" s="1774"/>
      <c r="P450" s="1774"/>
      <c r="Q450" s="1774"/>
      <c r="R450" s="1774"/>
      <c r="S450" s="1774"/>
      <c r="T450" s="46"/>
      <c r="V450" s="16"/>
      <c r="W450" s="537"/>
      <c r="X450" s="336"/>
      <c r="Y450" s="73"/>
      <c r="Z450" s="73"/>
      <c r="AA450" s="537"/>
      <c r="AB450" s="537"/>
      <c r="AC450" s="73"/>
      <c r="AD450" s="73"/>
      <c r="AE450" s="73"/>
      <c r="AF450" s="537"/>
      <c r="AG450" s="537"/>
      <c r="AH450" s="73"/>
      <c r="AI450" s="73"/>
      <c r="AJ450" s="73"/>
      <c r="AK450" s="537"/>
      <c r="AL450" s="537"/>
      <c r="AM450" s="73"/>
      <c r="AN450" s="73"/>
      <c r="AO450" s="336"/>
      <c r="AP450" s="73"/>
      <c r="AQ450" s="73"/>
      <c r="AR450" s="46"/>
      <c r="AS450" s="195"/>
    </row>
    <row r="451" spans="2:46" ht="6" customHeight="1">
      <c r="B451" s="537"/>
      <c r="C451" s="1"/>
      <c r="D451" s="6"/>
      <c r="E451" s="71"/>
      <c r="F451" s="71"/>
      <c r="G451" s="71"/>
      <c r="H451" s="71"/>
      <c r="I451" s="71"/>
      <c r="J451" s="540"/>
      <c r="K451" s="71"/>
      <c r="L451" s="540"/>
      <c r="M451" s="71"/>
      <c r="N451" s="71"/>
      <c r="O451" s="71"/>
      <c r="P451" s="71"/>
      <c r="Q451" s="540"/>
      <c r="R451" s="71"/>
      <c r="S451" s="540"/>
      <c r="T451" s="31"/>
      <c r="U451" s="7"/>
      <c r="V451" s="285"/>
      <c r="W451" s="545"/>
      <c r="X451" s="545"/>
      <c r="Y451" s="196"/>
      <c r="Z451" s="196"/>
      <c r="AA451" s="541"/>
      <c r="AB451" s="196"/>
      <c r="AC451" s="196"/>
      <c r="AD451" s="196"/>
      <c r="AE451" s="196"/>
      <c r="AF451" s="541"/>
      <c r="AG451" s="196"/>
      <c r="AH451" s="196"/>
      <c r="AI451" s="196"/>
      <c r="AJ451" s="196"/>
      <c r="AK451" s="541"/>
      <c r="AL451" s="541"/>
      <c r="AM451" s="196"/>
      <c r="AN451" s="196"/>
      <c r="AO451" s="336"/>
      <c r="AP451" s="73"/>
      <c r="AQ451" s="73"/>
      <c r="AR451" s="46"/>
    </row>
    <row r="452" spans="2:46" ht="6" customHeight="1">
      <c r="B452" s="537"/>
      <c r="C452" s="1"/>
      <c r="D452" s="4"/>
      <c r="E452" s="24"/>
      <c r="F452" s="24"/>
      <c r="G452" s="24"/>
      <c r="H452" s="24"/>
      <c r="I452" s="24"/>
      <c r="J452" s="533"/>
      <c r="K452" s="24"/>
      <c r="L452" s="533"/>
      <c r="M452" s="24"/>
      <c r="N452" s="24"/>
      <c r="O452" s="24"/>
      <c r="P452" s="24"/>
      <c r="Q452" s="533"/>
      <c r="R452" s="24"/>
      <c r="S452" s="533"/>
      <c r="T452" s="46"/>
      <c r="V452" s="16"/>
      <c r="W452" s="336"/>
      <c r="X452" s="336"/>
      <c r="Y452" s="73"/>
      <c r="Z452" s="73"/>
      <c r="AA452" s="537"/>
      <c r="AB452" s="73"/>
      <c r="AC452" s="73"/>
      <c r="AD452" s="73"/>
      <c r="AE452" s="73"/>
      <c r="AF452" s="537"/>
      <c r="AG452" s="73"/>
      <c r="AH452" s="73"/>
      <c r="AI452" s="73"/>
      <c r="AJ452" s="73"/>
      <c r="AK452" s="537"/>
      <c r="AL452" s="537"/>
      <c r="AM452" s="73"/>
      <c r="AN452" s="73"/>
      <c r="AO452" s="548"/>
      <c r="AP452" s="226"/>
      <c r="AQ452" s="226"/>
      <c r="AR452" s="30"/>
    </row>
    <row r="453" spans="2:46" ht="11.25" customHeight="1">
      <c r="B453" s="537" t="s">
        <v>139</v>
      </c>
      <c r="C453" s="1"/>
      <c r="D453" s="4"/>
      <c r="E453" s="1902" t="str">
        <f ca="1">VLOOKUP(CONCATENATE($B$413&amp;"-"&amp;INDIRECT(ADDRESS(ROW(),COLUMN()-3))),INDIRECT("translations[[Question Num]:["&amp; Language_Selected &amp;"]]"),MATCH(Language_Selected,Language_Options,0)+1,FALSE)</f>
        <v>IV SOLUTION (RINGER LACTATE) WITH INFUSION SET</v>
      </c>
      <c r="F453" s="1902"/>
      <c r="G453" s="1902"/>
      <c r="H453" s="1902"/>
      <c r="I453" s="1902"/>
      <c r="J453" s="1902"/>
      <c r="K453" s="1902"/>
      <c r="L453" s="1902"/>
      <c r="M453" s="1902"/>
      <c r="N453" s="1902"/>
      <c r="O453" s="1902"/>
      <c r="P453" s="1902"/>
      <c r="Q453" s="1902"/>
      <c r="R453" s="1902"/>
      <c r="S453" s="1902"/>
      <c r="T453" s="46"/>
      <c r="V453" s="16"/>
      <c r="W453" s="537" t="s">
        <v>21</v>
      </c>
      <c r="X453" s="336"/>
      <c r="Y453" s="73"/>
      <c r="Z453" s="73"/>
      <c r="AA453" s="537"/>
      <c r="AB453" s="537" t="s">
        <v>23</v>
      </c>
      <c r="AC453" s="73"/>
      <c r="AD453" s="73"/>
      <c r="AE453" s="73"/>
      <c r="AF453" s="537"/>
      <c r="AG453" s="537" t="s">
        <v>25</v>
      </c>
      <c r="AH453" s="73"/>
      <c r="AI453" s="73"/>
      <c r="AJ453" s="73"/>
      <c r="AK453" s="537"/>
      <c r="AL453" s="537" t="s">
        <v>27</v>
      </c>
      <c r="AM453" s="73"/>
      <c r="AN453" s="73"/>
      <c r="AO453" s="336"/>
      <c r="AP453" s="73"/>
      <c r="AQ453" s="941" t="s">
        <v>29</v>
      </c>
      <c r="AR453" s="46"/>
      <c r="AS453" s="195"/>
      <c r="AT453" s="714"/>
    </row>
    <row r="454" spans="2:46" ht="11.25" customHeight="1">
      <c r="B454" s="537"/>
      <c r="C454" s="1"/>
      <c r="D454" s="4"/>
      <c r="E454" s="1902"/>
      <c r="F454" s="1902"/>
      <c r="G454" s="1902"/>
      <c r="H454" s="1902"/>
      <c r="I454" s="1902"/>
      <c r="J454" s="1902"/>
      <c r="K454" s="1902"/>
      <c r="L454" s="1902"/>
      <c r="M454" s="1902"/>
      <c r="N454" s="1902"/>
      <c r="O454" s="1902"/>
      <c r="P454" s="1902"/>
      <c r="Q454" s="1902"/>
      <c r="R454" s="1902"/>
      <c r="S454" s="1902"/>
      <c r="T454" s="46"/>
      <c r="V454" s="16"/>
      <c r="W454" s="537"/>
      <c r="X454" s="336"/>
      <c r="Y454" s="73"/>
      <c r="Z454" s="73"/>
      <c r="AA454" s="537"/>
      <c r="AB454" s="537"/>
      <c r="AC454" s="73"/>
      <c r="AD454" s="73"/>
      <c r="AE454" s="73"/>
      <c r="AF454" s="537"/>
      <c r="AG454" s="537"/>
      <c r="AH454" s="73"/>
      <c r="AI454" s="73"/>
      <c r="AJ454" s="73"/>
      <c r="AK454" s="537"/>
      <c r="AL454" s="537"/>
      <c r="AM454" s="73"/>
      <c r="AN454" s="73"/>
      <c r="AO454" s="336"/>
      <c r="AP454" s="73"/>
      <c r="AQ454" s="73"/>
      <c r="AR454" s="46"/>
      <c r="AS454" s="195"/>
    </row>
    <row r="455" spans="2:46" ht="6" customHeight="1">
      <c r="B455" s="537"/>
      <c r="C455" s="1"/>
      <c r="D455" s="6"/>
      <c r="E455" s="71"/>
      <c r="F455" s="71"/>
      <c r="G455" s="71"/>
      <c r="H455" s="71"/>
      <c r="I455" s="71"/>
      <c r="J455" s="540"/>
      <c r="K455" s="71"/>
      <c r="L455" s="540"/>
      <c r="M455" s="71"/>
      <c r="N455" s="71"/>
      <c r="O455" s="71"/>
      <c r="P455" s="71"/>
      <c r="Q455" s="540"/>
      <c r="R455" s="71"/>
      <c r="S455" s="540"/>
      <c r="T455" s="31"/>
      <c r="U455" s="7"/>
      <c r="V455" s="285"/>
      <c r="W455" s="545"/>
      <c r="X455" s="545"/>
      <c r="Y455" s="196"/>
      <c r="Z455" s="196"/>
      <c r="AA455" s="541"/>
      <c r="AB455" s="196"/>
      <c r="AC455" s="196"/>
      <c r="AD455" s="196"/>
      <c r="AE455" s="196"/>
      <c r="AF455" s="541"/>
      <c r="AG455" s="196"/>
      <c r="AH455" s="196"/>
      <c r="AI455" s="196"/>
      <c r="AJ455" s="196"/>
      <c r="AK455" s="541"/>
      <c r="AL455" s="541"/>
      <c r="AM455" s="196"/>
      <c r="AN455" s="196"/>
      <c r="AO455" s="336"/>
      <c r="AP455" s="73"/>
      <c r="AQ455" s="73"/>
      <c r="AR455" s="46"/>
    </row>
    <row r="456" spans="2:46" ht="6" customHeight="1">
      <c r="B456" s="537"/>
      <c r="C456" s="1"/>
      <c r="D456" s="4"/>
      <c r="E456" s="24"/>
      <c r="F456" s="24"/>
      <c r="G456" s="24"/>
      <c r="H456" s="24"/>
      <c r="I456" s="24"/>
      <c r="J456" s="533"/>
      <c r="K456" s="24"/>
      <c r="L456" s="533"/>
      <c r="M456" s="24"/>
      <c r="N456" s="24"/>
      <c r="O456" s="24"/>
      <c r="P456" s="24"/>
      <c r="Q456" s="533"/>
      <c r="R456" s="24"/>
      <c r="S456" s="533"/>
      <c r="T456" s="46"/>
      <c r="V456" s="16"/>
      <c r="W456" s="336"/>
      <c r="X456" s="336"/>
      <c r="Y456" s="73"/>
      <c r="Z456" s="73"/>
      <c r="AA456" s="537"/>
      <c r="AB456" s="73"/>
      <c r="AC456" s="73"/>
      <c r="AD456" s="73"/>
      <c r="AE456" s="73"/>
      <c r="AF456" s="537"/>
      <c r="AG456" s="73"/>
      <c r="AH456" s="73"/>
      <c r="AI456" s="73"/>
      <c r="AJ456" s="73"/>
      <c r="AK456" s="537"/>
      <c r="AL456" s="537"/>
      <c r="AM456" s="73"/>
      <c r="AN456" s="73"/>
      <c r="AO456" s="548"/>
      <c r="AP456" s="226"/>
      <c r="AQ456" s="226"/>
      <c r="AR456" s="30"/>
    </row>
    <row r="457" spans="2:46" ht="11.25" customHeight="1">
      <c r="B457" s="537" t="s">
        <v>140</v>
      </c>
      <c r="C457" s="1"/>
      <c r="D457" s="4"/>
      <c r="E457" s="1902" t="str">
        <f ca="1">VLOOKUP(CONCATENATE($B$413&amp;"-"&amp;INDIRECT(ADDRESS(ROW(),COLUMN()-3))),INDIRECT("translations[[Question Num]:["&amp; Language_Selected &amp;"]]"),MATCH(Language_Selected,Language_Options,0)+1,FALSE)</f>
        <v>SKIN DISINFECTANT (OTHER THAN CHLORHEXIDINE)</v>
      </c>
      <c r="F457" s="1902"/>
      <c r="G457" s="1902"/>
      <c r="H457" s="1902"/>
      <c r="I457" s="1902"/>
      <c r="J457" s="1902"/>
      <c r="K457" s="1902"/>
      <c r="L457" s="1902"/>
      <c r="M457" s="1902"/>
      <c r="N457" s="1902"/>
      <c r="O457" s="1902"/>
      <c r="P457" s="1902"/>
      <c r="Q457" s="1902"/>
      <c r="R457" s="1902"/>
      <c r="S457" s="1902"/>
      <c r="T457" s="46"/>
      <c r="V457" s="16"/>
      <c r="W457" s="537" t="s">
        <v>21</v>
      </c>
      <c r="X457" s="336"/>
      <c r="Y457" s="73"/>
      <c r="Z457" s="73"/>
      <c r="AA457" s="537"/>
      <c r="AB457" s="537" t="s">
        <v>23</v>
      </c>
      <c r="AC457" s="73"/>
      <c r="AD457" s="73"/>
      <c r="AE457" s="73"/>
      <c r="AF457" s="537"/>
      <c r="AG457" s="537" t="s">
        <v>25</v>
      </c>
      <c r="AH457" s="73"/>
      <c r="AI457" s="73"/>
      <c r="AJ457" s="73"/>
      <c r="AK457" s="537"/>
      <c r="AL457" s="537" t="s">
        <v>27</v>
      </c>
      <c r="AM457" s="73"/>
      <c r="AN457" s="73"/>
      <c r="AO457" s="336"/>
      <c r="AP457" s="73"/>
      <c r="AQ457" s="941" t="s">
        <v>29</v>
      </c>
      <c r="AR457" s="46"/>
      <c r="AS457" s="195"/>
    </row>
    <row r="458" spans="2:46" ht="11.25" customHeight="1">
      <c r="B458" s="537"/>
      <c r="C458" s="1"/>
      <c r="D458" s="4"/>
      <c r="E458" s="1902"/>
      <c r="F458" s="1902"/>
      <c r="G458" s="1902"/>
      <c r="H458" s="1902"/>
      <c r="I458" s="1902"/>
      <c r="J458" s="1902"/>
      <c r="K458" s="1902"/>
      <c r="L458" s="1902"/>
      <c r="M458" s="1902"/>
      <c r="N458" s="1902"/>
      <c r="O458" s="1902"/>
      <c r="P458" s="1902"/>
      <c r="Q458" s="1902"/>
      <c r="R458" s="1902"/>
      <c r="S458" s="1902"/>
      <c r="T458" s="46"/>
      <c r="V458" s="16"/>
      <c r="W458" s="537"/>
      <c r="X458" s="336"/>
      <c r="Y458" s="73"/>
      <c r="Z458" s="73"/>
      <c r="AA458" s="537"/>
      <c r="AB458" s="537"/>
      <c r="AC458" s="73"/>
      <c r="AD458" s="73"/>
      <c r="AE458" s="73"/>
      <c r="AF458" s="537"/>
      <c r="AG458" s="537"/>
      <c r="AH458" s="73"/>
      <c r="AI458" s="73"/>
      <c r="AJ458" s="73"/>
      <c r="AK458" s="537"/>
      <c r="AL458" s="537"/>
      <c r="AM458" s="73"/>
      <c r="AN458" s="73"/>
      <c r="AO458" s="336"/>
      <c r="AP458" s="73"/>
      <c r="AQ458" s="73"/>
      <c r="AR458" s="46"/>
      <c r="AS458" s="195"/>
    </row>
    <row r="459" spans="2:46" ht="6" customHeight="1">
      <c r="B459" s="537"/>
      <c r="C459" s="1"/>
      <c r="D459" s="6"/>
      <c r="E459" s="71"/>
      <c r="F459" s="71"/>
      <c r="G459" s="71"/>
      <c r="H459" s="71"/>
      <c r="I459" s="71"/>
      <c r="J459" s="540"/>
      <c r="K459" s="71"/>
      <c r="L459" s="540"/>
      <c r="M459" s="71"/>
      <c r="N459" s="71"/>
      <c r="O459" s="71"/>
      <c r="P459" s="71"/>
      <c r="Q459" s="540"/>
      <c r="R459" s="71"/>
      <c r="S459" s="540"/>
      <c r="T459" s="31"/>
      <c r="U459" s="7"/>
      <c r="V459" s="285"/>
      <c r="W459" s="545"/>
      <c r="X459" s="545"/>
      <c r="Y459" s="196"/>
      <c r="Z459" s="196"/>
      <c r="AA459" s="541"/>
      <c r="AB459" s="196"/>
      <c r="AC459" s="196"/>
      <c r="AD459" s="196"/>
      <c r="AE459" s="196"/>
      <c r="AF459" s="541"/>
      <c r="AG459" s="196"/>
      <c r="AH459" s="196"/>
      <c r="AI459" s="196"/>
      <c r="AJ459" s="196"/>
      <c r="AK459" s="541"/>
      <c r="AL459" s="541"/>
      <c r="AM459" s="196"/>
      <c r="AN459" s="196"/>
      <c r="AO459" s="336"/>
      <c r="AP459" s="73"/>
      <c r="AQ459" s="73"/>
      <c r="AR459" s="46"/>
    </row>
    <row r="460" spans="2:46" ht="6" customHeight="1">
      <c r="B460" s="537"/>
      <c r="C460" s="1"/>
      <c r="D460" s="4"/>
      <c r="E460" s="24"/>
      <c r="F460" s="24"/>
      <c r="G460" s="24"/>
      <c r="H460" s="24"/>
      <c r="I460" s="24"/>
      <c r="J460" s="533"/>
      <c r="K460" s="24"/>
      <c r="L460" s="533"/>
      <c r="M460" s="24"/>
      <c r="N460" s="24"/>
      <c r="O460" s="24"/>
      <c r="P460" s="24"/>
      <c r="Q460" s="533"/>
      <c r="R460" s="24"/>
      <c r="S460" s="533"/>
      <c r="T460" s="46"/>
      <c r="V460" s="16"/>
      <c r="W460" s="336"/>
      <c r="X460" s="336"/>
      <c r="Y460" s="73"/>
      <c r="Z460" s="73"/>
      <c r="AA460" s="537"/>
      <c r="AB460" s="73"/>
      <c r="AC460" s="73"/>
      <c r="AD460" s="73"/>
      <c r="AE460" s="73"/>
      <c r="AF460" s="537"/>
      <c r="AG460" s="73"/>
      <c r="AH460" s="73"/>
      <c r="AI460" s="73"/>
      <c r="AJ460" s="73"/>
      <c r="AK460" s="537"/>
      <c r="AL460" s="537"/>
      <c r="AM460" s="73"/>
      <c r="AN460" s="73"/>
      <c r="AO460" s="548"/>
      <c r="AP460" s="226"/>
      <c r="AQ460" s="226"/>
      <c r="AR460" s="30"/>
    </row>
    <row r="461" spans="2:46" ht="11.25" customHeight="1">
      <c r="B461" s="537" t="s">
        <v>141</v>
      </c>
      <c r="C461" s="1"/>
      <c r="D461" s="4"/>
      <c r="E461" s="1902" t="str">
        <f ca="1">VLOOKUP(CONCATENATE($B$413&amp;"-"&amp;INDIRECT(ADDRESS(ROW(),COLUMN()-3))),INDIRECT("translations[[Question Num]:["&amp; Language_Selected &amp;"]]"),MATCH(Language_Selected,Language_Options,0)+1,FALSE)</f>
        <v>7.1% CHLORHEXIDINE DIGLUCONATE AQUEOUS SOLUTION OR GEL</v>
      </c>
      <c r="F461" s="1902"/>
      <c r="G461" s="1902"/>
      <c r="H461" s="1902"/>
      <c r="I461" s="1902"/>
      <c r="J461" s="1902"/>
      <c r="K461" s="1902"/>
      <c r="L461" s="1902"/>
      <c r="M461" s="1902"/>
      <c r="N461" s="1902"/>
      <c r="O461" s="1902"/>
      <c r="P461" s="1902"/>
      <c r="Q461" s="1902"/>
      <c r="R461" s="1902"/>
      <c r="S461" s="1902"/>
      <c r="T461" s="46"/>
      <c r="V461" s="16"/>
      <c r="W461" s="537" t="s">
        <v>21</v>
      </c>
      <c r="X461" s="336"/>
      <c r="Y461" s="73"/>
      <c r="Z461" s="73"/>
      <c r="AA461" s="537"/>
      <c r="AB461" s="537" t="s">
        <v>23</v>
      </c>
      <c r="AC461" s="73"/>
      <c r="AD461" s="73"/>
      <c r="AE461" s="73"/>
      <c r="AF461" s="537"/>
      <c r="AG461" s="537" t="s">
        <v>25</v>
      </c>
      <c r="AH461" s="73"/>
      <c r="AI461" s="73"/>
      <c r="AJ461" s="73"/>
      <c r="AK461" s="537"/>
      <c r="AL461" s="537" t="s">
        <v>27</v>
      </c>
      <c r="AM461" s="73"/>
      <c r="AN461" s="73"/>
      <c r="AO461" s="336"/>
      <c r="AP461" s="73"/>
      <c r="AQ461" s="941" t="s">
        <v>29</v>
      </c>
      <c r="AR461" s="46"/>
      <c r="AS461" s="195"/>
    </row>
    <row r="462" spans="2:46" ht="11.25" customHeight="1">
      <c r="B462" s="537"/>
      <c r="C462" s="1"/>
      <c r="D462" s="4"/>
      <c r="E462" s="1902"/>
      <c r="F462" s="1902"/>
      <c r="G462" s="1902"/>
      <c r="H462" s="1902"/>
      <c r="I462" s="1902"/>
      <c r="J462" s="1902"/>
      <c r="K462" s="1902"/>
      <c r="L462" s="1902"/>
      <c r="M462" s="1902"/>
      <c r="N462" s="1902"/>
      <c r="O462" s="1902"/>
      <c r="P462" s="1902"/>
      <c r="Q462" s="1902"/>
      <c r="R462" s="1902"/>
      <c r="S462" s="1902"/>
      <c r="T462" s="46"/>
      <c r="V462" s="16"/>
      <c r="W462" s="16"/>
      <c r="Y462" s="15"/>
      <c r="Z462" s="15"/>
      <c r="AA462" s="16"/>
      <c r="AB462" s="16"/>
      <c r="AC462" s="15"/>
      <c r="AD462" s="15"/>
      <c r="AE462" s="15"/>
      <c r="AF462" s="16"/>
      <c r="AG462" s="16"/>
      <c r="AH462" s="15"/>
      <c r="AI462" s="15"/>
      <c r="AJ462" s="15"/>
      <c r="AK462" s="16"/>
      <c r="AL462" s="16"/>
      <c r="AM462" s="15"/>
      <c r="AN462" s="73"/>
      <c r="AO462" s="1"/>
      <c r="AP462" s="13"/>
      <c r="AQ462" s="13"/>
      <c r="AR462" s="46"/>
      <c r="AS462" s="195"/>
    </row>
    <row r="463" spans="2:46" ht="11.25" customHeight="1">
      <c r="B463" s="537"/>
      <c r="C463" s="1"/>
      <c r="D463" s="4"/>
      <c r="E463" s="1902"/>
      <c r="F463" s="1902"/>
      <c r="G463" s="1902"/>
      <c r="H463" s="1902"/>
      <c r="I463" s="1902"/>
      <c r="J463" s="1902"/>
      <c r="K463" s="1902"/>
      <c r="L463" s="1902"/>
      <c r="M463" s="1902"/>
      <c r="N463" s="1902"/>
      <c r="O463" s="1902"/>
      <c r="P463" s="1902"/>
      <c r="Q463" s="1902"/>
      <c r="R463" s="1902"/>
      <c r="S463" s="1902"/>
      <c r="T463" s="46"/>
      <c r="V463" s="16"/>
      <c r="W463" s="16"/>
      <c r="Y463" s="15"/>
      <c r="Z463" s="15"/>
      <c r="AA463" s="16"/>
      <c r="AB463" s="16"/>
      <c r="AC463" s="15"/>
      <c r="AD463" s="15"/>
      <c r="AE463" s="15"/>
      <c r="AF463" s="16"/>
      <c r="AG463" s="16"/>
      <c r="AH463" s="15"/>
      <c r="AI463" s="15"/>
      <c r="AJ463" s="15"/>
      <c r="AK463" s="16"/>
      <c r="AL463" s="16"/>
      <c r="AM463" s="15"/>
      <c r="AN463" s="73"/>
      <c r="AO463" s="1"/>
      <c r="AP463" s="13"/>
      <c r="AQ463" s="13"/>
      <c r="AR463" s="46"/>
      <c r="AS463" s="195"/>
    </row>
    <row r="464" spans="2:46" ht="6" customHeight="1">
      <c r="B464" s="537"/>
      <c r="C464" s="1"/>
      <c r="D464" s="6"/>
      <c r="E464" s="1392"/>
      <c r="F464" s="1392"/>
      <c r="G464" s="1392"/>
      <c r="H464" s="1392"/>
      <c r="I464" s="1392"/>
      <c r="J464" s="1392"/>
      <c r="K464" s="1392"/>
      <c r="L464" s="1392"/>
      <c r="M464" s="1392"/>
      <c r="N464" s="1392"/>
      <c r="O464" s="1392"/>
      <c r="P464" s="1392"/>
      <c r="Q464" s="1392"/>
      <c r="R464" s="1392"/>
      <c r="S464" s="1392"/>
      <c r="T464" s="31"/>
      <c r="U464" s="7"/>
      <c r="V464" s="285"/>
      <c r="W464" s="285"/>
      <c r="X464" s="7"/>
      <c r="Y464" s="53"/>
      <c r="Z464" s="53"/>
      <c r="AA464" s="285"/>
      <c r="AB464" s="285"/>
      <c r="AC464" s="53"/>
      <c r="AD464" s="53"/>
      <c r="AE464" s="53"/>
      <c r="AF464" s="285"/>
      <c r="AG464" s="285"/>
      <c r="AH464" s="53"/>
      <c r="AI464" s="53"/>
      <c r="AJ464" s="53"/>
      <c r="AK464" s="285"/>
      <c r="AL464" s="285"/>
      <c r="AM464" s="53"/>
      <c r="AN464" s="196"/>
      <c r="AO464" s="7"/>
      <c r="AP464" s="2"/>
      <c r="AQ464" s="2"/>
      <c r="AR464" s="31"/>
      <c r="AS464" s="195"/>
    </row>
    <row r="465" spans="1:45" ht="6" customHeight="1">
      <c r="B465" s="537"/>
      <c r="C465" s="1"/>
      <c r="D465" s="4"/>
      <c r="E465" s="24"/>
      <c r="F465" s="24"/>
      <c r="G465" s="24"/>
      <c r="H465" s="24"/>
      <c r="I465" s="24"/>
      <c r="J465" s="533"/>
      <c r="K465" s="24"/>
      <c r="L465" s="533"/>
      <c r="M465" s="24"/>
      <c r="N465" s="24"/>
      <c r="O465" s="24"/>
      <c r="P465" s="24"/>
      <c r="Q465" s="533"/>
      <c r="R465" s="24"/>
      <c r="S465" s="533"/>
      <c r="T465" s="46"/>
      <c r="V465" s="16"/>
      <c r="W465" s="336"/>
      <c r="X465" s="336"/>
      <c r="Y465" s="73"/>
      <c r="Z465" s="73"/>
      <c r="AA465" s="537"/>
      <c r="AB465" s="73"/>
      <c r="AC465" s="73"/>
      <c r="AD465" s="73"/>
      <c r="AE465" s="73"/>
      <c r="AF465" s="537"/>
      <c r="AG465" s="73"/>
      <c r="AH465" s="73"/>
      <c r="AI465" s="73"/>
      <c r="AJ465" s="73"/>
      <c r="AK465" s="537"/>
      <c r="AL465" s="537"/>
      <c r="AM465" s="73"/>
      <c r="AN465" s="73"/>
      <c r="AO465" s="548"/>
      <c r="AP465" s="226"/>
      <c r="AQ465" s="226"/>
      <c r="AR465" s="30"/>
      <c r="AS465" s="195"/>
    </row>
    <row r="466" spans="1:45" ht="11.25" customHeight="1">
      <c r="B466" s="935" t="s">
        <v>142</v>
      </c>
      <c r="C466" s="109"/>
      <c r="D466" s="762"/>
      <c r="E466" s="1836" t="str">
        <f ca="1">VLOOKUP(CONCATENATE($B$413&amp;"-"&amp;INDIRECT(ADDRESS(ROW(),COLUMN()-3))),INDIRECT("translations[[Question Num]:["&amp; Language_Selected &amp;"]]"),MATCH(Language_Selected,Language_Options,0)+1,FALSE)</f>
        <v xml:space="preserve">DEXAMETHASONE INJECTABLE </v>
      </c>
      <c r="F466" s="1836"/>
      <c r="G466" s="1836"/>
      <c r="H466" s="1836"/>
      <c r="I466" s="1836"/>
      <c r="J466" s="1836"/>
      <c r="K466" s="1836"/>
      <c r="L466" s="1836"/>
      <c r="M466" s="1836"/>
      <c r="N466" s="1836"/>
      <c r="O466" s="1836"/>
      <c r="P466" s="1836"/>
      <c r="Q466" s="1836"/>
      <c r="R466" s="1836"/>
      <c r="S466" s="1836"/>
      <c r="T466" s="766"/>
      <c r="U466" s="109"/>
      <c r="V466" s="1424"/>
      <c r="W466" s="935" t="s">
        <v>21</v>
      </c>
      <c r="X466" s="936"/>
      <c r="Y466" s="311"/>
      <c r="Z466" s="311"/>
      <c r="AA466" s="935"/>
      <c r="AB466" s="935" t="s">
        <v>23</v>
      </c>
      <c r="AC466" s="311"/>
      <c r="AD466" s="311"/>
      <c r="AE466" s="311"/>
      <c r="AF466" s="935"/>
      <c r="AG466" s="935" t="s">
        <v>25</v>
      </c>
      <c r="AH466" s="311"/>
      <c r="AI466" s="311"/>
      <c r="AJ466" s="311"/>
      <c r="AK466" s="935"/>
      <c r="AL466" s="935" t="s">
        <v>27</v>
      </c>
      <c r="AM466" s="311"/>
      <c r="AN466" s="311"/>
      <c r="AO466" s="936"/>
      <c r="AP466" s="311"/>
      <c r="AQ466" s="937" t="s">
        <v>29</v>
      </c>
      <c r="AR466" s="46"/>
      <c r="AS466" s="1393"/>
    </row>
    <row r="467" spans="1:45" ht="11.25" customHeight="1">
      <c r="B467" s="935"/>
      <c r="C467" s="109"/>
      <c r="D467" s="762"/>
      <c r="E467" s="1432"/>
      <c r="F467" s="1432"/>
      <c r="G467" s="1432"/>
      <c r="H467" s="1432"/>
      <c r="I467" s="1432"/>
      <c r="J467" s="1432"/>
      <c r="K467" s="1432"/>
      <c r="L467" s="1432"/>
      <c r="M467" s="1432"/>
      <c r="N467" s="1432"/>
      <c r="O467" s="1432"/>
      <c r="P467" s="1432"/>
      <c r="Q467" s="1432"/>
      <c r="R467" s="1432"/>
      <c r="S467" s="1432"/>
      <c r="T467" s="766"/>
      <c r="U467" s="109"/>
      <c r="V467" s="1424"/>
      <c r="W467" s="1424"/>
      <c r="X467" s="109"/>
      <c r="Y467" s="877"/>
      <c r="Z467" s="877"/>
      <c r="AA467" s="1424"/>
      <c r="AB467" s="1424"/>
      <c r="AC467" s="877"/>
      <c r="AD467" s="877"/>
      <c r="AE467" s="877"/>
      <c r="AF467" s="1424"/>
      <c r="AG467" s="1424"/>
      <c r="AH467" s="877"/>
      <c r="AI467" s="877"/>
      <c r="AJ467" s="877"/>
      <c r="AK467" s="1424"/>
      <c r="AL467" s="1424"/>
      <c r="AM467" s="877"/>
      <c r="AN467" s="311"/>
      <c r="AO467" s="109"/>
      <c r="AP467" s="323"/>
      <c r="AQ467" s="323"/>
      <c r="AR467" s="46"/>
      <c r="AS467" s="195"/>
    </row>
    <row r="468" spans="1:45" ht="11.25" customHeight="1">
      <c r="B468" s="935" t="s">
        <v>143</v>
      </c>
      <c r="C468" s="109"/>
      <c r="D468" s="762"/>
      <c r="E468" s="1836" t="str">
        <f ca="1">VLOOKUP(CONCATENATE($B$413&amp;"-"&amp;INDIRECT(ADDRESS(ROW(),COLUMN()-3))),INDIRECT("translations[[Question Num]:["&amp; Language_Selected &amp;"]]"),MATCH(Language_Selected,Language_Options,0)+1,FALSE)</f>
        <v xml:space="preserve">BETAMETHASONE INJECTABLE </v>
      </c>
      <c r="F468" s="1836"/>
      <c r="G468" s="1836"/>
      <c r="H468" s="1836"/>
      <c r="I468" s="1836"/>
      <c r="J468" s="1836"/>
      <c r="K468" s="1836"/>
      <c r="L468" s="1836"/>
      <c r="M468" s="1836"/>
      <c r="N468" s="1836"/>
      <c r="O468" s="1836"/>
      <c r="P468" s="1836"/>
      <c r="Q468" s="1836"/>
      <c r="R468" s="1836"/>
      <c r="S468" s="1836"/>
      <c r="T468" s="766"/>
      <c r="U468" s="109"/>
      <c r="V468" s="1424"/>
      <c r="W468" s="935" t="s">
        <v>21</v>
      </c>
      <c r="X468" s="936"/>
      <c r="Y468" s="311"/>
      <c r="Z468" s="311"/>
      <c r="AA468" s="935"/>
      <c r="AB468" s="935" t="s">
        <v>23</v>
      </c>
      <c r="AC468" s="311"/>
      <c r="AD468" s="311"/>
      <c r="AE468" s="311"/>
      <c r="AF468" s="935"/>
      <c r="AG468" s="935" t="s">
        <v>25</v>
      </c>
      <c r="AH468" s="311"/>
      <c r="AI468" s="311"/>
      <c r="AJ468" s="311"/>
      <c r="AK468" s="935"/>
      <c r="AL468" s="935" t="s">
        <v>27</v>
      </c>
      <c r="AM468" s="311"/>
      <c r="AN468" s="311"/>
      <c r="AO468" s="936"/>
      <c r="AP468" s="311"/>
      <c r="AQ468" s="937" t="s">
        <v>29</v>
      </c>
      <c r="AR468" s="46"/>
      <c r="AS468" s="195"/>
    </row>
    <row r="469" spans="1:45" ht="6" customHeight="1">
      <c r="A469" s="5"/>
      <c r="B469" s="541"/>
      <c r="C469" s="7"/>
      <c r="D469" s="6"/>
      <c r="E469" s="71"/>
      <c r="F469" s="71"/>
      <c r="G469" s="71"/>
      <c r="H469" s="71"/>
      <c r="I469" s="71"/>
      <c r="J469" s="540"/>
      <c r="K469" s="71"/>
      <c r="L469" s="540"/>
      <c r="M469" s="71"/>
      <c r="N469" s="71"/>
      <c r="O469" s="71"/>
      <c r="P469" s="71"/>
      <c r="Q469" s="540"/>
      <c r="R469" s="71"/>
      <c r="S469" s="540"/>
      <c r="T469" s="31"/>
      <c r="U469" s="7"/>
      <c r="V469" s="285"/>
      <c r="W469" s="7"/>
      <c r="X469" s="7"/>
      <c r="Y469" s="53"/>
      <c r="Z469" s="53"/>
      <c r="AA469" s="285"/>
      <c r="AB469" s="53"/>
      <c r="AC469" s="53"/>
      <c r="AD469" s="53"/>
      <c r="AE469" s="53"/>
      <c r="AF469" s="285"/>
      <c r="AG469" s="53"/>
      <c r="AH469" s="53"/>
      <c r="AI469" s="53"/>
      <c r="AJ469" s="53"/>
      <c r="AK469" s="285"/>
      <c r="AL469" s="285"/>
      <c r="AM469" s="53"/>
      <c r="AN469" s="196"/>
      <c r="AO469" s="7"/>
      <c r="AP469" s="7"/>
      <c r="AQ469" s="163"/>
      <c r="AR469" s="31"/>
    </row>
    <row r="470" spans="1:45" ht="6" customHeight="1">
      <c r="A470" s="10"/>
      <c r="B470" s="548"/>
      <c r="C470" s="12"/>
      <c r="D470" s="11"/>
      <c r="E470" s="65"/>
      <c r="F470" s="65"/>
      <c r="G470" s="65"/>
      <c r="H470" s="65"/>
      <c r="I470" s="65"/>
      <c r="J470" s="65"/>
      <c r="K470" s="65"/>
      <c r="L470" s="65"/>
      <c r="M470" s="65"/>
      <c r="N470" s="65"/>
      <c r="O470" s="65"/>
      <c r="P470" s="65"/>
      <c r="Q470" s="65"/>
      <c r="R470" s="65"/>
      <c r="S470" s="65"/>
      <c r="T470" s="65"/>
      <c r="U470" s="65"/>
      <c r="V470" s="65"/>
      <c r="W470" s="30"/>
      <c r="X470" s="11"/>
      <c r="Y470" s="12"/>
      <c r="Z470" s="12"/>
      <c r="AA470" s="12"/>
      <c r="AB470" s="12"/>
      <c r="AC470" s="12"/>
      <c r="AD470" s="12"/>
      <c r="AE470" s="12"/>
      <c r="AF470" s="12"/>
      <c r="AG470" s="12"/>
      <c r="AH470" s="12"/>
      <c r="AI470" s="12"/>
      <c r="AJ470" s="12"/>
      <c r="AK470" s="12"/>
      <c r="AL470" s="12"/>
      <c r="AM470" s="12"/>
      <c r="AN470" s="30"/>
      <c r="AO470" s="12"/>
      <c r="AP470" s="12"/>
      <c r="AQ470" s="325"/>
      <c r="AR470" s="9"/>
    </row>
    <row r="471" spans="1:45" ht="11.25" customHeight="1">
      <c r="B471" s="537">
        <v>1626</v>
      </c>
      <c r="C471" s="1"/>
      <c r="D471" s="4"/>
      <c r="E471" s="1774" t="str">
        <f ca="1">VLOOKUP(INDIRECT(ADDRESS(ROW(),COLUMN()-3)),INDIRECT("translations[[Question Num]:["&amp; Language_Selected &amp;"]]"),MATCH(Language_Selected,Language_Options,0)+1,FALSE)</f>
        <v>Does this facility allow birth companions to be present during labor and delivery?</v>
      </c>
      <c r="F471" s="1774"/>
      <c r="G471" s="1774"/>
      <c r="H471" s="1774"/>
      <c r="I471" s="1774"/>
      <c r="J471" s="1774"/>
      <c r="K471" s="1774"/>
      <c r="L471" s="1774"/>
      <c r="M471" s="1774"/>
      <c r="N471" s="1774"/>
      <c r="O471" s="1774"/>
      <c r="P471" s="1774"/>
      <c r="Q471" s="1774"/>
      <c r="R471" s="1774"/>
      <c r="S471" s="1774"/>
      <c r="T471" s="1774"/>
      <c r="U471" s="1774"/>
      <c r="V471" s="1774"/>
      <c r="W471" s="46"/>
      <c r="X471" s="4"/>
      <c r="Y471" s="1" t="s">
        <v>216</v>
      </c>
      <c r="AB471" s="15" t="s">
        <v>13</v>
      </c>
      <c r="AC471" s="15"/>
      <c r="AD471" s="15"/>
      <c r="AE471" s="308"/>
      <c r="AF471" s="308"/>
      <c r="AG471" s="308"/>
      <c r="AH471" s="308"/>
      <c r="AI471" s="308"/>
      <c r="AJ471" s="308"/>
      <c r="AK471" s="308"/>
      <c r="AL471" s="308"/>
      <c r="AM471" s="92" t="s">
        <v>21</v>
      </c>
      <c r="AN471" s="46"/>
      <c r="AO471" s="1"/>
      <c r="AP471" s="1"/>
      <c r="AQ471" s="25"/>
      <c r="AR471" s="13"/>
      <c r="AS471" s="195"/>
    </row>
    <row r="472" spans="1:45" ht="11.25" customHeight="1">
      <c r="B472" s="537"/>
      <c r="C472" s="1"/>
      <c r="D472" s="4"/>
      <c r="E472" s="1774"/>
      <c r="F472" s="1774"/>
      <c r="G472" s="1774"/>
      <c r="H472" s="1774"/>
      <c r="I472" s="1774"/>
      <c r="J472" s="1774"/>
      <c r="K472" s="1774"/>
      <c r="L472" s="1774"/>
      <c r="M472" s="1774"/>
      <c r="N472" s="1774"/>
      <c r="O472" s="1774"/>
      <c r="P472" s="1774"/>
      <c r="Q472" s="1774"/>
      <c r="R472" s="1774"/>
      <c r="S472" s="1774"/>
      <c r="T472" s="1774"/>
      <c r="U472" s="1774"/>
      <c r="V472" s="1774"/>
      <c r="W472" s="46"/>
      <c r="X472" s="4"/>
      <c r="Y472" s="1" t="s">
        <v>612</v>
      </c>
      <c r="AA472" s="15" t="s">
        <v>13</v>
      </c>
      <c r="AB472" s="15"/>
      <c r="AC472" s="15"/>
      <c r="AD472" s="15"/>
      <c r="AE472" s="308"/>
      <c r="AF472" s="308"/>
      <c r="AG472" s="308"/>
      <c r="AH472" s="308"/>
      <c r="AI472" s="308"/>
      <c r="AJ472" s="308"/>
      <c r="AK472" s="308"/>
      <c r="AL472" s="308"/>
      <c r="AM472" s="92" t="s">
        <v>23</v>
      </c>
      <c r="AN472" s="46"/>
      <c r="AO472" s="1"/>
      <c r="AP472" s="1"/>
      <c r="AQ472" s="1"/>
      <c r="AR472" s="13"/>
      <c r="AS472" s="195"/>
    </row>
    <row r="473" spans="1:45" ht="6" customHeight="1" thickBot="1">
      <c r="A473" s="5"/>
      <c r="B473" s="545"/>
      <c r="C473" s="7"/>
      <c r="D473" s="6"/>
      <c r="E473" s="7"/>
      <c r="F473" s="7"/>
      <c r="G473" s="7"/>
      <c r="H473" s="7"/>
      <c r="I473" s="7"/>
      <c r="J473" s="7"/>
      <c r="K473" s="7"/>
      <c r="L473" s="7"/>
      <c r="M473" s="7"/>
      <c r="N473" s="7"/>
      <c r="O473" s="7"/>
      <c r="P473" s="7"/>
      <c r="Q473" s="285"/>
      <c r="R473" s="285"/>
      <c r="S473" s="285"/>
      <c r="T473" s="285"/>
      <c r="U473" s="285"/>
      <c r="V473" s="285"/>
      <c r="W473" s="31"/>
      <c r="X473" s="6"/>
      <c r="Y473" s="7"/>
      <c r="Z473" s="7"/>
      <c r="AA473" s="7"/>
      <c r="AB473" s="7"/>
      <c r="AC473" s="7"/>
      <c r="AD473" s="7"/>
      <c r="AE473" s="7"/>
      <c r="AF473" s="7"/>
      <c r="AG473" s="7"/>
      <c r="AH473" s="7"/>
      <c r="AI473" s="7"/>
      <c r="AJ473" s="7"/>
      <c r="AK473" s="7"/>
      <c r="AL473" s="285"/>
      <c r="AM473" s="7"/>
      <c r="AN473" s="31"/>
      <c r="AO473" s="7"/>
      <c r="AP473" s="7"/>
      <c r="AQ473" s="135"/>
      <c r="AR473" s="2"/>
      <c r="AS473" s="195"/>
    </row>
    <row r="474" spans="1:45" ht="6" customHeight="1">
      <c r="A474" s="41"/>
      <c r="B474" s="584"/>
      <c r="C474" s="27"/>
      <c r="D474" s="27"/>
      <c r="E474" s="27"/>
      <c r="F474" s="27"/>
      <c r="G474" s="27"/>
      <c r="H474" s="27"/>
      <c r="I474" s="27"/>
      <c r="J474" s="331"/>
      <c r="K474" s="27"/>
      <c r="L474" s="331"/>
      <c r="M474" s="27"/>
      <c r="N474" s="27"/>
      <c r="O474" s="27"/>
      <c r="P474" s="27"/>
      <c r="Q474" s="331"/>
      <c r="R474" s="27"/>
      <c r="S474" s="331"/>
      <c r="T474" s="27"/>
      <c r="U474" s="27"/>
      <c r="V474" s="331"/>
      <c r="W474" s="331"/>
      <c r="X474" s="27"/>
      <c r="Y474" s="139"/>
      <c r="Z474" s="139"/>
      <c r="AA474" s="331"/>
      <c r="AB474" s="331"/>
      <c r="AC474" s="139"/>
      <c r="AD474" s="139"/>
      <c r="AE474" s="139"/>
      <c r="AF474" s="331"/>
      <c r="AG474" s="331"/>
      <c r="AH474" s="139"/>
      <c r="AI474" s="139"/>
      <c r="AJ474" s="139"/>
      <c r="AK474" s="331"/>
      <c r="AL474" s="139"/>
      <c r="AM474" s="239"/>
      <c r="AN474" s="27"/>
      <c r="AO474" s="27"/>
      <c r="AP474" s="27"/>
      <c r="AQ474" s="454"/>
      <c r="AR474" s="27"/>
    </row>
    <row r="475" spans="1:45" ht="11.25" customHeight="1">
      <c r="B475" s="336"/>
      <c r="C475" s="1"/>
      <c r="D475" s="1725" t="s">
        <v>850</v>
      </c>
      <c r="E475" s="1725"/>
      <c r="F475" s="1725"/>
      <c r="G475" s="1725"/>
      <c r="H475" s="1725"/>
      <c r="I475" s="1725"/>
      <c r="J475" s="1725"/>
      <c r="K475" s="1725"/>
      <c r="L475" s="1725"/>
      <c r="M475" s="1725"/>
      <c r="N475" s="1725"/>
      <c r="O475" s="1725"/>
      <c r="P475" s="1725"/>
      <c r="Q475" s="1725"/>
      <c r="R475" s="1725"/>
      <c r="S475" s="1725"/>
      <c r="T475" s="1725"/>
      <c r="U475" s="1725"/>
      <c r="V475" s="1725"/>
      <c r="W475" s="1725"/>
      <c r="X475" s="1725"/>
      <c r="Y475" s="1725"/>
      <c r="Z475" s="1725"/>
      <c r="AA475" s="1725"/>
      <c r="AB475" s="1725"/>
      <c r="AC475" s="1725"/>
      <c r="AD475" s="1725"/>
      <c r="AE475" s="1725"/>
      <c r="AF475" s="1725"/>
      <c r="AG475" s="1725"/>
      <c r="AH475" s="1725"/>
      <c r="AI475" s="1725"/>
      <c r="AJ475" s="1725"/>
      <c r="AK475" s="1725"/>
      <c r="AL475" s="1725"/>
      <c r="AM475" s="1725"/>
      <c r="AN475" s="1725"/>
      <c r="AO475" s="1725"/>
      <c r="AP475" s="1725"/>
      <c r="AQ475" s="1725"/>
      <c r="AR475" s="1725"/>
    </row>
    <row r="476" spans="1:45" ht="6" customHeight="1" thickBot="1">
      <c r="A476" s="40"/>
      <c r="B476" s="544"/>
      <c r="C476" s="28"/>
      <c r="D476" s="28"/>
      <c r="E476" s="28"/>
      <c r="F476" s="28"/>
      <c r="G476" s="28"/>
      <c r="H476" s="28"/>
      <c r="I476" s="28"/>
      <c r="J476" s="131"/>
      <c r="K476" s="28"/>
      <c r="L476" s="131"/>
      <c r="M476" s="28"/>
      <c r="N476" s="28"/>
      <c r="O476" s="28"/>
      <c r="P476" s="28"/>
      <c r="Q476" s="131"/>
      <c r="R476" s="28"/>
      <c r="S476" s="131"/>
      <c r="T476" s="28"/>
      <c r="U476" s="28"/>
      <c r="V476" s="131"/>
      <c r="W476" s="131"/>
      <c r="X476" s="28"/>
      <c r="Y476" s="117"/>
      <c r="Z476" s="117"/>
      <c r="AA476" s="131"/>
      <c r="AB476" s="131"/>
      <c r="AC476" s="117"/>
      <c r="AD476" s="117"/>
      <c r="AE476" s="117"/>
      <c r="AF476" s="131"/>
      <c r="AG476" s="131"/>
      <c r="AH476" s="117"/>
      <c r="AI476" s="117"/>
      <c r="AJ476" s="117"/>
      <c r="AK476" s="131"/>
      <c r="AL476" s="117"/>
      <c r="AM476" s="59"/>
      <c r="AN476" s="28"/>
      <c r="AO476" s="28"/>
      <c r="AP476" s="28"/>
      <c r="AQ476" s="279"/>
      <c r="AR476" s="28"/>
    </row>
    <row r="477" spans="1:45" ht="6" customHeight="1">
      <c r="B477" s="537"/>
      <c r="C477" s="1"/>
      <c r="D477" s="4"/>
      <c r="J477" s="16"/>
      <c r="L477" s="16"/>
      <c r="Q477" s="16"/>
      <c r="S477" s="16"/>
      <c r="T477" s="315"/>
      <c r="U477" s="315"/>
      <c r="V477" s="315"/>
      <c r="X477" s="4"/>
      <c r="Y477" s="16"/>
      <c r="Z477" s="16"/>
      <c r="AB477" s="15"/>
      <c r="AC477" s="15"/>
      <c r="AD477" s="15"/>
      <c r="AE477" s="16"/>
      <c r="AF477" s="16"/>
      <c r="AG477" s="15"/>
      <c r="AH477" s="15"/>
      <c r="AI477" s="15"/>
      <c r="AJ477" s="16"/>
      <c r="AK477" s="15"/>
      <c r="AL477" s="73"/>
      <c r="AM477" s="73"/>
      <c r="AO477" s="4"/>
      <c r="AP477" s="1"/>
      <c r="AQ477" s="134"/>
    </row>
    <row r="478" spans="1:45" ht="11.25" customHeight="1">
      <c r="B478" s="537">
        <v>1630</v>
      </c>
      <c r="C478" s="1"/>
      <c r="D478" s="4"/>
      <c r="E478" s="1774" t="str">
        <f ca="1">VLOOKUP(INDIRECT(ADDRESS(ROW(),COLUMN()-3)),INDIRECT("translations[[Question Num]:["&amp; Language_Selected &amp;"]]"),MATCH(Language_Selected,Language_Options,0)+1,FALSE)</f>
        <v>Do you provide or offer any PMTCT service at this service site for women who come in to deliver?</v>
      </c>
      <c r="F478" s="1774"/>
      <c r="G478" s="1774"/>
      <c r="H478" s="1774"/>
      <c r="I478" s="1774"/>
      <c r="J478" s="1774"/>
      <c r="K478" s="1774"/>
      <c r="L478" s="1774"/>
      <c r="M478" s="1774"/>
      <c r="N478" s="1774"/>
      <c r="O478" s="1774"/>
      <c r="P478" s="1774"/>
      <c r="Q478" s="1774"/>
      <c r="R478" s="1774"/>
      <c r="S478" s="1774"/>
      <c r="T478" s="1774"/>
      <c r="U478" s="1774"/>
      <c r="V478" s="1774"/>
      <c r="X478" s="4"/>
      <c r="Y478" s="1" t="s">
        <v>216</v>
      </c>
      <c r="AB478" s="15" t="s">
        <v>13</v>
      </c>
      <c r="AC478" s="15"/>
      <c r="AD478" s="15"/>
      <c r="AE478" s="308"/>
      <c r="AF478" s="308"/>
      <c r="AG478" s="308"/>
      <c r="AH478" s="308"/>
      <c r="AI478" s="308"/>
      <c r="AJ478" s="308"/>
      <c r="AK478" s="308"/>
      <c r="AL478" s="308"/>
      <c r="AM478" s="92" t="s">
        <v>21</v>
      </c>
      <c r="AO478" s="4"/>
      <c r="AP478" s="1"/>
      <c r="AQ478" s="25"/>
      <c r="AS478" s="195"/>
    </row>
    <row r="479" spans="1:45" ht="11.25" customHeight="1">
      <c r="B479" s="537"/>
      <c r="C479" s="1"/>
      <c r="D479" s="4"/>
      <c r="E479" s="1774"/>
      <c r="F479" s="1774"/>
      <c r="G479" s="1774"/>
      <c r="H479" s="1774"/>
      <c r="I479" s="1774"/>
      <c r="J479" s="1774"/>
      <c r="K479" s="1774"/>
      <c r="L479" s="1774"/>
      <c r="M479" s="1774"/>
      <c r="N479" s="1774"/>
      <c r="O479" s="1774"/>
      <c r="P479" s="1774"/>
      <c r="Q479" s="1774"/>
      <c r="R479" s="1774"/>
      <c r="S479" s="1774"/>
      <c r="T479" s="1774"/>
      <c r="U479" s="1774"/>
      <c r="V479" s="1774"/>
      <c r="X479" s="4"/>
      <c r="Y479" s="1" t="s">
        <v>612</v>
      </c>
      <c r="AA479" s="15" t="s">
        <v>13</v>
      </c>
      <c r="AB479" s="15"/>
      <c r="AC479" s="15"/>
      <c r="AD479" s="15"/>
      <c r="AE479" s="308"/>
      <c r="AF479" s="308"/>
      <c r="AG479" s="308"/>
      <c r="AH479" s="308"/>
      <c r="AI479" s="308"/>
      <c r="AJ479" s="308"/>
      <c r="AK479" s="308"/>
      <c r="AL479" s="308"/>
      <c r="AM479" s="92" t="s">
        <v>23</v>
      </c>
      <c r="AO479" s="4"/>
      <c r="AP479" s="1"/>
      <c r="AQ479" s="25"/>
      <c r="AS479" s="195"/>
    </row>
    <row r="480" spans="1:45" ht="11.25" customHeight="1">
      <c r="B480" s="537"/>
      <c r="C480" s="1"/>
      <c r="D480" s="4"/>
      <c r="E480" s="1774"/>
      <c r="F480" s="1774"/>
      <c r="G480" s="1774"/>
      <c r="H480" s="1774"/>
      <c r="I480" s="1774"/>
      <c r="J480" s="1774"/>
      <c r="K480" s="1774"/>
      <c r="L480" s="1774"/>
      <c r="M480" s="1774"/>
      <c r="N480" s="1774"/>
      <c r="O480" s="1774"/>
      <c r="P480" s="1774"/>
      <c r="Q480" s="1774"/>
      <c r="R480" s="1774"/>
      <c r="S480" s="1774"/>
      <c r="T480" s="1774"/>
      <c r="U480" s="1774"/>
      <c r="V480" s="1774"/>
      <c r="X480" s="4"/>
      <c r="AB480" s="15"/>
      <c r="AC480" s="15"/>
      <c r="AD480" s="15"/>
      <c r="AE480" s="308"/>
      <c r="AF480" s="308"/>
      <c r="AG480" s="308"/>
      <c r="AH480" s="308"/>
      <c r="AI480" s="308"/>
      <c r="AJ480" s="308"/>
      <c r="AK480" s="308"/>
      <c r="AL480" s="308"/>
      <c r="AO480" s="4"/>
      <c r="AP480" s="1"/>
      <c r="AQ480" s="134"/>
    </row>
    <row r="481" spans="1:45" ht="6" customHeight="1">
      <c r="A481" s="5"/>
      <c r="B481" s="541"/>
      <c r="C481" s="7"/>
      <c r="D481" s="6"/>
      <c r="E481" s="71"/>
      <c r="F481" s="71"/>
      <c r="G481" s="71"/>
      <c r="H481" s="71"/>
      <c r="I481" s="71"/>
      <c r="J481" s="540"/>
      <c r="K481" s="71"/>
      <c r="L481" s="540"/>
      <c r="M481" s="71"/>
      <c r="N481" s="71"/>
      <c r="O481" s="71"/>
      <c r="P481" s="71"/>
      <c r="Q481" s="540"/>
      <c r="R481" s="540"/>
      <c r="S481" s="540"/>
      <c r="T481" s="540"/>
      <c r="U481" s="540"/>
      <c r="V481" s="540"/>
      <c r="W481" s="7"/>
      <c r="X481" s="6"/>
      <c r="Y481" s="285"/>
      <c r="Z481" s="285"/>
      <c r="AA481" s="7"/>
      <c r="AB481" s="53"/>
      <c r="AC481" s="53"/>
      <c r="AD481" s="53"/>
      <c r="AE481" s="285"/>
      <c r="AF481" s="285"/>
      <c r="AG481" s="53"/>
      <c r="AH481" s="53"/>
      <c r="AI481" s="53"/>
      <c r="AJ481" s="285"/>
      <c r="AK481" s="53"/>
      <c r="AL481" s="285"/>
      <c r="AM481" s="196"/>
      <c r="AN481" s="7"/>
      <c r="AO481" s="6"/>
      <c r="AP481" s="7"/>
      <c r="AQ481" s="163"/>
      <c r="AR481" s="7"/>
    </row>
    <row r="482" spans="1:45" ht="6" customHeight="1">
      <c r="B482" s="336"/>
      <c r="C482" s="1"/>
      <c r="D482" s="4"/>
      <c r="E482" s="24"/>
      <c r="F482" s="24"/>
      <c r="G482" s="24"/>
      <c r="H482" s="24"/>
      <c r="I482" s="24"/>
      <c r="J482" s="24"/>
      <c r="K482" s="24"/>
      <c r="L482" s="24"/>
      <c r="M482" s="24"/>
      <c r="N482" s="24"/>
      <c r="O482" s="24"/>
      <c r="P482" s="24"/>
      <c r="Q482" s="24"/>
      <c r="R482" s="24"/>
      <c r="S482" s="24"/>
      <c r="T482" s="24"/>
      <c r="U482" s="24"/>
      <c r="V482" s="24"/>
      <c r="W482" s="46"/>
      <c r="X482" s="4"/>
      <c r="AL482" s="1"/>
      <c r="AN482" s="46"/>
      <c r="AO482" s="1"/>
      <c r="AP482" s="1"/>
      <c r="AQ482" s="25"/>
      <c r="AR482" s="13"/>
    </row>
    <row r="483" spans="1:45" ht="11.25" customHeight="1">
      <c r="B483" s="537">
        <v>1631</v>
      </c>
      <c r="C483" s="1"/>
      <c r="D483" s="4"/>
      <c r="E483" s="1774" t="str">
        <f ca="1">VLOOKUP(INDIRECT(ADDRESS(ROW(),COLUMN()-3)),INDIRECT("translations[[Question Num]:["&amp; Language_Selected &amp;"]]"),MATCH(Language_Selected,Language_Options,0)+1,FALSE)</f>
        <v>Do providers of delivery services conduct HIV testing from this service site?</v>
      </c>
      <c r="F483" s="1774"/>
      <c r="G483" s="1774"/>
      <c r="H483" s="1774"/>
      <c r="I483" s="1774"/>
      <c r="J483" s="1774"/>
      <c r="K483" s="1774"/>
      <c r="L483" s="1774"/>
      <c r="M483" s="1774"/>
      <c r="N483" s="1774"/>
      <c r="O483" s="1774"/>
      <c r="P483" s="1774"/>
      <c r="Q483" s="1774"/>
      <c r="R483" s="1774"/>
      <c r="S483" s="1774"/>
      <c r="T483" s="1774"/>
      <c r="U483" s="1774"/>
      <c r="V483" s="1774"/>
      <c r="W483" s="46"/>
      <c r="X483" s="4"/>
      <c r="Y483" s="1" t="s">
        <v>216</v>
      </c>
      <c r="AB483" s="15" t="s">
        <v>13</v>
      </c>
      <c r="AC483" s="15"/>
      <c r="AD483" s="15"/>
      <c r="AE483" s="308"/>
      <c r="AF483" s="308"/>
      <c r="AG483" s="308"/>
      <c r="AH483" s="308"/>
      <c r="AI483" s="308"/>
      <c r="AJ483" s="308"/>
      <c r="AK483" s="308"/>
      <c r="AL483" s="308"/>
      <c r="AM483" s="92" t="s">
        <v>21</v>
      </c>
      <c r="AN483" s="46"/>
      <c r="AO483" s="1"/>
      <c r="AP483" s="1"/>
      <c r="AQ483" s="1414"/>
      <c r="AR483" s="13"/>
      <c r="AS483" s="195"/>
    </row>
    <row r="484" spans="1:45" ht="11.25" customHeight="1">
      <c r="B484" s="537"/>
      <c r="C484" s="1"/>
      <c r="D484" s="4"/>
      <c r="E484" s="1774"/>
      <c r="F484" s="1774"/>
      <c r="G484" s="1774"/>
      <c r="H484" s="1774"/>
      <c r="I484" s="1774"/>
      <c r="J484" s="1774"/>
      <c r="K484" s="1774"/>
      <c r="L484" s="1774"/>
      <c r="M484" s="1774"/>
      <c r="N484" s="1774"/>
      <c r="O484" s="1774"/>
      <c r="P484" s="1774"/>
      <c r="Q484" s="1774"/>
      <c r="R484" s="1774"/>
      <c r="S484" s="1774"/>
      <c r="T484" s="1774"/>
      <c r="U484" s="1774"/>
      <c r="V484" s="1774"/>
      <c r="W484" s="46"/>
      <c r="X484" s="4"/>
      <c r="Y484" s="1" t="s">
        <v>612</v>
      </c>
      <c r="AA484" s="15" t="s">
        <v>13</v>
      </c>
      <c r="AB484" s="15"/>
      <c r="AC484" s="15"/>
      <c r="AD484" s="15"/>
      <c r="AE484" s="308"/>
      <c r="AF484" s="308"/>
      <c r="AG484" s="308"/>
      <c r="AH484" s="308"/>
      <c r="AI484" s="308"/>
      <c r="AJ484" s="308"/>
      <c r="AK484" s="308"/>
      <c r="AL484" s="308"/>
      <c r="AM484" s="92" t="s">
        <v>23</v>
      </c>
      <c r="AN484" s="46"/>
      <c r="AO484" s="1"/>
      <c r="AP484" s="1"/>
      <c r="AQ484" s="109">
        <v>1640</v>
      </c>
      <c r="AR484" s="13"/>
      <c r="AS484" s="195"/>
    </row>
    <row r="485" spans="1:45" ht="6" customHeight="1">
      <c r="A485" s="5"/>
      <c r="B485" s="545"/>
      <c r="C485" s="7"/>
      <c r="D485" s="6"/>
      <c r="E485" s="7"/>
      <c r="F485" s="7"/>
      <c r="G485" s="7"/>
      <c r="H485" s="7"/>
      <c r="I485" s="7"/>
      <c r="J485" s="7"/>
      <c r="K485" s="7"/>
      <c r="L485" s="7"/>
      <c r="M485" s="7"/>
      <c r="N485" s="7"/>
      <c r="O485" s="7"/>
      <c r="P485" s="7"/>
      <c r="Q485" s="285"/>
      <c r="R485" s="285"/>
      <c r="S485" s="285"/>
      <c r="T485" s="285"/>
      <c r="U485" s="285"/>
      <c r="V485" s="285"/>
      <c r="W485" s="31"/>
      <c r="X485" s="6"/>
      <c r="Y485" s="7"/>
      <c r="Z485" s="7"/>
      <c r="AA485" s="7"/>
      <c r="AB485" s="7"/>
      <c r="AC485" s="7"/>
      <c r="AD485" s="7"/>
      <c r="AE485" s="7"/>
      <c r="AF485" s="7"/>
      <c r="AG485" s="7"/>
      <c r="AH485" s="7"/>
      <c r="AI485" s="7"/>
      <c r="AJ485" s="7"/>
      <c r="AK485" s="7"/>
      <c r="AL485" s="285"/>
      <c r="AM485" s="7"/>
      <c r="AN485" s="31"/>
      <c r="AO485" s="7"/>
      <c r="AP485" s="7"/>
      <c r="AQ485" s="135"/>
      <c r="AR485" s="2"/>
      <c r="AS485" s="195"/>
    </row>
    <row r="486" spans="1:45" ht="6" customHeight="1">
      <c r="B486" s="336"/>
      <c r="C486" s="1"/>
      <c r="D486" s="4"/>
      <c r="W486" s="46"/>
      <c r="X486" s="113"/>
      <c r="Y486" s="73"/>
      <c r="Z486" s="73"/>
      <c r="AA486" s="73"/>
      <c r="AB486" s="73"/>
      <c r="AC486" s="73"/>
      <c r="AD486" s="73"/>
      <c r="AE486" s="73"/>
      <c r="AF486" s="73"/>
      <c r="AG486" s="73"/>
      <c r="AH486" s="73"/>
      <c r="AI486" s="73"/>
      <c r="AJ486" s="73"/>
      <c r="AK486" s="73"/>
      <c r="AL486" s="1"/>
      <c r="AM486" s="73"/>
      <c r="AN486" s="250"/>
      <c r="AO486" s="256"/>
      <c r="AP486" s="73"/>
      <c r="AQ486" s="25"/>
      <c r="AR486" s="73"/>
      <c r="AS486" s="195"/>
    </row>
    <row r="487" spans="1:45" ht="11.25" customHeight="1">
      <c r="B487" s="537">
        <v>1632</v>
      </c>
      <c r="C487" s="1"/>
      <c r="D487" s="4"/>
      <c r="E487" s="1733" t="str">
        <f ca="1">VLOOKUP(INDIRECT(ADDRESS(ROW(),COLUMN()-3)),INDIRECT("translations[[Question Num]:["&amp; Language_Selected &amp;"]]"),MATCH(Language_Selected,Language_Options,0)+1,FALSE)</f>
        <v>May I see a sample HIV rapid diagnostic test (RDT) kit?
CHECK TO SEE IF AT LEAST ONE IS VALID</v>
      </c>
      <c r="F487" s="1733"/>
      <c r="G487" s="1733"/>
      <c r="H487" s="1733"/>
      <c r="I487" s="1733"/>
      <c r="J487" s="1733"/>
      <c r="K487" s="1733"/>
      <c r="L487" s="1733"/>
      <c r="M487" s="1733"/>
      <c r="N487" s="1733"/>
      <c r="O487" s="1733"/>
      <c r="P487" s="1733"/>
      <c r="Q487" s="1733"/>
      <c r="R487" s="1733"/>
      <c r="S487" s="1733"/>
      <c r="T487" s="1733"/>
      <c r="U487" s="1733"/>
      <c r="V487" s="1733"/>
      <c r="X487" s="4"/>
      <c r="Y487" t="s">
        <v>851</v>
      </c>
      <c r="AK487" s="15"/>
      <c r="AL487" s="73"/>
      <c r="AM487" s="315"/>
      <c r="AN487" s="46"/>
      <c r="AO487" s="15"/>
      <c r="AP487" s="1"/>
      <c r="AQ487" s="25"/>
      <c r="AR487" s="73"/>
      <c r="AS487" s="195"/>
    </row>
    <row r="488" spans="1:45" ht="11.25" customHeight="1">
      <c r="B488" s="537"/>
      <c r="C488" s="1"/>
      <c r="D488" s="4"/>
      <c r="E488" s="1733"/>
      <c r="F488" s="1733"/>
      <c r="G488" s="1733"/>
      <c r="H488" s="1733"/>
      <c r="I488" s="1733"/>
      <c r="J488" s="1733"/>
      <c r="K488" s="1733"/>
      <c r="L488" s="1733"/>
      <c r="M488" s="1733"/>
      <c r="N488" s="1733"/>
      <c r="O488" s="1733"/>
      <c r="P488" s="1733"/>
      <c r="Q488" s="1733"/>
      <c r="R488" s="1733"/>
      <c r="S488" s="1733"/>
      <c r="T488" s="1733"/>
      <c r="U488" s="1733"/>
      <c r="V488" s="1733"/>
      <c r="X488" s="4"/>
      <c r="Z488" s="1" t="s">
        <v>852</v>
      </c>
      <c r="AI488" t="s">
        <v>853</v>
      </c>
      <c r="AK488" s="15"/>
      <c r="AL488" s="73"/>
      <c r="AM488" s="16" t="s">
        <v>21</v>
      </c>
      <c r="AN488" s="46"/>
      <c r="AO488" s="15"/>
      <c r="AP488" s="1"/>
      <c r="AQ488" s="25"/>
      <c r="AR488" s="73"/>
      <c r="AS488" s="195"/>
    </row>
    <row r="489" spans="1:45" ht="11.25" customHeight="1">
      <c r="B489" s="537"/>
      <c r="C489" s="1"/>
      <c r="D489" s="4"/>
      <c r="E489" s="1733"/>
      <c r="F489" s="1733"/>
      <c r="G489" s="1733"/>
      <c r="H489" s="1733"/>
      <c r="I489" s="1733"/>
      <c r="J489" s="1733"/>
      <c r="K489" s="1733"/>
      <c r="L489" s="1733"/>
      <c r="M489" s="1733"/>
      <c r="N489" s="1733"/>
      <c r="O489" s="1733"/>
      <c r="P489" s="1733"/>
      <c r="Q489" s="1733"/>
      <c r="R489" s="1733"/>
      <c r="S489" s="1733"/>
      <c r="T489" s="1733"/>
      <c r="U489" s="1733"/>
      <c r="V489" s="1733"/>
      <c r="X489" s="4"/>
      <c r="Y489" s="1" t="s">
        <v>823</v>
      </c>
      <c r="AI489" s="15"/>
      <c r="AJ489" s="15"/>
      <c r="AK489" s="15" t="s">
        <v>13</v>
      </c>
      <c r="AL489" s="15"/>
      <c r="AM489" s="16" t="s">
        <v>23</v>
      </c>
      <c r="AN489" s="46"/>
      <c r="AO489" s="4"/>
      <c r="AP489" s="1"/>
      <c r="AQ489" s="25"/>
      <c r="AR489" s="73"/>
      <c r="AS489" s="195"/>
    </row>
    <row r="490" spans="1:45" ht="11.25" customHeight="1">
      <c r="B490" s="537"/>
      <c r="C490" s="1"/>
      <c r="D490" s="4"/>
      <c r="E490" s="1733"/>
      <c r="F490" s="1733"/>
      <c r="G490" s="1733"/>
      <c r="H490" s="1733"/>
      <c r="I490" s="1733"/>
      <c r="J490" s="1733"/>
      <c r="K490" s="1733"/>
      <c r="L490" s="1733"/>
      <c r="M490" s="1733"/>
      <c r="N490" s="1733"/>
      <c r="O490" s="1733"/>
      <c r="P490" s="1733"/>
      <c r="Q490" s="1733"/>
      <c r="R490" s="1733"/>
      <c r="S490" s="1733"/>
      <c r="T490" s="1733"/>
      <c r="U490" s="1733"/>
      <c r="V490" s="1733"/>
      <c r="X490" s="4"/>
      <c r="Y490" t="s">
        <v>854</v>
      </c>
      <c r="AB490" s="15"/>
      <c r="AE490" s="13"/>
      <c r="AF490" s="13"/>
      <c r="AG490" s="13"/>
      <c r="AH490" s="13"/>
      <c r="AI490" s="13"/>
      <c r="AJ490" s="13"/>
      <c r="AK490" s="15"/>
      <c r="AL490" s="15"/>
      <c r="AM490" s="315"/>
      <c r="AN490" s="46"/>
      <c r="AO490" s="4"/>
      <c r="AP490" s="1"/>
      <c r="AQ490" s="25"/>
      <c r="AR490" s="73"/>
    </row>
    <row r="491" spans="1:45" ht="11.25" customHeight="1">
      <c r="B491" s="537"/>
      <c r="C491" s="1"/>
      <c r="D491" s="4"/>
      <c r="E491" s="1733"/>
      <c r="F491" s="1733"/>
      <c r="G491" s="1733"/>
      <c r="H491" s="1733"/>
      <c r="I491" s="1733"/>
      <c r="J491" s="1733"/>
      <c r="K491" s="1733"/>
      <c r="L491" s="1733"/>
      <c r="M491" s="1733"/>
      <c r="N491" s="1733"/>
      <c r="O491" s="1733"/>
      <c r="P491" s="1733"/>
      <c r="Q491" s="1733"/>
      <c r="R491" s="1733"/>
      <c r="S491" s="1733"/>
      <c r="T491" s="1733"/>
      <c r="U491" s="1733"/>
      <c r="V491" s="1733"/>
      <c r="X491" s="4"/>
      <c r="Z491" s="1" t="s">
        <v>855</v>
      </c>
      <c r="AB491" s="15"/>
      <c r="AE491" s="844" t="s">
        <v>193</v>
      </c>
      <c r="AF491" s="13"/>
      <c r="AG491" s="13"/>
      <c r="AH491" s="13"/>
      <c r="AI491" s="13"/>
      <c r="AJ491" s="13"/>
      <c r="AK491" s="15"/>
      <c r="AL491" s="15"/>
      <c r="AM491" s="91" t="s">
        <v>25</v>
      </c>
      <c r="AN491" s="46"/>
      <c r="AO491" s="4"/>
      <c r="AP491" s="1"/>
      <c r="AQ491" s="25"/>
      <c r="AR491" s="73"/>
    </row>
    <row r="492" spans="1:45" ht="11.25" customHeight="1">
      <c r="B492" s="537"/>
      <c r="C492" s="1"/>
      <c r="D492" s="4"/>
      <c r="E492" s="1733"/>
      <c r="F492" s="1733"/>
      <c r="G492" s="1733"/>
      <c r="H492" s="1733"/>
      <c r="I492" s="1733"/>
      <c r="J492" s="1733"/>
      <c r="K492" s="1733"/>
      <c r="L492" s="1733"/>
      <c r="M492" s="1733"/>
      <c r="N492" s="1733"/>
      <c r="O492" s="1733"/>
      <c r="P492" s="1733"/>
      <c r="Q492" s="1733"/>
      <c r="R492" s="1733"/>
      <c r="S492" s="1733"/>
      <c r="T492" s="1733"/>
      <c r="U492" s="1733"/>
      <c r="V492" s="1733"/>
      <c r="X492" s="4"/>
      <c r="Y492" s="1" t="s">
        <v>856</v>
      </c>
      <c r="AB492" s="15"/>
      <c r="AE492" s="13"/>
      <c r="AF492" s="13"/>
      <c r="AG492" s="13"/>
      <c r="AI492" s="15"/>
      <c r="AJ492" s="15" t="s">
        <v>13</v>
      </c>
      <c r="AK492" s="15"/>
      <c r="AL492" s="15"/>
      <c r="AM492" s="91" t="s">
        <v>27</v>
      </c>
      <c r="AN492" s="46"/>
      <c r="AO492" s="4"/>
      <c r="AP492" s="1"/>
      <c r="AQ492" s="25"/>
      <c r="AR492" s="73"/>
    </row>
    <row r="493" spans="1:45" ht="6" customHeight="1" thickBot="1">
      <c r="A493" s="5"/>
      <c r="B493" s="541"/>
      <c r="C493" s="7"/>
      <c r="D493" s="6"/>
      <c r="E493" s="7"/>
      <c r="F493" s="7"/>
      <c r="G493" s="7"/>
      <c r="H493" s="7"/>
      <c r="I493" s="7"/>
      <c r="J493" s="7"/>
      <c r="K493" s="7"/>
      <c r="L493" s="7"/>
      <c r="M493" s="7"/>
      <c r="N493" s="7"/>
      <c r="O493" s="7"/>
      <c r="P493" s="7"/>
      <c r="Q493" s="7"/>
      <c r="R493" s="7"/>
      <c r="S493" s="7"/>
      <c r="T493" s="315"/>
      <c r="U493" s="315"/>
      <c r="V493" s="315"/>
      <c r="W493" s="7"/>
      <c r="X493" s="254"/>
      <c r="Y493" s="196"/>
      <c r="Z493" s="196"/>
      <c r="AA493" s="196"/>
      <c r="AB493" s="196"/>
      <c r="AC493" s="196"/>
      <c r="AD493" s="196"/>
      <c r="AE493" s="196"/>
      <c r="AF493" s="196"/>
      <c r="AG493" s="196"/>
      <c r="AH493" s="196"/>
      <c r="AI493" s="196"/>
      <c r="AJ493" s="196"/>
      <c r="AK493" s="196"/>
      <c r="AL493" s="196"/>
      <c r="AM493" s="196"/>
      <c r="AN493" s="475"/>
      <c r="AO493" s="254"/>
      <c r="AP493" s="196"/>
      <c r="AQ493" s="135"/>
      <c r="AR493" s="196"/>
    </row>
    <row r="494" spans="1:45" ht="6" customHeight="1">
      <c r="A494" s="41"/>
      <c r="B494" s="584"/>
      <c r="C494" s="27"/>
      <c r="D494" s="27"/>
      <c r="E494" s="27"/>
      <c r="F494" s="27"/>
      <c r="G494" s="27"/>
      <c r="H494" s="27"/>
      <c r="I494" s="27"/>
      <c r="J494" s="331"/>
      <c r="K494" s="27"/>
      <c r="L494" s="331"/>
      <c r="M494" s="27"/>
      <c r="N494" s="27"/>
      <c r="O494" s="27"/>
      <c r="P494" s="27"/>
      <c r="Q494" s="331"/>
      <c r="R494" s="27"/>
      <c r="S494" s="331"/>
      <c r="T494" s="27"/>
      <c r="U494" s="27"/>
      <c r="V494" s="331"/>
      <c r="W494" s="27"/>
      <c r="X494" s="331"/>
      <c r="Y494" s="139"/>
      <c r="Z494" s="139"/>
      <c r="AA494" s="331"/>
      <c r="AB494" s="139"/>
      <c r="AC494" s="139"/>
      <c r="AD494" s="139"/>
      <c r="AE494" s="139"/>
      <c r="AF494" s="331"/>
      <c r="AG494" s="139"/>
      <c r="AH494" s="139"/>
      <c r="AI494" s="139"/>
      <c r="AJ494" s="139"/>
      <c r="AK494" s="331"/>
      <c r="AL494" s="1183"/>
      <c r="AM494" s="239"/>
      <c r="AN494" s="27"/>
      <c r="AO494" s="27"/>
      <c r="AP494" s="27"/>
      <c r="AQ494" s="454"/>
      <c r="AR494" s="27"/>
    </row>
    <row r="495" spans="1:45" ht="11.25" customHeight="1">
      <c r="B495" s="336"/>
      <c r="C495" s="1"/>
      <c r="D495" s="1725" t="s">
        <v>857</v>
      </c>
      <c r="E495" s="1725"/>
      <c r="F495" s="1725"/>
      <c r="G495" s="1725"/>
      <c r="H495" s="1725"/>
      <c r="I495" s="1725"/>
      <c r="J495" s="1725"/>
      <c r="K495" s="1725"/>
      <c r="L495" s="1725"/>
      <c r="M495" s="1725"/>
      <c r="N495" s="1725"/>
      <c r="O495" s="1725"/>
      <c r="P495" s="1725"/>
      <c r="Q495" s="1725"/>
      <c r="R495" s="1725"/>
      <c r="S495" s="1725"/>
      <c r="T495" s="1725"/>
      <c r="U495" s="1725"/>
      <c r="V495" s="1725"/>
      <c r="W495" s="1725"/>
      <c r="X495" s="1725"/>
      <c r="Y495" s="1725"/>
      <c r="Z495" s="1725"/>
      <c r="AA495" s="1725"/>
      <c r="AB495" s="1725"/>
      <c r="AC495" s="1725"/>
      <c r="AD495" s="1725"/>
      <c r="AE495" s="1725"/>
      <c r="AF495" s="1725"/>
      <c r="AG495" s="1725"/>
      <c r="AH495" s="1725"/>
      <c r="AI495" s="1725"/>
      <c r="AJ495" s="1725"/>
      <c r="AK495" s="1725"/>
      <c r="AL495" s="1725"/>
      <c r="AM495" s="1725"/>
      <c r="AN495" s="1725"/>
      <c r="AO495" s="1725"/>
      <c r="AP495" s="1725"/>
      <c r="AQ495" s="1725"/>
      <c r="AR495" s="1725"/>
    </row>
    <row r="496" spans="1:45" ht="6" customHeight="1" thickBot="1">
      <c r="A496" s="40"/>
      <c r="B496" s="544"/>
      <c r="C496" s="28"/>
      <c r="D496" s="28"/>
      <c r="E496" s="28"/>
      <c r="F496" s="28"/>
      <c r="G496" s="28"/>
      <c r="H496" s="28"/>
      <c r="I496" s="28"/>
      <c r="J496" s="131"/>
      <c r="K496" s="28"/>
      <c r="L496" s="131"/>
      <c r="M496" s="28"/>
      <c r="N496" s="28"/>
      <c r="O496" s="28"/>
      <c r="P496" s="28"/>
      <c r="Q496" s="131"/>
      <c r="R496" s="28"/>
      <c r="S496" s="131"/>
      <c r="T496" s="28"/>
      <c r="U496" s="28"/>
      <c r="V496" s="131"/>
      <c r="W496" s="28"/>
      <c r="X496" s="131"/>
      <c r="Y496" s="117"/>
      <c r="Z496" s="117"/>
      <c r="AA496" s="131"/>
      <c r="AB496" s="117"/>
      <c r="AC496" s="117"/>
      <c r="AD496" s="117"/>
      <c r="AE496" s="117"/>
      <c r="AF496" s="131"/>
      <c r="AG496" s="117"/>
      <c r="AH496" s="117"/>
      <c r="AI496" s="117"/>
      <c r="AJ496" s="117"/>
      <c r="AK496" s="131"/>
      <c r="AL496" s="1184"/>
      <c r="AM496" s="59"/>
      <c r="AN496" s="28"/>
      <c r="AO496" s="28"/>
      <c r="AP496" s="28"/>
      <c r="AQ496" s="279"/>
      <c r="AR496" s="28"/>
    </row>
    <row r="497" spans="1:44" ht="6" customHeight="1">
      <c r="A497" s="41"/>
      <c r="B497" s="584"/>
      <c r="C497" s="27"/>
      <c r="D497" s="51"/>
      <c r="E497" s="27"/>
      <c r="F497" s="27"/>
      <c r="G497" s="27"/>
      <c r="H497" s="27"/>
      <c r="I497" s="27"/>
      <c r="J497" s="331"/>
      <c r="K497" s="27"/>
      <c r="L497" s="331"/>
      <c r="M497" s="27"/>
      <c r="N497" s="27"/>
      <c r="O497" s="27"/>
      <c r="P497" s="27"/>
      <c r="Q497" s="331"/>
      <c r="R497" s="27"/>
      <c r="S497" s="331"/>
      <c r="T497" s="27"/>
      <c r="U497" s="27"/>
      <c r="V497" s="27"/>
      <c r="W497" s="27"/>
      <c r="X497" s="331"/>
      <c r="Y497" s="139"/>
      <c r="Z497" s="139"/>
      <c r="AA497" s="331"/>
      <c r="AB497" s="316"/>
      <c r="AC497" s="316"/>
      <c r="AD497" s="316"/>
      <c r="AE497" s="386"/>
      <c r="AF497" s="139"/>
      <c r="AG497" s="139"/>
      <c r="AH497" s="139"/>
      <c r="AI497" s="331"/>
      <c r="AJ497" s="139"/>
      <c r="AK497" s="139"/>
      <c r="AL497" s="139"/>
      <c r="AM497" s="331"/>
      <c r="AN497" s="1183"/>
      <c r="AO497" s="27"/>
      <c r="AP497" s="27"/>
      <c r="AQ497" s="454"/>
      <c r="AR497" s="128"/>
    </row>
    <row r="498" spans="1:44" ht="11.25" customHeight="1">
      <c r="B498" s="1085">
        <v>1640</v>
      </c>
      <c r="C498" s="1"/>
      <c r="D498" s="4"/>
      <c r="E498" s="1733" t="str">
        <f ca="1">VLOOKUP(INDIRECT(ADDRESS(ROW(),COLUMN()-3)),INDIRECT("translations[[Question Num]:["&amp; Language_Selected &amp;"]]"),MATCH(Language_Selected,Language_Options,0)+1,FALSE)</f>
        <v>STANDARD PRECAUTIONS AND CONDITIONS FOR CLIENT EXAMINATION
RUNNING WATER (PIPED, BUCKET WITH TAP OR POUR PITCHER)</v>
      </c>
      <c r="F498" s="1733"/>
      <c r="G498" s="1733"/>
      <c r="H498" s="1733"/>
      <c r="I498" s="1733"/>
      <c r="J498" s="1733"/>
      <c r="K498" s="1733"/>
      <c r="L498" s="1733"/>
      <c r="M498" s="1733"/>
      <c r="N498" s="1733"/>
      <c r="O498" s="1733"/>
      <c r="P498" s="1733"/>
      <c r="Q498" s="1733"/>
      <c r="R498" s="1733"/>
      <c r="S498" s="1733"/>
      <c r="T498" s="1733"/>
      <c r="U498" s="1733"/>
      <c r="V498" s="1733"/>
      <c r="W498" s="1733"/>
      <c r="X498" s="1733"/>
      <c r="Y498" s="1733"/>
      <c r="Z498" s="1733"/>
      <c r="AA498" s="1733"/>
      <c r="AB498" s="1733"/>
      <c r="AC498" s="1733"/>
      <c r="AD498" s="315"/>
      <c r="AE498" s="1825" t="s">
        <v>81</v>
      </c>
      <c r="AF498" s="1811"/>
      <c r="AG498" s="1811"/>
      <c r="AH498" s="1811"/>
      <c r="AI498" s="1811"/>
      <c r="AJ498" s="1811" t="s">
        <v>282</v>
      </c>
      <c r="AK498" s="1811"/>
      <c r="AL498" s="1811"/>
      <c r="AM498" s="1811"/>
      <c r="AN498" s="1811"/>
      <c r="AO498" s="1811" t="s">
        <v>427</v>
      </c>
      <c r="AP498" s="1811"/>
      <c r="AQ498" s="1811"/>
      <c r="AR498" s="1812"/>
    </row>
    <row r="499" spans="1:44" ht="11.25" customHeight="1">
      <c r="B499" s="73"/>
      <c r="C499" s="1"/>
      <c r="D499" s="4"/>
      <c r="E499" s="1733"/>
      <c r="F499" s="1733"/>
      <c r="G499" s="1733"/>
      <c r="H499" s="1733"/>
      <c r="I499" s="1733"/>
      <c r="J499" s="1733"/>
      <c r="K499" s="1733"/>
      <c r="L499" s="1733"/>
      <c r="M499" s="1733"/>
      <c r="N499" s="1733"/>
      <c r="O499" s="1733"/>
      <c r="P499" s="1733"/>
      <c r="Q499" s="1733"/>
      <c r="R499" s="1733"/>
      <c r="S499" s="1733"/>
      <c r="T499" s="1733"/>
      <c r="U499" s="1733"/>
      <c r="V499" s="1733"/>
      <c r="W499" s="1733"/>
      <c r="X499" s="1733"/>
      <c r="Y499" s="1733"/>
      <c r="Z499" s="1733"/>
      <c r="AA499" s="1733"/>
      <c r="AB499" s="1733"/>
      <c r="AC499" s="1733"/>
      <c r="AD499" s="315"/>
      <c r="AE499" s="1825"/>
      <c r="AF499" s="1811"/>
      <c r="AG499" s="1811"/>
      <c r="AH499" s="1811"/>
      <c r="AI499" s="1811"/>
      <c r="AJ499" s="1811"/>
      <c r="AK499" s="1811"/>
      <c r="AL499" s="1811"/>
      <c r="AM499" s="1811"/>
      <c r="AN499" s="1811"/>
      <c r="AO499" s="1811"/>
      <c r="AP499" s="1811"/>
      <c r="AQ499" s="1811"/>
      <c r="AR499" s="1812"/>
    </row>
    <row r="500" spans="1:44" ht="6" customHeight="1">
      <c r="B500" s="73"/>
      <c r="C500" s="1"/>
      <c r="D500" s="4"/>
      <c r="E500" s="1733"/>
      <c r="F500" s="1733"/>
      <c r="G500" s="1733"/>
      <c r="H500" s="1733"/>
      <c r="I500" s="1733"/>
      <c r="J500" s="1733"/>
      <c r="K500" s="1733"/>
      <c r="L500" s="1733"/>
      <c r="M500" s="1733"/>
      <c r="N500" s="1733"/>
      <c r="O500" s="1733"/>
      <c r="P500" s="1733"/>
      <c r="Q500" s="1733"/>
      <c r="R500" s="1733"/>
      <c r="S500" s="1733"/>
      <c r="T500" s="1733"/>
      <c r="U500" s="1733"/>
      <c r="V500" s="1733"/>
      <c r="W500" s="1733"/>
      <c r="X500" s="1733"/>
      <c r="Y500" s="1733"/>
      <c r="Z500" s="1733"/>
      <c r="AA500" s="1733"/>
      <c r="AB500" s="1733"/>
      <c r="AC500" s="1733"/>
      <c r="AD500" s="46"/>
      <c r="AE500" s="6"/>
      <c r="AF500" s="7"/>
      <c r="AG500" s="7"/>
      <c r="AH500" s="7"/>
      <c r="AI500" s="7"/>
      <c r="AJ500" s="7"/>
      <c r="AK500" s="7"/>
      <c r="AL500" s="7"/>
      <c r="AM500" s="7"/>
      <c r="AN500" s="7"/>
      <c r="AO500" s="7"/>
      <c r="AP500" s="7"/>
      <c r="AQ500" s="135"/>
      <c r="AR500" s="31"/>
    </row>
    <row r="501" spans="1:44" ht="6" customHeight="1">
      <c r="B501" s="73"/>
      <c r="C501" s="73"/>
      <c r="D501" s="113"/>
      <c r="E501" s="1733"/>
      <c r="F501" s="1733"/>
      <c r="G501" s="1733"/>
      <c r="H501" s="1733"/>
      <c r="I501" s="1733"/>
      <c r="J501" s="1733"/>
      <c r="K501" s="1733"/>
      <c r="L501" s="1733"/>
      <c r="M501" s="1733"/>
      <c r="N501" s="1733"/>
      <c r="O501" s="1733"/>
      <c r="P501" s="1733"/>
      <c r="Q501" s="1733"/>
      <c r="R501" s="1733"/>
      <c r="S501" s="1733"/>
      <c r="T501" s="1733"/>
      <c r="U501" s="1733"/>
      <c r="V501" s="1733"/>
      <c r="W501" s="1733"/>
      <c r="X501" s="1733"/>
      <c r="Y501" s="1733"/>
      <c r="Z501" s="1733"/>
      <c r="AA501" s="1733"/>
      <c r="AB501" s="1733"/>
      <c r="AC501" s="1733"/>
      <c r="AD501" s="350"/>
      <c r="AE501" s="113"/>
      <c r="AF501" s="73"/>
      <c r="AG501" s="73"/>
      <c r="AH501" s="73"/>
      <c r="AI501" s="73"/>
      <c r="AK501" s="73"/>
      <c r="AL501" s="73"/>
      <c r="AM501" s="73"/>
      <c r="AN501" s="73"/>
      <c r="AO501" s="73"/>
      <c r="AP501" s="73"/>
      <c r="AQ501" s="25"/>
      <c r="AR501" s="46"/>
    </row>
    <row r="502" spans="1:44" ht="11.25" customHeight="1">
      <c r="B502" s="336" t="s">
        <v>131</v>
      </c>
      <c r="C502" s="1"/>
      <c r="D502" s="4"/>
      <c r="E502" s="1733"/>
      <c r="F502" s="1733"/>
      <c r="G502" s="1733"/>
      <c r="H502" s="1733"/>
      <c r="I502" s="1733"/>
      <c r="J502" s="1733"/>
      <c r="K502" s="1733"/>
      <c r="L502" s="1733"/>
      <c r="M502" s="1733"/>
      <c r="N502" s="1733"/>
      <c r="O502" s="1733"/>
      <c r="P502" s="1733"/>
      <c r="Q502" s="1733"/>
      <c r="R502" s="1733"/>
      <c r="S502" s="1733"/>
      <c r="T502" s="1733"/>
      <c r="U502" s="1733"/>
      <c r="V502" s="1733"/>
      <c r="W502" s="1733"/>
      <c r="X502" s="1733"/>
      <c r="Y502" s="1733"/>
      <c r="Z502" s="1733"/>
      <c r="AA502" s="1733"/>
      <c r="AB502" s="1733"/>
      <c r="AC502" s="1733"/>
      <c r="AD502" s="403"/>
      <c r="AE502" s="4"/>
      <c r="AF502" s="73"/>
      <c r="AG502" s="73" t="s">
        <v>21</v>
      </c>
      <c r="AH502" s="73"/>
      <c r="AI502" s="73"/>
      <c r="AJ502" s="336"/>
      <c r="AK502" s="73"/>
      <c r="AL502" s="73" t="s">
        <v>23</v>
      </c>
      <c r="AM502" s="73"/>
      <c r="AN502" s="73"/>
      <c r="AO502" s="73"/>
      <c r="AP502" s="73"/>
      <c r="AQ502" s="92" t="s">
        <v>25</v>
      </c>
      <c r="AR502" s="46"/>
    </row>
    <row r="503" spans="1:44" ht="11.25" customHeight="1">
      <c r="B503" s="336"/>
      <c r="C503" s="1"/>
      <c r="D503" s="4"/>
      <c r="E503" s="1733"/>
      <c r="F503" s="1733"/>
      <c r="G503" s="1733"/>
      <c r="H503" s="1733"/>
      <c r="I503" s="1733"/>
      <c r="J503" s="1733"/>
      <c r="K503" s="1733"/>
      <c r="L503" s="1733"/>
      <c r="M503" s="1733"/>
      <c r="N503" s="1733"/>
      <c r="O503" s="1733"/>
      <c r="P503" s="1733"/>
      <c r="Q503" s="1733"/>
      <c r="R503" s="1733"/>
      <c r="S503" s="1733"/>
      <c r="T503" s="1733"/>
      <c r="U503" s="1733"/>
      <c r="V503" s="1733"/>
      <c r="W503" s="1733"/>
      <c r="X503" s="1733"/>
      <c r="Y503" s="1733"/>
      <c r="Z503" s="1733"/>
      <c r="AA503" s="1733"/>
      <c r="AB503" s="1733"/>
      <c r="AC503" s="1733"/>
      <c r="AD503" s="403"/>
      <c r="AE503" s="4"/>
      <c r="AF503" s="73"/>
      <c r="AG503" s="73"/>
      <c r="AH503" s="73"/>
      <c r="AI503" s="73"/>
      <c r="AJ503" s="336"/>
      <c r="AK503" s="73"/>
      <c r="AL503" s="73"/>
      <c r="AM503" s="73"/>
      <c r="AN503" s="73"/>
      <c r="AO503" s="73"/>
      <c r="AP503" s="73"/>
      <c r="AQ503" s="92"/>
      <c r="AR503" s="46"/>
    </row>
    <row r="504" spans="1:44" ht="6" customHeight="1">
      <c r="B504" s="336"/>
      <c r="C504" s="1"/>
      <c r="D504" s="6"/>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31"/>
      <c r="AE504" s="6"/>
      <c r="AF504" s="7"/>
      <c r="AG504" s="196"/>
      <c r="AH504" s="196"/>
      <c r="AI504" s="196"/>
      <c r="AJ504" s="545"/>
      <c r="AK504" s="196"/>
      <c r="AL504" s="196"/>
      <c r="AM504" s="196"/>
      <c r="AN504" s="196"/>
      <c r="AO504" s="196"/>
      <c r="AP504" s="196"/>
      <c r="AQ504" s="196"/>
      <c r="AR504" s="31"/>
    </row>
    <row r="505" spans="1:44" ht="6" customHeight="1">
      <c r="B505" s="336"/>
      <c r="C505" s="73"/>
      <c r="D505" s="113"/>
      <c r="F505" s="73"/>
      <c r="G505" s="73"/>
      <c r="H505" s="73"/>
      <c r="I505" s="73"/>
      <c r="J505" s="73"/>
      <c r="K505" s="73"/>
      <c r="L505" s="73"/>
      <c r="M505" s="73"/>
      <c r="N505" s="73"/>
      <c r="O505" s="73"/>
      <c r="P505" s="73"/>
      <c r="Q505" s="73"/>
      <c r="R505" s="73"/>
      <c r="S505" s="73"/>
      <c r="T505" s="73"/>
      <c r="U505" s="73"/>
      <c r="V505" s="73"/>
      <c r="W505" s="73"/>
      <c r="X505" s="73"/>
      <c r="Y505" s="73"/>
      <c r="Z505" s="73"/>
      <c r="AA505" s="73"/>
      <c r="AB505" s="73"/>
      <c r="AC505" s="73"/>
      <c r="AD505" s="350"/>
      <c r="AE505" s="113"/>
      <c r="AF505" s="73"/>
      <c r="AG505" s="73"/>
      <c r="AH505" s="73"/>
      <c r="AI505" s="73"/>
      <c r="AJ505" s="336"/>
      <c r="AK505" s="73"/>
      <c r="AL505" s="73"/>
      <c r="AM505" s="73"/>
      <c r="AN505" s="73"/>
      <c r="AO505" s="73"/>
      <c r="AP505" s="73"/>
      <c r="AQ505" s="73"/>
      <c r="AR505" s="46"/>
    </row>
    <row r="506" spans="1:44" ht="11.25" customHeight="1">
      <c r="B506" s="336" t="s">
        <v>132</v>
      </c>
      <c r="C506" s="1"/>
      <c r="D506" s="4"/>
      <c r="E506" s="1733" t="str">
        <f ca="1">VLOOKUP(CONCATENATE($B$498&amp;"-"&amp;INDIRECT(ADDRESS(ROW(),COLUMN()-3))),INDIRECT("translations[[Question Num]:["&amp; Language_Selected &amp;"]]"),MATCH(Language_Selected,Language_Options,0)+1,FALSE)</f>
        <v>HAND-WASHING SOAP (MAY BE LIQUID SOAP)</v>
      </c>
      <c r="F506" s="1733"/>
      <c r="G506" s="1733"/>
      <c r="H506" s="1733"/>
      <c r="I506" s="1733"/>
      <c r="J506" s="1733"/>
      <c r="K506" s="1733"/>
      <c r="L506" s="1733"/>
      <c r="M506" s="1733"/>
      <c r="N506" s="1733"/>
      <c r="O506" s="1733"/>
      <c r="P506" s="1733"/>
      <c r="Q506" s="1733"/>
      <c r="R506" s="1733"/>
      <c r="S506" s="1733"/>
      <c r="T506" s="1733"/>
      <c r="U506" s="1733"/>
      <c r="V506" s="1733"/>
      <c r="W506" s="1733"/>
      <c r="X506" s="1733"/>
      <c r="Y506" s="1733"/>
      <c r="Z506" s="1733"/>
      <c r="AA506" s="1733"/>
      <c r="AB506" s="1733"/>
      <c r="AC506" s="1733"/>
      <c r="AD506" s="403"/>
      <c r="AE506" s="4"/>
      <c r="AF506" s="73"/>
      <c r="AG506" s="73" t="s">
        <v>21</v>
      </c>
      <c r="AH506" s="73"/>
      <c r="AI506" s="73"/>
      <c r="AJ506" s="336"/>
      <c r="AK506" s="73"/>
      <c r="AL506" s="73" t="s">
        <v>23</v>
      </c>
      <c r="AM506" s="73"/>
      <c r="AN506" s="73"/>
      <c r="AO506" s="73"/>
      <c r="AP506" s="73"/>
      <c r="AQ506" s="92" t="s">
        <v>25</v>
      </c>
      <c r="AR506" s="46"/>
    </row>
    <row r="507" spans="1:44" ht="6" customHeight="1">
      <c r="B507" s="336"/>
      <c r="C507" s="1"/>
      <c r="D507" s="6"/>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31"/>
      <c r="AE507" s="6"/>
      <c r="AF507" s="7"/>
      <c r="AG507" s="196"/>
      <c r="AH507" s="196"/>
      <c r="AI507" s="196"/>
      <c r="AJ507" s="545"/>
      <c r="AK507" s="196"/>
      <c r="AL507" s="196"/>
      <c r="AM507" s="196"/>
      <c r="AN507" s="196"/>
      <c r="AO507" s="196"/>
      <c r="AP507" s="196"/>
      <c r="AQ507" s="196"/>
      <c r="AR507" s="31"/>
    </row>
    <row r="508" spans="1:44" ht="6" customHeight="1">
      <c r="B508" s="336"/>
      <c r="C508" s="73"/>
      <c r="D508" s="113"/>
      <c r="F508" s="73"/>
      <c r="G508" s="73"/>
      <c r="H508" s="73"/>
      <c r="I508" s="73"/>
      <c r="J508" s="73"/>
      <c r="K508" s="73"/>
      <c r="L508" s="73"/>
      <c r="M508" s="73"/>
      <c r="N508" s="73"/>
      <c r="O508" s="73"/>
      <c r="P508" s="73"/>
      <c r="Q508" s="73"/>
      <c r="R508" s="73"/>
      <c r="S508" s="73"/>
      <c r="T508" s="73"/>
      <c r="U508" s="73"/>
      <c r="V508" s="73"/>
      <c r="W508" s="73"/>
      <c r="X508" s="73"/>
      <c r="Y508" s="73"/>
      <c r="Z508" s="73"/>
      <c r="AA508" s="73"/>
      <c r="AB508" s="73"/>
      <c r="AC508" s="73"/>
      <c r="AD508" s="350"/>
      <c r="AE508" s="113"/>
      <c r="AF508" s="73"/>
      <c r="AG508" s="73"/>
      <c r="AH508" s="73"/>
      <c r="AI508" s="73"/>
      <c r="AJ508" s="336"/>
      <c r="AK508" s="73"/>
      <c r="AL508" s="73"/>
      <c r="AM508" s="73"/>
      <c r="AN508" s="73"/>
      <c r="AO508" s="73"/>
      <c r="AP508" s="73"/>
      <c r="AQ508" s="73"/>
      <c r="AR508" s="46"/>
    </row>
    <row r="509" spans="1:44" ht="11.25" customHeight="1">
      <c r="B509" s="336" t="s">
        <v>133</v>
      </c>
      <c r="C509" s="1"/>
      <c r="D509" s="4"/>
      <c r="E509" s="1733" t="str">
        <f ca="1">VLOOKUP(CONCATENATE($B$498&amp;"-"&amp;INDIRECT(ADDRESS(ROW(),COLUMN()-3))),INDIRECT("translations[[Question Num]:["&amp; Language_Selected &amp;"]]"),MATCH(Language_Selected,Language_Options,0)+1,FALSE)</f>
        <v>ALCOHOL-BASED HAND RUB</v>
      </c>
      <c r="F509" s="1733"/>
      <c r="G509" s="1733"/>
      <c r="H509" s="1733"/>
      <c r="I509" s="1733"/>
      <c r="J509" s="1733"/>
      <c r="K509" s="1733"/>
      <c r="L509" s="1733"/>
      <c r="M509" s="1733"/>
      <c r="N509" s="1733"/>
      <c r="O509" s="1733"/>
      <c r="P509" s="1733"/>
      <c r="Q509" s="1733"/>
      <c r="R509" s="1733"/>
      <c r="S509" s="1733"/>
      <c r="T509" s="1733"/>
      <c r="U509" s="1733"/>
      <c r="V509" s="1733"/>
      <c r="W509" s="1733"/>
      <c r="X509" s="1733"/>
      <c r="Y509" s="1733"/>
      <c r="Z509" s="1733"/>
      <c r="AA509" s="1733"/>
      <c r="AB509" s="1733"/>
      <c r="AC509" s="1733"/>
      <c r="AD509" s="403"/>
      <c r="AE509" s="4"/>
      <c r="AF509" s="73"/>
      <c r="AG509" s="73" t="s">
        <v>21</v>
      </c>
      <c r="AH509" s="73"/>
      <c r="AI509" s="73"/>
      <c r="AJ509" s="336"/>
      <c r="AK509" s="73"/>
      <c r="AL509" s="73" t="s">
        <v>23</v>
      </c>
      <c r="AM509" s="73"/>
      <c r="AN509" s="73"/>
      <c r="AO509" s="73"/>
      <c r="AP509" s="73"/>
      <c r="AQ509" s="92" t="s">
        <v>25</v>
      </c>
      <c r="AR509" s="46"/>
    </row>
    <row r="510" spans="1:44" ht="6" customHeight="1">
      <c r="B510" s="336"/>
      <c r="C510" s="1"/>
      <c r="D510" s="6"/>
      <c r="E510" s="7"/>
      <c r="F510" s="7"/>
      <c r="G510" s="7"/>
      <c r="H510" s="7"/>
      <c r="I510" s="7"/>
      <c r="J510" s="7"/>
      <c r="K510" s="7"/>
      <c r="L510" s="7"/>
      <c r="M510" s="7"/>
      <c r="N510" s="7"/>
      <c r="O510" s="7"/>
      <c r="P510" s="7"/>
      <c r="Q510" s="7"/>
      <c r="R510" s="7"/>
      <c r="S510" s="7"/>
      <c r="T510" s="7"/>
      <c r="U510" s="7"/>
      <c r="V510" s="7"/>
      <c r="W510" s="7"/>
      <c r="X510" s="7"/>
      <c r="Y510" s="7"/>
      <c r="Z510" s="7"/>
      <c r="AA510" s="7"/>
      <c r="AB510" s="7"/>
      <c r="AC510" s="7"/>
      <c r="AD510" s="31"/>
      <c r="AE510" s="6"/>
      <c r="AF510" s="7"/>
      <c r="AG510" s="196"/>
      <c r="AH510" s="196"/>
      <c r="AI510" s="196"/>
      <c r="AJ510" s="545"/>
      <c r="AK510" s="196"/>
      <c r="AL510" s="196"/>
      <c r="AM510" s="196"/>
      <c r="AN510" s="196"/>
      <c r="AO510" s="196"/>
      <c r="AP510" s="196"/>
      <c r="AQ510" s="196"/>
      <c r="AR510" s="31"/>
    </row>
    <row r="511" spans="1:44" ht="6" customHeight="1">
      <c r="B511" s="336"/>
      <c r="C511" s="73"/>
      <c r="D511" s="113"/>
      <c r="F511" s="73"/>
      <c r="G511" s="73"/>
      <c r="H511" s="73"/>
      <c r="I511" s="73"/>
      <c r="J511" s="73"/>
      <c r="K511" s="73"/>
      <c r="L511" s="73"/>
      <c r="M511" s="73"/>
      <c r="N511" s="73"/>
      <c r="O511" s="73"/>
      <c r="P511" s="73"/>
      <c r="Q511" s="73"/>
      <c r="R511" s="73"/>
      <c r="S511" s="73"/>
      <c r="T511" s="73"/>
      <c r="U511" s="73"/>
      <c r="V511" s="73"/>
      <c r="W511" s="73"/>
      <c r="X511" s="73"/>
      <c r="Y511" s="73"/>
      <c r="Z511" s="73"/>
      <c r="AA511" s="73"/>
      <c r="AB511" s="73"/>
      <c r="AC511" s="73"/>
      <c r="AD511" s="350"/>
      <c r="AE511" s="113"/>
      <c r="AF511" s="73"/>
      <c r="AG511" s="73"/>
      <c r="AH511" s="73"/>
      <c r="AI511" s="73"/>
      <c r="AJ511" s="336"/>
      <c r="AK511" s="73"/>
      <c r="AL511" s="73"/>
      <c r="AM511" s="73"/>
      <c r="AN511" s="73"/>
      <c r="AO511" s="73"/>
      <c r="AP511" s="73"/>
      <c r="AQ511" s="73"/>
      <c r="AR511" s="46"/>
    </row>
    <row r="512" spans="1:44" ht="11.25" customHeight="1">
      <c r="B512" s="336" t="s">
        <v>134</v>
      </c>
      <c r="C512" s="1"/>
      <c r="D512" s="4"/>
      <c r="E512" s="1733" t="str">
        <f ca="1">VLOOKUP(CONCATENATE($B$498&amp;"-"&amp;INDIRECT(ADDRESS(ROW(),COLUMN()-3))),INDIRECT("translations[[Question Num]:["&amp; Language_Selected &amp;"]]"),MATCH(Language_Selected,Language_Options,0)+1,FALSE)</f>
        <v>WASTE RECEPTACLE (PEDAL BIN) WITH LID AND PLASTIC BIN LINER</v>
      </c>
      <c r="F512" s="1733"/>
      <c r="G512" s="1733"/>
      <c r="H512" s="1733"/>
      <c r="I512" s="1733"/>
      <c r="J512" s="1733"/>
      <c r="K512" s="1733"/>
      <c r="L512" s="1733"/>
      <c r="M512" s="1733"/>
      <c r="N512" s="1733"/>
      <c r="O512" s="1733"/>
      <c r="P512" s="1733"/>
      <c r="Q512" s="1733"/>
      <c r="R512" s="1733"/>
      <c r="S512" s="1733"/>
      <c r="T512" s="1733"/>
      <c r="U512" s="1733"/>
      <c r="V512" s="1733"/>
      <c r="W512" s="1733"/>
      <c r="X512" s="1733"/>
      <c r="Y512" s="1733"/>
      <c r="Z512" s="1733"/>
      <c r="AA512" s="1733"/>
      <c r="AB512" s="1733"/>
      <c r="AC512" s="1733"/>
      <c r="AD512" s="403"/>
      <c r="AE512" s="4"/>
      <c r="AF512" s="73"/>
      <c r="AG512" s="73" t="s">
        <v>21</v>
      </c>
      <c r="AH512" s="73"/>
      <c r="AI512" s="73"/>
      <c r="AJ512" s="336"/>
      <c r="AK512" s="73"/>
      <c r="AL512" s="73" t="s">
        <v>23</v>
      </c>
      <c r="AM512" s="73"/>
      <c r="AN512" s="73"/>
      <c r="AO512" s="73"/>
      <c r="AP512" s="73"/>
      <c r="AQ512" s="92" t="s">
        <v>25</v>
      </c>
      <c r="AR512" s="46"/>
    </row>
    <row r="513" spans="2:44" ht="11.25" customHeight="1">
      <c r="B513" s="336"/>
      <c r="C513" s="1"/>
      <c r="D513" s="4"/>
      <c r="E513" s="1733"/>
      <c r="F513" s="1733"/>
      <c r="G513" s="1733"/>
      <c r="H513" s="1733"/>
      <c r="I513" s="1733"/>
      <c r="J513" s="1733"/>
      <c r="K513" s="1733"/>
      <c r="L513" s="1733"/>
      <c r="M513" s="1733"/>
      <c r="N513" s="1733"/>
      <c r="O513" s="1733"/>
      <c r="P513" s="1733"/>
      <c r="Q513" s="1733"/>
      <c r="R513" s="1733"/>
      <c r="S513" s="1733"/>
      <c r="T513" s="1733"/>
      <c r="U513" s="1733"/>
      <c r="V513" s="1733"/>
      <c r="W513" s="1733"/>
      <c r="X513" s="1733"/>
      <c r="Y513" s="1733"/>
      <c r="Z513" s="1733"/>
      <c r="AA513" s="1733"/>
      <c r="AB513" s="1733"/>
      <c r="AC513" s="1733"/>
      <c r="AD513" s="403"/>
      <c r="AE513" s="4"/>
      <c r="AF513" s="73"/>
      <c r="AG513" s="134" t="s">
        <v>136</v>
      </c>
      <c r="AH513" s="73"/>
      <c r="AI513" s="73"/>
      <c r="AJ513" s="336"/>
      <c r="AK513" s="73"/>
      <c r="AL513" s="73"/>
      <c r="AM513" s="73"/>
      <c r="AN513" s="73"/>
      <c r="AO513" s="73"/>
      <c r="AP513" s="73"/>
      <c r="AQ513" s="92"/>
      <c r="AR513" s="46"/>
    </row>
    <row r="514" spans="2:44" ht="6" customHeight="1">
      <c r="B514" s="336"/>
      <c r="C514" s="1"/>
      <c r="D514" s="6"/>
      <c r="E514" s="7"/>
      <c r="F514" s="7"/>
      <c r="G514" s="7"/>
      <c r="H514" s="7"/>
      <c r="I514" s="7"/>
      <c r="J514" s="7"/>
      <c r="K514" s="7"/>
      <c r="L514" s="7"/>
      <c r="M514" s="7"/>
      <c r="N514" s="7"/>
      <c r="O514" s="7"/>
      <c r="P514" s="7"/>
      <c r="Q514" s="7"/>
      <c r="R514" s="7"/>
      <c r="S514" s="7"/>
      <c r="T514" s="7"/>
      <c r="U514" s="7"/>
      <c r="V514" s="7"/>
      <c r="W514" s="7"/>
      <c r="X514" s="7"/>
      <c r="Y514" s="7"/>
      <c r="Z514" s="7"/>
      <c r="AA514" s="7"/>
      <c r="AB514" s="7"/>
      <c r="AC514" s="7"/>
      <c r="AD514" s="31"/>
      <c r="AE514" s="6"/>
      <c r="AF514" s="7"/>
      <c r="AG514" s="196"/>
      <c r="AH514" s="196"/>
      <c r="AI514" s="196"/>
      <c r="AJ514" s="545"/>
      <c r="AK514" s="196"/>
      <c r="AL514" s="196"/>
      <c r="AM514" s="196"/>
      <c r="AN514" s="196"/>
      <c r="AO514" s="196"/>
      <c r="AP514" s="196"/>
      <c r="AQ514" s="196"/>
      <c r="AR514" s="31"/>
    </row>
    <row r="515" spans="2:44" ht="6" customHeight="1">
      <c r="B515" s="336"/>
      <c r="C515" s="73"/>
      <c r="D515" s="256"/>
      <c r="E515" s="12"/>
      <c r="F515" s="226"/>
      <c r="G515" s="226"/>
      <c r="H515" s="226"/>
      <c r="I515" s="226"/>
      <c r="J515" s="226"/>
      <c r="K515" s="226"/>
      <c r="L515" s="226"/>
      <c r="M515" s="226"/>
      <c r="N515" s="226"/>
      <c r="O515" s="226"/>
      <c r="P515" s="226"/>
      <c r="Q515" s="226"/>
      <c r="R515" s="226"/>
      <c r="S515" s="226"/>
      <c r="T515" s="226"/>
      <c r="U515" s="226"/>
      <c r="V515" s="226"/>
      <c r="W515" s="226"/>
      <c r="X515" s="226"/>
      <c r="Y515" s="226"/>
      <c r="Z515" s="226"/>
      <c r="AA515" s="226"/>
      <c r="AB515" s="226"/>
      <c r="AC515" s="226"/>
      <c r="AD515" s="250"/>
      <c r="AE515" s="256"/>
      <c r="AF515" s="226"/>
      <c r="AG515" s="226"/>
      <c r="AH515" s="226"/>
      <c r="AI515" s="226"/>
      <c r="AJ515" s="548"/>
      <c r="AK515" s="226"/>
      <c r="AL515" s="226"/>
      <c r="AM515" s="226"/>
      <c r="AN515" s="226"/>
      <c r="AO515" s="226"/>
      <c r="AP515" s="226"/>
      <c r="AQ515" s="226"/>
      <c r="AR515" s="30"/>
    </row>
    <row r="516" spans="2:44" ht="11.25" customHeight="1">
      <c r="B516" s="336" t="s">
        <v>135</v>
      </c>
      <c r="C516" s="1"/>
      <c r="D516" s="4"/>
      <c r="E516" s="1733" t="str">
        <f ca="1">VLOOKUP(CONCATENATE($B$498&amp;"-"&amp;INDIRECT(ADDRESS(ROW(),COLUMN()-3))),INDIRECT("translations[[Question Num]:["&amp; Language_Selected &amp;"]]"),MATCH(Language_Selected,Language_Options,0)+1,FALSE)</f>
        <v xml:space="preserve">OTHER WASTE RECEPTACLE </v>
      </c>
      <c r="F516" s="1733"/>
      <c r="G516" s="1733"/>
      <c r="H516" s="1733"/>
      <c r="I516" s="1733"/>
      <c r="J516" s="1733"/>
      <c r="K516" s="1733"/>
      <c r="L516" s="1733"/>
      <c r="M516" s="1733"/>
      <c r="N516" s="1733"/>
      <c r="O516" s="1733"/>
      <c r="P516" s="1733"/>
      <c r="Q516" s="1733"/>
      <c r="R516" s="1733"/>
      <c r="S516" s="1733"/>
      <c r="T516" s="1733"/>
      <c r="U516" s="1733"/>
      <c r="V516" s="1733"/>
      <c r="W516" s="1733"/>
      <c r="X516" s="1733"/>
      <c r="Y516" s="1733"/>
      <c r="Z516" s="1733"/>
      <c r="AA516" s="1733"/>
      <c r="AB516" s="1733"/>
      <c r="AC516" s="1733"/>
      <c r="AD516" s="403"/>
      <c r="AE516" s="4"/>
      <c r="AF516" s="73"/>
      <c r="AG516" s="73" t="s">
        <v>21</v>
      </c>
      <c r="AH516" s="73"/>
      <c r="AI516" s="73"/>
      <c r="AJ516" s="336"/>
      <c r="AK516" s="73"/>
      <c r="AL516" s="73" t="s">
        <v>23</v>
      </c>
      <c r="AM516" s="73"/>
      <c r="AN516" s="73"/>
      <c r="AO516" s="73"/>
      <c r="AP516" s="73"/>
      <c r="AQ516" s="92" t="s">
        <v>25</v>
      </c>
      <c r="AR516" s="46"/>
    </row>
    <row r="517" spans="2:44" ht="6" customHeight="1">
      <c r="B517" s="336"/>
      <c r="C517" s="1"/>
      <c r="D517" s="6"/>
      <c r="E517" s="7"/>
      <c r="F517" s="7"/>
      <c r="G517" s="7"/>
      <c r="H517" s="7"/>
      <c r="I517" s="7"/>
      <c r="J517" s="7"/>
      <c r="K517" s="7"/>
      <c r="L517" s="7"/>
      <c r="M517" s="7"/>
      <c r="N517" s="7"/>
      <c r="O517" s="7"/>
      <c r="P517" s="7"/>
      <c r="Q517" s="7"/>
      <c r="R517" s="7"/>
      <c r="S517" s="7"/>
      <c r="T517" s="7"/>
      <c r="U517" s="7"/>
      <c r="V517" s="7"/>
      <c r="W517" s="7"/>
      <c r="X517" s="7"/>
      <c r="Y517" s="7"/>
      <c r="Z517" s="7"/>
      <c r="AA517" s="7"/>
      <c r="AB517" s="7"/>
      <c r="AC517" s="7"/>
      <c r="AD517" s="31"/>
      <c r="AE517" s="6"/>
      <c r="AF517" s="7"/>
      <c r="AG517" s="196"/>
      <c r="AH517" s="196"/>
      <c r="AI517" s="196"/>
      <c r="AJ517" s="545"/>
      <c r="AK517" s="196"/>
      <c r="AL517" s="196"/>
      <c r="AM517" s="196"/>
      <c r="AN517" s="196"/>
      <c r="AO517" s="196"/>
      <c r="AP517" s="196"/>
      <c r="AQ517" s="196"/>
      <c r="AR517" s="31"/>
    </row>
    <row r="518" spans="2:44" ht="6" customHeight="1">
      <c r="B518" s="336"/>
      <c r="C518" s="73"/>
      <c r="D518" s="113"/>
      <c r="F518" s="73"/>
      <c r="G518" s="73"/>
      <c r="H518" s="73"/>
      <c r="I518" s="73"/>
      <c r="J518" s="73"/>
      <c r="K518" s="73"/>
      <c r="L518" s="73"/>
      <c r="M518" s="73"/>
      <c r="N518" s="73"/>
      <c r="O518" s="73"/>
      <c r="P518" s="73"/>
      <c r="Q518" s="73"/>
      <c r="R518" s="73"/>
      <c r="S518" s="73"/>
      <c r="T518" s="73"/>
      <c r="U518" s="73"/>
      <c r="V518" s="73"/>
      <c r="W518" s="73"/>
      <c r="X518" s="73"/>
      <c r="Y518" s="73"/>
      <c r="Z518" s="73"/>
      <c r="AA518" s="73"/>
      <c r="AB518" s="73"/>
      <c r="AC518" s="73"/>
      <c r="AD518" s="350"/>
      <c r="AE518" s="113"/>
      <c r="AF518" s="73"/>
      <c r="AG518" s="73"/>
      <c r="AH518" s="73"/>
      <c r="AI518" s="73"/>
      <c r="AJ518" s="336"/>
      <c r="AK518" s="73"/>
      <c r="AL518" s="73"/>
      <c r="AM518" s="73"/>
      <c r="AN518" s="73"/>
      <c r="AO518" s="73"/>
      <c r="AP518" s="73"/>
      <c r="AQ518" s="73"/>
      <c r="AR518" s="46"/>
    </row>
    <row r="519" spans="2:44" ht="11.25" customHeight="1">
      <c r="B519" s="336" t="s">
        <v>136</v>
      </c>
      <c r="C519" s="73"/>
      <c r="D519" s="113"/>
      <c r="E519" s="1733" t="str">
        <f ca="1">VLOOKUP(CONCATENATE($B$498&amp;"-"&amp;INDIRECT(ADDRESS(ROW(),COLUMN()-3))),INDIRECT("translations[[Question Num]:["&amp; Language_Selected &amp;"]]"),MATCH(Language_Selected,Language_Options,0)+1,FALSE)</f>
        <v>SHARPS CONTAINER ("SAFETY BOX")</v>
      </c>
      <c r="F519" s="1733"/>
      <c r="G519" s="1733"/>
      <c r="H519" s="1733"/>
      <c r="I519" s="1733"/>
      <c r="J519" s="1733"/>
      <c r="K519" s="1733"/>
      <c r="L519" s="1733"/>
      <c r="M519" s="1733"/>
      <c r="N519" s="1733"/>
      <c r="O519" s="1733"/>
      <c r="P519" s="1733"/>
      <c r="Q519" s="1733"/>
      <c r="R519" s="1733"/>
      <c r="S519" s="1733"/>
      <c r="T519" s="1733"/>
      <c r="U519" s="1733"/>
      <c r="V519" s="1733"/>
      <c r="W519" s="1733"/>
      <c r="X519" s="1733"/>
      <c r="Y519" s="1733"/>
      <c r="Z519" s="1733"/>
      <c r="AA519" s="1733"/>
      <c r="AB519" s="1733"/>
      <c r="AC519" s="1733"/>
      <c r="AD519" s="403"/>
      <c r="AE519" s="4"/>
      <c r="AF519" s="73"/>
      <c r="AG519" s="73" t="s">
        <v>21</v>
      </c>
      <c r="AH519" s="73"/>
      <c r="AI519" s="73"/>
      <c r="AJ519" s="336"/>
      <c r="AK519" s="73"/>
      <c r="AL519" s="73" t="s">
        <v>23</v>
      </c>
      <c r="AM519" s="73"/>
      <c r="AN519" s="73"/>
      <c r="AO519" s="73"/>
      <c r="AP519" s="73"/>
      <c r="AQ519" s="92" t="s">
        <v>25</v>
      </c>
      <c r="AR519" s="46"/>
    </row>
    <row r="520" spans="2:44" ht="6" customHeight="1">
      <c r="B520" s="336"/>
      <c r="C520" s="1"/>
      <c r="D520" s="6"/>
      <c r="E520" s="7"/>
      <c r="F520" s="7"/>
      <c r="G520" s="7"/>
      <c r="H520" s="7"/>
      <c r="I520" s="7"/>
      <c r="J520" s="7"/>
      <c r="K520" s="7"/>
      <c r="L520" s="7"/>
      <c r="M520" s="7"/>
      <c r="N520" s="7"/>
      <c r="O520" s="7"/>
      <c r="P520" s="7"/>
      <c r="Q520" s="7"/>
      <c r="R520" s="7"/>
      <c r="S520" s="7"/>
      <c r="T520" s="7"/>
      <c r="U520" s="7"/>
      <c r="V520" s="7"/>
      <c r="W520" s="7"/>
      <c r="X520" s="7"/>
      <c r="Y520" s="7"/>
      <c r="Z520" s="7"/>
      <c r="AA520" s="7"/>
      <c r="AB520" s="7"/>
      <c r="AC520" s="7"/>
      <c r="AD520" s="31"/>
      <c r="AE520" s="6"/>
      <c r="AF520" s="7"/>
      <c r="AG520" s="196"/>
      <c r="AH520" s="196"/>
      <c r="AI520" s="196"/>
      <c r="AJ520" s="545"/>
      <c r="AK520" s="196"/>
      <c r="AL520" s="196"/>
      <c r="AM520" s="196"/>
      <c r="AN520" s="196"/>
      <c r="AO520" s="196"/>
      <c r="AP520" s="196"/>
      <c r="AQ520" s="196"/>
      <c r="AR520" s="31"/>
    </row>
    <row r="521" spans="2:44" ht="6" customHeight="1">
      <c r="B521" s="336"/>
      <c r="C521" s="73"/>
      <c r="D521" s="113"/>
      <c r="F521" s="73"/>
      <c r="G521" s="73"/>
      <c r="H521" s="73"/>
      <c r="I521" s="73"/>
      <c r="J521" s="73"/>
      <c r="K521" s="73"/>
      <c r="L521" s="73"/>
      <c r="M521" s="73"/>
      <c r="N521" s="73"/>
      <c r="O521" s="73"/>
      <c r="P521" s="73"/>
      <c r="Q521" s="73"/>
      <c r="R521" s="73"/>
      <c r="S521" s="73"/>
      <c r="T521" s="73"/>
      <c r="U521" s="73"/>
      <c r="V521" s="73"/>
      <c r="W521" s="73"/>
      <c r="X521" s="73"/>
      <c r="Y521" s="73"/>
      <c r="Z521" s="73"/>
      <c r="AA521" s="73"/>
      <c r="AB521" s="73"/>
      <c r="AC521" s="73"/>
      <c r="AD521" s="350"/>
      <c r="AE521" s="113"/>
      <c r="AF521" s="73"/>
      <c r="AG521" s="73"/>
      <c r="AH521" s="73"/>
      <c r="AI521" s="73"/>
      <c r="AJ521" s="336"/>
      <c r="AK521" s="73"/>
      <c r="AL521" s="73"/>
      <c r="AM521" s="73"/>
      <c r="AN521" s="73"/>
      <c r="AO521" s="73"/>
      <c r="AP521" s="73"/>
      <c r="AQ521" s="73"/>
      <c r="AR521" s="46"/>
    </row>
    <row r="522" spans="2:44" ht="11.25" customHeight="1">
      <c r="B522" s="537" t="s">
        <v>137</v>
      </c>
      <c r="C522" s="73"/>
      <c r="D522" s="113"/>
      <c r="E522" s="1733" t="str">
        <f ca="1">VLOOKUP(CONCATENATE($B$498&amp;"-"&amp;INDIRECT(ADDRESS(ROW(),COLUMN()-3))),INDIRECT("translations[[Question Num]:["&amp; Language_Selected &amp;"]]"),MATCH(Language_Selected,Language_Options,0)+1,FALSE)</f>
        <v xml:space="preserve">DISPOSABLE LATEX, NITRILE, OR VINYL GLOVES </v>
      </c>
      <c r="F522" s="1733"/>
      <c r="G522" s="1733"/>
      <c r="H522" s="1733"/>
      <c r="I522" s="1733"/>
      <c r="J522" s="1733"/>
      <c r="K522" s="1733"/>
      <c r="L522" s="1733"/>
      <c r="M522" s="1733"/>
      <c r="N522" s="1733"/>
      <c r="O522" s="1733"/>
      <c r="P522" s="1733"/>
      <c r="Q522" s="1733"/>
      <c r="R522" s="1733"/>
      <c r="S522" s="1733"/>
      <c r="T522" s="1733"/>
      <c r="U522" s="1733"/>
      <c r="V522" s="1733"/>
      <c r="W522" s="1733"/>
      <c r="X522" s="1733"/>
      <c r="Y522" s="1733"/>
      <c r="Z522" s="1733"/>
      <c r="AA522" s="1733"/>
      <c r="AB522" s="1733"/>
      <c r="AC522" s="1733"/>
      <c r="AD522" s="403"/>
      <c r="AE522" s="4"/>
      <c r="AF522" s="73"/>
      <c r="AG522" s="73" t="s">
        <v>21</v>
      </c>
      <c r="AH522" s="73"/>
      <c r="AI522" s="73"/>
      <c r="AJ522" s="336"/>
      <c r="AK522" s="73"/>
      <c r="AL522" s="73" t="s">
        <v>23</v>
      </c>
      <c r="AM522" s="73"/>
      <c r="AN522" s="73"/>
      <c r="AO522" s="73"/>
      <c r="AP522" s="73"/>
      <c r="AQ522" s="92" t="s">
        <v>25</v>
      </c>
      <c r="AR522" s="46"/>
    </row>
    <row r="523" spans="2:44" ht="6" customHeight="1">
      <c r="B523" s="336"/>
      <c r="C523" s="1"/>
      <c r="D523" s="6"/>
      <c r="E523" s="7"/>
      <c r="F523" s="7"/>
      <c r="G523" s="7"/>
      <c r="H523" s="7"/>
      <c r="I523" s="7"/>
      <c r="J523" s="7"/>
      <c r="K523" s="7"/>
      <c r="L523" s="7"/>
      <c r="M523" s="7"/>
      <c r="N523" s="7"/>
      <c r="O523" s="7"/>
      <c r="P523" s="7"/>
      <c r="Q523" s="7"/>
      <c r="R523" s="7"/>
      <c r="S523" s="7"/>
      <c r="T523" s="7"/>
      <c r="U523" s="7"/>
      <c r="V523" s="7"/>
      <c r="W523" s="7"/>
      <c r="X523" s="7"/>
      <c r="Y523" s="7"/>
      <c r="Z523" s="7"/>
      <c r="AA523" s="7"/>
      <c r="AB523" s="7"/>
      <c r="AC523" s="7"/>
      <c r="AD523" s="31"/>
      <c r="AE523" s="6"/>
      <c r="AF523" s="7"/>
      <c r="AG523" s="196"/>
      <c r="AH523" s="196"/>
      <c r="AI523" s="196"/>
      <c r="AJ523" s="545"/>
      <c r="AK523" s="196"/>
      <c r="AL523" s="196"/>
      <c r="AM523" s="196"/>
      <c r="AN523" s="196"/>
      <c r="AO523" s="196"/>
      <c r="AP523" s="196"/>
      <c r="AQ523" s="196"/>
      <c r="AR523" s="31"/>
    </row>
    <row r="524" spans="2:44" ht="6" customHeight="1">
      <c r="B524" s="336"/>
      <c r="C524" s="73"/>
      <c r="D524" s="113"/>
      <c r="F524" s="73"/>
      <c r="G524" s="73"/>
      <c r="H524" s="73"/>
      <c r="I524" s="73"/>
      <c r="J524" s="73"/>
      <c r="K524" s="73"/>
      <c r="L524" s="73"/>
      <c r="M524" s="73"/>
      <c r="N524" s="73"/>
      <c r="O524" s="73"/>
      <c r="P524" s="73"/>
      <c r="Q524" s="73"/>
      <c r="R524" s="73"/>
      <c r="S524" s="73"/>
      <c r="T524" s="73"/>
      <c r="U524" s="73"/>
      <c r="V524" s="73"/>
      <c r="W524" s="73"/>
      <c r="X524" s="73"/>
      <c r="Y524" s="73"/>
      <c r="Z524" s="73"/>
      <c r="AA524" s="73"/>
      <c r="AB524" s="73"/>
      <c r="AC524" s="73"/>
      <c r="AD524" s="350"/>
      <c r="AE524" s="113"/>
      <c r="AF524" s="73"/>
      <c r="AG524" s="73"/>
      <c r="AH524" s="73"/>
      <c r="AI524" s="73"/>
      <c r="AJ524" s="336"/>
      <c r="AK524" s="73"/>
      <c r="AL524" s="73"/>
      <c r="AM524" s="73"/>
      <c r="AN524" s="73"/>
      <c r="AO524" s="73"/>
      <c r="AP524" s="73"/>
      <c r="AQ524" s="73"/>
      <c r="AR524" s="46"/>
    </row>
    <row r="525" spans="2:44" ht="11.25" customHeight="1">
      <c r="B525" s="537" t="s">
        <v>138</v>
      </c>
      <c r="C525" s="73"/>
      <c r="D525" s="113"/>
      <c r="E525" s="1733" t="str">
        <f ca="1">VLOOKUP(CONCATENATE($B$498&amp;"-"&amp;INDIRECT(ADDRESS(ROW(),COLUMN()-3))),INDIRECT("translations[[Question Num]:["&amp; Language_Selected &amp;"]]"),MATCH(Language_Selected,Language_Options,0)+1,FALSE)</f>
        <v>MEDICAL MASKS</v>
      </c>
      <c r="F525" s="1733"/>
      <c r="G525" s="1733"/>
      <c r="H525" s="1733"/>
      <c r="I525" s="1733"/>
      <c r="J525" s="1733"/>
      <c r="K525" s="1733"/>
      <c r="L525" s="1733"/>
      <c r="M525" s="1733"/>
      <c r="N525" s="1733"/>
      <c r="O525" s="1733"/>
      <c r="P525" s="1733"/>
      <c r="Q525" s="1733"/>
      <c r="R525" s="1733"/>
      <c r="S525" s="1733"/>
      <c r="T525" s="1733"/>
      <c r="U525" s="1733"/>
      <c r="V525" s="1733"/>
      <c r="W525" s="1733"/>
      <c r="X525" s="1733"/>
      <c r="Y525" s="1733"/>
      <c r="Z525" s="1733"/>
      <c r="AA525" s="1733"/>
      <c r="AB525" s="1733"/>
      <c r="AC525" s="1733"/>
      <c r="AD525" s="403"/>
      <c r="AE525" s="4"/>
      <c r="AF525" s="73"/>
      <c r="AG525" s="73" t="s">
        <v>21</v>
      </c>
      <c r="AH525" s="73"/>
      <c r="AI525" s="73"/>
      <c r="AJ525" s="73"/>
      <c r="AK525" s="73"/>
      <c r="AL525" s="73" t="s">
        <v>23</v>
      </c>
      <c r="AM525" s="73"/>
      <c r="AN525" s="73"/>
      <c r="AO525" s="73"/>
      <c r="AP525" s="73"/>
      <c r="AQ525" s="92" t="s">
        <v>25</v>
      </c>
      <c r="AR525" s="46"/>
    </row>
    <row r="526" spans="2:44" ht="6" customHeight="1">
      <c r="B526" s="336"/>
      <c r="C526" s="1"/>
      <c r="D526" s="6"/>
      <c r="E526" s="7"/>
      <c r="F526" s="7"/>
      <c r="G526" s="7"/>
      <c r="H526" s="7"/>
      <c r="I526" s="7"/>
      <c r="J526" s="7"/>
      <c r="K526" s="7"/>
      <c r="L526" s="7"/>
      <c r="M526" s="7"/>
      <c r="N526" s="7"/>
      <c r="O526" s="7"/>
      <c r="P526" s="7"/>
      <c r="Q526" s="7"/>
      <c r="R526" s="7"/>
      <c r="S526" s="7"/>
      <c r="T526" s="7"/>
      <c r="U526" s="7"/>
      <c r="V526" s="7"/>
      <c r="W526" s="7"/>
      <c r="X526" s="7"/>
      <c r="Y526" s="7"/>
      <c r="Z526" s="7"/>
      <c r="AA526" s="7"/>
      <c r="AB526" s="7"/>
      <c r="AC526" s="7"/>
      <c r="AD526" s="31"/>
      <c r="AE526" s="6"/>
      <c r="AF526" s="7"/>
      <c r="AG526" s="196"/>
      <c r="AH526" s="196"/>
      <c r="AI526" s="196"/>
      <c r="AJ526" s="545"/>
      <c r="AK526" s="196"/>
      <c r="AL526" s="196"/>
      <c r="AM526" s="196"/>
      <c r="AN526" s="196"/>
      <c r="AO526" s="196"/>
      <c r="AP526" s="196"/>
      <c r="AQ526" s="196"/>
      <c r="AR526" s="31"/>
    </row>
    <row r="527" spans="2:44" ht="6" customHeight="1">
      <c r="B527" s="336"/>
      <c r="C527" s="73"/>
      <c r="D527" s="113"/>
      <c r="F527" s="73"/>
      <c r="G527" s="73"/>
      <c r="H527" s="73"/>
      <c r="I527" s="73"/>
      <c r="J527" s="73"/>
      <c r="K527" s="73"/>
      <c r="L527" s="73"/>
      <c r="M527" s="73"/>
      <c r="N527" s="73"/>
      <c r="O527" s="73"/>
      <c r="P527" s="73"/>
      <c r="Q527" s="73"/>
      <c r="R527" s="73"/>
      <c r="S527" s="73"/>
      <c r="T527" s="73"/>
      <c r="U527" s="73"/>
      <c r="V527" s="73"/>
      <c r="W527" s="73"/>
      <c r="X527" s="73"/>
      <c r="Y527" s="73"/>
      <c r="Z527" s="73"/>
      <c r="AA527" s="73"/>
      <c r="AB527" s="73"/>
      <c r="AC527" s="73"/>
      <c r="AD527" s="350"/>
      <c r="AE527" s="113"/>
      <c r="AF527" s="73"/>
      <c r="AG527" s="73"/>
      <c r="AH527" s="73"/>
      <c r="AI527" s="73"/>
      <c r="AJ527" s="336"/>
      <c r="AK527" s="73"/>
      <c r="AL527" s="73"/>
      <c r="AM527" s="73"/>
      <c r="AN527" s="73"/>
      <c r="AO527" s="73"/>
      <c r="AP527" s="73"/>
      <c r="AQ527" s="73"/>
      <c r="AR527" s="46"/>
    </row>
    <row r="528" spans="2:44" ht="11.25" customHeight="1">
      <c r="B528" s="537" t="s">
        <v>139</v>
      </c>
      <c r="C528" s="73"/>
      <c r="D528" s="113"/>
      <c r="E528" s="1733" t="str">
        <f ca="1">VLOOKUP(CONCATENATE($B$498&amp;"-"&amp;INDIRECT(ADDRESS(ROW(),COLUMN()-3))),INDIRECT("translations[[Question Num]:["&amp; Language_Selected &amp;"]]"),MATCH(Language_Selected,Language_Options,0)+1,FALSE)</f>
        <v>GOWNS</v>
      </c>
      <c r="F528" s="1733"/>
      <c r="G528" s="1733"/>
      <c r="H528" s="1733"/>
      <c r="I528" s="1733"/>
      <c r="J528" s="1733"/>
      <c r="K528" s="1733"/>
      <c r="L528" s="1733"/>
      <c r="M528" s="1733"/>
      <c r="N528" s="1733"/>
      <c r="O528" s="1733"/>
      <c r="P528" s="1733"/>
      <c r="Q528" s="1733"/>
      <c r="R528" s="1733"/>
      <c r="S528" s="1733"/>
      <c r="T528" s="1733"/>
      <c r="U528" s="1733"/>
      <c r="V528" s="1733"/>
      <c r="W528" s="1733"/>
      <c r="X528" s="1733"/>
      <c r="Y528" s="1733"/>
      <c r="Z528" s="1733"/>
      <c r="AA528" s="1733"/>
      <c r="AB528" s="1733"/>
      <c r="AC528" s="1733"/>
      <c r="AD528" s="403"/>
      <c r="AE528" s="4"/>
      <c r="AF528" s="73"/>
      <c r="AG528" s="73" t="s">
        <v>21</v>
      </c>
      <c r="AH528" s="73"/>
      <c r="AI528" s="73"/>
      <c r="AJ528" s="73"/>
      <c r="AK528" s="73"/>
      <c r="AL528" s="73" t="s">
        <v>23</v>
      </c>
      <c r="AM528" s="73"/>
      <c r="AN528" s="73"/>
      <c r="AO528" s="73"/>
      <c r="AP528" s="73"/>
      <c r="AQ528" s="92" t="s">
        <v>25</v>
      </c>
      <c r="AR528" s="46"/>
    </row>
    <row r="529" spans="1:44" ht="6" customHeight="1">
      <c r="B529" s="336"/>
      <c r="C529" s="1"/>
      <c r="D529" s="6"/>
      <c r="E529" s="7"/>
      <c r="F529" s="7"/>
      <c r="G529" s="7"/>
      <c r="H529" s="7"/>
      <c r="I529" s="7"/>
      <c r="J529" s="7"/>
      <c r="K529" s="7"/>
      <c r="L529" s="7"/>
      <c r="M529" s="7"/>
      <c r="N529" s="7"/>
      <c r="O529" s="7"/>
      <c r="P529" s="7"/>
      <c r="Q529" s="7"/>
      <c r="R529" s="7"/>
      <c r="S529" s="7"/>
      <c r="T529" s="7"/>
      <c r="U529" s="7"/>
      <c r="V529" s="7"/>
      <c r="W529" s="7"/>
      <c r="X529" s="7"/>
      <c r="Y529" s="7"/>
      <c r="Z529" s="7"/>
      <c r="AA529" s="7"/>
      <c r="AB529" s="7"/>
      <c r="AC529" s="7"/>
      <c r="AD529" s="31"/>
      <c r="AE529" s="6"/>
      <c r="AF529" s="7"/>
      <c r="AG529" s="196"/>
      <c r="AH529" s="196"/>
      <c r="AI529" s="196"/>
      <c r="AJ529" s="545"/>
      <c r="AK529" s="196"/>
      <c r="AL529" s="196"/>
      <c r="AM529" s="196"/>
      <c r="AN529" s="196"/>
      <c r="AO529" s="196"/>
      <c r="AP529" s="196"/>
      <c r="AQ529" s="196"/>
      <c r="AR529" s="31"/>
    </row>
    <row r="530" spans="1:44" ht="6" customHeight="1">
      <c r="B530" s="336"/>
      <c r="C530" s="73"/>
      <c r="D530" s="113"/>
      <c r="F530" s="73"/>
      <c r="G530" s="73"/>
      <c r="H530" s="73"/>
      <c r="I530" s="73"/>
      <c r="J530" s="73"/>
      <c r="K530" s="73"/>
      <c r="L530" s="73"/>
      <c r="M530" s="73"/>
      <c r="N530" s="73"/>
      <c r="O530" s="73"/>
      <c r="P530" s="73"/>
      <c r="Q530" s="73"/>
      <c r="R530" s="73"/>
      <c r="S530" s="73"/>
      <c r="T530" s="73"/>
      <c r="U530" s="73"/>
      <c r="V530" s="73"/>
      <c r="W530" s="73"/>
      <c r="X530" s="73"/>
      <c r="Y530" s="73"/>
      <c r="Z530" s="73"/>
      <c r="AA530" s="73"/>
      <c r="AB530" s="73"/>
      <c r="AC530" s="73"/>
      <c r="AD530" s="350"/>
      <c r="AE530" s="113"/>
      <c r="AF530" s="73"/>
      <c r="AG530" s="73"/>
      <c r="AH530" s="73"/>
      <c r="AI530" s="73"/>
      <c r="AJ530" s="336"/>
      <c r="AK530" s="73"/>
      <c r="AL530" s="73"/>
      <c r="AM530" s="73"/>
      <c r="AN530" s="73"/>
      <c r="AO530" s="73"/>
      <c r="AP530" s="73"/>
      <c r="AQ530" s="73"/>
      <c r="AR530" s="46"/>
    </row>
    <row r="531" spans="1:44" ht="11.25" customHeight="1">
      <c r="B531" s="537" t="s">
        <v>140</v>
      </c>
      <c r="C531" s="73"/>
      <c r="D531" s="113"/>
      <c r="E531" s="1733" t="str">
        <f ca="1">VLOOKUP(CONCATENATE($B$498&amp;"-"&amp;INDIRECT(ADDRESS(ROW(),COLUMN()-3))),INDIRECT("translations[[Question Num]:["&amp; Language_Selected &amp;"]]"),MATCH(Language_Selected,Language_Options,0)+1,FALSE)</f>
        <v>RESPIRATOR</v>
      </c>
      <c r="F531" s="1733"/>
      <c r="G531" s="1733"/>
      <c r="H531" s="1733"/>
      <c r="I531" s="1733"/>
      <c r="J531" s="1733"/>
      <c r="K531" s="1733"/>
      <c r="L531" s="1733"/>
      <c r="M531" s="1733"/>
      <c r="N531" s="1733"/>
      <c r="O531" s="1733"/>
      <c r="P531" s="1733"/>
      <c r="Q531" s="1733"/>
      <c r="R531" s="1733"/>
      <c r="S531" s="1733"/>
      <c r="T531" s="1733"/>
      <c r="U531" s="1733"/>
      <c r="V531" s="1733"/>
      <c r="W531" s="1733"/>
      <c r="X531" s="1733"/>
      <c r="Y531" s="1733"/>
      <c r="Z531" s="1733"/>
      <c r="AA531" s="1733"/>
      <c r="AB531" s="1733"/>
      <c r="AC531" s="1733"/>
      <c r="AD531" s="403"/>
      <c r="AE531" s="4"/>
      <c r="AF531" s="73"/>
      <c r="AG531" s="73" t="s">
        <v>21</v>
      </c>
      <c r="AH531" s="73"/>
      <c r="AI531" s="73"/>
      <c r="AJ531" s="73"/>
      <c r="AK531" s="73"/>
      <c r="AL531" s="73" t="s">
        <v>23</v>
      </c>
      <c r="AM531" s="73"/>
      <c r="AN531" s="73"/>
      <c r="AO531" s="73"/>
      <c r="AP531" s="73"/>
      <c r="AQ531" s="92" t="s">
        <v>25</v>
      </c>
      <c r="AR531" s="46"/>
    </row>
    <row r="532" spans="1:44" ht="6" customHeight="1">
      <c r="B532" s="336"/>
      <c r="C532" s="1"/>
      <c r="D532" s="6"/>
      <c r="E532" s="7"/>
      <c r="F532" s="7"/>
      <c r="G532" s="7"/>
      <c r="H532" s="7"/>
      <c r="I532" s="7"/>
      <c r="J532" s="7"/>
      <c r="K532" s="7"/>
      <c r="L532" s="7"/>
      <c r="M532" s="7"/>
      <c r="N532" s="7"/>
      <c r="O532" s="7"/>
      <c r="P532" s="7"/>
      <c r="Q532" s="7"/>
      <c r="R532" s="7"/>
      <c r="S532" s="7"/>
      <c r="T532" s="7"/>
      <c r="U532" s="7"/>
      <c r="V532" s="7"/>
      <c r="W532" s="7"/>
      <c r="X532" s="7"/>
      <c r="Y532" s="7"/>
      <c r="Z532" s="7"/>
      <c r="AA532" s="7"/>
      <c r="AB532" s="7"/>
      <c r="AC532" s="7"/>
      <c r="AD532" s="31"/>
      <c r="AE532" s="6"/>
      <c r="AF532" s="7"/>
      <c r="AG532" s="196"/>
      <c r="AH532" s="196"/>
      <c r="AI532" s="196"/>
      <c r="AJ532" s="545"/>
      <c r="AK532" s="196"/>
      <c r="AL532" s="196"/>
      <c r="AM532" s="196"/>
      <c r="AN532" s="196"/>
      <c r="AO532" s="196"/>
      <c r="AP532" s="196"/>
      <c r="AQ532" s="196"/>
      <c r="AR532" s="31"/>
    </row>
    <row r="533" spans="1:44" ht="6" customHeight="1">
      <c r="B533" s="336"/>
      <c r="C533" s="73"/>
      <c r="D533" s="113"/>
      <c r="F533" s="73"/>
      <c r="G533" s="73"/>
      <c r="H533" s="73"/>
      <c r="I533" s="73"/>
      <c r="J533" s="73"/>
      <c r="K533" s="73"/>
      <c r="L533" s="73"/>
      <c r="M533" s="73"/>
      <c r="N533" s="73"/>
      <c r="O533" s="73"/>
      <c r="P533" s="73"/>
      <c r="Q533" s="73"/>
      <c r="R533" s="73"/>
      <c r="S533" s="73"/>
      <c r="T533" s="73"/>
      <c r="U533" s="73"/>
      <c r="V533" s="73"/>
      <c r="W533" s="73"/>
      <c r="X533" s="73"/>
      <c r="Y533" s="73"/>
      <c r="Z533" s="73"/>
      <c r="AA533" s="73"/>
      <c r="AB533" s="73"/>
      <c r="AC533" s="73"/>
      <c r="AD533" s="350"/>
      <c r="AE533" s="113"/>
      <c r="AF533" s="73"/>
      <c r="AG533" s="73"/>
      <c r="AH533" s="73"/>
      <c r="AI533" s="73"/>
      <c r="AJ533" s="336"/>
      <c r="AK533" s="73"/>
      <c r="AL533" s="73"/>
      <c r="AM533" s="73"/>
      <c r="AN533" s="73"/>
      <c r="AO533" s="73"/>
      <c r="AP533" s="73"/>
      <c r="AQ533" s="73"/>
      <c r="AR533" s="46"/>
    </row>
    <row r="534" spans="1:44" ht="11.25" customHeight="1">
      <c r="B534" s="537" t="s">
        <v>141</v>
      </c>
      <c r="C534" s="73"/>
      <c r="D534" s="113"/>
      <c r="E534" s="1733" t="str">
        <f ca="1">VLOOKUP(CONCATENATE($B$498&amp;"-"&amp;INDIRECT(ADDRESS(ROW(),COLUMN()-3))),INDIRECT("translations[[Question Num]:["&amp; Language_Selected &amp;"]]"),MATCH(Language_Selected,Language_Options,0)+1,FALSE)</f>
        <v>EYE PROTECTION [GOGGLES OR FACE PROTECTION]</v>
      </c>
      <c r="F534" s="1733"/>
      <c r="G534" s="1733"/>
      <c r="H534" s="1733"/>
      <c r="I534" s="1733"/>
      <c r="J534" s="1733"/>
      <c r="K534" s="1733"/>
      <c r="L534" s="1733"/>
      <c r="M534" s="1733"/>
      <c r="N534" s="1733"/>
      <c r="O534" s="1733"/>
      <c r="P534" s="1733"/>
      <c r="Q534" s="1733"/>
      <c r="R534" s="1733"/>
      <c r="S534" s="1733"/>
      <c r="T534" s="1733"/>
      <c r="U534" s="1733"/>
      <c r="V534" s="1733"/>
      <c r="W534" s="1733"/>
      <c r="X534" s="1733"/>
      <c r="Y534" s="1733"/>
      <c r="Z534" s="1733"/>
      <c r="AA534" s="1733"/>
      <c r="AB534" s="1733"/>
      <c r="AC534" s="1733"/>
      <c r="AD534" s="403"/>
      <c r="AE534" s="4"/>
      <c r="AF534" s="73"/>
      <c r="AG534" s="73" t="s">
        <v>21</v>
      </c>
      <c r="AH534" s="73"/>
      <c r="AI534" s="73"/>
      <c r="AJ534" s="73"/>
      <c r="AK534" s="73"/>
      <c r="AL534" s="73" t="s">
        <v>23</v>
      </c>
      <c r="AM534" s="73"/>
      <c r="AN534" s="73"/>
      <c r="AO534" s="73"/>
      <c r="AP534" s="73"/>
      <c r="AQ534" s="92" t="s">
        <v>25</v>
      </c>
      <c r="AR534" s="46"/>
    </row>
    <row r="535" spans="1:44" ht="6" customHeight="1">
      <c r="B535" s="336"/>
      <c r="C535" s="1"/>
      <c r="D535" s="6"/>
      <c r="E535" s="7"/>
      <c r="F535" s="7"/>
      <c r="G535" s="7"/>
      <c r="H535" s="7"/>
      <c r="I535" s="7"/>
      <c r="J535" s="7"/>
      <c r="K535" s="7"/>
      <c r="L535" s="7"/>
      <c r="M535" s="7"/>
      <c r="N535" s="7"/>
      <c r="O535" s="7"/>
      <c r="P535" s="7"/>
      <c r="Q535" s="7"/>
      <c r="R535" s="7"/>
      <c r="S535" s="7"/>
      <c r="T535" s="7"/>
      <c r="U535" s="7"/>
      <c r="V535" s="7"/>
      <c r="W535" s="7"/>
      <c r="X535" s="7"/>
      <c r="Y535" s="7"/>
      <c r="Z535" s="7"/>
      <c r="AA535" s="7"/>
      <c r="AB535" s="7"/>
      <c r="AC535" s="7"/>
      <c r="AD535" s="31"/>
      <c r="AE535" s="6"/>
      <c r="AF535" s="7"/>
      <c r="AG535" s="196"/>
      <c r="AH535" s="196"/>
      <c r="AI535" s="196"/>
      <c r="AJ535" s="545"/>
      <c r="AK535" s="196"/>
      <c r="AL535" s="196"/>
      <c r="AM535" s="196"/>
      <c r="AN535" s="196"/>
      <c r="AO535" s="196"/>
      <c r="AP535" s="196"/>
      <c r="AQ535" s="196"/>
      <c r="AR535" s="31"/>
    </row>
    <row r="536" spans="1:44" ht="6" customHeight="1">
      <c r="B536" s="336"/>
      <c r="C536" s="73"/>
      <c r="D536" s="113"/>
      <c r="F536" s="73"/>
      <c r="G536" s="73"/>
      <c r="H536" s="73"/>
      <c r="I536" s="73"/>
      <c r="J536" s="73"/>
      <c r="K536" s="73"/>
      <c r="L536" s="73"/>
      <c r="M536" s="73"/>
      <c r="N536" s="73"/>
      <c r="O536" s="73"/>
      <c r="P536" s="73"/>
      <c r="Q536" s="73"/>
      <c r="R536" s="73"/>
      <c r="S536" s="73"/>
      <c r="T536" s="73"/>
      <c r="U536" s="73"/>
      <c r="V536" s="73"/>
      <c r="W536" s="73"/>
      <c r="X536" s="73"/>
      <c r="Y536" s="73"/>
      <c r="Z536" s="73"/>
      <c r="AA536" s="73"/>
      <c r="AB536" s="73"/>
      <c r="AC536" s="73"/>
      <c r="AD536" s="350"/>
      <c r="AE536" s="113"/>
      <c r="AF536" s="73"/>
      <c r="AG536" s="73"/>
      <c r="AH536" s="73"/>
      <c r="AI536" s="73"/>
      <c r="AJ536" s="336"/>
      <c r="AK536" s="73"/>
      <c r="AL536" s="73"/>
      <c r="AM536" s="73"/>
      <c r="AN536" s="73"/>
      <c r="AO536" s="73"/>
      <c r="AP536" s="73"/>
      <c r="AQ536" s="73"/>
      <c r="AR536" s="46"/>
    </row>
    <row r="537" spans="1:44" ht="11.25" customHeight="1">
      <c r="B537" s="537" t="s">
        <v>142</v>
      </c>
      <c r="C537" s="73"/>
      <c r="D537" s="113"/>
      <c r="E537" s="1733" t="str">
        <f ca="1">VLOOKUP(CONCATENATE($B$498&amp;"-"&amp;INDIRECT(ADDRESS(ROW(),COLUMN()-3))),INDIRECT("translations[[Question Num]:["&amp; Language_Selected &amp;"]]"),MATCH(Language_Selected,Language_Options,0)+1,FALSE)</f>
        <v>STANDARD PRECAUTIONS GUIDELINES FOR INFECTION CONTROL</v>
      </c>
      <c r="F537" s="1733"/>
      <c r="G537" s="1733"/>
      <c r="H537" s="1733"/>
      <c r="I537" s="1733"/>
      <c r="J537" s="1733"/>
      <c r="K537" s="1733"/>
      <c r="L537" s="1733"/>
      <c r="M537" s="1733"/>
      <c r="N537" s="1733"/>
      <c r="O537" s="1733"/>
      <c r="P537" s="1733"/>
      <c r="Q537" s="1733"/>
      <c r="R537" s="1733"/>
      <c r="S537" s="1733"/>
      <c r="T537" s="1733"/>
      <c r="U537" s="1733"/>
      <c r="V537" s="1733"/>
      <c r="W537" s="1733"/>
      <c r="X537" s="1733"/>
      <c r="Y537" s="1733"/>
      <c r="Z537" s="1733"/>
      <c r="AA537" s="1733"/>
      <c r="AB537" s="1733"/>
      <c r="AC537" s="1733"/>
      <c r="AD537" s="403"/>
      <c r="AE537" s="4"/>
      <c r="AF537" s="73"/>
      <c r="AG537" s="73" t="s">
        <v>21</v>
      </c>
      <c r="AH537" s="73"/>
      <c r="AI537" s="73"/>
      <c r="AJ537" s="73"/>
      <c r="AK537" s="73"/>
      <c r="AL537" s="73" t="s">
        <v>23</v>
      </c>
      <c r="AM537" s="73"/>
      <c r="AN537" s="73"/>
      <c r="AO537" s="73"/>
      <c r="AP537" s="73"/>
      <c r="AQ537" s="92" t="s">
        <v>25</v>
      </c>
      <c r="AR537" s="46"/>
    </row>
    <row r="538" spans="1:44" ht="11.25" customHeight="1">
      <c r="B538" s="537"/>
      <c r="C538" s="73"/>
      <c r="D538" s="113"/>
      <c r="E538" s="1733"/>
      <c r="F538" s="1733"/>
      <c r="G538" s="1733"/>
      <c r="H538" s="1733"/>
      <c r="I538" s="1733"/>
      <c r="J538" s="1733"/>
      <c r="K538" s="1733"/>
      <c r="L538" s="1733"/>
      <c r="M538" s="1733"/>
      <c r="N538" s="1733"/>
      <c r="O538" s="1733"/>
      <c r="P538" s="1733"/>
      <c r="Q538" s="1733"/>
      <c r="R538" s="1733"/>
      <c r="S538" s="1733"/>
      <c r="T538" s="1733"/>
      <c r="U538" s="1733"/>
      <c r="V538" s="1733"/>
      <c r="W538" s="1733"/>
      <c r="X538" s="1733"/>
      <c r="Y538" s="1733"/>
      <c r="Z538" s="1733"/>
      <c r="AA538" s="1733"/>
      <c r="AB538" s="1733"/>
      <c r="AC538" s="1733"/>
      <c r="AD538" s="403"/>
      <c r="AE538" s="4"/>
      <c r="AF538" s="73"/>
      <c r="AG538" s="73"/>
      <c r="AH538" s="73"/>
      <c r="AI538" s="73"/>
      <c r="AJ538" s="73"/>
      <c r="AK538" s="73"/>
      <c r="AL538" s="73"/>
      <c r="AM538" s="73"/>
      <c r="AN538" s="73"/>
      <c r="AO538" s="73"/>
      <c r="AP538" s="73"/>
      <c r="AQ538" s="91"/>
      <c r="AR538" s="46"/>
    </row>
    <row r="539" spans="1:44" ht="6" customHeight="1" thickBot="1">
      <c r="A539" s="40"/>
      <c r="B539" s="293"/>
      <c r="C539" s="59"/>
      <c r="D539" s="276"/>
      <c r="E539" s="28"/>
      <c r="F539" s="59"/>
      <c r="G539" s="59"/>
      <c r="H539" s="59"/>
      <c r="I539" s="59"/>
      <c r="J539" s="59"/>
      <c r="K539" s="59"/>
      <c r="L539" s="59"/>
      <c r="M539" s="59"/>
      <c r="N539" s="59"/>
      <c r="O539" s="59"/>
      <c r="P539" s="59"/>
      <c r="Q539" s="59"/>
      <c r="R539" s="59"/>
      <c r="S539" s="59"/>
      <c r="T539" s="59"/>
      <c r="U539" s="59"/>
      <c r="V539" s="28"/>
      <c r="W539" s="28"/>
      <c r="X539" s="28"/>
      <c r="Y539" s="28"/>
      <c r="Z539" s="28"/>
      <c r="AA539" s="28"/>
      <c r="AB539" s="393"/>
      <c r="AC539" s="393"/>
      <c r="AD539" s="476"/>
      <c r="AE539" s="63"/>
      <c r="AF539" s="59"/>
      <c r="AG539" s="59"/>
      <c r="AH539" s="59"/>
      <c r="AI539" s="59"/>
      <c r="AJ539" s="59"/>
      <c r="AK539" s="59"/>
      <c r="AL539" s="59"/>
      <c r="AM539" s="59"/>
      <c r="AN539" s="59"/>
      <c r="AO539" s="59"/>
      <c r="AP539" s="59"/>
      <c r="AQ539" s="380"/>
      <c r="AR539" s="172"/>
    </row>
    <row r="540" spans="1:44" customFormat="1" ht="6" customHeight="1">
      <c r="A540" s="47"/>
      <c r="B540" s="73"/>
      <c r="C540" s="1"/>
      <c r="D540" s="1"/>
      <c r="E540" s="13"/>
      <c r="F540" s="13"/>
      <c r="G540" s="13"/>
      <c r="H540" s="1"/>
      <c r="I540" s="1"/>
      <c r="J540" s="1"/>
      <c r="K540" s="1"/>
      <c r="L540" s="1"/>
      <c r="M540" s="1"/>
      <c r="N540" s="1"/>
      <c r="O540" s="1"/>
      <c r="P540" s="1"/>
      <c r="Q540" s="1"/>
      <c r="R540" s="1"/>
      <c r="S540" s="1"/>
      <c r="T540" s="1"/>
      <c r="U540" s="1"/>
      <c r="V540" s="1"/>
      <c r="W540" s="1"/>
      <c r="X540" s="1"/>
      <c r="Y540" s="1"/>
      <c r="Z540" s="1"/>
      <c r="AA540" s="1"/>
      <c r="AB540" s="1"/>
      <c r="AC540" s="15"/>
      <c r="AD540" s="1"/>
      <c r="AE540" s="1"/>
      <c r="AF540" s="1"/>
      <c r="AG540" s="1"/>
      <c r="AH540" s="1"/>
      <c r="AI540" s="1"/>
      <c r="AJ540" s="1"/>
      <c r="AK540" s="1"/>
      <c r="AL540" s="1"/>
      <c r="AM540" s="1"/>
      <c r="AN540" s="1"/>
      <c r="AO540" s="1"/>
      <c r="AP540" s="1"/>
      <c r="AQ540" s="1"/>
      <c r="AR540" s="45"/>
    </row>
    <row r="541" spans="1:44" customFormat="1" ht="20.149999999999999" customHeight="1">
      <c r="A541" s="47"/>
      <c r="B541" s="1776" t="s">
        <v>162</v>
      </c>
      <c r="C541" s="1776"/>
      <c r="D541" s="1776"/>
      <c r="E541" s="1776"/>
      <c r="F541" s="1776"/>
      <c r="G541" s="1776"/>
      <c r="H541" s="1776"/>
      <c r="I541" s="1776"/>
      <c r="J541" s="1776"/>
      <c r="K541" s="1776"/>
      <c r="L541" s="1776"/>
      <c r="M541" s="1776"/>
      <c r="N541" s="1776"/>
      <c r="O541" s="1776"/>
      <c r="P541" s="1776"/>
      <c r="Q541" s="1776"/>
      <c r="R541" s="1776"/>
      <c r="S541" s="1776"/>
      <c r="T541" s="1776"/>
      <c r="U541" s="1776"/>
      <c r="V541" s="1776"/>
      <c r="W541" s="1776"/>
      <c r="X541" s="1776"/>
      <c r="Y541" s="1776"/>
      <c r="Z541" s="1776"/>
      <c r="AA541" s="1776"/>
      <c r="AB541" s="1776"/>
      <c r="AC541" s="1776"/>
      <c r="AD541" s="1776"/>
      <c r="AE541" s="1776"/>
      <c r="AF541" s="1776"/>
      <c r="AG541" s="1776"/>
      <c r="AH541" s="1776"/>
      <c r="AI541" s="1776"/>
      <c r="AJ541" s="1776"/>
      <c r="AK541" s="1776"/>
      <c r="AL541" s="1776"/>
      <c r="AM541" s="1776"/>
      <c r="AN541" s="1776"/>
      <c r="AO541" s="1776"/>
      <c r="AP541" s="1776"/>
      <c r="AQ541" s="1776"/>
      <c r="AR541" s="611"/>
    </row>
    <row r="542" spans="1:44" customFormat="1" ht="6" customHeight="1" thickBot="1">
      <c r="A542" s="62"/>
      <c r="B542" s="186"/>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c r="AA542" s="28"/>
      <c r="AB542" s="28"/>
      <c r="AC542" s="117"/>
      <c r="AD542" s="28"/>
      <c r="AE542" s="28"/>
      <c r="AF542" s="28"/>
      <c r="AG542" s="28"/>
      <c r="AH542" s="28"/>
      <c r="AI542" s="28"/>
      <c r="AJ542" s="28"/>
      <c r="AK542" s="28"/>
      <c r="AL542" s="28"/>
      <c r="AM542" s="28"/>
      <c r="AN542" s="28"/>
      <c r="AO542" s="28"/>
      <c r="AP542" s="28"/>
      <c r="AQ542" s="28"/>
      <c r="AR542" s="50"/>
    </row>
    <row r="543" spans="1:44" ht="11.25" customHeight="1">
      <c r="AL543" s="1"/>
      <c r="AN543" s="18"/>
      <c r="AQ543" s="160"/>
    </row>
  </sheetData>
  <mergeCells count="188">
    <mergeCell ref="Z85:AB85"/>
    <mergeCell ref="AE85:AG85"/>
    <mergeCell ref="Y119:AE119"/>
    <mergeCell ref="Y129:AE129"/>
    <mergeCell ref="Y171:AF171"/>
    <mergeCell ref="Y172:AH172"/>
    <mergeCell ref="Z177:AF177"/>
    <mergeCell ref="E249:S250"/>
    <mergeCell ref="E253:S254"/>
    <mergeCell ref="E97:V98"/>
    <mergeCell ref="U189:Y191"/>
    <mergeCell ref="E93:V94"/>
    <mergeCell ref="E119:V120"/>
    <mergeCell ref="E123:V125"/>
    <mergeCell ref="E128:V131"/>
    <mergeCell ref="Y137:AE137"/>
    <mergeCell ref="AE189:AI191"/>
    <mergeCell ref="E210:S211"/>
    <mergeCell ref="E54:S55"/>
    <mergeCell ref="E64:S65"/>
    <mergeCell ref="E80:S81"/>
    <mergeCell ref="E84:S85"/>
    <mergeCell ref="E194:S195"/>
    <mergeCell ref="E198:S199"/>
    <mergeCell ref="E227:S228"/>
    <mergeCell ref="E231:S232"/>
    <mergeCell ref="E239:S240"/>
    <mergeCell ref="E506:AC506"/>
    <mergeCell ref="E509:AC509"/>
    <mergeCell ref="E516:AC516"/>
    <mergeCell ref="E519:AC519"/>
    <mergeCell ref="E522:AC522"/>
    <mergeCell ref="E525:AC525"/>
    <mergeCell ref="E528:AC528"/>
    <mergeCell ref="E329:AC329"/>
    <mergeCell ref="E332:AC332"/>
    <mergeCell ref="E335:AC335"/>
    <mergeCell ref="E338:AC338"/>
    <mergeCell ref="E341:AC341"/>
    <mergeCell ref="E344:AC344"/>
    <mergeCell ref="E347:AC347"/>
    <mergeCell ref="E350:AC350"/>
    <mergeCell ref="E353:AC353"/>
    <mergeCell ref="E363:AC363"/>
    <mergeCell ref="E366:AC366"/>
    <mergeCell ref="E369:AC369"/>
    <mergeCell ref="E380:AC380"/>
    <mergeCell ref="E442:S442"/>
    <mergeCell ref="E408:V410"/>
    <mergeCell ref="E383:AC383"/>
    <mergeCell ref="E393:AC393"/>
    <mergeCell ref="B541:AQ541"/>
    <mergeCell ref="E112:V116"/>
    <mergeCell ref="E101:V105"/>
    <mergeCell ref="E146:V151"/>
    <mergeCell ref="E35:S36"/>
    <mergeCell ref="E58:S61"/>
    <mergeCell ref="E49:S51"/>
    <mergeCell ref="E43:S46"/>
    <mergeCell ref="E39:S40"/>
    <mergeCell ref="E453:S454"/>
    <mergeCell ref="E457:S458"/>
    <mergeCell ref="E428:S430"/>
    <mergeCell ref="D475:AR475"/>
    <mergeCell ref="AJ498:AN499"/>
    <mergeCell ref="AE413:AR416"/>
    <mergeCell ref="U413:AD416"/>
    <mergeCell ref="E487:V492"/>
    <mergeCell ref="E461:S463"/>
    <mergeCell ref="E68:S71"/>
    <mergeCell ref="E74:S77"/>
    <mergeCell ref="E134:V138"/>
    <mergeCell ref="E235:R236"/>
    <mergeCell ref="E531:AC531"/>
    <mergeCell ref="E534:AC534"/>
    <mergeCell ref="AJ419:AN421"/>
    <mergeCell ref="AO419:AR421"/>
    <mergeCell ref="AE498:AI499"/>
    <mergeCell ref="AO498:AR499"/>
    <mergeCell ref="D495:AR495"/>
    <mergeCell ref="E483:V484"/>
    <mergeCell ref="E478:V480"/>
    <mergeCell ref="E448:S450"/>
    <mergeCell ref="U419:Y421"/>
    <mergeCell ref="Z419:AD421"/>
    <mergeCell ref="AE419:AI421"/>
    <mergeCell ref="E471:V472"/>
    <mergeCell ref="E445:S445"/>
    <mergeCell ref="E498:AC503"/>
    <mergeCell ref="E466:S466"/>
    <mergeCell ref="E468:S468"/>
    <mergeCell ref="E400:AC400"/>
    <mergeCell ref="E433:S433"/>
    <mergeCell ref="E436:S436"/>
    <mergeCell ref="E439:S439"/>
    <mergeCell ref="E257:S258"/>
    <mergeCell ref="E261:S262"/>
    <mergeCell ref="E265:S266"/>
    <mergeCell ref="E269:S270"/>
    <mergeCell ref="E273:S274"/>
    <mergeCell ref="E277:S278"/>
    <mergeCell ref="E281:S282"/>
    <mergeCell ref="E285:S286"/>
    <mergeCell ref="E293:S294"/>
    <mergeCell ref="E305:S306"/>
    <mergeCell ref="E309:AC326"/>
    <mergeCell ref="E356:AC360"/>
    <mergeCell ref="E413:S425"/>
    <mergeCell ref="E372:AC373"/>
    <mergeCell ref="U30:Y32"/>
    <mergeCell ref="D2:AR2"/>
    <mergeCell ref="U22:AI27"/>
    <mergeCell ref="AJ22:AR27"/>
    <mergeCell ref="D19:AR19"/>
    <mergeCell ref="AP30:AR32"/>
    <mergeCell ref="AM30:AO32"/>
    <mergeCell ref="AJ30:AL32"/>
    <mergeCell ref="AE30:AI32"/>
    <mergeCell ref="Z30:AD32"/>
    <mergeCell ref="E22:S32"/>
    <mergeCell ref="E13:AQ16"/>
    <mergeCell ref="AP189:AR191"/>
    <mergeCell ref="E88:V90"/>
    <mergeCell ref="Y88:AB88"/>
    <mergeCell ref="Y90:AE90"/>
    <mergeCell ref="Y93:AA93"/>
    <mergeCell ref="Y97:AE97"/>
    <mergeCell ref="Y101:AA101"/>
    <mergeCell ref="E108:V109"/>
    <mergeCell ref="Y124:AJ124"/>
    <mergeCell ref="Y141:AE141"/>
    <mergeCell ref="Y142:AE142"/>
    <mergeCell ref="Y155:AI155"/>
    <mergeCell ref="E141:V143"/>
    <mergeCell ref="AG170:AL170"/>
    <mergeCell ref="AG177:AL177"/>
    <mergeCell ref="Y158:AB158"/>
    <mergeCell ref="Y120:AI120"/>
    <mergeCell ref="Y128:AE128"/>
    <mergeCell ref="Y154:AE154"/>
    <mergeCell ref="AS404:AS405"/>
    <mergeCell ref="E154:V155"/>
    <mergeCell ref="AF306:AG306"/>
    <mergeCell ref="AO309:AR310"/>
    <mergeCell ref="AJ309:AN310"/>
    <mergeCell ref="AE309:AI310"/>
    <mergeCell ref="E389:AC390"/>
    <mergeCell ref="E396:AC397"/>
    <mergeCell ref="E165:V166"/>
    <mergeCell ref="E169:V173"/>
    <mergeCell ref="AM189:AO191"/>
    <mergeCell ref="E403:V405"/>
    <mergeCell ref="D183:AR183"/>
    <mergeCell ref="AE356:AI358"/>
    <mergeCell ref="AJ356:AN358"/>
    <mergeCell ref="AO356:AR358"/>
    <mergeCell ref="E158:V162"/>
    <mergeCell ref="E186:S191"/>
    <mergeCell ref="E214:S216"/>
    <mergeCell ref="Z189:AD191"/>
    <mergeCell ref="AJ189:AL191"/>
    <mergeCell ref="AJ186:AR186"/>
    <mergeCell ref="E176:V180"/>
    <mergeCell ref="Y179:AH179"/>
    <mergeCell ref="E512:AC513"/>
    <mergeCell ref="E537:AC538"/>
    <mergeCell ref="Y98:AI98"/>
    <mergeCell ref="E289:S290"/>
    <mergeCell ref="Y403:AA403"/>
    <mergeCell ref="Y405:AE405"/>
    <mergeCell ref="Y408:AA408"/>
    <mergeCell ref="Y410:AE410"/>
    <mergeCell ref="E243:S246"/>
    <mergeCell ref="E297:S298"/>
    <mergeCell ref="E301:S302"/>
    <mergeCell ref="E376:AC377"/>
    <mergeCell ref="E223:S224"/>
    <mergeCell ref="E219:S220"/>
    <mergeCell ref="E206:S207"/>
    <mergeCell ref="E202:S203"/>
    <mergeCell ref="Y108:AE108"/>
    <mergeCell ref="Y109:AI109"/>
    <mergeCell ref="Y178:AF178"/>
    <mergeCell ref="Y165:AE165"/>
    <mergeCell ref="Y166:AI166"/>
    <mergeCell ref="Z170:AF170"/>
    <mergeCell ref="U186:AI186"/>
    <mergeCell ref="E386:AC386"/>
  </mergeCells>
  <printOptions horizontalCentered="1"/>
  <pageMargins left="0.25" right="0.25" top="0.25" bottom="0.25" header="0.3" footer="0.3"/>
  <pageSetup paperSize="9" orientation="portrait" r:id="rId1"/>
  <headerFooter>
    <oddFooter>&amp;C&amp;A
page &amp;P of &amp;N</oddFooter>
  </headerFooter>
  <rowBreaks count="7" manualBreakCount="7">
    <brk id="78" max="43" man="1"/>
    <brk id="156" max="43" man="1"/>
    <brk id="181" max="43" man="1"/>
    <brk id="263" max="43" man="1"/>
    <brk id="307" max="43" man="1"/>
    <brk id="391" max="43" man="1"/>
    <brk id="469" max="4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9B7F1-7159-45CF-B225-BE4BADF355BD}">
  <sheetPr codeName="Sheet27">
    <tabColor theme="4" tint="0.59999389629810485"/>
  </sheetPr>
  <dimension ref="B1:X101"/>
  <sheetViews>
    <sheetView view="pageBreakPreview" zoomScaleNormal="130" zoomScaleSheetLayoutView="100" workbookViewId="0">
      <selection activeCell="G577" sqref="G577"/>
    </sheetView>
  </sheetViews>
  <sheetFormatPr defaultRowHeight="10.3"/>
  <cols>
    <col min="1" max="1" width="2.6328125" customWidth="1"/>
  </cols>
  <sheetData>
    <row r="1" spans="2:24">
      <c r="B1" s="1905" t="s">
        <v>858</v>
      </c>
      <c r="C1" s="1905"/>
      <c r="D1" s="1905"/>
      <c r="E1" s="1905"/>
      <c r="F1" s="1905"/>
      <c r="G1" s="1905"/>
      <c r="H1" s="1905"/>
      <c r="I1" s="1905"/>
      <c r="J1" s="781"/>
      <c r="K1" s="1"/>
    </row>
    <row r="2" spans="2:24" ht="6" customHeight="1">
      <c r="B2" s="1603"/>
      <c r="C2" s="1603"/>
      <c r="D2" s="1603"/>
      <c r="E2" s="1603"/>
      <c r="F2" s="1603"/>
      <c r="G2" s="1603"/>
      <c r="H2" s="1603"/>
      <c r="I2" s="1603"/>
      <c r="J2" s="779"/>
      <c r="K2" s="1"/>
    </row>
    <row r="3" spans="2:24" ht="6" customHeight="1">
      <c r="B3" s="109"/>
      <c r="C3" s="109"/>
      <c r="D3" s="109"/>
      <c r="E3" s="109"/>
      <c r="F3" s="109"/>
      <c r="G3" s="109"/>
      <c r="H3" s="109"/>
      <c r="I3" s="109"/>
      <c r="J3" s="1"/>
      <c r="K3" s="1"/>
    </row>
    <row r="4" spans="2:24" ht="11.25" customHeight="1">
      <c r="B4" s="1869" t="s">
        <v>859</v>
      </c>
      <c r="C4" s="1869"/>
      <c r="D4" s="1869"/>
      <c r="E4" s="1869"/>
      <c r="F4" s="1869"/>
      <c r="G4" s="1869"/>
      <c r="H4" s="1869"/>
      <c r="I4" s="787"/>
      <c r="J4" s="174"/>
      <c r="K4" s="1906"/>
      <c r="L4" s="1906"/>
      <c r="M4" s="1906"/>
      <c r="N4" s="1906"/>
      <c r="O4" s="1906"/>
      <c r="P4" s="1906"/>
      <c r="Q4" s="1906"/>
      <c r="R4" s="1906"/>
      <c r="S4" s="1906"/>
      <c r="T4" s="1906"/>
      <c r="U4" s="1906"/>
      <c r="V4" s="1906"/>
      <c r="W4" s="1906"/>
      <c r="X4" s="1906"/>
    </row>
    <row r="5" spans="2:24" ht="11.25" customHeight="1">
      <c r="B5" s="1869"/>
      <c r="C5" s="1869"/>
      <c r="D5" s="1869"/>
      <c r="E5" s="1869"/>
      <c r="F5" s="1869"/>
      <c r="G5" s="1869"/>
      <c r="H5" s="1869"/>
      <c r="I5" s="787"/>
      <c r="J5" s="174"/>
      <c r="K5" s="1906"/>
      <c r="L5" s="1906"/>
      <c r="M5" s="1906"/>
      <c r="N5" s="1906"/>
      <c r="O5" s="1906"/>
      <c r="P5" s="1906"/>
      <c r="Q5" s="1906"/>
      <c r="R5" s="1906"/>
      <c r="S5" s="1906"/>
      <c r="T5" s="1906"/>
      <c r="U5" s="1906"/>
      <c r="V5" s="1906"/>
      <c r="W5" s="1906"/>
      <c r="X5" s="1906"/>
    </row>
    <row r="6" spans="2:24" ht="11.25" customHeight="1">
      <c r="B6" s="1869"/>
      <c r="C6" s="1869"/>
      <c r="D6" s="1869"/>
      <c r="E6" s="1869"/>
      <c r="F6" s="1869"/>
      <c r="G6" s="1869"/>
      <c r="H6" s="1869"/>
      <c r="I6" s="787"/>
      <c r="J6" s="174"/>
      <c r="K6" s="1906"/>
      <c r="L6" s="1906"/>
      <c r="M6" s="1906"/>
      <c r="N6" s="1906"/>
      <c r="O6" s="1906"/>
      <c r="P6" s="1906"/>
      <c r="Q6" s="1906"/>
      <c r="R6" s="1906"/>
      <c r="S6" s="1906"/>
      <c r="T6" s="1906"/>
      <c r="U6" s="1906"/>
      <c r="V6" s="1906"/>
      <c r="W6" s="1906"/>
      <c r="X6" s="1906"/>
    </row>
    <row r="7" spans="2:24" ht="11.25" customHeight="1">
      <c r="B7" s="1869"/>
      <c r="C7" s="1869"/>
      <c r="D7" s="1869"/>
      <c r="E7" s="1869"/>
      <c r="F7" s="1869"/>
      <c r="G7" s="1869"/>
      <c r="H7" s="1869"/>
      <c r="I7" s="787"/>
      <c r="J7" s="174"/>
      <c r="K7" s="1906"/>
      <c r="L7" s="1906"/>
      <c r="M7" s="1906"/>
      <c r="N7" s="1906"/>
      <c r="O7" s="1906"/>
      <c r="P7" s="1906"/>
      <c r="Q7" s="1906"/>
      <c r="R7" s="1906"/>
      <c r="S7" s="1906"/>
      <c r="T7" s="1906"/>
      <c r="U7" s="1906"/>
      <c r="V7" s="1906"/>
      <c r="W7" s="1906"/>
      <c r="X7" s="1906"/>
    </row>
    <row r="8" spans="2:24" ht="11.25" customHeight="1">
      <c r="B8" s="1869"/>
      <c r="C8" s="1869"/>
      <c r="D8" s="1869"/>
      <c r="E8" s="1869"/>
      <c r="F8" s="1869"/>
      <c r="G8" s="1869"/>
      <c r="H8" s="1869"/>
      <c r="I8" s="109"/>
      <c r="K8" s="1906"/>
      <c r="L8" s="1906"/>
      <c r="M8" s="1906"/>
      <c r="N8" s="1906"/>
      <c r="O8" s="1906"/>
      <c r="P8" s="1906"/>
      <c r="Q8" s="1906"/>
      <c r="R8" s="1906"/>
      <c r="S8" s="1906"/>
      <c r="T8" s="1906"/>
      <c r="U8" s="1906"/>
      <c r="V8" s="1906"/>
      <c r="W8" s="1906"/>
      <c r="X8" s="1906"/>
    </row>
    <row r="9" spans="2:24" ht="11.25" customHeight="1">
      <c r="B9" s="109"/>
      <c r="C9" s="109"/>
      <c r="D9" s="109"/>
      <c r="E9" s="109"/>
      <c r="F9" s="109"/>
      <c r="G9" s="109"/>
      <c r="H9" s="109"/>
      <c r="I9" s="109"/>
      <c r="K9" s="1906"/>
      <c r="L9" s="1906"/>
      <c r="M9" s="1906"/>
      <c r="N9" s="1906"/>
      <c r="O9" s="1906"/>
      <c r="P9" s="1906"/>
      <c r="Q9" s="1906"/>
      <c r="R9" s="1906"/>
      <c r="S9" s="1906"/>
      <c r="T9" s="1906"/>
      <c r="U9" s="1906"/>
      <c r="V9" s="1906"/>
      <c r="W9" s="1906"/>
      <c r="X9" s="1906"/>
    </row>
    <row r="10" spans="2:24" ht="11.25" customHeight="1">
      <c r="B10" s="1841" t="s">
        <v>860</v>
      </c>
      <c r="C10" s="1841"/>
      <c r="D10" s="1841"/>
      <c r="E10" s="1841"/>
      <c r="F10" s="1841"/>
      <c r="G10" s="1841"/>
      <c r="H10" s="1841"/>
      <c r="I10" s="109"/>
      <c r="K10" s="1906"/>
      <c r="L10" s="1906"/>
      <c r="M10" s="1906"/>
      <c r="N10" s="1906"/>
      <c r="O10" s="1906"/>
      <c r="P10" s="1906"/>
      <c r="Q10" s="1906"/>
      <c r="R10" s="1906"/>
      <c r="S10" s="1906"/>
      <c r="T10" s="1906"/>
      <c r="U10" s="1906"/>
      <c r="V10" s="1906"/>
      <c r="W10" s="1906"/>
      <c r="X10" s="1906"/>
    </row>
    <row r="11" spans="2:24" ht="11.25" customHeight="1">
      <c r="B11" s="1841"/>
      <c r="C11" s="1841"/>
      <c r="D11" s="1841"/>
      <c r="E11" s="1841"/>
      <c r="F11" s="1841"/>
      <c r="G11" s="1841"/>
      <c r="H11" s="1841"/>
      <c r="I11" s="109"/>
      <c r="K11" s="1906"/>
      <c r="L11" s="1906"/>
      <c r="M11" s="1906"/>
      <c r="N11" s="1906"/>
      <c r="O11" s="1906"/>
      <c r="P11" s="1906"/>
      <c r="Q11" s="1906"/>
      <c r="R11" s="1906"/>
      <c r="S11" s="1906"/>
      <c r="T11" s="1906"/>
      <c r="U11" s="1906"/>
      <c r="V11" s="1906"/>
      <c r="W11" s="1906"/>
      <c r="X11" s="1906"/>
    </row>
    <row r="12" spans="2:24" ht="11.25" customHeight="1">
      <c r="B12" s="1841"/>
      <c r="C12" s="1841"/>
      <c r="D12" s="1841"/>
      <c r="E12" s="1841"/>
      <c r="F12" s="1841"/>
      <c r="G12" s="1841"/>
      <c r="H12" s="1841"/>
      <c r="I12" s="109"/>
      <c r="K12" s="1906"/>
      <c r="L12" s="1906"/>
      <c r="M12" s="1906"/>
      <c r="N12" s="1906"/>
      <c r="O12" s="1906"/>
      <c r="P12" s="1906"/>
      <c r="Q12" s="1906"/>
      <c r="R12" s="1906"/>
      <c r="S12" s="1906"/>
      <c r="T12" s="1906"/>
      <c r="U12" s="1906"/>
      <c r="V12" s="1906"/>
      <c r="W12" s="1906"/>
      <c r="X12" s="1906"/>
    </row>
    <row r="13" spans="2:24" ht="11.25" customHeight="1">
      <c r="B13" s="1841"/>
      <c r="C13" s="1841"/>
      <c r="D13" s="1841"/>
      <c r="E13" s="1841"/>
      <c r="F13" s="1841"/>
      <c r="G13" s="1841"/>
      <c r="H13" s="1841"/>
      <c r="I13" s="109"/>
      <c r="K13" s="1906"/>
      <c r="L13" s="1906"/>
      <c r="M13" s="1906"/>
      <c r="N13" s="1906"/>
      <c r="O13" s="1906"/>
      <c r="P13" s="1906"/>
      <c r="Q13" s="1906"/>
      <c r="R13" s="1906"/>
      <c r="S13" s="1906"/>
      <c r="T13" s="1906"/>
      <c r="U13" s="1906"/>
      <c r="V13" s="1906"/>
      <c r="W13" s="1906"/>
      <c r="X13" s="1906"/>
    </row>
    <row r="14" spans="2:24" ht="11.25" customHeight="1">
      <c r="B14" s="1841"/>
      <c r="C14" s="1841"/>
      <c r="D14" s="1841"/>
      <c r="E14" s="1841"/>
      <c r="F14" s="1841"/>
      <c r="G14" s="1841"/>
      <c r="H14" s="1841"/>
      <c r="I14" s="109"/>
      <c r="K14" s="1906"/>
      <c r="L14" s="1906"/>
      <c r="M14" s="1906"/>
      <c r="N14" s="1906"/>
      <c r="O14" s="1906"/>
      <c r="P14" s="1906"/>
      <c r="Q14" s="1906"/>
      <c r="R14" s="1906"/>
      <c r="S14" s="1906"/>
      <c r="T14" s="1906"/>
      <c r="U14" s="1906"/>
      <c r="V14" s="1906"/>
      <c r="W14" s="1906"/>
      <c r="X14" s="1906"/>
    </row>
    <row r="15" spans="2:24" ht="11.25" customHeight="1">
      <c r="B15" s="1841"/>
      <c r="C15" s="1841"/>
      <c r="D15" s="1841"/>
      <c r="E15" s="1841"/>
      <c r="F15" s="1841"/>
      <c r="G15" s="1841"/>
      <c r="H15" s="1841"/>
      <c r="I15" s="109"/>
      <c r="K15" s="1906"/>
      <c r="L15" s="1906"/>
      <c r="M15" s="1906"/>
      <c r="N15" s="1906"/>
      <c r="O15" s="1906"/>
      <c r="P15" s="1906"/>
      <c r="Q15" s="1906"/>
      <c r="R15" s="1906"/>
      <c r="S15" s="1906"/>
      <c r="T15" s="1906"/>
      <c r="U15" s="1906"/>
      <c r="V15" s="1906"/>
      <c r="W15" s="1906"/>
      <c r="X15" s="1906"/>
    </row>
    <row r="16" spans="2:24" ht="11.25" customHeight="1">
      <c r="B16" s="1841"/>
      <c r="C16" s="1841"/>
      <c r="D16" s="1841"/>
      <c r="E16" s="1841"/>
      <c r="F16" s="1841"/>
      <c r="G16" s="1841"/>
      <c r="H16" s="1841"/>
      <c r="I16" s="109"/>
    </row>
    <row r="22" spans="2:5">
      <c r="B22" s="462"/>
    </row>
    <row r="24" spans="2:5" ht="12.9">
      <c r="B24" s="1601"/>
      <c r="C24" s="462"/>
      <c r="D24" s="462"/>
      <c r="E24" s="462"/>
    </row>
    <row r="25" spans="2:5" ht="12.9">
      <c r="B25" s="1602"/>
    </row>
    <row r="26" spans="2:5" ht="12.9">
      <c r="B26" s="1602"/>
    </row>
    <row r="27" spans="2:5" ht="12.9">
      <c r="B27" s="1602"/>
    </row>
    <row r="28" spans="2:5" ht="12.9">
      <c r="B28" s="1602"/>
    </row>
    <row r="29" spans="2:5" ht="12.9">
      <c r="B29" s="1602"/>
    </row>
    <row r="30" spans="2:5" ht="12.9">
      <c r="B30" s="1602"/>
    </row>
    <row r="31" spans="2:5" ht="12.9">
      <c r="B31" s="1602"/>
    </row>
    <row r="32" spans="2:5" ht="12.9">
      <c r="B32" s="1602"/>
    </row>
    <row r="33" spans="2:11" ht="12.9">
      <c r="B33" s="1602"/>
    </row>
    <row r="34" spans="2:11" ht="12.9">
      <c r="B34" s="1602"/>
    </row>
    <row r="35" spans="2:11" ht="12.9">
      <c r="B35" s="1602"/>
    </row>
    <row r="36" spans="2:11" ht="12.9">
      <c r="B36" s="1602"/>
    </row>
    <row r="37" spans="2:11" ht="12.9">
      <c r="B37" s="1602"/>
    </row>
    <row r="38" spans="2:11" ht="12.9">
      <c r="B38" s="1602"/>
    </row>
    <row r="39" spans="2:11" ht="12.9">
      <c r="B39" s="1602"/>
    </row>
    <row r="40" spans="2:11" ht="12.9">
      <c r="B40" s="1602"/>
    </row>
    <row r="41" spans="2:11" ht="12.9">
      <c r="B41" s="1601"/>
      <c r="C41" s="462"/>
      <c r="D41" s="462"/>
      <c r="E41" s="462"/>
      <c r="F41" s="462"/>
      <c r="G41" s="462"/>
      <c r="H41" s="462"/>
      <c r="I41" s="462"/>
      <c r="J41" s="462"/>
      <c r="K41" s="462"/>
    </row>
    <row r="92" spans="2:2" ht="15.9">
      <c r="B92" s="1394"/>
    </row>
    <row r="93" spans="2:2" ht="15.9">
      <c r="B93" s="1394"/>
    </row>
    <row r="94" spans="2:2" ht="15.9">
      <c r="B94" s="1394"/>
    </row>
    <row r="95" spans="2:2" ht="15.9">
      <c r="B95" s="1395"/>
    </row>
    <row r="96" spans="2:2" ht="15.9">
      <c r="B96" s="1395"/>
    </row>
    <row r="97" spans="2:2" ht="15.9">
      <c r="B97" s="1395"/>
    </row>
    <row r="98" spans="2:2" ht="15.9">
      <c r="B98" s="1395"/>
    </row>
    <row r="99" spans="2:2" ht="15.9">
      <c r="B99" s="1395"/>
    </row>
    <row r="100" spans="2:2" ht="15.9">
      <c r="B100" s="1394"/>
    </row>
    <row r="101" spans="2:2" ht="15.9">
      <c r="B101" s="1394"/>
    </row>
  </sheetData>
  <mergeCells count="4">
    <mergeCell ref="B1:I1"/>
    <mergeCell ref="B4:H8"/>
    <mergeCell ref="B10:H16"/>
    <mergeCell ref="K4:X15"/>
  </mergeCells>
  <printOptions horizontalCentered="1"/>
  <pageMargins left="0.25" right="0.25" top="0.25" bottom="0.25" header="0.3" footer="0.3"/>
  <pageSetup paperSize="9" orientation="portrait" r:id="rId1"/>
  <headerFooter>
    <oddFooter>&amp;C&amp;A
page &amp;P of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5B21C-89F3-024B-8E77-A09AF2CA041A}">
  <sheetPr codeName="Sheet28">
    <tabColor theme="4" tint="0.59999389629810485"/>
  </sheetPr>
  <dimension ref="A1:AS49"/>
  <sheetViews>
    <sheetView view="pageBreakPreview" zoomScaleNormal="100" zoomScaleSheetLayoutView="100" workbookViewId="0">
      <selection activeCell="AV48" sqref="AV48"/>
    </sheetView>
  </sheetViews>
  <sheetFormatPr defaultColWidth="2" defaultRowHeight="11.25" customHeight="1"/>
  <cols>
    <col min="1" max="1" width="1.81640625" style="1" customWidth="1"/>
    <col min="2" max="2" width="5.6328125" style="1" customWidth="1"/>
    <col min="3" max="4" width="1.81640625" style="1" customWidth="1"/>
    <col min="5" max="22" width="2" style="1"/>
    <col min="23" max="24" width="1.81640625" style="1" customWidth="1"/>
    <col min="25" max="38" width="2" style="1"/>
    <col min="39" max="39" width="2" style="25"/>
    <col min="40" max="42" width="1.81640625" style="1" customWidth="1"/>
    <col min="43" max="43" width="5.36328125" style="1" customWidth="1"/>
    <col min="44" max="44" width="1.81640625" style="1" customWidth="1"/>
    <col min="45" max="45" width="21" style="268" customWidth="1"/>
    <col min="46" max="16384" width="2" style="1"/>
  </cols>
  <sheetData>
    <row r="1" spans="1:45" ht="6" customHeight="1">
      <c r="B1" s="99"/>
      <c r="C1" s="8"/>
      <c r="AJ1" s="125"/>
      <c r="AM1" s="125"/>
      <c r="AO1" s="191"/>
      <c r="AP1" s="191"/>
      <c r="AQ1" s="160"/>
    </row>
    <row r="2" spans="1:45" ht="11.25" customHeight="1">
      <c r="B2" s="37"/>
      <c r="C2" s="37"/>
      <c r="D2" s="1728" t="s">
        <v>861</v>
      </c>
      <c r="E2" s="1728"/>
      <c r="F2" s="1728"/>
      <c r="G2" s="1728"/>
      <c r="H2" s="1728"/>
      <c r="I2" s="1728"/>
      <c r="J2" s="1728"/>
      <c r="K2" s="1728"/>
      <c r="L2" s="1728"/>
      <c r="M2" s="1728"/>
      <c r="N2" s="1728"/>
      <c r="O2" s="1728"/>
      <c r="P2" s="1728"/>
      <c r="Q2" s="1728"/>
      <c r="R2" s="1728"/>
      <c r="S2" s="1728"/>
      <c r="T2" s="1728"/>
      <c r="U2" s="1728"/>
      <c r="V2" s="1728"/>
      <c r="W2" s="1728"/>
      <c r="X2" s="1728"/>
      <c r="Y2" s="1728"/>
      <c r="Z2" s="1728"/>
      <c r="AA2" s="1728"/>
      <c r="AB2" s="1728"/>
      <c r="AC2" s="1728"/>
      <c r="AD2" s="1728"/>
      <c r="AE2" s="1728"/>
      <c r="AF2" s="1728"/>
      <c r="AG2" s="1728"/>
      <c r="AH2" s="1728"/>
      <c r="AI2" s="1728"/>
      <c r="AJ2" s="1728"/>
      <c r="AK2" s="1728"/>
      <c r="AL2" s="1728"/>
      <c r="AM2" s="1728"/>
      <c r="AN2" s="1728"/>
      <c r="AO2" s="37"/>
      <c r="AP2" s="37"/>
      <c r="AQ2" s="37"/>
      <c r="AR2" s="37"/>
      <c r="AS2" s="177"/>
    </row>
    <row r="3" spans="1:45" customFormat="1" ht="6" customHeight="1" thickBot="1">
      <c r="A3" s="73"/>
      <c r="B3" s="190"/>
      <c r="C3" s="13"/>
      <c r="D3" s="190"/>
      <c r="E3" s="190"/>
      <c r="F3" s="190"/>
      <c r="G3" s="190"/>
      <c r="H3" s="190"/>
      <c r="I3" s="190"/>
      <c r="J3" s="190"/>
      <c r="K3" s="190"/>
      <c r="L3" s="190"/>
      <c r="M3" s="190"/>
      <c r="N3" s="190"/>
      <c r="O3" s="190"/>
      <c r="P3" s="190"/>
      <c r="Q3" s="190"/>
      <c r="R3" s="190"/>
      <c r="S3" s="190"/>
      <c r="T3" s="190"/>
      <c r="U3" s="190"/>
      <c r="V3" s="190"/>
      <c r="W3" s="190"/>
      <c r="X3" s="190"/>
      <c r="Y3" s="190"/>
      <c r="Z3" s="190"/>
      <c r="AA3" s="190"/>
      <c r="AB3" s="190"/>
      <c r="AC3" s="190"/>
      <c r="AD3" s="190"/>
      <c r="AE3" s="190"/>
      <c r="AF3" s="190"/>
      <c r="AG3" s="190"/>
      <c r="AH3" s="190"/>
      <c r="AI3" s="190"/>
      <c r="AJ3" s="190"/>
      <c r="AK3" s="190"/>
      <c r="AL3" s="190"/>
      <c r="AM3" s="190"/>
      <c r="AN3" s="190"/>
      <c r="AO3" s="190"/>
      <c r="AP3" s="190"/>
      <c r="AQ3" s="190"/>
      <c r="AR3" s="190"/>
      <c r="AS3" s="178"/>
    </row>
    <row r="4" spans="1:45" ht="6" customHeight="1">
      <c r="A4" s="61"/>
      <c r="B4" s="103"/>
      <c r="C4" s="41"/>
      <c r="D4" s="51"/>
      <c r="E4" s="27"/>
      <c r="F4" s="27"/>
      <c r="G4" s="27"/>
      <c r="H4" s="27"/>
      <c r="I4" s="27"/>
      <c r="J4" s="27"/>
      <c r="K4" s="27"/>
      <c r="L4" s="27"/>
      <c r="M4" s="27"/>
      <c r="N4" s="27"/>
      <c r="O4" s="27"/>
      <c r="P4" s="27"/>
      <c r="Q4" s="27"/>
      <c r="R4" s="27"/>
      <c r="S4" s="27"/>
      <c r="T4" s="27"/>
      <c r="U4" s="27"/>
      <c r="V4" s="27"/>
      <c r="W4" s="27"/>
      <c r="X4" s="27"/>
      <c r="Y4" s="27"/>
      <c r="Z4" s="27"/>
      <c r="AA4" s="139"/>
      <c r="AB4" s="139"/>
      <c r="AC4" s="139"/>
      <c r="AD4" s="139"/>
      <c r="AE4" s="139"/>
      <c r="AF4" s="139"/>
      <c r="AG4" s="139"/>
      <c r="AH4" s="139"/>
      <c r="AI4" s="139"/>
      <c r="AJ4" s="139"/>
      <c r="AK4" s="123"/>
      <c r="AL4" s="27"/>
      <c r="AM4" s="150"/>
      <c r="AN4" s="145"/>
      <c r="AO4" s="51"/>
      <c r="AP4" s="27"/>
      <c r="AQ4" s="187"/>
      <c r="AR4" s="44"/>
    </row>
    <row r="5" spans="1:45" ht="11.25" customHeight="1">
      <c r="A5" s="47"/>
      <c r="B5" s="537">
        <v>1700</v>
      </c>
      <c r="D5" s="4"/>
      <c r="E5" s="37" t="s">
        <v>862</v>
      </c>
      <c r="T5" s="25"/>
      <c r="AM5" s="134"/>
      <c r="AO5" s="113"/>
      <c r="AP5" s="73"/>
      <c r="AQ5" s="73"/>
      <c r="AR5" s="45"/>
    </row>
    <row r="6" spans="1:45" ht="6" customHeight="1">
      <c r="A6" s="47"/>
      <c r="B6" s="537"/>
      <c r="D6" s="4"/>
      <c r="E6" s="37"/>
      <c r="T6" s="25"/>
      <c r="AM6" s="134"/>
      <c r="AO6" s="113"/>
      <c r="AP6" s="73"/>
      <c r="AQ6" s="73"/>
      <c r="AR6" s="45"/>
    </row>
    <row r="7" spans="1:45" ht="11.25" customHeight="1">
      <c r="A7" s="47"/>
      <c r="B7" s="537"/>
      <c r="D7" s="4"/>
      <c r="S7" s="25" t="s">
        <v>863</v>
      </c>
      <c r="AK7" s="25" t="s">
        <v>863</v>
      </c>
      <c r="AM7" s="134"/>
      <c r="AO7" s="113"/>
      <c r="AP7" s="73"/>
      <c r="AQ7" s="16"/>
      <c r="AR7" s="45"/>
    </row>
    <row r="8" spans="1:45" ht="11.25" customHeight="1">
      <c r="A8" s="47"/>
      <c r="B8" s="537"/>
      <c r="D8" s="4"/>
      <c r="S8" s="25" t="s">
        <v>401</v>
      </c>
      <c r="U8" s="25"/>
      <c r="AK8" s="25" t="s">
        <v>864</v>
      </c>
      <c r="AM8" s="134"/>
      <c r="AO8" s="113"/>
      <c r="AP8" s="73"/>
      <c r="AQ8" s="92"/>
      <c r="AR8" s="45"/>
    </row>
    <row r="9" spans="1:45" ht="11.25" customHeight="1">
      <c r="A9" s="47"/>
      <c r="B9" s="537"/>
      <c r="D9" s="4"/>
      <c r="S9" s="25"/>
      <c r="U9" s="25"/>
      <c r="AK9" s="25"/>
      <c r="AM9" s="134"/>
      <c r="AO9" s="113"/>
      <c r="AP9" s="73"/>
      <c r="AQ9" s="92"/>
      <c r="AR9" s="45"/>
    </row>
    <row r="10" spans="1:45" ht="11.25" customHeight="1">
      <c r="A10" s="47"/>
      <c r="B10" s="537"/>
      <c r="D10" s="4"/>
      <c r="U10" s="25"/>
      <c r="AK10" s="134" t="s">
        <v>548</v>
      </c>
      <c r="AM10" s="134"/>
      <c r="AO10" s="113"/>
      <c r="AP10" s="73"/>
      <c r="AQ10" s="92"/>
      <c r="AR10" s="45"/>
    </row>
    <row r="11" spans="1:45" ht="6" customHeight="1" thickBot="1">
      <c r="A11" s="62"/>
      <c r="B11" s="336"/>
      <c r="D11" s="4"/>
      <c r="E11" s="13"/>
      <c r="AO11" s="113"/>
      <c r="AP11" s="73"/>
      <c r="AQ11" s="73"/>
      <c r="AR11" s="45"/>
    </row>
    <row r="12" spans="1:45" ht="6" customHeight="1">
      <c r="A12" s="47"/>
      <c r="B12" s="1185"/>
      <c r="C12" s="1286"/>
      <c r="D12" s="1287"/>
      <c r="E12" s="344"/>
      <c r="F12" s="344"/>
      <c r="G12" s="344"/>
      <c r="H12" s="344"/>
      <c r="I12" s="344"/>
      <c r="J12" s="344"/>
      <c r="K12" s="344"/>
      <c r="L12" s="344"/>
      <c r="M12" s="344"/>
      <c r="N12" s="344"/>
      <c r="O12" s="344"/>
      <c r="P12" s="344"/>
      <c r="Q12" s="344"/>
      <c r="R12" s="344"/>
      <c r="S12" s="344"/>
      <c r="T12" s="344"/>
      <c r="U12" s="344"/>
      <c r="V12" s="344"/>
      <c r="W12" s="344"/>
      <c r="X12" s="344"/>
      <c r="Y12" s="344"/>
      <c r="Z12" s="344"/>
      <c r="AA12" s="344"/>
      <c r="AB12" s="344"/>
      <c r="AC12" s="344"/>
      <c r="AD12" s="344"/>
      <c r="AE12" s="344"/>
      <c r="AF12" s="344"/>
      <c r="AG12" s="344"/>
      <c r="AH12" s="344"/>
      <c r="AI12" s="344"/>
      <c r="AJ12" s="344"/>
      <c r="AK12" s="657"/>
      <c r="AL12" s="344"/>
      <c r="AM12" s="1186"/>
      <c r="AN12" s="1187"/>
      <c r="AO12" s="1187"/>
      <c r="AP12" s="1187"/>
      <c r="AQ12" s="1187"/>
      <c r="AR12" s="498"/>
    </row>
    <row r="13" spans="1:45" ht="11.25" customHeight="1">
      <c r="A13" s="47"/>
      <c r="B13" s="537" t="s">
        <v>865</v>
      </c>
      <c r="C13" s="1288"/>
      <c r="D13" s="1143"/>
      <c r="E13" s="1733" t="str">
        <f ca="1">VLOOKUP(INDIRECT(ADDRESS(ROW(),COLUMN()-3)),INDIRECT("translations[[Question Num]:["&amp; Language_Selected &amp;"]]"),MATCH(Language_Selected,Language_Options,0)+1,FALSE)</f>
        <v>ASK TO BE SHOWN THE LOCATION IN THE FACILITY WHERE POST ABORTION CARE SERVICES ARE PROVIDED. FIND THE PERSON MOST KNOWLEDGEABLE ABOUT POST ABORTION CARE SERVICES IN THE FACILITY. INTRODUCE YOURSELF, EXPLAIN THE PURPOSE OF THE SURVEY AND ASK THE FOLLOWING QUESTIONS.</v>
      </c>
      <c r="F13" s="1733"/>
      <c r="G13" s="1733"/>
      <c r="H13" s="1733"/>
      <c r="I13" s="1733"/>
      <c r="J13" s="1733"/>
      <c r="K13" s="1733"/>
      <c r="L13" s="1733"/>
      <c r="M13" s="1733"/>
      <c r="N13" s="1733"/>
      <c r="O13" s="1733"/>
      <c r="P13" s="1733"/>
      <c r="Q13" s="1733"/>
      <c r="R13" s="1733"/>
      <c r="S13" s="1733"/>
      <c r="T13" s="1733"/>
      <c r="U13" s="1733"/>
      <c r="V13" s="1733"/>
      <c r="W13" s="1733"/>
      <c r="X13" s="1733"/>
      <c r="Y13" s="1733"/>
      <c r="Z13" s="1733"/>
      <c r="AA13" s="1733"/>
      <c r="AB13" s="1733"/>
      <c r="AC13" s="1733"/>
      <c r="AD13" s="1733"/>
      <c r="AE13" s="1733"/>
      <c r="AF13" s="1733"/>
      <c r="AG13" s="1733"/>
      <c r="AH13" s="1733"/>
      <c r="AI13" s="1733"/>
      <c r="AJ13" s="1733"/>
      <c r="AK13" s="1733"/>
      <c r="AL13" s="1733"/>
      <c r="AM13" s="1733"/>
      <c r="AN13" s="1733"/>
      <c r="AO13" s="1733"/>
      <c r="AP13" s="1733"/>
      <c r="AQ13" s="1733"/>
      <c r="AR13" s="611"/>
    </row>
    <row r="14" spans="1:45" ht="11.25" customHeight="1">
      <c r="A14" s="47"/>
      <c r="B14" s="617"/>
      <c r="C14" s="1288"/>
      <c r="D14" s="1289"/>
      <c r="E14" s="1733"/>
      <c r="F14" s="1733"/>
      <c r="G14" s="1733"/>
      <c r="H14" s="1733"/>
      <c r="I14" s="1733"/>
      <c r="J14" s="1733"/>
      <c r="K14" s="1733"/>
      <c r="L14" s="1733"/>
      <c r="M14" s="1733"/>
      <c r="N14" s="1733"/>
      <c r="O14" s="1733"/>
      <c r="P14" s="1733"/>
      <c r="Q14" s="1733"/>
      <c r="R14" s="1733"/>
      <c r="S14" s="1733"/>
      <c r="T14" s="1733"/>
      <c r="U14" s="1733"/>
      <c r="V14" s="1733"/>
      <c r="W14" s="1733"/>
      <c r="X14" s="1733"/>
      <c r="Y14" s="1733"/>
      <c r="Z14" s="1733"/>
      <c r="AA14" s="1733"/>
      <c r="AB14" s="1733"/>
      <c r="AC14" s="1733"/>
      <c r="AD14" s="1733"/>
      <c r="AE14" s="1733"/>
      <c r="AF14" s="1733"/>
      <c r="AG14" s="1733"/>
      <c r="AH14" s="1733"/>
      <c r="AI14" s="1733"/>
      <c r="AJ14" s="1733"/>
      <c r="AK14" s="1733"/>
      <c r="AL14" s="1733"/>
      <c r="AM14" s="1733"/>
      <c r="AN14" s="1733"/>
      <c r="AO14" s="1733"/>
      <c r="AP14" s="1733"/>
      <c r="AQ14" s="1733"/>
      <c r="AR14" s="611"/>
    </row>
    <row r="15" spans="1:45" ht="11.25" customHeight="1">
      <c r="A15" s="47"/>
      <c r="B15" s="537"/>
      <c r="C15" s="263"/>
      <c r="D15" s="1289"/>
      <c r="E15" s="1733"/>
      <c r="F15" s="1733"/>
      <c r="G15" s="1733"/>
      <c r="H15" s="1733"/>
      <c r="I15" s="1733"/>
      <c r="J15" s="1733"/>
      <c r="K15" s="1733"/>
      <c r="L15" s="1733"/>
      <c r="M15" s="1733"/>
      <c r="N15" s="1733"/>
      <c r="O15" s="1733"/>
      <c r="P15" s="1733"/>
      <c r="Q15" s="1733"/>
      <c r="R15" s="1733"/>
      <c r="S15" s="1733"/>
      <c r="T15" s="1733"/>
      <c r="U15" s="1733"/>
      <c r="V15" s="1733"/>
      <c r="W15" s="1733"/>
      <c r="X15" s="1733"/>
      <c r="Y15" s="1733"/>
      <c r="Z15" s="1733"/>
      <c r="AA15" s="1733"/>
      <c r="AB15" s="1733"/>
      <c r="AC15" s="1733"/>
      <c r="AD15" s="1733"/>
      <c r="AE15" s="1733"/>
      <c r="AF15" s="1733"/>
      <c r="AG15" s="1733"/>
      <c r="AH15" s="1733"/>
      <c r="AI15" s="1733"/>
      <c r="AJ15" s="1733"/>
      <c r="AK15" s="1733"/>
      <c r="AL15" s="1733"/>
      <c r="AM15" s="1733"/>
      <c r="AN15" s="1733"/>
      <c r="AO15" s="1733"/>
      <c r="AP15" s="1733"/>
      <c r="AQ15" s="1733"/>
      <c r="AR15" s="611"/>
    </row>
    <row r="16" spans="1:45" ht="11.25" customHeight="1">
      <c r="A16" s="47"/>
      <c r="B16" s="537"/>
      <c r="C16" s="263"/>
      <c r="D16" s="1289"/>
      <c r="E16" s="1733"/>
      <c r="F16" s="1733"/>
      <c r="G16" s="1733"/>
      <c r="H16" s="1733"/>
      <c r="I16" s="1733"/>
      <c r="J16" s="1733"/>
      <c r="K16" s="1733"/>
      <c r="L16" s="1733"/>
      <c r="M16" s="1733"/>
      <c r="N16" s="1733"/>
      <c r="O16" s="1733"/>
      <c r="P16" s="1733"/>
      <c r="Q16" s="1733"/>
      <c r="R16" s="1733"/>
      <c r="S16" s="1733"/>
      <c r="T16" s="1733"/>
      <c r="U16" s="1733"/>
      <c r="V16" s="1733"/>
      <c r="W16" s="1733"/>
      <c r="X16" s="1733"/>
      <c r="Y16" s="1733"/>
      <c r="Z16" s="1733"/>
      <c r="AA16" s="1733"/>
      <c r="AB16" s="1733"/>
      <c r="AC16" s="1733"/>
      <c r="AD16" s="1733"/>
      <c r="AE16" s="1733"/>
      <c r="AF16" s="1733"/>
      <c r="AG16" s="1733"/>
      <c r="AH16" s="1733"/>
      <c r="AI16" s="1733"/>
      <c r="AJ16" s="1733"/>
      <c r="AK16" s="1733"/>
      <c r="AL16" s="1733"/>
      <c r="AM16" s="1733"/>
      <c r="AN16" s="1733"/>
      <c r="AO16" s="1733"/>
      <c r="AP16" s="1733"/>
      <c r="AQ16" s="1733"/>
      <c r="AR16" s="611"/>
    </row>
    <row r="17" spans="1:44" ht="6" customHeight="1" thickBot="1">
      <c r="A17" s="62"/>
      <c r="B17" s="522"/>
      <c r="C17" s="1146"/>
      <c r="D17" s="1145"/>
      <c r="E17" s="28"/>
      <c r="F17" s="28"/>
      <c r="G17" s="28"/>
      <c r="H17" s="28"/>
      <c r="I17" s="28"/>
      <c r="J17" s="28"/>
      <c r="K17" s="28"/>
      <c r="L17" s="28"/>
      <c r="M17" s="28"/>
      <c r="N17" s="28"/>
      <c r="O17" s="28"/>
      <c r="P17" s="28"/>
      <c r="Q17" s="28"/>
      <c r="R17" s="28"/>
      <c r="S17" s="28"/>
      <c r="T17" s="28"/>
      <c r="U17" s="28"/>
      <c r="V17" s="28"/>
      <c r="W17" s="28"/>
      <c r="X17" s="28"/>
      <c r="Y17" s="28"/>
      <c r="Z17" s="28"/>
      <c r="AA17" s="28"/>
      <c r="AB17" s="28"/>
      <c r="AC17" s="28"/>
      <c r="AD17" s="28"/>
      <c r="AE17" s="28"/>
      <c r="AF17" s="28"/>
      <c r="AG17" s="28"/>
      <c r="AH17" s="28"/>
      <c r="AI17" s="28"/>
      <c r="AJ17" s="28"/>
      <c r="AK17" s="59"/>
      <c r="AL17" s="28"/>
      <c r="AM17" s="138"/>
      <c r="AN17" s="39"/>
      <c r="AO17" s="39"/>
      <c r="AP17" s="39"/>
      <c r="AQ17" s="39"/>
      <c r="AR17" s="50"/>
    </row>
    <row r="18" spans="1:44" ht="6" customHeight="1">
      <c r="B18" s="336"/>
      <c r="D18" s="4"/>
      <c r="E18" s="13"/>
      <c r="X18" s="4"/>
      <c r="AO18" s="113"/>
      <c r="AP18" s="73"/>
      <c r="AQ18" s="73"/>
    </row>
    <row r="19" spans="1:44" ht="11.25" customHeight="1">
      <c r="B19" s="537">
        <v>1701</v>
      </c>
      <c r="D19" s="4"/>
      <c r="E19" s="1733" t="str">
        <f ca="1">VLOOKUP(INDIRECT(ADDRESS(ROW(),COLUMN()-3)),INDIRECT("translations[[Question Num]:["&amp; Language_Selected &amp;"]]"),MATCH(Language_Selected,Language_Options,0)+1,FALSE)</f>
        <v>Do you have the national post abortion care guidelines available at this service area today?</v>
      </c>
      <c r="F19" s="1733"/>
      <c r="G19" s="1733"/>
      <c r="H19" s="1733"/>
      <c r="I19" s="1733"/>
      <c r="J19" s="1733"/>
      <c r="K19" s="1733"/>
      <c r="L19" s="1733"/>
      <c r="M19" s="1733"/>
      <c r="N19" s="1733"/>
      <c r="O19" s="1733"/>
      <c r="P19" s="1733"/>
      <c r="Q19" s="1733"/>
      <c r="R19" s="1733"/>
      <c r="S19" s="1733"/>
      <c r="T19" s="1733"/>
      <c r="U19" s="1733"/>
      <c r="V19" s="1733"/>
      <c r="X19" s="4"/>
      <c r="Y19" s="24" t="s">
        <v>129</v>
      </c>
      <c r="Z19" s="24"/>
      <c r="AA19" s="24"/>
      <c r="AB19" s="15" t="s">
        <v>13</v>
      </c>
      <c r="AC19" s="15"/>
      <c r="AD19" s="15"/>
      <c r="AE19" s="308"/>
      <c r="AF19" s="308"/>
      <c r="AG19" s="308"/>
      <c r="AH19" s="15"/>
      <c r="AI19" s="15"/>
      <c r="AJ19" s="15"/>
      <c r="AK19" s="308"/>
      <c r="AL19" s="308"/>
      <c r="AM19" s="535" t="s">
        <v>21</v>
      </c>
      <c r="AO19" s="4"/>
      <c r="AQ19" s="13"/>
    </row>
    <row r="20" spans="1:44" ht="11.25" customHeight="1">
      <c r="B20" s="336"/>
      <c r="D20" s="4"/>
      <c r="E20" s="1733"/>
      <c r="F20" s="1733"/>
      <c r="G20" s="1733"/>
      <c r="H20" s="1733"/>
      <c r="I20" s="1733"/>
      <c r="J20" s="1733"/>
      <c r="K20" s="1733"/>
      <c r="L20" s="1733"/>
      <c r="M20" s="1733"/>
      <c r="N20" s="1733"/>
      <c r="O20" s="1733"/>
      <c r="P20" s="1733"/>
      <c r="Q20" s="1733"/>
      <c r="R20" s="1733"/>
      <c r="S20" s="1733"/>
      <c r="T20" s="1733"/>
      <c r="U20" s="1733"/>
      <c r="V20" s="1733"/>
      <c r="X20" s="4"/>
      <c r="Y20" s="1" t="s">
        <v>130</v>
      </c>
      <c r="AA20" s="15" t="s">
        <v>13</v>
      </c>
      <c r="AB20" s="15"/>
      <c r="AC20" s="15"/>
      <c r="AD20" s="15"/>
      <c r="AE20" s="308"/>
      <c r="AF20" s="308"/>
      <c r="AG20" s="308"/>
      <c r="AH20" s="15"/>
      <c r="AI20" s="15"/>
      <c r="AJ20" s="15"/>
      <c r="AK20" s="308"/>
      <c r="AL20" s="308"/>
      <c r="AM20" s="535" t="s">
        <v>23</v>
      </c>
      <c r="AN20" s="73"/>
      <c r="AO20" s="4"/>
      <c r="AQ20" s="16">
        <v>1703</v>
      </c>
    </row>
    <row r="21" spans="1:44" ht="11.25" customHeight="1">
      <c r="B21" s="336"/>
      <c r="D21" s="4"/>
      <c r="E21" s="1733"/>
      <c r="F21" s="1733"/>
      <c r="G21" s="1733"/>
      <c r="H21" s="1733"/>
      <c r="I21" s="1733"/>
      <c r="J21" s="1733"/>
      <c r="K21" s="1733"/>
      <c r="L21" s="1733"/>
      <c r="M21" s="1733"/>
      <c r="N21" s="1733"/>
      <c r="O21" s="1733"/>
      <c r="P21" s="1733"/>
      <c r="Q21" s="1733"/>
      <c r="R21" s="1733"/>
      <c r="S21" s="1733"/>
      <c r="T21" s="1733"/>
      <c r="U21" s="1733"/>
      <c r="V21" s="1733"/>
      <c r="X21" s="4"/>
      <c r="AA21" s="15"/>
      <c r="AB21" s="15"/>
      <c r="AC21" s="15"/>
      <c r="AD21" s="15"/>
      <c r="AE21" s="308"/>
      <c r="AF21" s="308"/>
      <c r="AG21" s="308"/>
      <c r="AH21" s="15"/>
      <c r="AI21" s="15"/>
      <c r="AJ21" s="15"/>
      <c r="AK21" s="308"/>
      <c r="AL21" s="308"/>
      <c r="AM21" s="535"/>
      <c r="AN21" s="73"/>
      <c r="AO21" s="4"/>
      <c r="AQ21" s="16"/>
    </row>
    <row r="22" spans="1:44" ht="6" customHeight="1">
      <c r="A22" s="7"/>
      <c r="B22" s="545"/>
      <c r="C22" s="7"/>
      <c r="D22" s="6"/>
      <c r="E22" s="118"/>
      <c r="F22" s="865"/>
      <c r="G22" s="865"/>
      <c r="H22" s="865"/>
      <c r="I22" s="865"/>
      <c r="J22" s="865"/>
      <c r="K22" s="865"/>
      <c r="L22" s="865"/>
      <c r="M22" s="865"/>
      <c r="N22" s="865"/>
      <c r="O22" s="865"/>
      <c r="P22" s="865"/>
      <c r="Q22" s="865"/>
      <c r="R22" s="865"/>
      <c r="S22" s="865"/>
      <c r="T22" s="865"/>
      <c r="U22" s="865"/>
      <c r="V22" s="865"/>
      <c r="W22" s="7"/>
      <c r="X22" s="6"/>
      <c r="Y22" s="7"/>
      <c r="Z22" s="7"/>
      <c r="AA22" s="7"/>
      <c r="AB22" s="7"/>
      <c r="AC22" s="7"/>
      <c r="AD22" s="7"/>
      <c r="AE22" s="7"/>
      <c r="AF22" s="7"/>
      <c r="AG22" s="7"/>
      <c r="AH22" s="7"/>
      <c r="AI22" s="7"/>
      <c r="AJ22" s="7"/>
      <c r="AK22" s="7"/>
      <c r="AL22" s="7"/>
      <c r="AM22" s="338"/>
      <c r="AN22" s="7"/>
      <c r="AO22" s="254"/>
      <c r="AP22" s="196"/>
      <c r="AQ22" s="7"/>
      <c r="AR22" s="7"/>
    </row>
    <row r="23" spans="1:44" ht="6" customHeight="1">
      <c r="A23" s="12"/>
      <c r="B23" s="548"/>
      <c r="D23" s="4"/>
      <c r="E23" s="20"/>
      <c r="F23" s="22"/>
      <c r="G23" s="22"/>
      <c r="H23" s="22"/>
      <c r="I23" s="22"/>
      <c r="J23" s="22"/>
      <c r="K23" s="22"/>
      <c r="L23" s="22"/>
      <c r="M23" s="22"/>
      <c r="N23" s="22"/>
      <c r="O23" s="22"/>
      <c r="P23" s="22"/>
      <c r="Q23" s="22"/>
      <c r="R23" s="22"/>
      <c r="S23" s="22"/>
      <c r="T23" s="22"/>
      <c r="U23" s="22"/>
      <c r="V23" s="22"/>
      <c r="X23" s="4"/>
      <c r="AM23" s="272"/>
      <c r="AO23" s="113"/>
      <c r="AP23" s="73"/>
    </row>
    <row r="24" spans="1:44" ht="11.25" customHeight="1">
      <c r="B24" s="537">
        <v>1702</v>
      </c>
      <c r="D24" s="4"/>
      <c r="E24" s="1733" t="str">
        <f ca="1">VLOOKUP(INDIRECT(ADDRESS(ROW(),COLUMN()-3)),INDIRECT("translations[[Question Num]:["&amp; Language_Selected &amp;"]]"),MATCH(Language_Selected,Language_Options,0)+1,FALSE)</f>
        <v>May I see the national post abortion care guidelines?</v>
      </c>
      <c r="F24" s="1733"/>
      <c r="G24" s="1733"/>
      <c r="H24" s="1733"/>
      <c r="I24" s="1733"/>
      <c r="J24" s="1733"/>
      <c r="K24" s="1733"/>
      <c r="L24" s="1733"/>
      <c r="M24" s="1733"/>
      <c r="N24" s="1733"/>
      <c r="O24" s="1733"/>
      <c r="P24" s="1733"/>
      <c r="Q24" s="1733"/>
      <c r="R24" s="1733"/>
      <c r="S24" s="1733"/>
      <c r="T24" s="1733"/>
      <c r="U24" s="1733"/>
      <c r="V24" s="1733"/>
      <c r="X24" s="4"/>
      <c r="Y24" s="24" t="s">
        <v>737</v>
      </c>
      <c r="Z24" s="24"/>
      <c r="AA24" s="24"/>
      <c r="AB24" s="24"/>
      <c r="AC24" s="24"/>
      <c r="AD24" s="24"/>
      <c r="AE24" s="24"/>
      <c r="AF24" s="15" t="s">
        <v>13</v>
      </c>
      <c r="AG24" s="15"/>
      <c r="AH24" s="15"/>
      <c r="AI24" s="15"/>
      <c r="AJ24" s="15"/>
      <c r="AK24" s="15"/>
      <c r="AL24" s="15"/>
      <c r="AM24" s="535" t="s">
        <v>21</v>
      </c>
      <c r="AN24" s="73"/>
      <c r="AO24" s="4"/>
      <c r="AQ24" s="16">
        <v>1705</v>
      </c>
    </row>
    <row r="25" spans="1:44" ht="11.25" customHeight="1">
      <c r="B25" s="336"/>
      <c r="D25" s="4"/>
      <c r="E25" s="1733"/>
      <c r="F25" s="1733"/>
      <c r="G25" s="1733"/>
      <c r="H25" s="1733"/>
      <c r="I25" s="1733"/>
      <c r="J25" s="1733"/>
      <c r="K25" s="1733"/>
      <c r="L25" s="1733"/>
      <c r="M25" s="1733"/>
      <c r="N25" s="1733"/>
      <c r="O25" s="1733"/>
      <c r="P25" s="1733"/>
      <c r="Q25" s="1733"/>
      <c r="R25" s="1733"/>
      <c r="S25" s="1733"/>
      <c r="T25" s="1733"/>
      <c r="U25" s="1733"/>
      <c r="V25" s="1733"/>
      <c r="X25" s="4"/>
      <c r="Y25" s="24" t="s">
        <v>738</v>
      </c>
      <c r="Z25" s="24"/>
      <c r="AA25" s="24"/>
      <c r="AB25" s="24"/>
      <c r="AC25" s="24"/>
      <c r="AD25" s="24"/>
      <c r="AE25" s="24"/>
      <c r="AF25" s="24"/>
      <c r="AG25" s="24"/>
      <c r="AH25" s="24"/>
      <c r="AI25" s="24"/>
      <c r="AJ25" s="15" t="s">
        <v>13</v>
      </c>
      <c r="AK25" s="15"/>
      <c r="AL25" s="15"/>
      <c r="AM25" s="535" t="s">
        <v>23</v>
      </c>
      <c r="AO25" s="113"/>
      <c r="AP25" s="73"/>
    </row>
    <row r="26" spans="1:44" ht="6" customHeight="1">
      <c r="A26" s="7"/>
      <c r="B26" s="545"/>
      <c r="C26" s="7"/>
      <c r="D26" s="6"/>
      <c r="E26" s="118"/>
      <c r="F26" s="865"/>
      <c r="G26" s="865"/>
      <c r="H26" s="865"/>
      <c r="I26" s="865"/>
      <c r="J26" s="865"/>
      <c r="K26" s="865"/>
      <c r="L26" s="865"/>
      <c r="M26" s="865"/>
      <c r="N26" s="865"/>
      <c r="O26" s="865"/>
      <c r="P26" s="865"/>
      <c r="Q26" s="865"/>
      <c r="R26" s="865"/>
      <c r="S26" s="865"/>
      <c r="T26" s="865"/>
      <c r="U26" s="865"/>
      <c r="V26" s="865"/>
      <c r="W26" s="7"/>
      <c r="X26" s="6"/>
      <c r="Y26" s="7"/>
      <c r="Z26" s="7"/>
      <c r="AA26" s="7"/>
      <c r="AB26" s="7"/>
      <c r="AC26" s="7"/>
      <c r="AD26" s="7"/>
      <c r="AE26" s="7"/>
      <c r="AF26" s="7"/>
      <c r="AG26" s="7"/>
      <c r="AH26" s="7"/>
      <c r="AI26" s="7"/>
      <c r="AJ26" s="7"/>
      <c r="AK26" s="7"/>
      <c r="AL26" s="7"/>
      <c r="AM26" s="338"/>
      <c r="AN26" s="7"/>
      <c r="AO26" s="254"/>
      <c r="AP26" s="196"/>
      <c r="AQ26" s="7"/>
      <c r="AR26" s="7"/>
    </row>
    <row r="27" spans="1:44" ht="6" customHeight="1">
      <c r="A27" s="12"/>
      <c r="B27" s="336"/>
      <c r="D27" s="4"/>
      <c r="E27" s="20"/>
      <c r="F27" s="22"/>
      <c r="G27" s="22"/>
      <c r="H27" s="22"/>
      <c r="I27" s="22"/>
      <c r="J27" s="22"/>
      <c r="K27" s="22"/>
      <c r="L27" s="22"/>
      <c r="M27" s="22"/>
      <c r="N27" s="22"/>
      <c r="O27" s="22"/>
      <c r="P27" s="22"/>
      <c r="Q27" s="22"/>
      <c r="R27" s="22"/>
      <c r="S27" s="22"/>
      <c r="T27" s="22"/>
      <c r="U27" s="22"/>
      <c r="V27" s="22"/>
      <c r="X27" s="4"/>
      <c r="AM27" s="272"/>
      <c r="AO27" s="113"/>
      <c r="AP27" s="73"/>
    </row>
    <row r="28" spans="1:44" ht="11.25" customHeight="1">
      <c r="B28" s="537">
        <v>1703</v>
      </c>
      <c r="D28" s="4"/>
      <c r="E28" s="1733" t="str">
        <f ca="1">VLOOKUP(INDIRECT(ADDRESS(ROW(),COLUMN()-3)),INDIRECT("translations[[Question Num]:["&amp; Language_Selected &amp;"]]"),MATCH(Language_Selected,Language_Options,0)+1,FALSE)</f>
        <v>Do you have any other guidelines on post abortion care available at this service area today?</v>
      </c>
      <c r="F28" s="1733"/>
      <c r="G28" s="1733"/>
      <c r="H28" s="1733"/>
      <c r="I28" s="1733"/>
      <c r="J28" s="1733"/>
      <c r="K28" s="1733"/>
      <c r="L28" s="1733"/>
      <c r="M28" s="1733"/>
      <c r="N28" s="1733"/>
      <c r="O28" s="1733"/>
      <c r="P28" s="1733"/>
      <c r="Q28" s="1733"/>
      <c r="R28" s="1733"/>
      <c r="S28" s="1733"/>
      <c r="T28" s="1733"/>
      <c r="U28" s="1733"/>
      <c r="V28" s="1733"/>
      <c r="X28" s="4"/>
      <c r="Y28" s="24" t="s">
        <v>129</v>
      </c>
      <c r="Z28" s="24"/>
      <c r="AA28" s="24"/>
      <c r="AB28" s="15" t="s">
        <v>13</v>
      </c>
      <c r="AC28" s="15"/>
      <c r="AD28" s="15"/>
      <c r="AE28" s="15"/>
      <c r="AF28" s="15"/>
      <c r="AG28" s="15"/>
      <c r="AH28" s="15"/>
      <c r="AI28" s="15"/>
      <c r="AJ28" s="15"/>
      <c r="AK28" s="15"/>
      <c r="AL28" s="308"/>
      <c r="AM28" s="535" t="s">
        <v>21</v>
      </c>
      <c r="AO28" s="113"/>
      <c r="AP28" s="73"/>
    </row>
    <row r="29" spans="1:44" ht="11.25" customHeight="1">
      <c r="B29" s="336"/>
      <c r="D29" s="4"/>
      <c r="E29" s="1733"/>
      <c r="F29" s="1733"/>
      <c r="G29" s="1733"/>
      <c r="H29" s="1733"/>
      <c r="I29" s="1733"/>
      <c r="J29" s="1733"/>
      <c r="K29" s="1733"/>
      <c r="L29" s="1733"/>
      <c r="M29" s="1733"/>
      <c r="N29" s="1733"/>
      <c r="O29" s="1733"/>
      <c r="P29" s="1733"/>
      <c r="Q29" s="1733"/>
      <c r="R29" s="1733"/>
      <c r="S29" s="1733"/>
      <c r="T29" s="1733"/>
      <c r="U29" s="1733"/>
      <c r="V29" s="1733"/>
      <c r="X29" s="4"/>
      <c r="Y29" s="1" t="s">
        <v>130</v>
      </c>
      <c r="AA29" s="15" t="s">
        <v>13</v>
      </c>
      <c r="AB29" s="15"/>
      <c r="AC29" s="15"/>
      <c r="AD29" s="15"/>
      <c r="AE29" s="308"/>
      <c r="AF29" s="308"/>
      <c r="AG29" s="308"/>
      <c r="AH29" s="15"/>
      <c r="AI29" s="15"/>
      <c r="AJ29" s="15"/>
      <c r="AK29" s="308"/>
      <c r="AL29" s="308"/>
      <c r="AM29" s="535" t="s">
        <v>23</v>
      </c>
      <c r="AN29" s="73"/>
      <c r="AO29" s="4"/>
      <c r="AQ29" s="16">
        <v>1705</v>
      </c>
    </row>
    <row r="30" spans="1:44" ht="11.25" customHeight="1">
      <c r="B30" s="336"/>
      <c r="D30" s="4"/>
      <c r="E30" s="1733"/>
      <c r="F30" s="1733"/>
      <c r="G30" s="1733"/>
      <c r="H30" s="1733"/>
      <c r="I30" s="1733"/>
      <c r="J30" s="1733"/>
      <c r="K30" s="1733"/>
      <c r="L30" s="1733"/>
      <c r="M30" s="1733"/>
      <c r="N30" s="1733"/>
      <c r="O30" s="1733"/>
      <c r="P30" s="1733"/>
      <c r="Q30" s="1733"/>
      <c r="R30" s="1733"/>
      <c r="S30" s="1733"/>
      <c r="T30" s="1733"/>
      <c r="U30" s="1733"/>
      <c r="V30" s="1733"/>
      <c r="X30" s="4"/>
      <c r="AA30" s="15"/>
      <c r="AB30" s="15"/>
      <c r="AC30" s="15"/>
      <c r="AD30" s="15"/>
      <c r="AE30" s="308"/>
      <c r="AF30" s="308"/>
      <c r="AG30" s="308"/>
      <c r="AH30" s="15"/>
      <c r="AI30" s="15"/>
      <c r="AJ30" s="15"/>
      <c r="AK30" s="308"/>
      <c r="AL30" s="308"/>
      <c r="AM30" s="535"/>
      <c r="AN30" s="73"/>
      <c r="AO30" s="4"/>
      <c r="AQ30" s="16"/>
    </row>
    <row r="31" spans="1:44" ht="6" customHeight="1">
      <c r="A31" s="7"/>
      <c r="B31" s="545"/>
      <c r="C31" s="7"/>
      <c r="D31" s="6"/>
      <c r="E31" s="118"/>
      <c r="F31" s="865"/>
      <c r="G31" s="865"/>
      <c r="H31" s="865"/>
      <c r="I31" s="865"/>
      <c r="J31" s="865"/>
      <c r="K31" s="865"/>
      <c r="L31" s="865"/>
      <c r="M31" s="865"/>
      <c r="N31" s="865"/>
      <c r="O31" s="865"/>
      <c r="P31" s="865"/>
      <c r="Q31" s="865"/>
      <c r="R31" s="865"/>
      <c r="S31" s="865"/>
      <c r="T31" s="865"/>
      <c r="U31" s="865"/>
      <c r="V31" s="865"/>
      <c r="W31" s="7"/>
      <c r="X31" s="6"/>
      <c r="Y31" s="7"/>
      <c r="Z31" s="7"/>
      <c r="AA31" s="53"/>
      <c r="AB31" s="53"/>
      <c r="AC31" s="53"/>
      <c r="AD31" s="53"/>
      <c r="AE31" s="53"/>
      <c r="AF31" s="53"/>
      <c r="AG31" s="53"/>
      <c r="AH31" s="53"/>
      <c r="AI31" s="53"/>
      <c r="AJ31" s="53"/>
      <c r="AK31" s="53"/>
      <c r="AL31" s="53"/>
      <c r="AM31" s="614"/>
      <c r="AN31" s="7"/>
      <c r="AO31" s="254"/>
      <c r="AP31" s="196"/>
      <c r="AQ31" s="196"/>
      <c r="AR31" s="7"/>
    </row>
    <row r="32" spans="1:44" ht="6" customHeight="1">
      <c r="A32" s="12"/>
      <c r="B32" s="336"/>
      <c r="D32" s="4"/>
      <c r="E32" s="20"/>
      <c r="F32" s="22"/>
      <c r="G32" s="22"/>
      <c r="H32" s="22"/>
      <c r="I32" s="22"/>
      <c r="J32" s="22"/>
      <c r="K32" s="22"/>
      <c r="L32" s="22"/>
      <c r="M32" s="22"/>
      <c r="N32" s="22"/>
      <c r="O32" s="22"/>
      <c r="P32" s="22"/>
      <c r="Q32" s="22"/>
      <c r="R32" s="22"/>
      <c r="S32" s="22"/>
      <c r="T32" s="22"/>
      <c r="U32" s="22"/>
      <c r="V32" s="22"/>
      <c r="X32" s="4"/>
      <c r="AA32" s="15"/>
      <c r="AB32" s="15"/>
      <c r="AC32" s="15"/>
      <c r="AD32" s="15"/>
      <c r="AE32" s="15"/>
      <c r="AF32" s="15"/>
      <c r="AG32" s="15"/>
      <c r="AH32" s="15"/>
      <c r="AI32" s="15"/>
      <c r="AJ32" s="15"/>
      <c r="AK32" s="15"/>
      <c r="AL32" s="15"/>
      <c r="AM32" s="535"/>
      <c r="AO32" s="113"/>
      <c r="AP32" s="73"/>
      <c r="AQ32" s="73"/>
    </row>
    <row r="33" spans="1:45" ht="11.25" customHeight="1">
      <c r="B33" s="537">
        <v>1704</v>
      </c>
      <c r="D33" s="4"/>
      <c r="E33" s="1733" t="str">
        <f ca="1">VLOOKUP(INDIRECT(ADDRESS(ROW(),COLUMN()-3)),INDIRECT("translations[[Question Num]:["&amp; Language_Selected &amp;"]]"),MATCH(Language_Selected,Language_Options,0)+1,FALSE)</f>
        <v>May I see the other guidelines?</v>
      </c>
      <c r="F33" s="1733"/>
      <c r="G33" s="1733"/>
      <c r="H33" s="1733"/>
      <c r="I33" s="1733"/>
      <c r="J33" s="1733"/>
      <c r="K33" s="1733"/>
      <c r="L33" s="1733"/>
      <c r="M33" s="1733"/>
      <c r="N33" s="1733"/>
      <c r="O33" s="1733"/>
      <c r="P33" s="1733"/>
      <c r="Q33" s="1733"/>
      <c r="R33" s="1733"/>
      <c r="S33" s="1733"/>
      <c r="T33" s="1733"/>
      <c r="U33" s="1733"/>
      <c r="V33" s="1733"/>
      <c r="X33" s="4"/>
      <c r="Y33" s="24" t="s">
        <v>737</v>
      </c>
      <c r="Z33" s="24"/>
      <c r="AA33" s="24"/>
      <c r="AB33" s="24"/>
      <c r="AC33" s="24"/>
      <c r="AD33" s="24"/>
      <c r="AE33" s="24"/>
      <c r="AF33" s="15" t="s">
        <v>13</v>
      </c>
      <c r="AG33" s="15"/>
      <c r="AH33" s="15"/>
      <c r="AI33" s="15"/>
      <c r="AJ33" s="15"/>
      <c r="AK33" s="15"/>
      <c r="AL33" s="15"/>
      <c r="AM33" s="535" t="s">
        <v>21</v>
      </c>
      <c r="AO33" s="113"/>
      <c r="AP33" s="73"/>
      <c r="AQ33" s="73"/>
    </row>
    <row r="34" spans="1:45" ht="11.25" customHeight="1">
      <c r="B34" s="336"/>
      <c r="D34" s="629"/>
      <c r="E34" s="1733"/>
      <c r="F34" s="1733"/>
      <c r="G34" s="1733"/>
      <c r="H34" s="1733"/>
      <c r="I34" s="1733"/>
      <c r="J34" s="1733"/>
      <c r="K34" s="1733"/>
      <c r="L34" s="1733"/>
      <c r="M34" s="1733"/>
      <c r="N34" s="1733"/>
      <c r="O34" s="1733"/>
      <c r="P34" s="1733"/>
      <c r="Q34" s="1733"/>
      <c r="R34" s="1733"/>
      <c r="S34" s="1733"/>
      <c r="T34" s="1733"/>
      <c r="U34" s="1733"/>
      <c r="V34" s="1733"/>
      <c r="X34" s="4"/>
      <c r="Y34" s="24" t="s">
        <v>738</v>
      </c>
      <c r="Z34" s="24"/>
      <c r="AA34" s="24"/>
      <c r="AB34" s="24"/>
      <c r="AC34" s="24"/>
      <c r="AD34" s="24"/>
      <c r="AE34" s="24"/>
      <c r="AF34" s="24"/>
      <c r="AG34" s="24"/>
      <c r="AH34" s="24"/>
      <c r="AI34" s="24"/>
      <c r="AJ34" s="15" t="s">
        <v>13</v>
      </c>
      <c r="AK34" s="15"/>
      <c r="AL34" s="15"/>
      <c r="AM34" s="535" t="s">
        <v>23</v>
      </c>
      <c r="AO34" s="113"/>
      <c r="AP34" s="73"/>
      <c r="AQ34" s="73"/>
    </row>
    <row r="35" spans="1:45" ht="6" customHeight="1">
      <c r="A35" s="7"/>
      <c r="B35" s="545"/>
      <c r="C35" s="7"/>
      <c r="D35" s="6"/>
      <c r="E35" s="118"/>
      <c r="F35" s="865"/>
      <c r="G35" s="865"/>
      <c r="H35" s="865"/>
      <c r="I35" s="865"/>
      <c r="J35" s="865"/>
      <c r="K35" s="865"/>
      <c r="L35" s="865"/>
      <c r="M35" s="865"/>
      <c r="N35" s="865"/>
      <c r="O35" s="865"/>
      <c r="P35" s="865"/>
      <c r="Q35" s="865"/>
      <c r="R35" s="865"/>
      <c r="S35" s="865"/>
      <c r="T35" s="865"/>
      <c r="U35" s="865"/>
      <c r="V35" s="865"/>
      <c r="W35" s="7"/>
      <c r="X35" s="6"/>
      <c r="Y35" s="7"/>
      <c r="Z35" s="7"/>
      <c r="AA35" s="53"/>
      <c r="AB35" s="53"/>
      <c r="AC35" s="53"/>
      <c r="AD35" s="53"/>
      <c r="AE35" s="53"/>
      <c r="AF35" s="53"/>
      <c r="AG35" s="53"/>
      <c r="AH35" s="53"/>
      <c r="AI35" s="53"/>
      <c r="AJ35" s="53"/>
      <c r="AK35" s="53"/>
      <c r="AL35" s="53"/>
      <c r="AM35" s="614"/>
      <c r="AN35" s="7"/>
      <c r="AO35" s="254"/>
      <c r="AP35" s="196"/>
      <c r="AQ35" s="196"/>
      <c r="AR35" s="7"/>
    </row>
    <row r="36" spans="1:45" ht="6" customHeight="1">
      <c r="A36" s="12"/>
      <c r="B36" s="548"/>
      <c r="C36" s="12"/>
      <c r="D36" s="11"/>
      <c r="E36" s="72"/>
      <c r="F36" s="72"/>
      <c r="G36" s="72"/>
      <c r="H36" s="72"/>
      <c r="I36" s="72"/>
      <c r="J36" s="72"/>
      <c r="K36" s="72"/>
      <c r="L36" s="72"/>
      <c r="M36" s="72"/>
      <c r="N36" s="72"/>
      <c r="O36" s="72"/>
      <c r="P36" s="72"/>
      <c r="Q36" s="72"/>
      <c r="R36" s="72"/>
      <c r="S36" s="72"/>
      <c r="T36" s="72"/>
      <c r="U36" s="72"/>
      <c r="V36" s="72"/>
      <c r="W36" s="30"/>
      <c r="X36" s="12"/>
      <c r="Y36" s="12"/>
      <c r="Z36" s="12"/>
      <c r="AA36" s="12"/>
      <c r="AB36" s="12"/>
      <c r="AC36" s="12"/>
      <c r="AD36" s="12"/>
      <c r="AE36" s="12"/>
      <c r="AF36" s="12"/>
      <c r="AG36" s="12"/>
      <c r="AH36" s="12"/>
      <c r="AI36" s="12"/>
      <c r="AJ36" s="12"/>
      <c r="AK36" s="12"/>
      <c r="AL36" s="12"/>
      <c r="AM36" s="613"/>
      <c r="AN36" s="30"/>
      <c r="AO36" s="12"/>
      <c r="AP36" s="12"/>
      <c r="AQ36" s="12"/>
      <c r="AR36" s="12"/>
    </row>
    <row r="37" spans="1:45" ht="11.25" customHeight="1">
      <c r="B37" s="537">
        <v>1705</v>
      </c>
      <c r="D37" s="4"/>
      <c r="E37" s="1733" t="str">
        <f ca="1">VLOOKUP(INDIRECT(ADDRESS(ROW(),COLUMN()-3)),INDIRECT("translations[[Question Num]:["&amp; Language_Selected &amp;"]]"),MATCH(Language_Selected,Language_Options,0)+1,FALSE)</f>
        <v xml:space="preserve">After providing post abortion care, does this facility provide family planning counseling on the same day before women leave the facility? </v>
      </c>
      <c r="F37" s="1733"/>
      <c r="G37" s="1733"/>
      <c r="H37" s="1733"/>
      <c r="I37" s="1733"/>
      <c r="J37" s="1733"/>
      <c r="K37" s="1733"/>
      <c r="L37" s="1733"/>
      <c r="M37" s="1733"/>
      <c r="N37" s="1733"/>
      <c r="O37" s="1733"/>
      <c r="P37" s="1733"/>
      <c r="Q37" s="1733"/>
      <c r="R37" s="1733"/>
      <c r="S37" s="1733"/>
      <c r="T37" s="1733"/>
      <c r="U37" s="1733"/>
      <c r="V37" s="1733"/>
      <c r="W37" s="46"/>
      <c r="Y37" s="24" t="s">
        <v>129</v>
      </c>
      <c r="Z37" s="24"/>
      <c r="AA37" s="24"/>
      <c r="AB37" s="15" t="s">
        <v>13</v>
      </c>
      <c r="AC37" s="15"/>
      <c r="AD37" s="15"/>
      <c r="AE37" s="308"/>
      <c r="AF37" s="308"/>
      <c r="AG37" s="308"/>
      <c r="AH37" s="15"/>
      <c r="AI37" s="15"/>
      <c r="AJ37" s="15"/>
      <c r="AK37" s="308"/>
      <c r="AL37" s="308"/>
      <c r="AM37" s="535" t="s">
        <v>21</v>
      </c>
      <c r="AN37" s="46"/>
      <c r="AS37" s="1205"/>
    </row>
    <row r="38" spans="1:45" ht="11.25" customHeight="1">
      <c r="B38" s="336"/>
      <c r="D38" s="4"/>
      <c r="E38" s="1733"/>
      <c r="F38" s="1733"/>
      <c r="G38" s="1733"/>
      <c r="H38" s="1733"/>
      <c r="I38" s="1733"/>
      <c r="J38" s="1733"/>
      <c r="K38" s="1733"/>
      <c r="L38" s="1733"/>
      <c r="M38" s="1733"/>
      <c r="N38" s="1733"/>
      <c r="O38" s="1733"/>
      <c r="P38" s="1733"/>
      <c r="Q38" s="1733"/>
      <c r="R38" s="1733"/>
      <c r="S38" s="1733"/>
      <c r="T38" s="1733"/>
      <c r="U38" s="1733"/>
      <c r="V38" s="1733"/>
      <c r="W38" s="46"/>
      <c r="Y38" s="1" t="s">
        <v>130</v>
      </c>
      <c r="AA38" s="15" t="s">
        <v>13</v>
      </c>
      <c r="AB38" s="15"/>
      <c r="AC38" s="15"/>
      <c r="AD38" s="15"/>
      <c r="AE38" s="308"/>
      <c r="AF38" s="308"/>
      <c r="AG38" s="308"/>
      <c r="AH38" s="15"/>
      <c r="AI38" s="15"/>
      <c r="AJ38" s="15"/>
      <c r="AK38" s="308"/>
      <c r="AL38" s="308"/>
      <c r="AM38" s="535" t="s">
        <v>23</v>
      </c>
      <c r="AN38" s="46"/>
      <c r="AQ38" s="13"/>
    </row>
    <row r="39" spans="1:45" ht="11.25" customHeight="1">
      <c r="B39" s="336"/>
      <c r="D39" s="4"/>
      <c r="E39" s="1733"/>
      <c r="F39" s="1733"/>
      <c r="G39" s="1733"/>
      <c r="H39" s="1733"/>
      <c r="I39" s="1733"/>
      <c r="J39" s="1733"/>
      <c r="K39" s="1733"/>
      <c r="L39" s="1733"/>
      <c r="M39" s="1733"/>
      <c r="N39" s="1733"/>
      <c r="O39" s="1733"/>
      <c r="P39" s="1733"/>
      <c r="Q39" s="1733"/>
      <c r="R39" s="1733"/>
      <c r="S39" s="1733"/>
      <c r="T39" s="1733"/>
      <c r="U39" s="1733"/>
      <c r="V39" s="1733"/>
      <c r="W39" s="46"/>
      <c r="AA39" s="15"/>
      <c r="AB39" s="15"/>
      <c r="AC39" s="15"/>
      <c r="AD39" s="15"/>
      <c r="AE39" s="308"/>
      <c r="AF39" s="308"/>
      <c r="AG39" s="308"/>
      <c r="AH39" s="15"/>
      <c r="AI39" s="15"/>
      <c r="AJ39" s="15"/>
      <c r="AK39" s="308"/>
      <c r="AL39" s="985" t="s">
        <v>866</v>
      </c>
      <c r="AN39" s="46"/>
      <c r="AQ39" s="13"/>
    </row>
    <row r="40" spans="1:45" ht="11.25" customHeight="1">
      <c r="B40" s="336"/>
      <c r="D40" s="4"/>
      <c r="E40" s="1733"/>
      <c r="F40" s="1733"/>
      <c r="G40" s="1733"/>
      <c r="H40" s="1733"/>
      <c r="I40" s="1733"/>
      <c r="J40" s="1733"/>
      <c r="K40" s="1733"/>
      <c r="L40" s="1733"/>
      <c r="M40" s="1733"/>
      <c r="N40" s="1733"/>
      <c r="O40" s="1733"/>
      <c r="P40" s="1733"/>
      <c r="Q40" s="1733"/>
      <c r="R40" s="1733"/>
      <c r="S40" s="1733"/>
      <c r="T40" s="1733"/>
      <c r="U40" s="1733"/>
      <c r="V40" s="1733"/>
      <c r="W40" s="46"/>
      <c r="AA40" s="15"/>
      <c r="AB40" s="15"/>
      <c r="AC40" s="15"/>
      <c r="AD40" s="15"/>
      <c r="AE40" s="308"/>
      <c r="AF40" s="308"/>
      <c r="AG40" s="308"/>
      <c r="AH40" s="15"/>
      <c r="AI40" s="15"/>
      <c r="AJ40" s="15"/>
      <c r="AK40" s="308"/>
      <c r="AL40" s="134" t="s">
        <v>867</v>
      </c>
      <c r="AM40" s="1"/>
      <c r="AN40" s="46"/>
      <c r="AQ40" s="13"/>
    </row>
    <row r="41" spans="1:45" ht="6" customHeight="1">
      <c r="A41" s="7"/>
      <c r="B41" s="545"/>
      <c r="C41" s="7"/>
      <c r="D41" s="6"/>
      <c r="E41" s="865"/>
      <c r="F41" s="865"/>
      <c r="G41" s="865"/>
      <c r="H41" s="865"/>
      <c r="I41" s="865"/>
      <c r="J41" s="865"/>
      <c r="K41" s="865"/>
      <c r="L41" s="865"/>
      <c r="M41" s="865"/>
      <c r="N41" s="865"/>
      <c r="O41" s="865"/>
      <c r="P41" s="865"/>
      <c r="Q41" s="865"/>
      <c r="R41" s="865"/>
      <c r="S41" s="865"/>
      <c r="T41" s="865"/>
      <c r="U41" s="865"/>
      <c r="V41" s="865"/>
      <c r="W41" s="31"/>
      <c r="X41" s="7"/>
      <c r="Y41" s="7"/>
      <c r="Z41" s="7"/>
      <c r="AA41" s="7"/>
      <c r="AB41" s="7"/>
      <c r="AC41" s="7"/>
      <c r="AD41" s="7"/>
      <c r="AE41" s="7"/>
      <c r="AF41" s="7"/>
      <c r="AG41" s="7"/>
      <c r="AH41" s="7"/>
      <c r="AI41" s="7"/>
      <c r="AJ41" s="196"/>
      <c r="AK41" s="196"/>
      <c r="AL41" s="196"/>
      <c r="AM41" s="338"/>
      <c r="AN41" s="31"/>
      <c r="AO41" s="7"/>
      <c r="AP41" s="7"/>
      <c r="AQ41" s="7"/>
      <c r="AR41" s="7"/>
    </row>
    <row r="42" spans="1:45" ht="6" customHeight="1">
      <c r="A42" s="12"/>
      <c r="B42" s="336"/>
      <c r="C42" s="12"/>
      <c r="D42" s="11"/>
      <c r="E42" s="72"/>
      <c r="F42" s="72"/>
      <c r="G42" s="72"/>
      <c r="H42" s="72"/>
      <c r="I42" s="72"/>
      <c r="J42" s="72"/>
      <c r="K42" s="72"/>
      <c r="L42" s="72"/>
      <c r="M42" s="72"/>
      <c r="N42" s="72"/>
      <c r="O42" s="72"/>
      <c r="P42" s="72"/>
      <c r="Q42" s="72"/>
      <c r="R42" s="72"/>
      <c r="S42" s="72"/>
      <c r="T42" s="72"/>
      <c r="U42" s="72"/>
      <c r="V42" s="72"/>
      <c r="W42" s="30"/>
      <c r="X42" s="12"/>
      <c r="Y42" s="12"/>
      <c r="Z42" s="12"/>
      <c r="AA42" s="12"/>
      <c r="AB42" s="12"/>
      <c r="AC42" s="12"/>
      <c r="AD42" s="12"/>
      <c r="AE42" s="12"/>
      <c r="AF42" s="12"/>
      <c r="AG42" s="12"/>
      <c r="AH42" s="12"/>
      <c r="AI42" s="12"/>
      <c r="AJ42" s="12"/>
      <c r="AK42" s="12"/>
      <c r="AL42" s="12"/>
      <c r="AM42" s="613"/>
      <c r="AN42" s="30"/>
      <c r="AO42" s="12"/>
      <c r="AP42" s="12"/>
      <c r="AQ42" s="12"/>
      <c r="AR42" s="12"/>
    </row>
    <row r="43" spans="1:45" ht="11.25" customHeight="1">
      <c r="B43" s="537">
        <v>1706</v>
      </c>
      <c r="D43" s="4"/>
      <c r="E43" s="1733" t="str">
        <f ca="1">VLOOKUP(INDIRECT(ADDRESS(ROW(),COLUMN()-3)),INDIRECT("translations[[Question Num]:["&amp; Language_Selected &amp;"]]"),MATCH(Language_Selected,Language_Options,0)+1,FALSE)</f>
        <v>Is the counseling provided in the same location where post abortion care is provided?</v>
      </c>
      <c r="F43" s="1733"/>
      <c r="G43" s="1733"/>
      <c r="H43" s="1733"/>
      <c r="I43" s="1733"/>
      <c r="J43" s="1733"/>
      <c r="K43" s="1733"/>
      <c r="L43" s="1733"/>
      <c r="M43" s="1733"/>
      <c r="N43" s="1733"/>
      <c r="O43" s="1733"/>
      <c r="P43" s="1733"/>
      <c r="Q43" s="1733"/>
      <c r="R43" s="1733"/>
      <c r="S43" s="1733"/>
      <c r="T43" s="1733"/>
      <c r="U43" s="1733"/>
      <c r="V43" s="1733"/>
      <c r="W43" s="46"/>
      <c r="Y43" s="22" t="s">
        <v>129</v>
      </c>
      <c r="Z43" s="22"/>
      <c r="AA43" s="22"/>
      <c r="AB43" s="22"/>
      <c r="AC43" s="15" t="s">
        <v>13</v>
      </c>
      <c r="AD43" s="15"/>
      <c r="AE43" s="308"/>
      <c r="AF43" s="308"/>
      <c r="AG43" s="308"/>
      <c r="AH43" s="15"/>
      <c r="AI43" s="15"/>
      <c r="AJ43" s="15"/>
      <c r="AK43" s="308"/>
      <c r="AL43" s="308"/>
      <c r="AM43" s="535" t="s">
        <v>21</v>
      </c>
      <c r="AN43" s="46"/>
    </row>
    <row r="44" spans="1:45" ht="11.25" customHeight="1">
      <c r="B44" s="25"/>
      <c r="D44" s="4"/>
      <c r="E44" s="1733"/>
      <c r="F44" s="1733"/>
      <c r="G44" s="1733"/>
      <c r="H44" s="1733"/>
      <c r="I44" s="1733"/>
      <c r="J44" s="1733"/>
      <c r="K44" s="1733"/>
      <c r="L44" s="1733"/>
      <c r="M44" s="1733"/>
      <c r="N44" s="1733"/>
      <c r="O44" s="1733"/>
      <c r="P44" s="1733"/>
      <c r="Q44" s="1733"/>
      <c r="R44" s="1733"/>
      <c r="S44" s="1733"/>
      <c r="T44" s="1733"/>
      <c r="U44" s="1733"/>
      <c r="V44" s="1733"/>
      <c r="W44" s="46"/>
      <c r="Y44" s="22" t="s">
        <v>130</v>
      </c>
      <c r="Z44" s="22"/>
      <c r="AA44" s="22"/>
      <c r="AB44" s="15" t="s">
        <v>13</v>
      </c>
      <c r="AC44" s="15"/>
      <c r="AD44" s="15"/>
      <c r="AE44" s="15"/>
      <c r="AF44" s="15"/>
      <c r="AG44" s="15"/>
      <c r="AH44" s="15"/>
      <c r="AI44" s="15"/>
      <c r="AJ44" s="15"/>
      <c r="AK44" s="15"/>
      <c r="AL44" s="15"/>
      <c r="AM44" s="535" t="s">
        <v>23</v>
      </c>
      <c r="AN44" s="46"/>
    </row>
    <row r="45" spans="1:45" ht="11.25" customHeight="1">
      <c r="B45" s="25"/>
      <c r="D45" s="4"/>
      <c r="E45" s="1733"/>
      <c r="F45" s="1733"/>
      <c r="G45" s="1733"/>
      <c r="H45" s="1733"/>
      <c r="I45" s="1733"/>
      <c r="J45" s="1733"/>
      <c r="K45" s="1733"/>
      <c r="L45" s="1733"/>
      <c r="M45" s="1733"/>
      <c r="N45" s="1733"/>
      <c r="O45" s="1733"/>
      <c r="P45" s="1733"/>
      <c r="Q45" s="1733"/>
      <c r="R45" s="1733"/>
      <c r="S45" s="1733"/>
      <c r="T45" s="1733"/>
      <c r="U45" s="1733"/>
      <c r="V45" s="1733"/>
      <c r="W45" s="46"/>
      <c r="Y45" s="174"/>
      <c r="Z45" s="174"/>
      <c r="AA45" s="174"/>
      <c r="AB45" s="15"/>
      <c r="AC45" s="15"/>
      <c r="AD45" s="15"/>
      <c r="AE45" s="308"/>
      <c r="AF45" s="308"/>
      <c r="AG45" s="308"/>
      <c r="AH45" s="15"/>
      <c r="AI45" s="15"/>
      <c r="AJ45" s="15"/>
      <c r="AK45" s="308"/>
      <c r="AL45" s="308"/>
      <c r="AM45" s="535"/>
      <c r="AN45" s="46"/>
    </row>
    <row r="46" spans="1:45" ht="6" customHeight="1" thickBot="1">
      <c r="A46" s="28"/>
      <c r="B46" s="138"/>
      <c r="C46" s="28"/>
      <c r="D46" s="63"/>
      <c r="E46" s="28"/>
      <c r="F46" s="28"/>
      <c r="G46" s="28"/>
      <c r="H46" s="28"/>
      <c r="I46" s="28"/>
      <c r="J46" s="28"/>
      <c r="K46" s="28"/>
      <c r="L46" s="28"/>
      <c r="M46" s="28"/>
      <c r="N46" s="28"/>
      <c r="O46" s="28"/>
      <c r="P46" s="28"/>
      <c r="Q46" s="28"/>
      <c r="R46" s="28"/>
      <c r="S46" s="28"/>
      <c r="T46" s="28"/>
      <c r="U46" s="28"/>
      <c r="V46" s="28"/>
      <c r="W46" s="172"/>
      <c r="X46" s="28"/>
      <c r="Y46" s="28"/>
      <c r="Z46" s="28"/>
      <c r="AA46" s="28"/>
      <c r="AB46" s="28"/>
      <c r="AC46" s="28"/>
      <c r="AD46" s="28"/>
      <c r="AE46" s="28"/>
      <c r="AF46" s="28"/>
      <c r="AG46" s="28"/>
      <c r="AH46" s="28"/>
      <c r="AI46" s="28"/>
      <c r="AJ46" s="59"/>
      <c r="AK46" s="59"/>
      <c r="AL46" s="59"/>
      <c r="AM46" s="138"/>
      <c r="AN46" s="172"/>
      <c r="AO46" s="28"/>
      <c r="AP46" s="28"/>
      <c r="AQ46" s="28"/>
      <c r="AR46" s="28"/>
    </row>
    <row r="47" spans="1:45" customFormat="1" ht="6" customHeight="1">
      <c r="A47" s="61"/>
      <c r="B47" s="150"/>
      <c r="C47" s="27"/>
      <c r="D47" s="27"/>
      <c r="E47" s="42"/>
      <c r="F47" s="42"/>
      <c r="G47" s="42"/>
      <c r="H47" s="27"/>
      <c r="I47" s="27"/>
      <c r="J47" s="27"/>
      <c r="K47" s="27"/>
      <c r="L47" s="27"/>
      <c r="M47" s="27"/>
      <c r="N47" s="27"/>
      <c r="O47" s="27"/>
      <c r="P47" s="27"/>
      <c r="Q47" s="27"/>
      <c r="R47" s="27"/>
      <c r="S47" s="27"/>
      <c r="T47" s="27"/>
      <c r="U47" s="27"/>
      <c r="V47" s="27"/>
      <c r="W47" s="27"/>
      <c r="X47" s="27"/>
      <c r="Y47" s="27"/>
      <c r="Z47" s="27"/>
      <c r="AA47" s="27"/>
      <c r="AB47" s="27"/>
      <c r="AC47" s="139"/>
      <c r="AD47" s="27"/>
      <c r="AE47" s="27"/>
      <c r="AF47" s="27"/>
      <c r="AG47" s="27"/>
      <c r="AH47" s="27"/>
      <c r="AI47" s="27"/>
      <c r="AJ47" s="27"/>
      <c r="AK47" s="27"/>
      <c r="AL47" s="27"/>
      <c r="AM47" s="27"/>
      <c r="AN47" s="27"/>
      <c r="AO47" s="27"/>
      <c r="AP47" s="27"/>
      <c r="AQ47" s="27"/>
      <c r="AR47" s="44"/>
    </row>
    <row r="48" spans="1:45" customFormat="1" ht="20.149999999999999" customHeight="1">
      <c r="A48" s="47"/>
      <c r="B48" s="1776" t="s">
        <v>162</v>
      </c>
      <c r="C48" s="1776"/>
      <c r="D48" s="1776"/>
      <c r="E48" s="1776"/>
      <c r="F48" s="1776"/>
      <c r="G48" s="1776"/>
      <c r="H48" s="1776"/>
      <c r="I48" s="1776"/>
      <c r="J48" s="1776"/>
      <c r="K48" s="1776"/>
      <c r="L48" s="1776"/>
      <c r="M48" s="1776"/>
      <c r="N48" s="1776"/>
      <c r="O48" s="1776"/>
      <c r="P48" s="1776"/>
      <c r="Q48" s="1776"/>
      <c r="R48" s="1776"/>
      <c r="S48" s="1776"/>
      <c r="T48" s="1776"/>
      <c r="U48" s="1776"/>
      <c r="V48" s="1776"/>
      <c r="W48" s="1776"/>
      <c r="X48" s="1776"/>
      <c r="Y48" s="1776"/>
      <c r="Z48" s="1776"/>
      <c r="AA48" s="1776"/>
      <c r="AB48" s="1776"/>
      <c r="AC48" s="1776"/>
      <c r="AD48" s="1776"/>
      <c r="AE48" s="1776"/>
      <c r="AF48" s="1776"/>
      <c r="AG48" s="1776"/>
      <c r="AH48" s="1776"/>
      <c r="AI48" s="1776"/>
      <c r="AJ48" s="1776"/>
      <c r="AK48" s="1776"/>
      <c r="AL48" s="1776"/>
      <c r="AM48" s="1776"/>
      <c r="AN48" s="1776"/>
      <c r="AO48" s="1776"/>
      <c r="AP48" s="1776"/>
      <c r="AQ48" s="1776"/>
      <c r="AR48" s="611"/>
    </row>
    <row r="49" spans="1:44" customFormat="1" ht="6" customHeight="1" thickBot="1">
      <c r="A49" s="62"/>
      <c r="B49" s="98"/>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117"/>
      <c r="AD49" s="28"/>
      <c r="AE49" s="28"/>
      <c r="AF49" s="28"/>
      <c r="AG49" s="28"/>
      <c r="AH49" s="28"/>
      <c r="AI49" s="28"/>
      <c r="AJ49" s="28"/>
      <c r="AK49" s="28"/>
      <c r="AL49" s="28"/>
      <c r="AM49" s="28"/>
      <c r="AN49" s="28"/>
      <c r="AO49" s="28"/>
      <c r="AP49" s="28"/>
      <c r="AQ49" s="28"/>
      <c r="AR49" s="50"/>
    </row>
  </sheetData>
  <mergeCells count="9">
    <mergeCell ref="B48:AQ48"/>
    <mergeCell ref="E37:V40"/>
    <mergeCell ref="E43:V45"/>
    <mergeCell ref="D2:AN2"/>
    <mergeCell ref="E24:V25"/>
    <mergeCell ref="E33:V34"/>
    <mergeCell ref="E13:AQ16"/>
    <mergeCell ref="E19:V21"/>
    <mergeCell ref="E28:V30"/>
  </mergeCells>
  <printOptions horizontalCentered="1"/>
  <pageMargins left="0.25" right="0.25" top="0.25" bottom="0.25" header="0.3" footer="0.3"/>
  <pageSetup paperSize="9" orientation="portrait" r:id="rId1"/>
  <headerFooter>
    <oddFooter>&amp;C&amp;A
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59D51-950B-4B45-8E48-7D30614FBBDE}">
  <sheetPr codeName="Sheet3">
    <tabColor theme="4" tint="0.59999389629810485"/>
  </sheetPr>
  <dimension ref="A1:BP123"/>
  <sheetViews>
    <sheetView view="pageBreakPreview" topLeftCell="A69" zoomScaleNormal="100" zoomScaleSheetLayoutView="100" workbookViewId="0">
      <selection activeCell="G577" sqref="G577"/>
    </sheetView>
  </sheetViews>
  <sheetFormatPr defaultColWidth="2" defaultRowHeight="11.25" customHeight="1"/>
  <cols>
    <col min="1" max="1" width="1.81640625" style="1" customWidth="1"/>
    <col min="2" max="2" width="4.81640625" style="637" customWidth="1"/>
    <col min="3" max="4" width="1.81640625" style="1" customWidth="1"/>
    <col min="5" max="26" width="2" style="20"/>
    <col min="27" max="29" width="1.81640625" style="1" customWidth="1"/>
    <col min="30" max="32" width="2" style="1"/>
    <col min="33" max="33" width="1.81640625" style="1" customWidth="1"/>
    <col min="34" max="34" width="2" style="1" customWidth="1"/>
    <col min="35" max="38" width="2" style="1"/>
    <col min="39" max="39" width="2" style="25"/>
    <col min="40" max="41" width="1.81640625" style="1" customWidth="1"/>
    <col min="42" max="42" width="4.81640625" style="99" customWidth="1"/>
    <col min="43" max="43" width="1.81640625" style="1" customWidth="1"/>
    <col min="44" max="44" width="8.81640625" style="811" customWidth="1"/>
  </cols>
  <sheetData>
    <row r="1" spans="1:68" ht="6" customHeight="1">
      <c r="A1" s="723"/>
      <c r="C1" s="132"/>
      <c r="D1" s="1773"/>
      <c r="E1" s="1773"/>
      <c r="F1" s="1773"/>
      <c r="G1" s="1773"/>
      <c r="H1" s="1773"/>
      <c r="I1" s="1773"/>
      <c r="J1" s="1773"/>
      <c r="K1" s="1773"/>
      <c r="L1" s="1773"/>
      <c r="M1" s="1773"/>
      <c r="N1" s="1773"/>
      <c r="O1" s="1773"/>
      <c r="P1" s="1773"/>
      <c r="Q1" s="1773"/>
      <c r="R1" s="1773"/>
      <c r="S1" s="1773"/>
      <c r="T1" s="1773"/>
      <c r="U1" s="1773"/>
      <c r="V1" s="1773"/>
      <c r="W1" s="1773"/>
      <c r="X1" s="1773"/>
      <c r="Y1" s="1773"/>
      <c r="Z1" s="1773"/>
      <c r="AA1" s="1773"/>
      <c r="AB1" s="1773"/>
      <c r="AC1" s="1773"/>
      <c r="AD1" s="1773"/>
      <c r="AE1" s="1773"/>
      <c r="AF1" s="1773"/>
      <c r="AG1" s="1773"/>
      <c r="AH1" s="1773"/>
      <c r="AI1" s="1773"/>
      <c r="AJ1" s="1773"/>
      <c r="AK1" s="1773"/>
      <c r="AL1" s="1773"/>
      <c r="AM1" s="1773"/>
      <c r="AN1" s="1773"/>
      <c r="AO1" s="1773"/>
      <c r="AP1" s="1773"/>
      <c r="AQ1" s="1773"/>
    </row>
    <row r="2" spans="1:68" ht="11.25" customHeight="1">
      <c r="A2" s="723"/>
      <c r="C2" s="132"/>
      <c r="D2" s="1773" t="s">
        <v>127</v>
      </c>
      <c r="E2" s="1773"/>
      <c r="F2" s="1773"/>
      <c r="G2" s="1773"/>
      <c r="H2" s="1773"/>
      <c r="I2" s="1773"/>
      <c r="J2" s="1773"/>
      <c r="K2" s="1773"/>
      <c r="L2" s="1773"/>
      <c r="M2" s="1773"/>
      <c r="N2" s="1773"/>
      <c r="O2" s="1773"/>
      <c r="P2" s="1773"/>
      <c r="Q2" s="1773"/>
      <c r="R2" s="1773"/>
      <c r="S2" s="1773"/>
      <c r="T2" s="1773"/>
      <c r="U2" s="1773"/>
      <c r="V2" s="1773"/>
      <c r="W2" s="1773"/>
      <c r="X2" s="1773"/>
      <c r="Y2" s="1773"/>
      <c r="Z2" s="1773"/>
      <c r="AA2" s="1773"/>
      <c r="AB2" s="1773"/>
      <c r="AC2" s="1773"/>
      <c r="AD2" s="1773"/>
      <c r="AE2" s="1773"/>
      <c r="AF2" s="1773"/>
      <c r="AG2" s="1773"/>
      <c r="AH2" s="1773"/>
      <c r="AI2" s="1773"/>
      <c r="AJ2" s="1773"/>
      <c r="AK2" s="1773"/>
      <c r="AL2" s="1773"/>
      <c r="AM2" s="1773"/>
      <c r="AN2" s="1773"/>
      <c r="AO2" s="1773"/>
      <c r="AP2" s="1773"/>
      <c r="AQ2" s="1773"/>
      <c r="AR2" s="177"/>
    </row>
    <row r="3" spans="1:68" ht="6" customHeight="1">
      <c r="A3" s="723"/>
      <c r="C3" s="132"/>
      <c r="D3" s="723"/>
      <c r="E3" s="146"/>
      <c r="F3" s="146"/>
      <c r="G3" s="146"/>
      <c r="H3" s="146"/>
      <c r="I3" s="146"/>
      <c r="J3" s="146"/>
      <c r="K3" s="146"/>
      <c r="L3" s="146"/>
      <c r="M3" s="146"/>
      <c r="N3" s="146"/>
      <c r="O3" s="146"/>
      <c r="P3" s="146"/>
      <c r="Q3" s="146"/>
      <c r="R3" s="146"/>
      <c r="S3" s="146"/>
      <c r="T3" s="146"/>
      <c r="U3" s="146"/>
      <c r="V3" s="146"/>
      <c r="W3" s="146"/>
      <c r="X3" s="146"/>
      <c r="Y3" s="146"/>
      <c r="Z3" s="146"/>
      <c r="AA3" s="723"/>
      <c r="AB3" s="723"/>
      <c r="AC3" s="723"/>
      <c r="AD3" s="723"/>
      <c r="AE3" s="723"/>
      <c r="AF3" s="723"/>
      <c r="AG3" s="723"/>
      <c r="AH3" s="723"/>
      <c r="AI3" s="723"/>
      <c r="AJ3" s="723"/>
      <c r="AK3" s="723"/>
      <c r="AL3" s="723"/>
      <c r="AM3" s="149"/>
      <c r="AN3" s="723"/>
      <c r="AO3" s="723"/>
      <c r="AP3" s="723"/>
      <c r="AQ3" s="723"/>
      <c r="AR3" s="177"/>
    </row>
    <row r="4" spans="1:68" ht="11.25" customHeight="1">
      <c r="A4" s="97"/>
      <c r="B4" s="24"/>
      <c r="C4" s="37"/>
      <c r="D4" s="1728" t="s">
        <v>128</v>
      </c>
      <c r="E4" s="1728"/>
      <c r="F4" s="1728"/>
      <c r="G4" s="1728"/>
      <c r="H4" s="1728"/>
      <c r="I4" s="1728"/>
      <c r="J4" s="1728"/>
      <c r="K4" s="1728"/>
      <c r="L4" s="1728"/>
      <c r="M4" s="1728"/>
      <c r="N4" s="1728"/>
      <c r="O4" s="1728"/>
      <c r="P4" s="1728"/>
      <c r="Q4" s="1728"/>
      <c r="R4" s="1728"/>
      <c r="S4" s="1728"/>
      <c r="T4" s="1728"/>
      <c r="U4" s="1728"/>
      <c r="V4" s="1728"/>
      <c r="W4" s="1728"/>
      <c r="X4" s="1728"/>
      <c r="Y4" s="1728"/>
      <c r="Z4" s="1728"/>
      <c r="AA4" s="1728"/>
      <c r="AB4" s="1728"/>
      <c r="AC4" s="1728"/>
      <c r="AD4" s="1728"/>
      <c r="AE4" s="1728"/>
      <c r="AF4" s="1728"/>
      <c r="AG4" s="1728"/>
      <c r="AH4" s="1728"/>
      <c r="AI4" s="1728"/>
      <c r="AJ4" s="1728"/>
      <c r="AK4" s="1728"/>
      <c r="AL4" s="1728"/>
      <c r="AM4" s="1728"/>
      <c r="AN4" s="1728"/>
      <c r="AO4" s="1728"/>
      <c r="AP4" s="1728"/>
      <c r="AQ4" s="1728"/>
      <c r="AR4" s="177"/>
    </row>
    <row r="5" spans="1:68" ht="6" customHeight="1" thickBot="1">
      <c r="A5" s="8"/>
      <c r="B5" s="636"/>
      <c r="C5" s="40"/>
      <c r="D5" s="28"/>
      <c r="E5" s="110"/>
      <c r="F5" s="110"/>
      <c r="G5" s="110"/>
      <c r="H5" s="110"/>
      <c r="I5" s="110"/>
      <c r="J5" s="110"/>
      <c r="K5" s="110"/>
      <c r="L5" s="110"/>
      <c r="M5" s="110"/>
      <c r="N5" s="110"/>
      <c r="O5" s="110"/>
      <c r="P5" s="110"/>
      <c r="AG5" s="28"/>
      <c r="AM5" s="126"/>
      <c r="AR5" s="177"/>
    </row>
    <row r="6" spans="1:68" ht="6" customHeight="1">
      <c r="A6" s="61"/>
      <c r="B6" s="1236"/>
      <c r="C6" s="27"/>
      <c r="D6" s="51"/>
      <c r="E6" s="111"/>
      <c r="F6" s="111"/>
      <c r="G6" s="111"/>
      <c r="H6" s="111"/>
      <c r="I6" s="111"/>
      <c r="J6" s="111"/>
      <c r="K6" s="111"/>
      <c r="L6" s="111"/>
      <c r="M6" s="111"/>
      <c r="N6" s="111"/>
      <c r="O6" s="147"/>
      <c r="P6" s="147"/>
      <c r="Q6" s="147"/>
      <c r="R6" s="147"/>
      <c r="S6" s="147"/>
      <c r="T6" s="147"/>
      <c r="U6" s="147"/>
      <c r="V6" s="147"/>
      <c r="W6" s="111"/>
      <c r="X6" s="111"/>
      <c r="Y6" s="111"/>
      <c r="Z6" s="111"/>
      <c r="AA6" s="27"/>
      <c r="AB6" s="51"/>
      <c r="AC6" s="41"/>
      <c r="AD6" s="41"/>
      <c r="AE6" s="41"/>
      <c r="AF6" s="41"/>
      <c r="AG6" s="27"/>
      <c r="AH6" s="112"/>
      <c r="AI6" s="112"/>
      <c r="AJ6" s="112"/>
      <c r="AK6" s="27"/>
      <c r="AL6" s="27"/>
      <c r="AM6" s="150"/>
      <c r="AN6" s="128"/>
      <c r="AO6" s="112"/>
      <c r="AP6" s="103"/>
      <c r="AQ6" s="121"/>
      <c r="AR6" s="177"/>
    </row>
    <row r="7" spans="1:68" ht="11.25" customHeight="1">
      <c r="A7" s="1090"/>
      <c r="B7" s="537">
        <v>102</v>
      </c>
      <c r="C7" s="46"/>
      <c r="D7" s="69"/>
      <c r="E7" s="1733" t="str">
        <f ca="1">VLOOKUP(INDIRECT(ADDRESS(ROW(),COLUMN()-3)),INDIRECT("translations[[Question Num]:["&amp; Language_Selected &amp;"]]"),MATCH(Language_Selected,Language_Options,0)+1,FALSE)</f>
        <v>Does this facility offer any of the following client services? In other words, is there any location in this facility where clients can receive any of the following services:
Child vaccination services, either at the facility or as outreach.</v>
      </c>
      <c r="F7" s="1733"/>
      <c r="G7" s="1733"/>
      <c r="H7" s="1733"/>
      <c r="I7" s="1733"/>
      <c r="J7" s="1733"/>
      <c r="K7" s="1733"/>
      <c r="L7" s="1733"/>
      <c r="M7" s="1733"/>
      <c r="N7" s="1733"/>
      <c r="O7" s="1733"/>
      <c r="P7" s="1733"/>
      <c r="Q7" s="1733"/>
      <c r="R7" s="1733"/>
      <c r="S7" s="1733"/>
      <c r="T7" s="1733"/>
      <c r="U7" s="1733"/>
      <c r="V7" s="1733"/>
      <c r="W7" s="1733"/>
      <c r="X7" s="1733"/>
      <c r="Y7" s="1733"/>
      <c r="Z7" s="1733"/>
      <c r="AA7" s="174"/>
      <c r="AB7" s="1074"/>
      <c r="AC7" s="1075"/>
      <c r="AD7" s="1075"/>
      <c r="AE7" s="1075"/>
      <c r="AF7" s="1075"/>
      <c r="AG7" s="1075"/>
      <c r="AH7" s="1075"/>
      <c r="AI7" s="1075"/>
      <c r="AJ7" s="1075"/>
      <c r="AK7" s="1075"/>
      <c r="AL7" s="1075"/>
      <c r="AM7" s="1075"/>
      <c r="AN7" s="784"/>
      <c r="AO7" s="1074"/>
      <c r="AP7" s="1075"/>
      <c r="AQ7" s="1076"/>
      <c r="AR7" s="177"/>
    </row>
    <row r="8" spans="1:68" ht="11.25" customHeight="1">
      <c r="A8" s="1090"/>
      <c r="B8" s="537"/>
      <c r="C8" s="46"/>
      <c r="D8" s="69"/>
      <c r="E8" s="1733"/>
      <c r="F8" s="1733"/>
      <c r="G8" s="1733"/>
      <c r="H8" s="1733"/>
      <c r="I8" s="1733"/>
      <c r="J8" s="1733"/>
      <c r="K8" s="1733"/>
      <c r="L8" s="1733"/>
      <c r="M8" s="1733"/>
      <c r="N8" s="1733"/>
      <c r="O8" s="1733"/>
      <c r="P8" s="1733"/>
      <c r="Q8" s="1733"/>
      <c r="R8" s="1733"/>
      <c r="S8" s="1733"/>
      <c r="T8" s="1733"/>
      <c r="U8" s="1733"/>
      <c r="V8" s="1733"/>
      <c r="W8" s="1733"/>
      <c r="X8" s="1733"/>
      <c r="Y8" s="1733"/>
      <c r="Z8" s="1733"/>
      <c r="AA8" s="174"/>
      <c r="AB8" s="1074"/>
      <c r="AC8" s="1075"/>
      <c r="AD8" s="1075"/>
      <c r="AE8" s="1075"/>
      <c r="AF8" s="1075"/>
      <c r="AG8" s="1075"/>
      <c r="AH8" s="1075"/>
      <c r="AI8" s="1075"/>
      <c r="AJ8" s="1075"/>
      <c r="AK8" s="1075"/>
      <c r="AL8" s="1075"/>
      <c r="AM8" s="1075"/>
      <c r="AN8" s="784"/>
      <c r="AO8" s="1074"/>
      <c r="AP8" s="1075"/>
      <c r="AQ8" s="1076"/>
      <c r="AR8" s="177"/>
    </row>
    <row r="9" spans="1:68" ht="11.25" customHeight="1">
      <c r="A9" s="1090"/>
      <c r="B9" s="537"/>
      <c r="C9" s="46"/>
      <c r="D9" s="69"/>
      <c r="E9" s="1733"/>
      <c r="F9" s="1733"/>
      <c r="G9" s="1733"/>
      <c r="H9" s="1733"/>
      <c r="I9" s="1733"/>
      <c r="J9" s="1733"/>
      <c r="K9" s="1733"/>
      <c r="L9" s="1733"/>
      <c r="M9" s="1733"/>
      <c r="N9" s="1733"/>
      <c r="O9" s="1733"/>
      <c r="P9" s="1733"/>
      <c r="Q9" s="1733"/>
      <c r="R9" s="1733"/>
      <c r="S9" s="1733"/>
      <c r="T9" s="1733"/>
      <c r="U9" s="1733"/>
      <c r="V9" s="1733"/>
      <c r="W9" s="1733"/>
      <c r="X9" s="1733"/>
      <c r="Y9" s="1733"/>
      <c r="Z9" s="1733"/>
      <c r="AA9" s="174"/>
      <c r="AB9" s="1074"/>
      <c r="AC9" s="1075"/>
      <c r="AD9" s="1075"/>
      <c r="AE9" s="1075"/>
      <c r="AF9" s="1075"/>
      <c r="AG9" s="1075"/>
      <c r="AH9" s="1075"/>
      <c r="AI9" s="1075"/>
      <c r="AJ9" s="1075"/>
      <c r="AK9" s="1075"/>
      <c r="AL9" s="1075"/>
      <c r="AM9" s="1075"/>
      <c r="AN9" s="784"/>
      <c r="AO9" s="1074"/>
      <c r="AP9" s="1075"/>
      <c r="AQ9" s="1076"/>
      <c r="AR9" s="177"/>
    </row>
    <row r="10" spans="1:68" ht="11.25" customHeight="1">
      <c r="A10" s="47"/>
      <c r="B10" s="336"/>
      <c r="C10" s="46"/>
      <c r="D10" s="69"/>
      <c r="E10" s="1733"/>
      <c r="F10" s="1733"/>
      <c r="G10" s="1733"/>
      <c r="H10" s="1733"/>
      <c r="I10" s="1733"/>
      <c r="J10" s="1733"/>
      <c r="K10" s="1733"/>
      <c r="L10" s="1733"/>
      <c r="M10" s="1733"/>
      <c r="N10" s="1733"/>
      <c r="O10" s="1733"/>
      <c r="P10" s="1733"/>
      <c r="Q10" s="1733"/>
      <c r="R10" s="1733"/>
      <c r="S10" s="1733"/>
      <c r="T10" s="1733"/>
      <c r="U10" s="1733"/>
      <c r="V10" s="1733"/>
      <c r="W10" s="1733"/>
      <c r="X10" s="1733"/>
      <c r="Y10" s="1733"/>
      <c r="Z10" s="1733"/>
      <c r="AA10" s="174"/>
      <c r="AB10" s="1074"/>
      <c r="AC10" s="1075"/>
      <c r="AE10" s="73" t="s">
        <v>129</v>
      </c>
      <c r="AF10" s="73"/>
      <c r="AG10" s="73"/>
      <c r="AH10" s="1075"/>
      <c r="AI10" s="1075"/>
      <c r="AJ10" s="73"/>
      <c r="AK10" s="73" t="s">
        <v>130</v>
      </c>
      <c r="AL10" s="73"/>
      <c r="AM10" s="73"/>
      <c r="AN10" s="784"/>
      <c r="AO10" s="1074"/>
      <c r="AP10" s="73"/>
      <c r="AQ10" s="1076"/>
      <c r="AR10" s="605"/>
      <c r="AS10" s="462"/>
      <c r="AT10" s="462"/>
      <c r="AU10" s="462"/>
      <c r="AV10" s="462"/>
      <c r="AW10" s="462"/>
      <c r="AX10" s="462"/>
    </row>
    <row r="11" spans="1:68" ht="6" customHeight="1">
      <c r="A11" s="47"/>
      <c r="B11" s="336"/>
      <c r="C11" s="46"/>
      <c r="D11" s="69"/>
      <c r="E11" s="1733"/>
      <c r="F11" s="1733"/>
      <c r="G11" s="1733"/>
      <c r="H11" s="1733"/>
      <c r="I11" s="1733"/>
      <c r="J11" s="1733"/>
      <c r="K11" s="1733"/>
      <c r="L11" s="1733"/>
      <c r="M11" s="1733"/>
      <c r="N11" s="1733"/>
      <c r="O11" s="1733"/>
      <c r="P11" s="1733"/>
      <c r="Q11" s="1733"/>
      <c r="R11" s="1733"/>
      <c r="S11" s="1733"/>
      <c r="T11" s="1733"/>
      <c r="U11" s="1733"/>
      <c r="V11" s="1733"/>
      <c r="W11" s="1733"/>
      <c r="X11" s="1733"/>
      <c r="Y11" s="1733"/>
      <c r="Z11" s="1733"/>
      <c r="AA11" s="46"/>
      <c r="AB11" s="6"/>
      <c r="AC11" s="7"/>
      <c r="AD11" s="7"/>
      <c r="AE11" s="7"/>
      <c r="AF11" s="7"/>
      <c r="AG11" s="7"/>
      <c r="AH11" s="196"/>
      <c r="AI11" s="196"/>
      <c r="AJ11" s="196"/>
      <c r="AK11" s="7"/>
      <c r="AL11" s="7"/>
      <c r="AM11" s="135"/>
      <c r="AN11" s="31"/>
      <c r="AO11" s="7"/>
      <c r="AP11" s="135"/>
      <c r="AQ11" s="255"/>
      <c r="AR11" s="177"/>
    </row>
    <row r="12" spans="1:68" ht="6" customHeight="1">
      <c r="A12" s="47"/>
      <c r="B12" s="336"/>
      <c r="C12" s="46"/>
      <c r="D12" s="69"/>
      <c r="E12" s="1733"/>
      <c r="F12" s="1733"/>
      <c r="G12" s="1733"/>
      <c r="H12" s="1733"/>
      <c r="I12" s="1733"/>
      <c r="J12" s="1733"/>
      <c r="K12" s="1733"/>
      <c r="L12" s="1733"/>
      <c r="M12" s="1733"/>
      <c r="N12" s="1733"/>
      <c r="O12" s="1733"/>
      <c r="P12" s="1733"/>
      <c r="Q12" s="1733"/>
      <c r="R12" s="1733"/>
      <c r="S12" s="1733"/>
      <c r="T12" s="1733"/>
      <c r="U12" s="1733"/>
      <c r="V12" s="1733"/>
      <c r="W12" s="1733"/>
      <c r="X12" s="1733"/>
      <c r="Y12" s="1733"/>
      <c r="Z12" s="1733"/>
      <c r="AA12" s="46"/>
      <c r="AB12" s="11"/>
      <c r="AH12" s="12"/>
      <c r="AI12" s="12"/>
      <c r="AN12" s="46"/>
      <c r="AP12" s="25"/>
      <c r="AQ12" s="108"/>
      <c r="AR12" s="177"/>
    </row>
    <row r="13" spans="1:68" ht="11.25" customHeight="1">
      <c r="A13" s="47"/>
      <c r="B13" s="537" t="s">
        <v>131</v>
      </c>
      <c r="C13" s="46"/>
      <c r="D13" s="69"/>
      <c r="E13" s="1733"/>
      <c r="F13" s="1733"/>
      <c r="G13" s="1733"/>
      <c r="H13" s="1733"/>
      <c r="I13" s="1733"/>
      <c r="J13" s="1733"/>
      <c r="K13" s="1733"/>
      <c r="L13" s="1733"/>
      <c r="M13" s="1733"/>
      <c r="N13" s="1733"/>
      <c r="O13" s="1733"/>
      <c r="P13" s="1733"/>
      <c r="Q13" s="1733"/>
      <c r="R13" s="1733"/>
      <c r="S13" s="1733"/>
      <c r="T13" s="1733"/>
      <c r="U13" s="1733"/>
      <c r="V13" s="1733"/>
      <c r="W13" s="1733"/>
      <c r="X13" s="1733"/>
      <c r="Y13" s="1733"/>
      <c r="Z13" s="1733"/>
      <c r="AB13" s="4"/>
      <c r="AE13" s="272" t="s">
        <v>21</v>
      </c>
      <c r="AF13" s="73"/>
      <c r="AK13" s="272" t="s">
        <v>23</v>
      </c>
      <c r="AN13" s="46"/>
      <c r="AP13" s="25"/>
      <c r="AQ13" s="108"/>
      <c r="AR13" s="177"/>
    </row>
    <row r="14" spans="1:68" ht="11.25" customHeight="1">
      <c r="A14" s="47"/>
      <c r="B14" s="537"/>
      <c r="C14" s="46"/>
      <c r="D14" s="69"/>
      <c r="E14" s="1733"/>
      <c r="F14" s="1733"/>
      <c r="G14" s="1733"/>
      <c r="H14" s="1733"/>
      <c r="I14" s="1733"/>
      <c r="J14" s="1733"/>
      <c r="K14" s="1733"/>
      <c r="L14" s="1733"/>
      <c r="M14" s="1733"/>
      <c r="N14" s="1733"/>
      <c r="O14" s="1733"/>
      <c r="P14" s="1733"/>
      <c r="Q14" s="1733"/>
      <c r="R14" s="1733"/>
      <c r="S14" s="1733"/>
      <c r="T14" s="1733"/>
      <c r="U14" s="1733"/>
      <c r="V14" s="1733"/>
      <c r="W14" s="1733"/>
      <c r="X14" s="1733"/>
      <c r="Y14" s="1733"/>
      <c r="Z14" s="1733"/>
      <c r="AB14" s="4"/>
      <c r="AD14" s="272"/>
      <c r="AE14" s="73"/>
      <c r="AF14" s="73"/>
      <c r="AJ14" s="272"/>
      <c r="AN14" s="46"/>
      <c r="AP14" s="25"/>
      <c r="AQ14" s="108"/>
      <c r="AR14" s="605"/>
      <c r="AS14" s="462"/>
      <c r="AT14" s="462"/>
      <c r="AU14" s="462"/>
      <c r="AV14" s="462"/>
      <c r="AW14" s="462"/>
      <c r="AX14" s="462"/>
      <c r="AY14" s="462"/>
      <c r="AZ14" s="462"/>
      <c r="BA14" s="462"/>
      <c r="BB14" s="462"/>
      <c r="BC14" s="462"/>
      <c r="BD14" s="462"/>
      <c r="BE14" s="462"/>
      <c r="BF14" s="462"/>
      <c r="BG14" s="462"/>
      <c r="BH14" s="462"/>
      <c r="BI14" s="462"/>
      <c r="BJ14" s="462"/>
      <c r="BK14" s="462"/>
      <c r="BL14" s="462"/>
      <c r="BM14" s="462"/>
      <c r="BN14" s="462"/>
      <c r="BO14" s="462"/>
      <c r="BP14" s="462"/>
    </row>
    <row r="15" spans="1:68" ht="6" customHeight="1">
      <c r="A15" s="47"/>
      <c r="B15" s="336"/>
      <c r="C15" s="46"/>
      <c r="D15" s="280"/>
      <c r="E15" s="7"/>
      <c r="F15" s="7"/>
      <c r="G15" s="7"/>
      <c r="H15" s="7"/>
      <c r="I15" s="7"/>
      <c r="J15" s="7"/>
      <c r="K15" s="7"/>
      <c r="L15" s="7"/>
      <c r="M15" s="7"/>
      <c r="N15" s="7"/>
      <c r="O15" s="7"/>
      <c r="P15" s="7"/>
      <c r="Q15" s="7"/>
      <c r="R15" s="7"/>
      <c r="S15" s="7"/>
      <c r="T15" s="7"/>
      <c r="U15" s="7"/>
      <c r="V15" s="7"/>
      <c r="W15" s="7"/>
      <c r="X15" s="7"/>
      <c r="Y15" s="7"/>
      <c r="Z15" s="7"/>
      <c r="AA15" s="7"/>
      <c r="AB15" s="6"/>
      <c r="AC15" s="7"/>
      <c r="AD15" s="338"/>
      <c r="AE15" s="7"/>
      <c r="AF15" s="7"/>
      <c r="AG15" s="7"/>
      <c r="AH15" s="7"/>
      <c r="AI15" s="196"/>
      <c r="AJ15" s="338"/>
      <c r="AK15" s="7"/>
      <c r="AL15" s="7"/>
      <c r="AM15" s="135"/>
      <c r="AN15" s="31"/>
      <c r="AO15" s="7"/>
      <c r="AP15" s="135"/>
      <c r="AQ15" s="255"/>
      <c r="AR15" s="177"/>
    </row>
    <row r="16" spans="1:68" ht="6" customHeight="1">
      <c r="A16" s="47"/>
      <c r="B16" s="537"/>
      <c r="C16" s="46"/>
      <c r="D16" s="69"/>
      <c r="E16" s="1"/>
      <c r="F16" s="1"/>
      <c r="G16" s="1"/>
      <c r="H16" s="1"/>
      <c r="I16" s="1"/>
      <c r="J16" s="1"/>
      <c r="K16" s="1"/>
      <c r="L16" s="1"/>
      <c r="M16" s="1"/>
      <c r="N16" s="1"/>
      <c r="O16" s="1"/>
      <c r="P16" s="1"/>
      <c r="Q16" s="1"/>
      <c r="R16" s="1"/>
      <c r="S16" s="1"/>
      <c r="T16" s="1"/>
      <c r="U16" s="1"/>
      <c r="V16" s="1"/>
      <c r="W16" s="1"/>
      <c r="X16" s="1"/>
      <c r="Y16" s="1"/>
      <c r="Z16" s="1"/>
      <c r="AB16" s="4"/>
      <c r="AD16" s="272"/>
      <c r="AE16" s="73"/>
      <c r="AF16" s="73"/>
      <c r="AJ16" s="272"/>
      <c r="AN16" s="1081"/>
      <c r="AP16" s="25"/>
      <c r="AQ16" s="45"/>
      <c r="AR16" s="177"/>
    </row>
    <row r="17" spans="1:44" ht="11.25" customHeight="1">
      <c r="A17" s="47"/>
      <c r="B17" s="537" t="s">
        <v>132</v>
      </c>
      <c r="C17" s="46"/>
      <c r="D17" s="69"/>
      <c r="E17" s="1733" t="str">
        <f ca="1">VLOOKUP(CONCATENATE($B$7&amp;"-"&amp;INDIRECT(ADDRESS(ROW(),COLUMN()-3))),INDIRECT("translations[[Question Num]:["&amp; Language_Selected &amp;"]]"),MATCH(Language_Selected,Language_Options,0)+1,FALSE)</f>
        <v>Growth monitoring services, either at the facility or as outreach</v>
      </c>
      <c r="F17" s="1733"/>
      <c r="G17" s="1733"/>
      <c r="H17" s="1733"/>
      <c r="I17" s="1733"/>
      <c r="J17" s="1733"/>
      <c r="K17" s="1733"/>
      <c r="L17" s="1733"/>
      <c r="M17" s="1733"/>
      <c r="N17" s="1733"/>
      <c r="O17" s="1733"/>
      <c r="P17" s="1733"/>
      <c r="Q17" s="1733"/>
      <c r="R17" s="1733"/>
      <c r="S17" s="1733"/>
      <c r="T17" s="1733"/>
      <c r="U17" s="1733"/>
      <c r="V17" s="1733"/>
      <c r="W17" s="1733"/>
      <c r="X17" s="1733"/>
      <c r="Y17" s="1733"/>
      <c r="Z17" s="1733"/>
      <c r="AB17" s="4"/>
      <c r="AD17" s="272"/>
      <c r="AE17" s="272" t="s">
        <v>21</v>
      </c>
      <c r="AF17" s="73"/>
      <c r="AG17" s="73"/>
      <c r="AK17" s="272" t="s">
        <v>23</v>
      </c>
      <c r="AN17" s="46"/>
      <c r="AP17" s="25"/>
      <c r="AQ17" s="108"/>
      <c r="AR17" s="177"/>
    </row>
    <row r="18" spans="1:44" ht="11.25" customHeight="1">
      <c r="A18" s="47"/>
      <c r="B18" s="537"/>
      <c r="C18" s="46"/>
      <c r="D18" s="69"/>
      <c r="E18" s="1733"/>
      <c r="F18" s="1733"/>
      <c r="G18" s="1733"/>
      <c r="H18" s="1733"/>
      <c r="I18" s="1733"/>
      <c r="J18" s="1733"/>
      <c r="K18" s="1733"/>
      <c r="L18" s="1733"/>
      <c r="M18" s="1733"/>
      <c r="N18" s="1733"/>
      <c r="O18" s="1733"/>
      <c r="P18" s="1733"/>
      <c r="Q18" s="1733"/>
      <c r="R18" s="1733"/>
      <c r="S18" s="1733"/>
      <c r="T18" s="1733"/>
      <c r="U18" s="1733"/>
      <c r="V18" s="1733"/>
      <c r="W18" s="1733"/>
      <c r="X18" s="1733"/>
      <c r="Y18" s="1733"/>
      <c r="Z18" s="1733"/>
      <c r="AB18" s="4"/>
      <c r="AD18" s="272"/>
      <c r="AE18" s="272"/>
      <c r="AF18" s="73"/>
      <c r="AG18" s="73"/>
      <c r="AK18" s="272"/>
      <c r="AN18" s="46"/>
      <c r="AP18" s="25"/>
      <c r="AQ18" s="108"/>
      <c r="AR18" s="177"/>
    </row>
    <row r="19" spans="1:44" ht="6" customHeight="1">
      <c r="A19" s="47"/>
      <c r="B19" s="336"/>
      <c r="C19" s="46"/>
      <c r="D19" s="280"/>
      <c r="E19" s="7"/>
      <c r="F19" s="7"/>
      <c r="G19" s="7"/>
      <c r="H19" s="7"/>
      <c r="I19" s="7"/>
      <c r="J19" s="7"/>
      <c r="K19" s="7"/>
      <c r="L19" s="7"/>
      <c r="M19" s="7"/>
      <c r="N19" s="7"/>
      <c r="O19" s="7"/>
      <c r="P19" s="7"/>
      <c r="Q19" s="7"/>
      <c r="R19" s="7"/>
      <c r="S19" s="7"/>
      <c r="T19" s="7"/>
      <c r="U19" s="7"/>
      <c r="V19" s="7"/>
      <c r="W19" s="7"/>
      <c r="X19" s="7"/>
      <c r="Y19" s="7"/>
      <c r="Z19" s="7"/>
      <c r="AA19" s="7"/>
      <c r="AB19" s="6"/>
      <c r="AC19" s="7"/>
      <c r="AD19" s="338"/>
      <c r="AE19" s="338"/>
      <c r="AF19" s="7"/>
      <c r="AG19" s="7"/>
      <c r="AH19" s="7"/>
      <c r="AI19" s="7"/>
      <c r="AJ19" s="196"/>
      <c r="AK19" s="338"/>
      <c r="AL19" s="7"/>
      <c r="AM19" s="135"/>
      <c r="AN19" s="31"/>
      <c r="AO19" s="7"/>
      <c r="AP19" s="135"/>
      <c r="AQ19" s="255"/>
      <c r="AR19" s="177"/>
    </row>
    <row r="20" spans="1:44" ht="6" customHeight="1">
      <c r="A20" s="47"/>
      <c r="B20" s="537"/>
      <c r="C20" s="46"/>
      <c r="D20" s="69"/>
      <c r="E20" s="1"/>
      <c r="F20" s="1"/>
      <c r="G20" s="1"/>
      <c r="H20" s="1"/>
      <c r="I20" s="1"/>
      <c r="J20" s="1"/>
      <c r="K20" s="1"/>
      <c r="L20" s="1"/>
      <c r="M20" s="1"/>
      <c r="N20" s="1"/>
      <c r="O20" s="1"/>
      <c r="P20" s="1"/>
      <c r="Q20" s="1"/>
      <c r="R20" s="1"/>
      <c r="S20" s="1"/>
      <c r="T20" s="1"/>
      <c r="U20" s="1"/>
      <c r="V20" s="1"/>
      <c r="W20" s="1"/>
      <c r="X20" s="1"/>
      <c r="Y20" s="1"/>
      <c r="Z20" s="1"/>
      <c r="AB20" s="4"/>
      <c r="AD20" s="272"/>
      <c r="AE20" s="272"/>
      <c r="AF20" s="73"/>
      <c r="AG20" s="73"/>
      <c r="AK20" s="272"/>
      <c r="AN20" s="1081"/>
      <c r="AP20" s="25"/>
      <c r="AQ20" s="45"/>
      <c r="AR20" s="177"/>
    </row>
    <row r="21" spans="1:44" ht="11.25" customHeight="1">
      <c r="A21" s="47"/>
      <c r="B21" s="537" t="s">
        <v>133</v>
      </c>
      <c r="C21" s="46"/>
      <c r="D21" s="69"/>
      <c r="E21" s="1769" t="str">
        <f ca="1">VLOOKUP(CONCATENATE($B$7&amp;"-"&amp;INDIRECT(ADDRESS(ROW(),COLUMN()-3))),INDIRECT("translations[[Question Num]:["&amp; Language_Selected &amp;"]]"),MATCH(Language_Selected,Language_Options,0)+1,FALSE)</f>
        <v>Curative care services for children under age 5</v>
      </c>
      <c r="F21" s="1769"/>
      <c r="G21" s="1769"/>
      <c r="H21" s="1769"/>
      <c r="I21" s="1769"/>
      <c r="J21" s="1769"/>
      <c r="K21" s="1769"/>
      <c r="L21" s="1769"/>
      <c r="M21" s="1769"/>
      <c r="N21" s="1769"/>
      <c r="O21" s="1769"/>
      <c r="P21" s="1769"/>
      <c r="Q21" s="1769"/>
      <c r="R21" s="1769"/>
      <c r="S21" s="1769"/>
      <c r="T21" s="1769"/>
      <c r="U21" s="1769"/>
      <c r="V21" s="1769"/>
      <c r="W21" s="1769"/>
      <c r="X21" s="1769"/>
      <c r="Y21" s="1769"/>
      <c r="Z21" s="1769"/>
      <c r="AB21" s="4"/>
      <c r="AD21" s="272"/>
      <c r="AE21" s="272" t="s">
        <v>21</v>
      </c>
      <c r="AF21" s="73"/>
      <c r="AG21" s="73"/>
      <c r="AK21" s="272" t="s">
        <v>23</v>
      </c>
      <c r="AN21" s="46"/>
      <c r="AP21" s="25"/>
      <c r="AQ21" s="108"/>
      <c r="AR21" s="177"/>
    </row>
    <row r="22" spans="1:44" ht="11.25" customHeight="1">
      <c r="A22" s="47"/>
      <c r="B22" s="537"/>
      <c r="C22" s="46"/>
      <c r="D22" s="69"/>
      <c r="E22" s="1769"/>
      <c r="F22" s="1769"/>
      <c r="G22" s="1769"/>
      <c r="H22" s="1769"/>
      <c r="I22" s="1769"/>
      <c r="J22" s="1769"/>
      <c r="K22" s="1769"/>
      <c r="L22" s="1769"/>
      <c r="M22" s="1769"/>
      <c r="N22" s="1769"/>
      <c r="O22" s="1769"/>
      <c r="P22" s="1769"/>
      <c r="Q22" s="1769"/>
      <c r="R22" s="1769"/>
      <c r="S22" s="1769"/>
      <c r="T22" s="1769"/>
      <c r="U22" s="1769"/>
      <c r="V22" s="1769"/>
      <c r="W22" s="1769"/>
      <c r="X22" s="1769"/>
      <c r="Y22" s="1769"/>
      <c r="Z22" s="1769"/>
      <c r="AB22" s="4"/>
      <c r="AD22" s="272"/>
      <c r="AE22" s="272"/>
      <c r="AF22" s="73"/>
      <c r="AG22" s="73"/>
      <c r="AK22" s="272"/>
      <c r="AN22" s="46"/>
      <c r="AP22" s="25"/>
      <c r="AQ22" s="108"/>
      <c r="AR22" s="177"/>
    </row>
    <row r="23" spans="1:44" ht="6" customHeight="1">
      <c r="A23" s="47"/>
      <c r="B23" s="336"/>
      <c r="C23" s="46"/>
      <c r="D23" s="280"/>
      <c r="E23" s="7"/>
      <c r="F23" s="7"/>
      <c r="G23" s="7"/>
      <c r="H23" s="7"/>
      <c r="I23" s="7"/>
      <c r="J23" s="7"/>
      <c r="K23" s="7"/>
      <c r="L23" s="7"/>
      <c r="M23" s="7"/>
      <c r="N23" s="7"/>
      <c r="O23" s="7"/>
      <c r="P23" s="7"/>
      <c r="Q23" s="7"/>
      <c r="R23" s="7"/>
      <c r="S23" s="7"/>
      <c r="T23" s="7"/>
      <c r="U23" s="7"/>
      <c r="V23" s="7"/>
      <c r="W23" s="7"/>
      <c r="X23" s="7"/>
      <c r="Y23" s="7"/>
      <c r="Z23" s="7"/>
      <c r="AA23" s="7"/>
      <c r="AB23" s="6"/>
      <c r="AC23" s="7"/>
      <c r="AD23" s="338"/>
      <c r="AE23" s="338"/>
      <c r="AF23" s="7"/>
      <c r="AG23" s="7"/>
      <c r="AH23" s="7"/>
      <c r="AI23" s="7"/>
      <c r="AJ23" s="196"/>
      <c r="AK23" s="338"/>
      <c r="AL23" s="7"/>
      <c r="AM23" s="135"/>
      <c r="AN23" s="31"/>
      <c r="AO23" s="7"/>
      <c r="AP23" s="135"/>
      <c r="AQ23" s="255"/>
      <c r="AR23" s="177"/>
    </row>
    <row r="24" spans="1:44" ht="6" customHeight="1">
      <c r="A24" s="47"/>
      <c r="B24" s="537"/>
      <c r="C24" s="46"/>
      <c r="D24" s="69"/>
      <c r="E24" s="1"/>
      <c r="F24" s="1"/>
      <c r="G24" s="1"/>
      <c r="H24" s="1"/>
      <c r="I24" s="1"/>
      <c r="J24" s="1"/>
      <c r="K24" s="1"/>
      <c r="L24" s="1"/>
      <c r="M24" s="1"/>
      <c r="N24" s="1"/>
      <c r="O24" s="1"/>
      <c r="P24" s="1"/>
      <c r="Q24" s="1"/>
      <c r="R24" s="1"/>
      <c r="S24" s="1"/>
      <c r="T24" s="1"/>
      <c r="U24" s="1"/>
      <c r="V24" s="1"/>
      <c r="W24" s="1"/>
      <c r="X24" s="1"/>
      <c r="Y24" s="1"/>
      <c r="Z24" s="1"/>
      <c r="AB24" s="4"/>
      <c r="AD24" s="272"/>
      <c r="AE24" s="272"/>
      <c r="AF24" s="73"/>
      <c r="AG24" s="73"/>
      <c r="AK24" s="272"/>
      <c r="AN24" s="1081"/>
      <c r="AP24" s="25"/>
      <c r="AQ24" s="45"/>
      <c r="AR24" s="177"/>
    </row>
    <row r="25" spans="1:44" ht="11.25" customHeight="1">
      <c r="A25" s="47"/>
      <c r="B25" s="537" t="s">
        <v>134</v>
      </c>
      <c r="C25" s="46"/>
      <c r="D25" s="69"/>
      <c r="E25" s="1774" t="str">
        <f ca="1">VLOOKUP(CONCATENATE($B$7&amp;"-"&amp;INDIRECT(ADDRESS(ROW(),COLUMN()-3))),INDIRECT("translations[[Question Num]:["&amp; Language_Selected &amp;"]]"),MATCH(Language_Selected,Language_Options,0)+1,FALSE)</f>
        <v>Any family planning services-- including modern methods, fertility awareness methods (natural family planning), male or female surgical sterilization</v>
      </c>
      <c r="F25" s="1774"/>
      <c r="G25" s="1774"/>
      <c r="H25" s="1774"/>
      <c r="I25" s="1774"/>
      <c r="J25" s="1774"/>
      <c r="K25" s="1774"/>
      <c r="L25" s="1774"/>
      <c r="M25" s="1774"/>
      <c r="N25" s="1774"/>
      <c r="O25" s="1774"/>
      <c r="P25" s="1774"/>
      <c r="Q25" s="1774"/>
      <c r="R25" s="1774"/>
      <c r="S25" s="1774"/>
      <c r="T25" s="1774"/>
      <c r="U25" s="1774"/>
      <c r="V25" s="1774"/>
      <c r="W25" s="1774"/>
      <c r="X25" s="1774"/>
      <c r="Y25" s="1774"/>
      <c r="Z25" s="1774"/>
      <c r="AB25" s="4"/>
      <c r="AD25" s="272"/>
      <c r="AE25" s="272" t="s">
        <v>21</v>
      </c>
      <c r="AF25" s="73"/>
      <c r="AG25" s="73"/>
      <c r="AK25" s="272" t="s">
        <v>23</v>
      </c>
      <c r="AN25" s="46"/>
      <c r="AP25" s="25"/>
      <c r="AQ25" s="108"/>
      <c r="AR25" s="177"/>
    </row>
    <row r="26" spans="1:44" ht="11.25" customHeight="1">
      <c r="A26" s="47"/>
      <c r="B26" s="537"/>
      <c r="C26" s="46"/>
      <c r="D26" s="69"/>
      <c r="E26" s="1774"/>
      <c r="F26" s="1774"/>
      <c r="G26" s="1774"/>
      <c r="H26" s="1774"/>
      <c r="I26" s="1774"/>
      <c r="J26" s="1774"/>
      <c r="K26" s="1774"/>
      <c r="L26" s="1774"/>
      <c r="M26" s="1774"/>
      <c r="N26" s="1774"/>
      <c r="O26" s="1774"/>
      <c r="P26" s="1774"/>
      <c r="Q26" s="1774"/>
      <c r="R26" s="1774"/>
      <c r="S26" s="1774"/>
      <c r="T26" s="1774"/>
      <c r="U26" s="1774"/>
      <c r="V26" s="1774"/>
      <c r="W26" s="1774"/>
      <c r="X26" s="1774"/>
      <c r="Y26" s="1774"/>
      <c r="Z26" s="1774"/>
      <c r="AB26" s="4"/>
      <c r="AD26" s="272"/>
      <c r="AE26" s="272"/>
      <c r="AF26" s="73"/>
      <c r="AG26" s="73"/>
      <c r="AK26" s="272"/>
      <c r="AN26" s="46"/>
      <c r="AP26" s="25"/>
      <c r="AQ26" s="108"/>
      <c r="AR26" s="177"/>
    </row>
    <row r="27" spans="1:44" ht="11.25" customHeight="1">
      <c r="A27" s="47"/>
      <c r="B27" s="537"/>
      <c r="C27" s="46"/>
      <c r="D27" s="69"/>
      <c r="E27" s="1774"/>
      <c r="F27" s="1774"/>
      <c r="G27" s="1774"/>
      <c r="H27" s="1774"/>
      <c r="I27" s="1774"/>
      <c r="J27" s="1774"/>
      <c r="K27" s="1774"/>
      <c r="L27" s="1774"/>
      <c r="M27" s="1774"/>
      <c r="N27" s="1774"/>
      <c r="O27" s="1774"/>
      <c r="P27" s="1774"/>
      <c r="Q27" s="1774"/>
      <c r="R27" s="1774"/>
      <c r="S27" s="1774"/>
      <c r="T27" s="1774"/>
      <c r="U27" s="1774"/>
      <c r="V27" s="1774"/>
      <c r="W27" s="1774"/>
      <c r="X27" s="1774"/>
      <c r="Y27" s="1774"/>
      <c r="Z27" s="1774"/>
      <c r="AB27" s="4"/>
      <c r="AD27" s="272"/>
      <c r="AE27" s="272"/>
      <c r="AF27" s="73"/>
      <c r="AG27" s="73"/>
      <c r="AK27" s="272"/>
      <c r="AN27" s="46"/>
      <c r="AP27" s="25"/>
      <c r="AQ27" s="108"/>
      <c r="AR27" s="177"/>
    </row>
    <row r="28" spans="1:44" ht="6" customHeight="1">
      <c r="A28" s="47"/>
      <c r="B28" s="336"/>
      <c r="C28" s="46"/>
      <c r="D28" s="280"/>
      <c r="E28" s="7"/>
      <c r="F28" s="7"/>
      <c r="G28" s="7"/>
      <c r="H28" s="7"/>
      <c r="I28" s="7"/>
      <c r="J28" s="7"/>
      <c r="K28" s="7"/>
      <c r="L28" s="7"/>
      <c r="M28" s="7"/>
      <c r="N28" s="7"/>
      <c r="O28" s="7"/>
      <c r="P28" s="7"/>
      <c r="Q28" s="7"/>
      <c r="R28" s="7"/>
      <c r="S28" s="7"/>
      <c r="T28" s="7"/>
      <c r="U28" s="7"/>
      <c r="V28" s="7"/>
      <c r="W28" s="7"/>
      <c r="X28" s="7"/>
      <c r="Y28" s="7"/>
      <c r="Z28" s="7"/>
      <c r="AA28" s="7"/>
      <c r="AB28" s="6"/>
      <c r="AC28" s="7"/>
      <c r="AD28" s="338"/>
      <c r="AE28" s="338"/>
      <c r="AF28" s="7"/>
      <c r="AG28" s="7"/>
      <c r="AH28" s="7"/>
      <c r="AI28" s="7"/>
      <c r="AJ28" s="196"/>
      <c r="AK28" s="338"/>
      <c r="AL28" s="7"/>
      <c r="AM28" s="135"/>
      <c r="AN28" s="31"/>
      <c r="AO28" s="7"/>
      <c r="AP28" s="135"/>
      <c r="AQ28" s="255"/>
      <c r="AR28" s="177"/>
    </row>
    <row r="29" spans="1:44" ht="6" customHeight="1">
      <c r="A29" s="47"/>
      <c r="B29" s="537"/>
      <c r="C29" s="46"/>
      <c r="D29" s="69"/>
      <c r="E29" s="1"/>
      <c r="F29" s="1"/>
      <c r="G29" s="1"/>
      <c r="H29" s="1"/>
      <c r="I29" s="1"/>
      <c r="J29" s="1"/>
      <c r="K29" s="1"/>
      <c r="L29" s="1"/>
      <c r="M29" s="1"/>
      <c r="N29" s="1"/>
      <c r="O29" s="1"/>
      <c r="P29" s="1"/>
      <c r="Q29" s="1"/>
      <c r="R29" s="1"/>
      <c r="S29" s="1"/>
      <c r="T29" s="1"/>
      <c r="U29" s="1"/>
      <c r="V29" s="1"/>
      <c r="W29" s="1"/>
      <c r="X29" s="1"/>
      <c r="Y29" s="1"/>
      <c r="Z29" s="1"/>
      <c r="AB29" s="4"/>
      <c r="AD29" s="272"/>
      <c r="AE29" s="272"/>
      <c r="AF29" s="73"/>
      <c r="AG29" s="73"/>
      <c r="AK29" s="272"/>
      <c r="AN29" s="1081"/>
      <c r="AP29" s="25"/>
      <c r="AQ29" s="45"/>
      <c r="AR29" s="177"/>
    </row>
    <row r="30" spans="1:44" ht="11.25" customHeight="1">
      <c r="A30" s="47"/>
      <c r="B30" s="537" t="s">
        <v>135</v>
      </c>
      <c r="C30" s="46"/>
      <c r="D30" s="69"/>
      <c r="E30" s="1774" t="str">
        <f ca="1">VLOOKUP(CONCATENATE($B$7&amp;"-"&amp;INDIRECT(ADDRESS(ROW(),COLUMN()-3))),INDIRECT("translations[[Question Num]:["&amp; Language_Selected &amp;"]]"),MATCH(Language_Selected,Language_Options,0)+1,FALSE)</f>
        <v>Antenatal care (ANC) services</v>
      </c>
      <c r="F30" s="1774"/>
      <c r="G30" s="1774"/>
      <c r="H30" s="1774"/>
      <c r="I30" s="1774"/>
      <c r="J30" s="1774"/>
      <c r="K30" s="1774"/>
      <c r="L30" s="1774"/>
      <c r="M30" s="1774"/>
      <c r="N30" s="1774"/>
      <c r="O30" s="1774"/>
      <c r="P30" s="1774"/>
      <c r="Q30" s="1774"/>
      <c r="R30" s="1774"/>
      <c r="S30" s="1774"/>
      <c r="T30" s="1774"/>
      <c r="U30" s="1774"/>
      <c r="V30" s="1774"/>
      <c r="W30" s="1774"/>
      <c r="X30" s="1774"/>
      <c r="Y30" s="1774"/>
      <c r="Z30" s="1774"/>
      <c r="AB30" s="4"/>
      <c r="AD30" s="272"/>
      <c r="AE30" s="272" t="s">
        <v>21</v>
      </c>
      <c r="AF30" s="73"/>
      <c r="AG30" s="73"/>
      <c r="AK30" s="272" t="s">
        <v>23</v>
      </c>
      <c r="AN30" s="46"/>
      <c r="AP30" s="25"/>
      <c r="AQ30" s="108"/>
      <c r="AR30" s="177"/>
    </row>
    <row r="31" spans="1:44" ht="6" customHeight="1">
      <c r="A31" s="47"/>
      <c r="B31" s="336"/>
      <c r="C31" s="46"/>
      <c r="D31" s="280"/>
      <c r="E31" s="7"/>
      <c r="F31" s="7"/>
      <c r="G31" s="7"/>
      <c r="H31" s="7"/>
      <c r="I31" s="7"/>
      <c r="J31" s="7"/>
      <c r="K31" s="7"/>
      <c r="L31" s="7"/>
      <c r="M31" s="7"/>
      <c r="N31" s="7"/>
      <c r="O31" s="7"/>
      <c r="P31" s="7"/>
      <c r="Q31" s="7"/>
      <c r="R31" s="7"/>
      <c r="S31" s="7"/>
      <c r="T31" s="7"/>
      <c r="U31" s="7"/>
      <c r="V31" s="7"/>
      <c r="W31" s="7"/>
      <c r="X31" s="7"/>
      <c r="Y31" s="7"/>
      <c r="Z31" s="7"/>
      <c r="AA31" s="7"/>
      <c r="AB31" s="6"/>
      <c r="AC31" s="7"/>
      <c r="AD31" s="338"/>
      <c r="AE31" s="338"/>
      <c r="AF31" s="7"/>
      <c r="AG31" s="7"/>
      <c r="AH31" s="7"/>
      <c r="AI31" s="7"/>
      <c r="AJ31" s="196"/>
      <c r="AK31" s="338"/>
      <c r="AL31" s="7"/>
      <c r="AM31" s="135"/>
      <c r="AN31" s="31"/>
      <c r="AO31" s="7"/>
      <c r="AP31" s="135"/>
      <c r="AQ31" s="255"/>
      <c r="AR31" s="177"/>
    </row>
    <row r="32" spans="1:44" ht="6" customHeight="1">
      <c r="A32" s="47"/>
      <c r="B32" s="537"/>
      <c r="C32" s="46"/>
      <c r="D32" s="69"/>
      <c r="E32" s="1"/>
      <c r="F32" s="1"/>
      <c r="G32" s="1"/>
      <c r="H32" s="1"/>
      <c r="I32" s="1"/>
      <c r="J32" s="1"/>
      <c r="K32" s="1"/>
      <c r="L32" s="1"/>
      <c r="M32" s="1"/>
      <c r="N32" s="1"/>
      <c r="O32" s="1"/>
      <c r="P32" s="1"/>
      <c r="Q32" s="1"/>
      <c r="R32" s="1"/>
      <c r="S32" s="1"/>
      <c r="T32" s="1"/>
      <c r="U32" s="1"/>
      <c r="V32" s="1"/>
      <c r="W32" s="1"/>
      <c r="X32" s="1"/>
      <c r="Y32" s="1"/>
      <c r="Z32" s="1"/>
      <c r="AB32" s="4"/>
      <c r="AD32" s="272"/>
      <c r="AE32" s="272"/>
      <c r="AF32" s="73"/>
      <c r="AG32" s="73"/>
      <c r="AK32" s="272"/>
      <c r="AN32" s="1081"/>
      <c r="AP32" s="25"/>
      <c r="AQ32" s="45"/>
      <c r="AR32" s="177"/>
    </row>
    <row r="33" spans="1:44" ht="11.25" customHeight="1">
      <c r="A33" s="47"/>
      <c r="B33" s="537" t="s">
        <v>136</v>
      </c>
      <c r="C33" s="46"/>
      <c r="D33" s="69"/>
      <c r="E33" s="1769" t="str">
        <f ca="1">VLOOKUP(CONCATENATE($B$7&amp;"-"&amp;INDIRECT(ADDRESS(ROW(),COLUMN()-3))),INDIRECT("translations[[Question Num]:["&amp; Language_Selected &amp;"]]"),MATCH(Language_Selected,Language_Options,0)+1,FALSE)</f>
        <v>Services for the prevention of mother-to-child transmission of HIV, either with ANC or delivery services</v>
      </c>
      <c r="F33" s="1769"/>
      <c r="G33" s="1769"/>
      <c r="H33" s="1769"/>
      <c r="I33" s="1769"/>
      <c r="J33" s="1769"/>
      <c r="K33" s="1769"/>
      <c r="L33" s="1769"/>
      <c r="M33" s="1769"/>
      <c r="N33" s="1769"/>
      <c r="O33" s="1769"/>
      <c r="P33" s="1769"/>
      <c r="Q33" s="1769"/>
      <c r="R33" s="1769"/>
      <c r="S33" s="1769"/>
      <c r="T33" s="1769"/>
      <c r="U33" s="1769"/>
      <c r="V33" s="1769"/>
      <c r="W33" s="1769"/>
      <c r="X33" s="1769"/>
      <c r="Y33" s="1769"/>
      <c r="Z33" s="1769"/>
      <c r="AB33" s="4"/>
      <c r="AD33" s="272"/>
      <c r="AE33" s="272" t="s">
        <v>21</v>
      </c>
      <c r="AF33" s="73"/>
      <c r="AG33" s="73"/>
      <c r="AK33" s="272" t="s">
        <v>23</v>
      </c>
      <c r="AN33" s="1081"/>
      <c r="AP33" s="25"/>
      <c r="AQ33" s="1082"/>
      <c r="AR33" s="177"/>
    </row>
    <row r="34" spans="1:44" ht="11.25" customHeight="1">
      <c r="A34" s="47"/>
      <c r="B34" s="537"/>
      <c r="C34" s="46"/>
      <c r="D34" s="69"/>
      <c r="E34" s="1769"/>
      <c r="F34" s="1769"/>
      <c r="G34" s="1769"/>
      <c r="H34" s="1769"/>
      <c r="I34" s="1769"/>
      <c r="J34" s="1769"/>
      <c r="K34" s="1769"/>
      <c r="L34" s="1769"/>
      <c r="M34" s="1769"/>
      <c r="N34" s="1769"/>
      <c r="O34" s="1769"/>
      <c r="P34" s="1769"/>
      <c r="Q34" s="1769"/>
      <c r="R34" s="1769"/>
      <c r="S34" s="1769"/>
      <c r="T34" s="1769"/>
      <c r="U34" s="1769"/>
      <c r="V34" s="1769"/>
      <c r="W34" s="1769"/>
      <c r="X34" s="1769"/>
      <c r="Y34" s="1769"/>
      <c r="Z34" s="1769"/>
      <c r="AB34" s="4"/>
      <c r="AF34" s="73"/>
      <c r="AG34" s="73"/>
      <c r="AN34" s="1081"/>
      <c r="AP34" s="25"/>
      <c r="AQ34" s="1082"/>
      <c r="AR34" s="177"/>
    </row>
    <row r="35" spans="1:44" ht="11.25" customHeight="1">
      <c r="A35" s="47"/>
      <c r="B35" s="537"/>
      <c r="C35" s="46"/>
      <c r="D35" s="69"/>
      <c r="E35" s="1769"/>
      <c r="F35" s="1769"/>
      <c r="G35" s="1769"/>
      <c r="H35" s="1769"/>
      <c r="I35" s="1769"/>
      <c r="J35" s="1769"/>
      <c r="K35" s="1769"/>
      <c r="L35" s="1769"/>
      <c r="M35" s="1769"/>
      <c r="N35" s="1769"/>
      <c r="O35" s="1769"/>
      <c r="P35" s="1769"/>
      <c r="Q35" s="1769"/>
      <c r="R35" s="1769"/>
      <c r="S35" s="1769"/>
      <c r="T35" s="1769"/>
      <c r="U35" s="1769"/>
      <c r="V35" s="1769"/>
      <c r="W35" s="1769"/>
      <c r="X35" s="1769"/>
      <c r="Y35" s="1769"/>
      <c r="Z35" s="1769"/>
      <c r="AB35" s="4"/>
      <c r="AD35" s="272"/>
      <c r="AE35" s="272"/>
      <c r="AF35" s="73"/>
      <c r="AG35" s="73"/>
      <c r="AK35" s="272"/>
      <c r="AN35" s="1081"/>
      <c r="AP35" s="25"/>
      <c r="AQ35" s="1082"/>
      <c r="AR35" s="177"/>
    </row>
    <row r="36" spans="1:44" ht="6" customHeight="1">
      <c r="A36" s="47"/>
      <c r="B36" s="336"/>
      <c r="C36" s="46"/>
      <c r="D36" s="280"/>
      <c r="E36" s="7"/>
      <c r="F36" s="7"/>
      <c r="G36" s="7"/>
      <c r="H36" s="7"/>
      <c r="I36" s="7"/>
      <c r="J36" s="7"/>
      <c r="K36" s="7"/>
      <c r="L36" s="7"/>
      <c r="M36" s="7"/>
      <c r="N36" s="7"/>
      <c r="O36" s="7"/>
      <c r="P36" s="7"/>
      <c r="Q36" s="7"/>
      <c r="R36" s="7"/>
      <c r="S36" s="7"/>
      <c r="T36" s="7"/>
      <c r="U36" s="7"/>
      <c r="V36" s="7"/>
      <c r="W36" s="7"/>
      <c r="X36" s="7"/>
      <c r="Y36" s="7"/>
      <c r="Z36" s="7"/>
      <c r="AA36" s="7"/>
      <c r="AB36" s="6"/>
      <c r="AC36" s="7"/>
      <c r="AD36" s="338"/>
      <c r="AE36" s="338"/>
      <c r="AF36" s="7"/>
      <c r="AG36" s="7"/>
      <c r="AH36" s="7"/>
      <c r="AI36" s="7"/>
      <c r="AJ36" s="196"/>
      <c r="AK36" s="338"/>
      <c r="AL36" s="7"/>
      <c r="AM36" s="135"/>
      <c r="AN36" s="31"/>
      <c r="AO36" s="7"/>
      <c r="AP36" s="135"/>
      <c r="AQ36" s="255"/>
      <c r="AR36" s="177"/>
    </row>
    <row r="37" spans="1:44" ht="6" customHeight="1">
      <c r="A37" s="47"/>
      <c r="B37" s="537"/>
      <c r="C37" s="46"/>
      <c r="D37" s="69"/>
      <c r="E37" s="1"/>
      <c r="F37" s="1"/>
      <c r="G37" s="1"/>
      <c r="H37" s="1"/>
      <c r="I37" s="1"/>
      <c r="J37" s="1"/>
      <c r="K37" s="1"/>
      <c r="L37" s="1"/>
      <c r="M37" s="1"/>
      <c r="N37" s="1"/>
      <c r="O37" s="1"/>
      <c r="P37" s="1"/>
      <c r="Q37" s="1"/>
      <c r="R37" s="1"/>
      <c r="S37" s="1"/>
      <c r="T37" s="1"/>
      <c r="U37" s="1"/>
      <c r="V37" s="1"/>
      <c r="W37" s="1"/>
      <c r="X37" s="1"/>
      <c r="Y37" s="1"/>
      <c r="Z37" s="1"/>
      <c r="AB37" s="4"/>
      <c r="AD37" s="272"/>
      <c r="AE37" s="272"/>
      <c r="AF37" s="73"/>
      <c r="AG37" s="73"/>
      <c r="AK37" s="272"/>
      <c r="AN37" s="1081"/>
      <c r="AP37" s="25"/>
      <c r="AQ37" s="45"/>
      <c r="AR37" s="177"/>
    </row>
    <row r="38" spans="1:44" ht="11.25" customHeight="1">
      <c r="A38" s="47"/>
      <c r="B38" s="537" t="s">
        <v>137</v>
      </c>
      <c r="C38" s="46"/>
      <c r="D38" s="69"/>
      <c r="E38" s="1774" t="str">
        <f ca="1">VLOOKUP(CONCATENATE($B$7&amp;"-"&amp;INDIRECT(ADDRESS(ROW(),COLUMN()-3))),INDIRECT("translations[[Question Num]:["&amp; Language_Selected &amp;"]]"),MATCH(Language_Selected,Language_Options,0)+1,FALSE)</f>
        <v>Normal delivery</v>
      </c>
      <c r="F38" s="1774"/>
      <c r="G38" s="1774"/>
      <c r="H38" s="1774"/>
      <c r="I38" s="1774"/>
      <c r="J38" s="1774"/>
      <c r="K38" s="1774"/>
      <c r="L38" s="1774"/>
      <c r="M38" s="1774"/>
      <c r="N38" s="1774"/>
      <c r="O38" s="1774"/>
      <c r="P38" s="1774"/>
      <c r="Q38" s="1774"/>
      <c r="R38" s="1774"/>
      <c r="S38" s="1774"/>
      <c r="T38" s="1774"/>
      <c r="U38" s="1774"/>
      <c r="V38" s="1774"/>
      <c r="W38" s="1774"/>
      <c r="X38" s="1774"/>
      <c r="Y38" s="1774"/>
      <c r="Z38" s="1774"/>
      <c r="AB38" s="4"/>
      <c r="AD38" s="272"/>
      <c r="AE38" s="272" t="s">
        <v>21</v>
      </c>
      <c r="AF38" s="73"/>
      <c r="AG38" s="73"/>
      <c r="AK38" s="272" t="s">
        <v>23</v>
      </c>
      <c r="AN38" s="1081"/>
      <c r="AP38" s="25"/>
      <c r="AQ38" s="1082"/>
      <c r="AR38" s="177"/>
    </row>
    <row r="39" spans="1:44" ht="6" customHeight="1">
      <c r="A39" s="47"/>
      <c r="B39" s="336"/>
      <c r="C39" s="46"/>
      <c r="D39" s="280"/>
      <c r="E39" s="7"/>
      <c r="F39" s="7"/>
      <c r="G39" s="7"/>
      <c r="H39" s="7"/>
      <c r="I39" s="7"/>
      <c r="J39" s="7"/>
      <c r="K39" s="7"/>
      <c r="L39" s="7"/>
      <c r="M39" s="7"/>
      <c r="N39" s="7"/>
      <c r="O39" s="7"/>
      <c r="P39" s="7"/>
      <c r="Q39" s="7"/>
      <c r="R39" s="7"/>
      <c r="S39" s="7"/>
      <c r="T39" s="7"/>
      <c r="U39" s="7"/>
      <c r="V39" s="7"/>
      <c r="W39" s="7"/>
      <c r="X39" s="7"/>
      <c r="Y39" s="7"/>
      <c r="Z39" s="7"/>
      <c r="AA39" s="7"/>
      <c r="AB39" s="6"/>
      <c r="AC39" s="7"/>
      <c r="AD39" s="338"/>
      <c r="AE39" s="338"/>
      <c r="AF39" s="7"/>
      <c r="AG39" s="7"/>
      <c r="AH39" s="7"/>
      <c r="AI39" s="7"/>
      <c r="AJ39" s="196"/>
      <c r="AK39" s="338"/>
      <c r="AL39" s="7"/>
      <c r="AM39" s="135"/>
      <c r="AN39" s="31"/>
      <c r="AO39" s="7"/>
      <c r="AP39" s="135"/>
      <c r="AQ39" s="255"/>
      <c r="AR39" s="177"/>
    </row>
    <row r="40" spans="1:44" ht="6" customHeight="1">
      <c r="A40" s="47"/>
      <c r="B40" s="537"/>
      <c r="C40" s="46"/>
      <c r="D40" s="69"/>
      <c r="E40" s="1"/>
      <c r="F40" s="1"/>
      <c r="G40" s="1"/>
      <c r="H40" s="1"/>
      <c r="I40" s="1"/>
      <c r="J40" s="1"/>
      <c r="K40" s="1"/>
      <c r="L40" s="1"/>
      <c r="M40" s="1"/>
      <c r="N40" s="1"/>
      <c r="O40" s="1"/>
      <c r="P40" s="1"/>
      <c r="Q40" s="1"/>
      <c r="R40" s="1"/>
      <c r="S40" s="1"/>
      <c r="T40" s="1"/>
      <c r="U40" s="1"/>
      <c r="V40" s="1"/>
      <c r="W40" s="1"/>
      <c r="X40" s="1"/>
      <c r="Y40" s="1"/>
      <c r="Z40" s="1"/>
      <c r="AB40" s="4"/>
      <c r="AD40" s="272"/>
      <c r="AE40" s="272"/>
      <c r="AF40" s="73"/>
      <c r="AG40" s="73"/>
      <c r="AK40" s="272"/>
      <c r="AN40" s="1081"/>
      <c r="AP40" s="25"/>
      <c r="AQ40" s="45"/>
      <c r="AR40" s="177"/>
    </row>
    <row r="41" spans="1:44" ht="11.25" customHeight="1">
      <c r="A41" s="1131"/>
      <c r="B41" s="537" t="s">
        <v>138</v>
      </c>
      <c r="C41" s="46"/>
      <c r="D41" s="69"/>
      <c r="E41" s="1774" t="str">
        <f ca="1">VLOOKUP(CONCATENATE($B$7&amp;"-"&amp;INDIRECT(ADDRESS(ROW(),COLUMN()-3))),INDIRECT("translations[[Question Num]:["&amp; Language_Selected &amp;"]]"),MATCH(Language_Selected,Language_Options,0)+1,FALSE)</f>
        <v>Care and/or referral services for victims of gender-based violence (GBV)</v>
      </c>
      <c r="F41" s="1774"/>
      <c r="G41" s="1774"/>
      <c r="H41" s="1774"/>
      <c r="I41" s="1774"/>
      <c r="J41" s="1774"/>
      <c r="K41" s="1774"/>
      <c r="L41" s="1774"/>
      <c r="M41" s="1774"/>
      <c r="N41" s="1774"/>
      <c r="O41" s="1774"/>
      <c r="P41" s="1774"/>
      <c r="Q41" s="1774"/>
      <c r="R41" s="1774"/>
      <c r="S41" s="1774"/>
      <c r="T41" s="1774"/>
      <c r="U41" s="1774"/>
      <c r="V41" s="1774"/>
      <c r="W41" s="1774"/>
      <c r="X41" s="1774"/>
      <c r="Y41" s="1774"/>
      <c r="Z41" s="1774"/>
      <c r="AB41" s="4"/>
      <c r="AD41" s="272"/>
      <c r="AE41" s="272" t="s">
        <v>21</v>
      </c>
      <c r="AF41" s="73"/>
      <c r="AG41" s="73"/>
      <c r="AK41" s="272" t="s">
        <v>23</v>
      </c>
      <c r="AN41" s="46"/>
      <c r="AP41" s="25"/>
      <c r="AQ41" s="108"/>
      <c r="AR41" s="177"/>
    </row>
    <row r="42" spans="1:44" ht="11.25" customHeight="1">
      <c r="A42" s="1131"/>
      <c r="B42" s="537"/>
      <c r="C42" s="46"/>
      <c r="D42" s="69"/>
      <c r="E42" s="1774"/>
      <c r="F42" s="1774"/>
      <c r="G42" s="1774"/>
      <c r="H42" s="1774"/>
      <c r="I42" s="1774"/>
      <c r="J42" s="1774"/>
      <c r="K42" s="1774"/>
      <c r="L42" s="1774"/>
      <c r="M42" s="1774"/>
      <c r="N42" s="1774"/>
      <c r="O42" s="1774"/>
      <c r="P42" s="1774"/>
      <c r="Q42" s="1774"/>
      <c r="R42" s="1774"/>
      <c r="S42" s="1774"/>
      <c r="T42" s="1774"/>
      <c r="U42" s="1774"/>
      <c r="V42" s="1774"/>
      <c r="W42" s="1774"/>
      <c r="X42" s="1774"/>
      <c r="Y42" s="1774"/>
      <c r="Z42" s="1774"/>
      <c r="AB42" s="4"/>
      <c r="AD42" s="272"/>
      <c r="AE42" s="272"/>
      <c r="AF42" s="73"/>
      <c r="AG42" s="73"/>
      <c r="AK42" s="272"/>
      <c r="AN42" s="46"/>
      <c r="AP42" s="25"/>
      <c r="AQ42" s="108"/>
      <c r="AR42" s="177"/>
    </row>
    <row r="43" spans="1:44" ht="6" customHeight="1">
      <c r="A43" s="47"/>
      <c r="B43" s="336"/>
      <c r="C43" s="46"/>
      <c r="D43" s="280"/>
      <c r="E43" s="7"/>
      <c r="F43" s="7"/>
      <c r="G43" s="7"/>
      <c r="H43" s="7"/>
      <c r="I43" s="7"/>
      <c r="J43" s="7"/>
      <c r="K43" s="7"/>
      <c r="L43" s="7"/>
      <c r="M43" s="7"/>
      <c r="N43" s="7"/>
      <c r="O43" s="7"/>
      <c r="P43" s="7"/>
      <c r="Q43" s="7"/>
      <c r="R43" s="7"/>
      <c r="S43" s="7"/>
      <c r="T43" s="7"/>
      <c r="U43" s="7"/>
      <c r="V43" s="7"/>
      <c r="W43" s="7"/>
      <c r="X43" s="7"/>
      <c r="Y43" s="7"/>
      <c r="Z43" s="7"/>
      <c r="AA43" s="7"/>
      <c r="AB43" s="6"/>
      <c r="AC43" s="7"/>
      <c r="AD43" s="338"/>
      <c r="AE43" s="338"/>
      <c r="AF43" s="7"/>
      <c r="AG43" s="7"/>
      <c r="AH43" s="7"/>
      <c r="AI43" s="7"/>
      <c r="AJ43" s="196"/>
      <c r="AK43" s="338"/>
      <c r="AL43" s="7"/>
      <c r="AM43" s="135"/>
      <c r="AN43" s="31"/>
      <c r="AO43" s="7"/>
      <c r="AP43" s="135"/>
      <c r="AQ43" s="255"/>
      <c r="AR43" s="177"/>
    </row>
    <row r="44" spans="1:44" ht="6" customHeight="1">
      <c r="A44" s="47"/>
      <c r="B44" s="537"/>
      <c r="C44" s="46"/>
      <c r="D44" s="69"/>
      <c r="E44" s="1"/>
      <c r="F44" s="1"/>
      <c r="G44" s="1"/>
      <c r="H44" s="1"/>
      <c r="I44" s="1"/>
      <c r="J44" s="1"/>
      <c r="K44" s="1"/>
      <c r="L44" s="1"/>
      <c r="M44" s="1"/>
      <c r="N44" s="1"/>
      <c r="O44" s="1"/>
      <c r="P44" s="1"/>
      <c r="Q44" s="1"/>
      <c r="R44" s="1"/>
      <c r="S44" s="1"/>
      <c r="T44" s="1"/>
      <c r="U44" s="1"/>
      <c r="V44" s="1"/>
      <c r="W44" s="1"/>
      <c r="X44" s="1"/>
      <c r="Y44" s="1"/>
      <c r="Z44" s="1"/>
      <c r="AB44" s="4"/>
      <c r="AD44" s="272"/>
      <c r="AE44" s="272"/>
      <c r="AF44" s="73"/>
      <c r="AG44" s="73"/>
      <c r="AK44" s="272"/>
      <c r="AN44" s="1081"/>
      <c r="AP44" s="25"/>
      <c r="AQ44" s="45"/>
      <c r="AR44" s="177"/>
    </row>
    <row r="45" spans="1:44" ht="11.25" customHeight="1">
      <c r="A45" s="1131"/>
      <c r="B45" s="537" t="s">
        <v>139</v>
      </c>
      <c r="C45" s="46"/>
      <c r="D45" s="69"/>
      <c r="E45" s="1774" t="str">
        <f ca="1">VLOOKUP(CONCATENATE($B$7&amp;"-"&amp;INDIRECT(ADDRESS(ROW(),COLUMN()-3))),INDIRECT("translations[[Question Num]:["&amp; Language_Selected &amp;"]]"),MATCH(Language_Selected,Language_Options,0)+1,FALSE)</f>
        <v>Post abortion care (PAC) services</v>
      </c>
      <c r="F45" s="1774"/>
      <c r="G45" s="1774"/>
      <c r="H45" s="1774"/>
      <c r="I45" s="1774"/>
      <c r="J45" s="1774"/>
      <c r="K45" s="1774"/>
      <c r="L45" s="1774"/>
      <c r="M45" s="1774"/>
      <c r="N45" s="1774"/>
      <c r="O45" s="1774"/>
      <c r="P45" s="1774"/>
      <c r="Q45" s="1774"/>
      <c r="R45" s="1774"/>
      <c r="S45" s="1774"/>
      <c r="T45" s="1774"/>
      <c r="U45" s="1774"/>
      <c r="V45" s="1774"/>
      <c r="W45" s="1774"/>
      <c r="X45" s="1774"/>
      <c r="Y45" s="1774"/>
      <c r="Z45" s="1774"/>
      <c r="AB45" s="4"/>
      <c r="AD45" s="272"/>
      <c r="AE45" s="272" t="s">
        <v>21</v>
      </c>
      <c r="AF45" s="73"/>
      <c r="AG45" s="73"/>
      <c r="AK45" s="272" t="s">
        <v>23</v>
      </c>
      <c r="AN45" s="46"/>
      <c r="AP45" s="25"/>
      <c r="AQ45" s="108"/>
      <c r="AR45" s="177"/>
    </row>
    <row r="46" spans="1:44" ht="6" customHeight="1">
      <c r="A46" s="47"/>
      <c r="B46" s="336"/>
      <c r="C46" s="46"/>
      <c r="D46" s="280"/>
      <c r="E46" s="7"/>
      <c r="F46" s="7"/>
      <c r="G46" s="7"/>
      <c r="H46" s="7"/>
      <c r="I46" s="7"/>
      <c r="J46" s="7"/>
      <c r="K46" s="7"/>
      <c r="L46" s="7"/>
      <c r="M46" s="7"/>
      <c r="N46" s="7"/>
      <c r="O46" s="7"/>
      <c r="P46" s="7"/>
      <c r="Q46" s="7"/>
      <c r="R46" s="7"/>
      <c r="S46" s="7"/>
      <c r="T46" s="7"/>
      <c r="U46" s="7"/>
      <c r="V46" s="7"/>
      <c r="W46" s="7"/>
      <c r="X46" s="7"/>
      <c r="Y46" s="7"/>
      <c r="Z46" s="7"/>
      <c r="AA46" s="7"/>
      <c r="AB46" s="6"/>
      <c r="AC46" s="7"/>
      <c r="AD46" s="338"/>
      <c r="AE46" s="338"/>
      <c r="AF46" s="7"/>
      <c r="AG46" s="7"/>
      <c r="AH46" s="7"/>
      <c r="AI46" s="7"/>
      <c r="AJ46" s="196"/>
      <c r="AK46" s="338"/>
      <c r="AL46" s="7"/>
      <c r="AM46" s="135"/>
      <c r="AN46" s="31"/>
      <c r="AO46" s="7"/>
      <c r="AP46" s="135"/>
      <c r="AQ46" s="255"/>
      <c r="AR46" s="177"/>
    </row>
    <row r="47" spans="1:44" ht="6" customHeight="1">
      <c r="A47" s="47"/>
      <c r="B47" s="537"/>
      <c r="C47" s="46"/>
      <c r="D47" s="69"/>
      <c r="E47" s="1"/>
      <c r="F47" s="1"/>
      <c r="G47" s="1"/>
      <c r="H47" s="1"/>
      <c r="I47" s="1"/>
      <c r="J47" s="1"/>
      <c r="K47" s="1"/>
      <c r="L47" s="1"/>
      <c r="M47" s="1"/>
      <c r="N47" s="1"/>
      <c r="O47" s="1"/>
      <c r="P47" s="1"/>
      <c r="Q47" s="1"/>
      <c r="R47" s="1"/>
      <c r="S47" s="1"/>
      <c r="T47" s="1"/>
      <c r="U47" s="1"/>
      <c r="V47" s="1"/>
      <c r="W47" s="1"/>
      <c r="X47" s="1"/>
      <c r="Y47" s="1"/>
      <c r="Z47" s="1"/>
      <c r="AB47" s="4"/>
      <c r="AD47" s="272"/>
      <c r="AE47" s="272"/>
      <c r="AF47" s="73"/>
      <c r="AG47" s="73"/>
      <c r="AK47" s="272"/>
      <c r="AN47" s="1081"/>
      <c r="AP47" s="25"/>
      <c r="AQ47" s="45"/>
      <c r="AR47" s="177"/>
    </row>
    <row r="48" spans="1:44" ht="11.25" customHeight="1">
      <c r="A48" s="47"/>
      <c r="B48" s="537" t="s">
        <v>140</v>
      </c>
      <c r="C48" s="46"/>
      <c r="D48" s="69"/>
      <c r="E48" s="1774" t="str">
        <f ca="1">VLOOKUP(CONCATENATE($B$7&amp;"-"&amp;INDIRECT(ADDRESS(ROW(),COLUMN()-3))),INDIRECT("translations[[Question Num]:["&amp; Language_Selected &amp;"]]"),MATCH(Language_Selected,Language_Options,0)+1,FALSE)</f>
        <v>Diagnosis or treatment of malaria</v>
      </c>
      <c r="F48" s="1774"/>
      <c r="G48" s="1774"/>
      <c r="H48" s="1774"/>
      <c r="I48" s="1774"/>
      <c r="J48" s="1774"/>
      <c r="K48" s="1774"/>
      <c r="L48" s="1774"/>
      <c r="M48" s="1774"/>
      <c r="N48" s="1774"/>
      <c r="O48" s="1774"/>
      <c r="P48" s="1774"/>
      <c r="Q48" s="1774"/>
      <c r="R48" s="1774"/>
      <c r="S48" s="1774"/>
      <c r="T48" s="1774"/>
      <c r="U48" s="1774"/>
      <c r="V48" s="1774"/>
      <c r="W48" s="1774"/>
      <c r="X48" s="1774"/>
      <c r="Y48" s="1774"/>
      <c r="Z48" s="1774"/>
      <c r="AB48" s="4"/>
      <c r="AD48" s="272"/>
      <c r="AE48" s="272" t="s">
        <v>21</v>
      </c>
      <c r="AF48" s="73"/>
      <c r="AG48" s="73"/>
      <c r="AK48" s="272" t="s">
        <v>23</v>
      </c>
      <c r="AN48" s="1081"/>
      <c r="AP48" s="25"/>
      <c r="AQ48" s="1082"/>
      <c r="AR48" s="177"/>
    </row>
    <row r="49" spans="1:44" ht="6" customHeight="1">
      <c r="A49" s="47"/>
      <c r="B49" s="336"/>
      <c r="C49" s="46"/>
      <c r="D49" s="280"/>
      <c r="E49" s="7"/>
      <c r="F49" s="7"/>
      <c r="G49" s="7"/>
      <c r="H49" s="7"/>
      <c r="I49" s="7"/>
      <c r="J49" s="7"/>
      <c r="K49" s="7"/>
      <c r="L49" s="7"/>
      <c r="M49" s="7"/>
      <c r="N49" s="7"/>
      <c r="O49" s="7"/>
      <c r="P49" s="7"/>
      <c r="Q49" s="7"/>
      <c r="R49" s="7"/>
      <c r="S49" s="7"/>
      <c r="T49" s="7"/>
      <c r="U49" s="7"/>
      <c r="V49" s="7"/>
      <c r="W49" s="7"/>
      <c r="X49" s="7"/>
      <c r="Y49" s="7"/>
      <c r="Z49" s="7"/>
      <c r="AA49" s="7"/>
      <c r="AB49" s="6"/>
      <c r="AC49" s="7"/>
      <c r="AD49" s="338"/>
      <c r="AE49" s="338"/>
      <c r="AF49" s="7"/>
      <c r="AG49" s="7"/>
      <c r="AH49" s="7"/>
      <c r="AI49" s="7"/>
      <c r="AJ49" s="196"/>
      <c r="AK49" s="338"/>
      <c r="AL49" s="7"/>
      <c r="AM49" s="135"/>
      <c r="AN49" s="31"/>
      <c r="AO49" s="7"/>
      <c r="AP49" s="135"/>
      <c r="AQ49" s="255"/>
      <c r="AR49" s="177"/>
    </row>
    <row r="50" spans="1:44" ht="6" customHeight="1">
      <c r="A50" s="47"/>
      <c r="B50" s="537"/>
      <c r="C50" s="46"/>
      <c r="D50" s="69"/>
      <c r="E50" s="1"/>
      <c r="F50" s="1"/>
      <c r="G50" s="1"/>
      <c r="H50" s="1"/>
      <c r="I50" s="1"/>
      <c r="J50" s="1"/>
      <c r="K50" s="1"/>
      <c r="L50" s="1"/>
      <c r="M50" s="1"/>
      <c r="N50" s="1"/>
      <c r="O50" s="1"/>
      <c r="P50" s="1"/>
      <c r="Q50" s="1"/>
      <c r="R50" s="1"/>
      <c r="S50" s="1"/>
      <c r="T50" s="1"/>
      <c r="U50" s="1"/>
      <c r="V50" s="1"/>
      <c r="W50" s="1"/>
      <c r="X50" s="1"/>
      <c r="Y50" s="1"/>
      <c r="Z50" s="1"/>
      <c r="AB50" s="4"/>
      <c r="AD50" s="272"/>
      <c r="AE50" s="272"/>
      <c r="AF50" s="73"/>
      <c r="AG50" s="73"/>
      <c r="AK50" s="272"/>
      <c r="AN50" s="1081"/>
      <c r="AP50" s="25"/>
      <c r="AQ50" s="45"/>
      <c r="AR50" s="177"/>
    </row>
    <row r="51" spans="1:44" ht="11.25" customHeight="1">
      <c r="A51" s="47"/>
      <c r="B51" s="537" t="s">
        <v>141</v>
      </c>
      <c r="C51" s="46"/>
      <c r="D51" s="69"/>
      <c r="E51" s="1774" t="str">
        <f ca="1">VLOOKUP(CONCATENATE($B$7&amp;"-"&amp;INDIRECT(ADDRESS(ROW(),COLUMN()-3))),INDIRECT("translations[[Question Num]:["&amp; Language_Selected &amp;"]]"),MATCH(Language_Selected,Language_Options,0)+1,FALSE)</f>
        <v xml:space="preserve">Diagnosis or treatment of STIs, excluding HIV </v>
      </c>
      <c r="F51" s="1774"/>
      <c r="G51" s="1774"/>
      <c r="H51" s="1774"/>
      <c r="I51" s="1774"/>
      <c r="J51" s="1774"/>
      <c r="K51" s="1774"/>
      <c r="L51" s="1774"/>
      <c r="M51" s="1774"/>
      <c r="N51" s="1774"/>
      <c r="O51" s="1774"/>
      <c r="P51" s="1774"/>
      <c r="Q51" s="1774"/>
      <c r="R51" s="1774"/>
      <c r="S51" s="1774"/>
      <c r="T51" s="1774"/>
      <c r="U51" s="1774"/>
      <c r="V51" s="1774"/>
      <c r="W51" s="1774"/>
      <c r="X51" s="1774"/>
      <c r="Y51" s="1774"/>
      <c r="Z51" s="1774"/>
      <c r="AB51" s="4"/>
      <c r="AD51" s="272"/>
      <c r="AE51" s="272" t="s">
        <v>21</v>
      </c>
      <c r="AF51" s="73"/>
      <c r="AG51" s="73"/>
      <c r="AK51" s="272" t="s">
        <v>23</v>
      </c>
      <c r="AN51" s="1081"/>
      <c r="AP51" s="25"/>
      <c r="AQ51" s="1082"/>
      <c r="AR51" s="177"/>
    </row>
    <row r="52" spans="1:44" ht="6" customHeight="1">
      <c r="A52" s="47"/>
      <c r="B52" s="336"/>
      <c r="C52" s="46"/>
      <c r="D52" s="280"/>
      <c r="E52" s="7"/>
      <c r="F52" s="7"/>
      <c r="G52" s="7"/>
      <c r="H52" s="7"/>
      <c r="I52" s="7"/>
      <c r="J52" s="7"/>
      <c r="K52" s="7"/>
      <c r="L52" s="7"/>
      <c r="M52" s="7"/>
      <c r="N52" s="7"/>
      <c r="O52" s="7"/>
      <c r="P52" s="7"/>
      <c r="Q52" s="7"/>
      <c r="R52" s="7"/>
      <c r="S52" s="7"/>
      <c r="T52" s="7"/>
      <c r="U52" s="7"/>
      <c r="V52" s="7"/>
      <c r="W52" s="7"/>
      <c r="X52" s="7"/>
      <c r="Y52" s="7"/>
      <c r="Z52" s="7"/>
      <c r="AA52" s="7"/>
      <c r="AB52" s="6"/>
      <c r="AC52" s="7"/>
      <c r="AD52" s="338"/>
      <c r="AE52" s="338"/>
      <c r="AF52" s="7"/>
      <c r="AG52" s="7"/>
      <c r="AH52" s="7"/>
      <c r="AI52" s="7"/>
      <c r="AJ52" s="196"/>
      <c r="AK52" s="338"/>
      <c r="AL52" s="7"/>
      <c r="AM52" s="135"/>
      <c r="AN52" s="31"/>
      <c r="AO52" s="7"/>
      <c r="AP52" s="135"/>
      <c r="AQ52" s="255"/>
      <c r="AR52" s="177"/>
    </row>
    <row r="53" spans="1:44" ht="6" customHeight="1">
      <c r="A53" s="47"/>
      <c r="B53" s="537"/>
      <c r="C53" s="46"/>
      <c r="D53" s="69"/>
      <c r="E53" s="1"/>
      <c r="F53" s="1"/>
      <c r="G53" s="1"/>
      <c r="H53" s="1"/>
      <c r="I53" s="1"/>
      <c r="J53" s="1"/>
      <c r="K53" s="1"/>
      <c r="L53" s="1"/>
      <c r="M53" s="1"/>
      <c r="N53" s="1"/>
      <c r="O53" s="1"/>
      <c r="P53" s="1"/>
      <c r="Q53" s="1"/>
      <c r="R53" s="1"/>
      <c r="S53" s="1"/>
      <c r="T53" s="1"/>
      <c r="U53" s="1"/>
      <c r="V53" s="1"/>
      <c r="W53" s="1"/>
      <c r="X53" s="1"/>
      <c r="Y53" s="1"/>
      <c r="Z53" s="1"/>
      <c r="AB53" s="4"/>
      <c r="AD53" s="272"/>
      <c r="AE53" s="272"/>
      <c r="AF53" s="73"/>
      <c r="AG53" s="73"/>
      <c r="AK53" s="272"/>
      <c r="AN53" s="1081"/>
      <c r="AP53" s="25"/>
      <c r="AQ53" s="45"/>
      <c r="AR53" s="177"/>
    </row>
    <row r="54" spans="1:44" ht="11.25" customHeight="1">
      <c r="A54" s="47"/>
      <c r="B54" s="537" t="s">
        <v>142</v>
      </c>
      <c r="C54" s="46"/>
      <c r="D54" s="69"/>
      <c r="E54" s="1733" t="str">
        <f ca="1">VLOOKUP(CONCATENATE($B$7&amp;"-"&amp;INDIRECT(ADDRESS(ROW(),COLUMN()-3))),INDIRECT("translations[[Question Num]:["&amp; Language_Selected &amp;"]]"),MATCH(Language_Selected,Language_Options,0)+1,FALSE)</f>
        <v>Diagnosis, treatment prescription or treatment follow-up for TB</v>
      </c>
      <c r="F54" s="1733"/>
      <c r="G54" s="1733"/>
      <c r="H54" s="1733"/>
      <c r="I54" s="1733"/>
      <c r="J54" s="1733"/>
      <c r="K54" s="1733"/>
      <c r="L54" s="1733"/>
      <c r="M54" s="1733"/>
      <c r="N54" s="1733"/>
      <c r="O54" s="1733"/>
      <c r="P54" s="1733"/>
      <c r="Q54" s="1733"/>
      <c r="R54" s="1733"/>
      <c r="S54" s="1733"/>
      <c r="T54" s="1733"/>
      <c r="U54" s="1733"/>
      <c r="V54" s="1733"/>
      <c r="W54" s="1733"/>
      <c r="X54" s="1733"/>
      <c r="Y54" s="1733"/>
      <c r="Z54" s="1733"/>
      <c r="AB54" s="4"/>
      <c r="AD54" s="272"/>
      <c r="AE54" s="272" t="s">
        <v>21</v>
      </c>
      <c r="AF54" s="73"/>
      <c r="AG54" s="73"/>
      <c r="AK54" s="272" t="s">
        <v>23</v>
      </c>
      <c r="AN54" s="1081"/>
      <c r="AP54" s="25"/>
      <c r="AQ54" s="482"/>
      <c r="AR54" s="177"/>
    </row>
    <row r="55" spans="1:44" ht="11.25" customHeight="1">
      <c r="A55" s="47"/>
      <c r="B55" s="537"/>
      <c r="C55" s="46"/>
      <c r="D55" s="69"/>
      <c r="E55" s="1733"/>
      <c r="F55" s="1733"/>
      <c r="G55" s="1733"/>
      <c r="H55" s="1733"/>
      <c r="I55" s="1733"/>
      <c r="J55" s="1733"/>
      <c r="K55" s="1733"/>
      <c r="L55" s="1733"/>
      <c r="M55" s="1733"/>
      <c r="N55" s="1733"/>
      <c r="O55" s="1733"/>
      <c r="P55" s="1733"/>
      <c r="Q55" s="1733"/>
      <c r="R55" s="1733"/>
      <c r="S55" s="1733"/>
      <c r="T55" s="1733"/>
      <c r="U55" s="1733"/>
      <c r="V55" s="1733"/>
      <c r="W55" s="1733"/>
      <c r="X55" s="1733"/>
      <c r="Y55" s="1733"/>
      <c r="Z55" s="1733"/>
      <c r="AB55" s="4"/>
      <c r="AD55" s="272"/>
      <c r="AE55" s="272"/>
      <c r="AF55" s="73"/>
      <c r="AG55" s="73"/>
      <c r="AK55" s="272"/>
      <c r="AN55" s="1081"/>
      <c r="AP55" s="25"/>
      <c r="AQ55" s="482"/>
      <c r="AR55" s="177"/>
    </row>
    <row r="56" spans="1:44" ht="6" customHeight="1">
      <c r="A56" s="47"/>
      <c r="B56" s="336"/>
      <c r="C56" s="46"/>
      <c r="D56" s="280"/>
      <c r="E56" s="7"/>
      <c r="F56" s="7"/>
      <c r="G56" s="7"/>
      <c r="H56" s="7"/>
      <c r="I56" s="7"/>
      <c r="J56" s="7"/>
      <c r="K56" s="7"/>
      <c r="L56" s="7"/>
      <c r="M56" s="7"/>
      <c r="N56" s="7"/>
      <c r="O56" s="7"/>
      <c r="P56" s="7"/>
      <c r="Q56" s="7"/>
      <c r="R56" s="7"/>
      <c r="S56" s="7"/>
      <c r="T56" s="7"/>
      <c r="U56" s="7"/>
      <c r="V56" s="7"/>
      <c r="W56" s="7"/>
      <c r="X56" s="7"/>
      <c r="Y56" s="7"/>
      <c r="Z56" s="7"/>
      <c r="AA56" s="7"/>
      <c r="AB56" s="6"/>
      <c r="AC56" s="7"/>
      <c r="AD56" s="338"/>
      <c r="AE56" s="338"/>
      <c r="AF56" s="7"/>
      <c r="AG56" s="7"/>
      <c r="AH56" s="7"/>
      <c r="AI56" s="7"/>
      <c r="AJ56" s="196"/>
      <c r="AK56" s="338"/>
      <c r="AL56" s="7"/>
      <c r="AM56" s="135"/>
      <c r="AN56" s="31"/>
      <c r="AO56" s="7"/>
      <c r="AP56" s="135"/>
      <c r="AQ56" s="255"/>
      <c r="AR56" s="177"/>
    </row>
    <row r="57" spans="1:44" ht="6" customHeight="1">
      <c r="A57" s="47"/>
      <c r="B57" s="537"/>
      <c r="C57" s="46"/>
      <c r="D57" s="69"/>
      <c r="E57" s="1"/>
      <c r="F57" s="1"/>
      <c r="G57" s="1"/>
      <c r="H57" s="1"/>
      <c r="I57" s="1"/>
      <c r="J57" s="1"/>
      <c r="K57" s="1"/>
      <c r="L57" s="1"/>
      <c r="M57" s="1"/>
      <c r="N57" s="1"/>
      <c r="O57" s="1"/>
      <c r="P57" s="1"/>
      <c r="Q57" s="1"/>
      <c r="R57" s="1"/>
      <c r="S57" s="1"/>
      <c r="T57" s="1"/>
      <c r="U57" s="1"/>
      <c r="V57" s="1"/>
      <c r="W57" s="1"/>
      <c r="X57" s="1"/>
      <c r="Y57" s="1"/>
      <c r="Z57" s="1"/>
      <c r="AB57" s="4"/>
      <c r="AD57" s="272"/>
      <c r="AE57" s="272"/>
      <c r="AF57" s="73"/>
      <c r="AG57" s="73"/>
      <c r="AK57" s="272"/>
      <c r="AN57" s="1081"/>
      <c r="AP57" s="25"/>
      <c r="AQ57" s="45"/>
      <c r="AR57" s="177"/>
    </row>
    <row r="58" spans="1:44" ht="11.25" customHeight="1">
      <c r="A58" s="47"/>
      <c r="B58" s="537" t="s">
        <v>143</v>
      </c>
      <c r="C58" s="46"/>
      <c r="D58" s="69"/>
      <c r="E58" s="1774" t="str">
        <f ca="1">VLOOKUP(CONCATENATE($B$7&amp;"-"&amp;INDIRECT(ADDRESS(ROW(),COLUMN()-3))),INDIRECT("translations[[Question Num]:["&amp; Language_Selected &amp;"]]"),MATCH(Language_Selected,Language_Options,0)+1,FALSE)</f>
        <v>HIV counseling and testing services</v>
      </c>
      <c r="F58" s="1774"/>
      <c r="G58" s="1774"/>
      <c r="H58" s="1774"/>
      <c r="I58" s="1774"/>
      <c r="J58" s="1774"/>
      <c r="K58" s="1774"/>
      <c r="L58" s="1774"/>
      <c r="M58" s="1774"/>
      <c r="N58" s="1774"/>
      <c r="O58" s="1774"/>
      <c r="P58" s="1774"/>
      <c r="Q58" s="1774"/>
      <c r="R58" s="1774"/>
      <c r="S58" s="1774"/>
      <c r="T58" s="1774"/>
      <c r="U58" s="1774"/>
      <c r="V58" s="1774"/>
      <c r="W58" s="1774"/>
      <c r="X58" s="1774"/>
      <c r="Y58" s="1774"/>
      <c r="Z58" s="1774"/>
      <c r="AB58" s="4"/>
      <c r="AD58" s="272"/>
      <c r="AE58" s="272" t="s">
        <v>21</v>
      </c>
      <c r="AF58" s="73"/>
      <c r="AG58" s="73"/>
      <c r="AK58" s="272" t="s">
        <v>23</v>
      </c>
      <c r="AL58" s="15"/>
      <c r="AN58" s="1081"/>
      <c r="AP58" s="25"/>
      <c r="AQ58" s="108"/>
      <c r="AR58" s="177"/>
    </row>
    <row r="59" spans="1:44" ht="6" customHeight="1">
      <c r="A59" s="47"/>
      <c r="B59" s="336"/>
      <c r="C59" s="46"/>
      <c r="D59" s="280"/>
      <c r="E59" s="7"/>
      <c r="F59" s="7"/>
      <c r="G59" s="7"/>
      <c r="H59" s="7"/>
      <c r="I59" s="7"/>
      <c r="J59" s="7"/>
      <c r="K59" s="7"/>
      <c r="L59" s="7"/>
      <c r="M59" s="7"/>
      <c r="N59" s="7"/>
      <c r="O59" s="7"/>
      <c r="P59" s="7"/>
      <c r="Q59" s="7"/>
      <c r="R59" s="7"/>
      <c r="S59" s="7"/>
      <c r="T59" s="7"/>
      <c r="U59" s="7"/>
      <c r="V59" s="7"/>
      <c r="W59" s="7"/>
      <c r="X59" s="7"/>
      <c r="Y59" s="7"/>
      <c r="Z59" s="7"/>
      <c r="AA59" s="7"/>
      <c r="AB59" s="6"/>
      <c r="AC59" s="7"/>
      <c r="AD59" s="338"/>
      <c r="AE59" s="338"/>
      <c r="AF59" s="7"/>
      <c r="AG59" s="7"/>
      <c r="AH59" s="7"/>
      <c r="AI59" s="7"/>
      <c r="AJ59" s="196"/>
      <c r="AK59" s="338"/>
      <c r="AL59" s="7"/>
      <c r="AM59" s="135"/>
      <c r="AN59" s="31"/>
      <c r="AO59" s="7"/>
      <c r="AP59" s="135"/>
      <c r="AQ59" s="255"/>
      <c r="AR59" s="177"/>
    </row>
    <row r="60" spans="1:44" ht="6" customHeight="1">
      <c r="A60" s="47"/>
      <c r="B60" s="537"/>
      <c r="C60" s="46"/>
      <c r="D60" s="69"/>
      <c r="E60" s="1"/>
      <c r="F60" s="1"/>
      <c r="G60" s="1"/>
      <c r="H60" s="1"/>
      <c r="I60" s="1"/>
      <c r="J60" s="1"/>
      <c r="K60" s="1"/>
      <c r="L60" s="1"/>
      <c r="M60" s="1"/>
      <c r="N60" s="1"/>
      <c r="O60" s="1"/>
      <c r="P60" s="1"/>
      <c r="Q60" s="1"/>
      <c r="R60" s="1"/>
      <c r="S60" s="1"/>
      <c r="T60" s="1"/>
      <c r="U60" s="1"/>
      <c r="V60" s="1"/>
      <c r="W60" s="1"/>
      <c r="X60" s="1"/>
      <c r="Y60" s="1"/>
      <c r="Z60" s="1"/>
      <c r="AB60" s="4"/>
      <c r="AD60" s="272"/>
      <c r="AE60" s="272"/>
      <c r="AF60" s="73"/>
      <c r="AG60" s="73"/>
      <c r="AK60" s="272"/>
      <c r="AN60" s="1081"/>
      <c r="AP60" s="25"/>
      <c r="AQ60" s="45"/>
      <c r="AR60" s="177"/>
    </row>
    <row r="61" spans="1:44" ht="11.25" customHeight="1">
      <c r="A61" s="47"/>
      <c r="B61" s="537" t="s">
        <v>144</v>
      </c>
      <c r="C61" s="46"/>
      <c r="D61" s="69"/>
      <c r="E61" s="1774" t="str">
        <f ca="1">VLOOKUP(CONCATENATE($B$7&amp;"-"&amp;INDIRECT(ADDRESS(ROW(),COLUMN()-3))),INDIRECT("translations[[Question Num]:["&amp; Language_Selected &amp;"]]"),MATCH(Language_Selected,Language_Options,0)+1,FALSE)</f>
        <v>HIV/AIDS antiretroviral prescription or antiretroviral treatment follow-up services</v>
      </c>
      <c r="F61" s="1774"/>
      <c r="G61" s="1774"/>
      <c r="H61" s="1774"/>
      <c r="I61" s="1774"/>
      <c r="J61" s="1774"/>
      <c r="K61" s="1774"/>
      <c r="L61" s="1774"/>
      <c r="M61" s="1774"/>
      <c r="N61" s="1774"/>
      <c r="O61" s="1774"/>
      <c r="P61" s="1774"/>
      <c r="Q61" s="1774"/>
      <c r="R61" s="1774"/>
      <c r="S61" s="1774"/>
      <c r="T61" s="1774"/>
      <c r="U61" s="1774"/>
      <c r="V61" s="1774"/>
      <c r="W61" s="1774"/>
      <c r="X61" s="1774"/>
      <c r="Y61" s="1774"/>
      <c r="Z61" s="1774"/>
      <c r="AB61" s="4"/>
      <c r="AD61" s="272"/>
      <c r="AE61" s="272" t="s">
        <v>21</v>
      </c>
      <c r="AF61" s="73"/>
      <c r="AG61" s="73"/>
      <c r="AK61" s="272" t="s">
        <v>23</v>
      </c>
      <c r="AN61" s="1083"/>
      <c r="AP61" s="25"/>
      <c r="AQ61" s="45"/>
      <c r="AR61" s="177"/>
    </row>
    <row r="62" spans="1:44" ht="11.25" customHeight="1">
      <c r="A62" s="47"/>
      <c r="B62" s="537"/>
      <c r="C62" s="46"/>
      <c r="D62" s="69"/>
      <c r="E62" s="1774"/>
      <c r="F62" s="1774"/>
      <c r="G62" s="1774"/>
      <c r="H62" s="1774"/>
      <c r="I62" s="1774"/>
      <c r="J62" s="1774"/>
      <c r="K62" s="1774"/>
      <c r="L62" s="1774"/>
      <c r="M62" s="1774"/>
      <c r="N62" s="1774"/>
      <c r="O62" s="1774"/>
      <c r="P62" s="1774"/>
      <c r="Q62" s="1774"/>
      <c r="R62" s="1774"/>
      <c r="S62" s="1774"/>
      <c r="T62" s="1774"/>
      <c r="U62" s="1774"/>
      <c r="V62" s="1774"/>
      <c r="W62" s="1774"/>
      <c r="X62" s="1774"/>
      <c r="Y62" s="1774"/>
      <c r="Z62" s="1774"/>
      <c r="AB62" s="4"/>
      <c r="AD62" s="272"/>
      <c r="AE62" s="272"/>
      <c r="AF62" s="73"/>
      <c r="AG62" s="73"/>
      <c r="AK62" s="272"/>
      <c r="AN62" s="1083"/>
      <c r="AP62" s="25"/>
      <c r="AQ62" s="45"/>
      <c r="AR62" s="177"/>
    </row>
    <row r="63" spans="1:44" ht="6" customHeight="1">
      <c r="A63" s="47"/>
      <c r="B63" s="336"/>
      <c r="C63" s="46"/>
      <c r="D63" s="280"/>
      <c r="E63" s="7"/>
      <c r="F63" s="7"/>
      <c r="G63" s="7"/>
      <c r="H63" s="7"/>
      <c r="I63" s="7"/>
      <c r="J63" s="7"/>
      <c r="K63" s="7"/>
      <c r="L63" s="7"/>
      <c r="M63" s="7"/>
      <c r="N63" s="7"/>
      <c r="O63" s="7"/>
      <c r="P63" s="7"/>
      <c r="Q63" s="7"/>
      <c r="R63" s="7"/>
      <c r="S63" s="7"/>
      <c r="T63" s="7"/>
      <c r="U63" s="7"/>
      <c r="V63" s="7"/>
      <c r="W63" s="7"/>
      <c r="X63" s="7"/>
      <c r="Y63" s="7"/>
      <c r="Z63" s="7"/>
      <c r="AA63" s="7"/>
      <c r="AB63" s="6"/>
      <c r="AC63" s="7"/>
      <c r="AD63" s="338"/>
      <c r="AE63" s="338"/>
      <c r="AF63" s="7"/>
      <c r="AG63" s="7"/>
      <c r="AH63" s="7"/>
      <c r="AI63" s="7"/>
      <c r="AJ63" s="196"/>
      <c r="AK63" s="338"/>
      <c r="AL63" s="7"/>
      <c r="AM63" s="135"/>
      <c r="AN63" s="31"/>
      <c r="AO63" s="7"/>
      <c r="AP63" s="135"/>
      <c r="AQ63" s="255"/>
      <c r="AR63" s="177"/>
    </row>
    <row r="64" spans="1:44" ht="6" customHeight="1">
      <c r="A64" s="47"/>
      <c r="B64" s="537"/>
      <c r="C64" s="46"/>
      <c r="D64" s="69"/>
      <c r="E64" s="1"/>
      <c r="F64" s="1"/>
      <c r="G64" s="1"/>
      <c r="H64" s="1"/>
      <c r="I64" s="1"/>
      <c r="J64" s="1"/>
      <c r="K64" s="1"/>
      <c r="L64" s="1"/>
      <c r="M64" s="1"/>
      <c r="N64" s="1"/>
      <c r="O64" s="1"/>
      <c r="P64" s="1"/>
      <c r="Q64" s="1"/>
      <c r="R64" s="1"/>
      <c r="S64" s="1"/>
      <c r="T64" s="1"/>
      <c r="U64" s="1"/>
      <c r="V64" s="1"/>
      <c r="W64" s="1"/>
      <c r="X64" s="1"/>
      <c r="Y64" s="1"/>
      <c r="Z64" s="1"/>
      <c r="AB64" s="4"/>
      <c r="AD64" s="272"/>
      <c r="AE64" s="272"/>
      <c r="AF64" s="73"/>
      <c r="AG64" s="73"/>
      <c r="AK64" s="272"/>
      <c r="AN64" s="1081"/>
      <c r="AP64" s="25"/>
      <c r="AQ64" s="45"/>
      <c r="AR64" s="177"/>
    </row>
    <row r="65" spans="1:44" ht="11.25" customHeight="1">
      <c r="A65" s="47"/>
      <c r="B65" s="537" t="s">
        <v>145</v>
      </c>
      <c r="C65" s="46"/>
      <c r="D65" s="69"/>
      <c r="E65" s="1774" t="str">
        <f ca="1">VLOOKUP(CONCATENATE($B$7&amp;"-"&amp;INDIRECT(ADDRESS(ROW(),COLUMN()-3))),INDIRECT("translations[[Question Num]:["&amp; Language_Selected &amp;"]]"),MATCH(Language_Selected,Language_Options,0)+1,FALSE)</f>
        <v>HIV/AIDS care and treatment services, including treatment of opportunistic infections and provision of palliative care</v>
      </c>
      <c r="F65" s="1774"/>
      <c r="G65" s="1774"/>
      <c r="H65" s="1774"/>
      <c r="I65" s="1774"/>
      <c r="J65" s="1774"/>
      <c r="K65" s="1774"/>
      <c r="L65" s="1774"/>
      <c r="M65" s="1774"/>
      <c r="N65" s="1774"/>
      <c r="O65" s="1774"/>
      <c r="P65" s="1774"/>
      <c r="Q65" s="1774"/>
      <c r="R65" s="1774"/>
      <c r="S65" s="1774"/>
      <c r="T65" s="1774"/>
      <c r="U65" s="1774"/>
      <c r="V65" s="1774"/>
      <c r="W65" s="1774"/>
      <c r="X65" s="1774"/>
      <c r="Y65" s="1774"/>
      <c r="Z65" s="1774"/>
      <c r="AB65" s="4"/>
      <c r="AD65" s="272"/>
      <c r="AE65" s="272" t="s">
        <v>21</v>
      </c>
      <c r="AF65" s="73"/>
      <c r="AG65" s="73"/>
      <c r="AK65" s="272" t="s">
        <v>23</v>
      </c>
      <c r="AN65" s="1081"/>
      <c r="AP65" s="25"/>
      <c r="AQ65" s="45"/>
      <c r="AR65" s="177"/>
    </row>
    <row r="66" spans="1:44" ht="11.25" customHeight="1">
      <c r="A66" s="47"/>
      <c r="B66" s="537"/>
      <c r="C66" s="46"/>
      <c r="D66" s="69"/>
      <c r="E66" s="1774"/>
      <c r="F66" s="1774"/>
      <c r="G66" s="1774"/>
      <c r="H66" s="1774"/>
      <c r="I66" s="1774"/>
      <c r="J66" s="1774"/>
      <c r="K66" s="1774"/>
      <c r="L66" s="1774"/>
      <c r="M66" s="1774"/>
      <c r="N66" s="1774"/>
      <c r="O66" s="1774"/>
      <c r="P66" s="1774"/>
      <c r="Q66" s="1774"/>
      <c r="R66" s="1774"/>
      <c r="S66" s="1774"/>
      <c r="T66" s="1774"/>
      <c r="U66" s="1774"/>
      <c r="V66" s="1774"/>
      <c r="W66" s="1774"/>
      <c r="X66" s="1774"/>
      <c r="Y66" s="1774"/>
      <c r="Z66" s="1774"/>
      <c r="AB66" s="4"/>
      <c r="AD66" s="272"/>
      <c r="AE66" s="272"/>
      <c r="AF66" s="73"/>
      <c r="AG66" s="73"/>
      <c r="AK66" s="272"/>
      <c r="AN66" s="1081"/>
      <c r="AP66" s="25"/>
      <c r="AQ66" s="45"/>
      <c r="AR66" s="177"/>
    </row>
    <row r="67" spans="1:44" ht="11.25" customHeight="1">
      <c r="A67" s="47"/>
      <c r="B67" s="537"/>
      <c r="C67" s="46"/>
      <c r="D67" s="69"/>
      <c r="E67" s="1774"/>
      <c r="F67" s="1774"/>
      <c r="G67" s="1774"/>
      <c r="H67" s="1774"/>
      <c r="I67" s="1774"/>
      <c r="J67" s="1774"/>
      <c r="K67" s="1774"/>
      <c r="L67" s="1774"/>
      <c r="M67" s="1774"/>
      <c r="N67" s="1774"/>
      <c r="O67" s="1774"/>
      <c r="P67" s="1774"/>
      <c r="Q67" s="1774"/>
      <c r="R67" s="1774"/>
      <c r="S67" s="1774"/>
      <c r="T67" s="1774"/>
      <c r="U67" s="1774"/>
      <c r="V67" s="1774"/>
      <c r="W67" s="1774"/>
      <c r="X67" s="1774"/>
      <c r="Y67" s="1774"/>
      <c r="Z67" s="1774"/>
      <c r="AB67" s="4"/>
      <c r="AD67" s="272"/>
      <c r="AE67" s="272"/>
      <c r="AF67" s="73"/>
      <c r="AG67" s="73"/>
      <c r="AK67" s="272"/>
      <c r="AN67" s="1081"/>
      <c r="AP67" s="25"/>
      <c r="AQ67" s="45"/>
      <c r="AR67" s="177"/>
    </row>
    <row r="68" spans="1:44" ht="6" customHeight="1">
      <c r="A68" s="47"/>
      <c r="B68" s="336"/>
      <c r="C68" s="46"/>
      <c r="D68" s="280"/>
      <c r="E68" s="7"/>
      <c r="F68" s="7"/>
      <c r="G68" s="7"/>
      <c r="H68" s="7"/>
      <c r="I68" s="7"/>
      <c r="J68" s="7"/>
      <c r="K68" s="7"/>
      <c r="L68" s="7"/>
      <c r="M68" s="7"/>
      <c r="N68" s="7"/>
      <c r="O68" s="7"/>
      <c r="P68" s="7"/>
      <c r="Q68" s="7"/>
      <c r="R68" s="7"/>
      <c r="S68" s="7"/>
      <c r="T68" s="7"/>
      <c r="U68" s="7"/>
      <c r="V68" s="7"/>
      <c r="W68" s="7"/>
      <c r="X68" s="7"/>
      <c r="Y68" s="7"/>
      <c r="Z68" s="7"/>
      <c r="AA68" s="7"/>
      <c r="AB68" s="6"/>
      <c r="AC68" s="7"/>
      <c r="AD68" s="338"/>
      <c r="AE68" s="338"/>
      <c r="AF68" s="7"/>
      <c r="AG68" s="7"/>
      <c r="AH68" s="7"/>
      <c r="AI68" s="7"/>
      <c r="AJ68" s="196"/>
      <c r="AK68" s="338"/>
      <c r="AL68" s="7"/>
      <c r="AM68" s="135"/>
      <c r="AN68" s="31"/>
      <c r="AO68" s="7"/>
      <c r="AP68" s="135"/>
      <c r="AQ68" s="255"/>
      <c r="AR68" s="177"/>
    </row>
    <row r="69" spans="1:44" ht="6" customHeight="1">
      <c r="A69" s="47"/>
      <c r="B69" s="537"/>
      <c r="C69" s="46"/>
      <c r="D69" s="69"/>
      <c r="E69" s="1"/>
      <c r="F69" s="1"/>
      <c r="G69" s="1"/>
      <c r="H69" s="1"/>
      <c r="I69" s="1"/>
      <c r="J69" s="1"/>
      <c r="K69" s="1"/>
      <c r="L69" s="1"/>
      <c r="M69" s="1"/>
      <c r="N69" s="1"/>
      <c r="O69" s="1"/>
      <c r="P69" s="1"/>
      <c r="Q69" s="1"/>
      <c r="R69" s="1"/>
      <c r="S69" s="1"/>
      <c r="T69" s="1"/>
      <c r="U69" s="1"/>
      <c r="V69" s="1"/>
      <c r="W69" s="1"/>
      <c r="X69" s="1"/>
      <c r="Y69" s="1"/>
      <c r="Z69" s="1"/>
      <c r="AB69" s="4"/>
      <c r="AD69" s="272"/>
      <c r="AE69" s="272"/>
      <c r="AF69" s="73"/>
      <c r="AG69" s="73"/>
      <c r="AK69" s="272"/>
      <c r="AN69" s="1081"/>
      <c r="AP69" s="25"/>
      <c r="AQ69" s="45"/>
      <c r="AR69" s="177"/>
    </row>
    <row r="70" spans="1:44" ht="11.25" customHeight="1">
      <c r="A70" s="47"/>
      <c r="B70" s="537" t="s">
        <v>146</v>
      </c>
      <c r="C70" s="46"/>
      <c r="D70" s="69"/>
      <c r="E70" s="1774" t="str">
        <f ca="1">VLOOKUP(CONCATENATE($B$7&amp;"-"&amp;INDIRECT(ADDRESS(ROW(),COLUMN()-3))),INDIRECT("translations[[Question Num]:["&amp; Language_Selected &amp;"]]"),MATCH(Language_Selected,Language_Options,0)+1,FALSE)</f>
        <v>Diagnosis or management of non-communicable diseases in adults</v>
      </c>
      <c r="F70" s="1774"/>
      <c r="G70" s="1774"/>
      <c r="H70" s="1774"/>
      <c r="I70" s="1774"/>
      <c r="J70" s="1774"/>
      <c r="K70" s="1774"/>
      <c r="L70" s="1774"/>
      <c r="M70" s="1774"/>
      <c r="N70" s="1774"/>
      <c r="O70" s="1774"/>
      <c r="P70" s="1774"/>
      <c r="Q70" s="1774"/>
      <c r="R70" s="1774"/>
      <c r="S70" s="1774"/>
      <c r="T70" s="1774"/>
      <c r="U70" s="1774"/>
      <c r="V70" s="1774"/>
      <c r="W70" s="1774"/>
      <c r="X70" s="1774"/>
      <c r="Y70" s="1774"/>
      <c r="Z70" s="1774"/>
      <c r="AB70" s="4"/>
      <c r="AD70" s="272"/>
      <c r="AE70" s="272" t="s">
        <v>21</v>
      </c>
      <c r="AF70" s="73"/>
      <c r="AG70" s="73"/>
      <c r="AK70" s="272" t="s">
        <v>23</v>
      </c>
      <c r="AN70" s="1081"/>
      <c r="AP70" s="25"/>
      <c r="AQ70" s="45"/>
      <c r="AR70" s="177"/>
    </row>
    <row r="71" spans="1:44" ht="11.25" customHeight="1">
      <c r="A71" s="47"/>
      <c r="B71" s="537"/>
      <c r="C71" s="46"/>
      <c r="D71" s="69"/>
      <c r="E71" s="1774"/>
      <c r="F71" s="1774"/>
      <c r="G71" s="1774"/>
      <c r="H71" s="1774"/>
      <c r="I71" s="1774"/>
      <c r="J71" s="1774"/>
      <c r="K71" s="1774"/>
      <c r="L71" s="1774"/>
      <c r="M71" s="1774"/>
      <c r="N71" s="1774"/>
      <c r="O71" s="1774"/>
      <c r="P71" s="1774"/>
      <c r="Q71" s="1774"/>
      <c r="R71" s="1774"/>
      <c r="S71" s="1774"/>
      <c r="T71" s="1774"/>
      <c r="U71" s="1774"/>
      <c r="V71" s="1774"/>
      <c r="W71" s="1774"/>
      <c r="X71" s="1774"/>
      <c r="Y71" s="1774"/>
      <c r="Z71" s="1774"/>
      <c r="AB71" s="4"/>
      <c r="AD71" s="272"/>
      <c r="AE71" s="272"/>
      <c r="AF71" s="73"/>
      <c r="AG71" s="73"/>
      <c r="AK71" s="272"/>
      <c r="AN71" s="1081"/>
      <c r="AP71" s="25"/>
      <c r="AQ71" s="45"/>
      <c r="AR71" s="177"/>
    </row>
    <row r="72" spans="1:44" ht="11.25" customHeight="1">
      <c r="A72" s="47"/>
      <c r="B72" s="537"/>
      <c r="C72" s="46"/>
      <c r="D72" s="69"/>
      <c r="E72" s="1774"/>
      <c r="F72" s="1774"/>
      <c r="G72" s="1774"/>
      <c r="H72" s="1774"/>
      <c r="I72" s="1774"/>
      <c r="J72" s="1774"/>
      <c r="K72" s="1774"/>
      <c r="L72" s="1774"/>
      <c r="M72" s="1774"/>
      <c r="N72" s="1774"/>
      <c r="O72" s="1774"/>
      <c r="P72" s="1774"/>
      <c r="Q72" s="1774"/>
      <c r="R72" s="1774"/>
      <c r="S72" s="1774"/>
      <c r="T72" s="1774"/>
      <c r="U72" s="1774"/>
      <c r="V72" s="1774"/>
      <c r="W72" s="1774"/>
      <c r="X72" s="1774"/>
      <c r="Y72" s="1774"/>
      <c r="Z72" s="1774"/>
      <c r="AB72" s="4"/>
      <c r="AD72" s="272"/>
      <c r="AE72" s="272"/>
      <c r="AF72" s="73"/>
      <c r="AG72" s="73"/>
      <c r="AK72" s="272"/>
      <c r="AN72" s="1081"/>
      <c r="AP72" s="25"/>
      <c r="AQ72" s="45"/>
      <c r="AR72" s="177"/>
    </row>
    <row r="73" spans="1:44" ht="6" customHeight="1">
      <c r="A73" s="47"/>
      <c r="B73" s="336"/>
      <c r="C73" s="46"/>
      <c r="D73" s="280"/>
      <c r="E73" s="7"/>
      <c r="F73" s="7"/>
      <c r="G73" s="7"/>
      <c r="H73" s="7"/>
      <c r="I73" s="7"/>
      <c r="J73" s="7"/>
      <c r="K73" s="7"/>
      <c r="L73" s="7"/>
      <c r="M73" s="7"/>
      <c r="N73" s="7"/>
      <c r="O73" s="7"/>
      <c r="P73" s="7"/>
      <c r="Q73" s="7"/>
      <c r="R73" s="7"/>
      <c r="S73" s="7"/>
      <c r="T73" s="7"/>
      <c r="U73" s="7"/>
      <c r="V73" s="7"/>
      <c r="W73" s="7"/>
      <c r="X73" s="7"/>
      <c r="Y73" s="7"/>
      <c r="Z73" s="7"/>
      <c r="AA73" s="7"/>
      <c r="AB73" s="6"/>
      <c r="AC73" s="7"/>
      <c r="AD73" s="338"/>
      <c r="AE73" s="338"/>
      <c r="AF73" s="7"/>
      <c r="AG73" s="7"/>
      <c r="AH73" s="7"/>
      <c r="AI73" s="7"/>
      <c r="AJ73" s="196"/>
      <c r="AK73" s="338"/>
      <c r="AL73" s="7"/>
      <c r="AM73" s="135"/>
      <c r="AN73" s="31"/>
      <c r="AO73" s="7"/>
      <c r="AP73" s="135"/>
      <c r="AQ73" s="255"/>
      <c r="AR73" s="177"/>
    </row>
    <row r="74" spans="1:44" ht="6" customHeight="1">
      <c r="A74" s="47"/>
      <c r="B74" s="537"/>
      <c r="C74" s="46"/>
      <c r="D74" s="69"/>
      <c r="E74" s="1"/>
      <c r="F74" s="1"/>
      <c r="G74" s="1"/>
      <c r="H74" s="1"/>
      <c r="I74" s="1"/>
      <c r="J74" s="1"/>
      <c r="K74" s="1"/>
      <c r="L74" s="1"/>
      <c r="M74" s="1"/>
      <c r="N74" s="1"/>
      <c r="O74" s="1"/>
      <c r="P74" s="1"/>
      <c r="Q74" s="1"/>
      <c r="R74" s="1"/>
      <c r="S74" s="1"/>
      <c r="T74" s="1"/>
      <c r="U74" s="1"/>
      <c r="V74" s="1"/>
      <c r="W74" s="1"/>
      <c r="X74" s="1"/>
      <c r="Y74" s="1"/>
      <c r="Z74" s="1"/>
      <c r="AB74" s="4"/>
      <c r="AD74" s="272"/>
      <c r="AE74" s="272"/>
      <c r="AF74" s="73"/>
      <c r="AG74" s="73"/>
      <c r="AK74" s="272"/>
      <c r="AN74" s="1081"/>
      <c r="AP74" s="25"/>
      <c r="AQ74" s="45"/>
      <c r="AR74" s="177"/>
    </row>
    <row r="75" spans="1:44" ht="11.25" customHeight="1">
      <c r="A75" s="1131"/>
      <c r="B75" s="537" t="s">
        <v>147</v>
      </c>
      <c r="C75" s="46"/>
      <c r="D75" s="69"/>
      <c r="E75" s="1774" t="str">
        <f ca="1">VLOOKUP(CONCATENATE($B$7&amp;"-"&amp;INDIRECT(ADDRESS(ROW(),COLUMN()-3))),INDIRECT("translations[[Question Num]:["&amp; Language_Selected &amp;"]]"),MATCH(Language_Selected,Language_Options,0)+1,FALSE)</f>
        <v>Screening for breast cancer</v>
      </c>
      <c r="F75" s="1774"/>
      <c r="G75" s="1774"/>
      <c r="H75" s="1774"/>
      <c r="I75" s="1774"/>
      <c r="J75" s="1774"/>
      <c r="K75" s="1774"/>
      <c r="L75" s="1774"/>
      <c r="M75" s="1774"/>
      <c r="N75" s="1774"/>
      <c r="O75" s="1774"/>
      <c r="P75" s="1774"/>
      <c r="Q75" s="1774"/>
      <c r="R75" s="1774"/>
      <c r="S75" s="1774"/>
      <c r="T75" s="1774"/>
      <c r="U75" s="1774"/>
      <c r="V75" s="1774"/>
      <c r="W75" s="1774"/>
      <c r="X75" s="1774"/>
      <c r="Y75" s="1774"/>
      <c r="Z75" s="1774"/>
      <c r="AB75" s="4"/>
      <c r="AD75" s="272"/>
      <c r="AE75" s="272" t="s">
        <v>21</v>
      </c>
      <c r="AF75" s="73"/>
      <c r="AG75" s="73"/>
      <c r="AK75" s="272" t="s">
        <v>23</v>
      </c>
      <c r="AN75" s="46"/>
      <c r="AP75" s="25"/>
      <c r="AQ75" s="108"/>
      <c r="AR75" s="177"/>
    </row>
    <row r="76" spans="1:44" ht="6" customHeight="1">
      <c r="A76" s="47"/>
      <c r="B76" s="336"/>
      <c r="C76" s="46"/>
      <c r="D76" s="280"/>
      <c r="E76" s="7"/>
      <c r="F76" s="7"/>
      <c r="G76" s="7"/>
      <c r="H76" s="7"/>
      <c r="I76" s="7"/>
      <c r="J76" s="7"/>
      <c r="K76" s="7"/>
      <c r="L76" s="7"/>
      <c r="M76" s="7"/>
      <c r="N76" s="7"/>
      <c r="O76" s="7"/>
      <c r="P76" s="7"/>
      <c r="Q76" s="7"/>
      <c r="R76" s="7"/>
      <c r="S76" s="7"/>
      <c r="T76" s="7"/>
      <c r="U76" s="7"/>
      <c r="V76" s="7"/>
      <c r="W76" s="7"/>
      <c r="X76" s="7"/>
      <c r="Y76" s="7"/>
      <c r="Z76" s="7"/>
      <c r="AA76" s="7"/>
      <c r="AB76" s="6"/>
      <c r="AC76" s="7"/>
      <c r="AD76" s="338"/>
      <c r="AE76" s="338"/>
      <c r="AF76" s="7"/>
      <c r="AG76" s="7"/>
      <c r="AH76" s="7"/>
      <c r="AI76" s="7"/>
      <c r="AJ76" s="196"/>
      <c r="AK76" s="338"/>
      <c r="AL76" s="7"/>
      <c r="AM76" s="135"/>
      <c r="AN76" s="31"/>
      <c r="AO76" s="7"/>
      <c r="AP76" s="135"/>
      <c r="AQ76" s="255"/>
      <c r="AR76" s="177"/>
    </row>
    <row r="77" spans="1:44" ht="6" customHeight="1">
      <c r="A77" s="47"/>
      <c r="B77" s="537"/>
      <c r="C77" s="46"/>
      <c r="D77" s="69"/>
      <c r="E77" s="1"/>
      <c r="F77" s="1"/>
      <c r="G77" s="1"/>
      <c r="H77" s="1"/>
      <c r="I77" s="1"/>
      <c r="J77" s="1"/>
      <c r="K77" s="1"/>
      <c r="L77" s="1"/>
      <c r="M77" s="1"/>
      <c r="N77" s="1"/>
      <c r="O77" s="1"/>
      <c r="P77" s="1"/>
      <c r="Q77" s="1"/>
      <c r="R77" s="1"/>
      <c r="S77" s="1"/>
      <c r="T77" s="1"/>
      <c r="U77" s="1"/>
      <c r="V77" s="1"/>
      <c r="W77" s="1"/>
      <c r="X77" s="1"/>
      <c r="Y77" s="1"/>
      <c r="Z77" s="1"/>
      <c r="AB77" s="4"/>
      <c r="AD77" s="272"/>
      <c r="AE77" s="272"/>
      <c r="AF77" s="73"/>
      <c r="AG77" s="73"/>
      <c r="AK77" s="272"/>
      <c r="AN77" s="1081"/>
      <c r="AP77" s="25"/>
      <c r="AQ77" s="45"/>
      <c r="AR77" s="177"/>
    </row>
    <row r="78" spans="1:44" ht="11.25" customHeight="1">
      <c r="A78" s="1131"/>
      <c r="B78" s="537" t="s">
        <v>148</v>
      </c>
      <c r="C78" s="46"/>
      <c r="D78" s="69"/>
      <c r="E78" s="1774" t="str">
        <f ca="1">VLOOKUP(CONCATENATE($B$7&amp;"-"&amp;INDIRECT(ADDRESS(ROW(),COLUMN()-3))),INDIRECT("translations[[Question Num]:["&amp; Language_Selected &amp;"]]"),MATCH(Language_Selected,Language_Options,0)+1,FALSE)</f>
        <v>Screening for cervical cancer</v>
      </c>
      <c r="F78" s="1774"/>
      <c r="G78" s="1774"/>
      <c r="H78" s="1774"/>
      <c r="I78" s="1774"/>
      <c r="J78" s="1774"/>
      <c r="K78" s="1774"/>
      <c r="L78" s="1774"/>
      <c r="M78" s="1774"/>
      <c r="N78" s="1774"/>
      <c r="O78" s="1774"/>
      <c r="P78" s="1774"/>
      <c r="Q78" s="1774"/>
      <c r="R78" s="1774"/>
      <c r="S78" s="1774"/>
      <c r="T78" s="1774"/>
      <c r="U78" s="1774"/>
      <c r="V78" s="1774"/>
      <c r="W78" s="1774"/>
      <c r="X78" s="1774"/>
      <c r="Y78" s="1774"/>
      <c r="Z78" s="1774"/>
      <c r="AB78" s="4"/>
      <c r="AD78" s="272"/>
      <c r="AE78" s="272" t="s">
        <v>21</v>
      </c>
      <c r="AF78" s="73"/>
      <c r="AG78" s="73"/>
      <c r="AK78" s="272" t="s">
        <v>23</v>
      </c>
      <c r="AN78" s="46"/>
      <c r="AP78" s="25"/>
      <c r="AQ78" s="108"/>
      <c r="AR78" s="177"/>
    </row>
    <row r="79" spans="1:44" ht="6" customHeight="1">
      <c r="A79" s="47"/>
      <c r="B79" s="336"/>
      <c r="C79" s="46"/>
      <c r="D79" s="280"/>
      <c r="E79" s="7"/>
      <c r="F79" s="7"/>
      <c r="G79" s="7"/>
      <c r="H79" s="7"/>
      <c r="I79" s="7"/>
      <c r="J79" s="7"/>
      <c r="K79" s="7"/>
      <c r="L79" s="7"/>
      <c r="M79" s="7"/>
      <c r="N79" s="7"/>
      <c r="O79" s="7"/>
      <c r="P79" s="7"/>
      <c r="Q79" s="7"/>
      <c r="R79" s="7"/>
      <c r="S79" s="7"/>
      <c r="T79" s="7"/>
      <c r="U79" s="7"/>
      <c r="V79" s="7"/>
      <c r="W79" s="7"/>
      <c r="X79" s="7"/>
      <c r="Y79" s="7"/>
      <c r="Z79" s="7"/>
      <c r="AA79" s="7"/>
      <c r="AB79" s="6"/>
      <c r="AC79" s="7"/>
      <c r="AD79" s="338"/>
      <c r="AE79" s="338"/>
      <c r="AF79" s="7"/>
      <c r="AG79" s="7"/>
      <c r="AH79" s="7"/>
      <c r="AI79" s="7"/>
      <c r="AJ79" s="196"/>
      <c r="AK79" s="338"/>
      <c r="AL79" s="7"/>
      <c r="AM79" s="135"/>
      <c r="AN79" s="31"/>
      <c r="AO79" s="7"/>
      <c r="AP79" s="135"/>
      <c r="AQ79" s="255"/>
      <c r="AR79" s="177"/>
    </row>
    <row r="80" spans="1:44" ht="6" customHeight="1">
      <c r="A80" s="47"/>
      <c r="B80" s="537"/>
      <c r="C80" s="46"/>
      <c r="D80" s="69"/>
      <c r="E80" s="1"/>
      <c r="F80" s="1"/>
      <c r="G80" s="1"/>
      <c r="H80" s="1"/>
      <c r="I80" s="1"/>
      <c r="J80" s="1"/>
      <c r="K80" s="1"/>
      <c r="L80" s="1"/>
      <c r="M80" s="1"/>
      <c r="N80" s="1"/>
      <c r="O80" s="1"/>
      <c r="P80" s="1"/>
      <c r="Q80" s="1"/>
      <c r="R80" s="1"/>
      <c r="S80" s="1"/>
      <c r="T80" s="1"/>
      <c r="U80" s="1"/>
      <c r="V80" s="1"/>
      <c r="W80" s="1"/>
      <c r="X80" s="1"/>
      <c r="Y80" s="1"/>
      <c r="Z80" s="1"/>
      <c r="AB80" s="4"/>
      <c r="AD80" s="272"/>
      <c r="AE80" s="272"/>
      <c r="AF80" s="73"/>
      <c r="AG80" s="73"/>
      <c r="AK80" s="272"/>
      <c r="AN80" s="1081"/>
      <c r="AP80" s="25"/>
      <c r="AQ80" s="45"/>
      <c r="AR80" s="177"/>
    </row>
    <row r="81" spans="1:44" ht="11.25" customHeight="1">
      <c r="A81" s="47"/>
      <c r="B81" s="537" t="s">
        <v>149</v>
      </c>
      <c r="C81" s="46"/>
      <c r="D81" s="69"/>
      <c r="E81" s="1774" t="str">
        <f ca="1">VLOOKUP(CONCATENATE($B$7&amp;"-"&amp;INDIRECT(ADDRESS(ROW(),COLUMN()-3))),INDIRECT("translations[[Question Num]:["&amp; Language_Selected &amp;"]]"),MATCH(Language_Selected,Language_Options,0)+1,FALSE)</f>
        <v>Minor surgical services, such as incision and drainage of abscesses and suturing of lacerations that do not require the use of a theatre</v>
      </c>
      <c r="F81" s="1774"/>
      <c r="G81" s="1774"/>
      <c r="H81" s="1774"/>
      <c r="I81" s="1774"/>
      <c r="J81" s="1774"/>
      <c r="K81" s="1774"/>
      <c r="L81" s="1774"/>
      <c r="M81" s="1774"/>
      <c r="N81" s="1774"/>
      <c r="O81" s="1774"/>
      <c r="P81" s="1774"/>
      <c r="Q81" s="1774"/>
      <c r="R81" s="1774"/>
      <c r="S81" s="1774"/>
      <c r="T81" s="1774"/>
      <c r="U81" s="1774"/>
      <c r="V81" s="1774"/>
      <c r="W81" s="1774"/>
      <c r="X81" s="1774"/>
      <c r="Y81" s="1774"/>
      <c r="Z81" s="1774"/>
      <c r="AB81" s="4"/>
      <c r="AD81" s="272"/>
      <c r="AE81" s="272" t="s">
        <v>21</v>
      </c>
      <c r="AF81" s="73"/>
      <c r="AG81" s="73"/>
      <c r="AK81" s="272" t="s">
        <v>23</v>
      </c>
      <c r="AN81" s="1081"/>
      <c r="AP81" s="25"/>
      <c r="AQ81" s="45"/>
      <c r="AR81" s="177"/>
    </row>
    <row r="82" spans="1:44" ht="11.25" customHeight="1">
      <c r="A82" s="47"/>
      <c r="B82" s="537"/>
      <c r="C82" s="46"/>
      <c r="D82" s="69"/>
      <c r="E82" s="1774"/>
      <c r="F82" s="1774"/>
      <c r="G82" s="1774"/>
      <c r="H82" s="1774"/>
      <c r="I82" s="1774"/>
      <c r="J82" s="1774"/>
      <c r="K82" s="1774"/>
      <c r="L82" s="1774"/>
      <c r="M82" s="1774"/>
      <c r="N82" s="1774"/>
      <c r="O82" s="1774"/>
      <c r="P82" s="1774"/>
      <c r="Q82" s="1774"/>
      <c r="R82" s="1774"/>
      <c r="S82" s="1774"/>
      <c r="T82" s="1774"/>
      <c r="U82" s="1774"/>
      <c r="V82" s="1774"/>
      <c r="W82" s="1774"/>
      <c r="X82" s="1774"/>
      <c r="Y82" s="1774"/>
      <c r="Z82" s="1774"/>
      <c r="AB82" s="4"/>
      <c r="AD82" s="272"/>
      <c r="AE82" s="272"/>
      <c r="AF82" s="73"/>
      <c r="AG82" s="73"/>
      <c r="AK82" s="272"/>
      <c r="AN82" s="1081"/>
      <c r="AP82" s="25"/>
      <c r="AQ82" s="45"/>
      <c r="AR82" s="177"/>
    </row>
    <row r="83" spans="1:44" ht="11.25" customHeight="1">
      <c r="A83" s="47"/>
      <c r="B83" s="537"/>
      <c r="C83" s="46"/>
      <c r="D83" s="69"/>
      <c r="E83" s="1774"/>
      <c r="F83" s="1774"/>
      <c r="G83" s="1774"/>
      <c r="H83" s="1774"/>
      <c r="I83" s="1774"/>
      <c r="J83" s="1774"/>
      <c r="K83" s="1774"/>
      <c r="L83" s="1774"/>
      <c r="M83" s="1774"/>
      <c r="N83" s="1774"/>
      <c r="O83" s="1774"/>
      <c r="P83" s="1774"/>
      <c r="Q83" s="1774"/>
      <c r="R83" s="1774"/>
      <c r="S83" s="1774"/>
      <c r="T83" s="1774"/>
      <c r="U83" s="1774"/>
      <c r="V83" s="1774"/>
      <c r="W83" s="1774"/>
      <c r="X83" s="1774"/>
      <c r="Y83" s="1774"/>
      <c r="Z83" s="1774"/>
      <c r="AB83" s="4"/>
      <c r="AF83" s="73"/>
      <c r="AG83" s="73"/>
      <c r="AN83" s="1081"/>
      <c r="AP83" s="25"/>
      <c r="AQ83" s="45"/>
      <c r="AR83" s="177"/>
    </row>
    <row r="84" spans="1:44" ht="6" customHeight="1">
      <c r="A84" s="47"/>
      <c r="B84" s="336"/>
      <c r="C84" s="46"/>
      <c r="D84" s="280"/>
      <c r="E84" s="7"/>
      <c r="F84" s="7"/>
      <c r="G84" s="7"/>
      <c r="H84" s="7"/>
      <c r="I84" s="7"/>
      <c r="J84" s="7"/>
      <c r="K84" s="7"/>
      <c r="L84" s="7"/>
      <c r="M84" s="7"/>
      <c r="N84" s="7"/>
      <c r="O84" s="7"/>
      <c r="P84" s="7"/>
      <c r="Q84" s="7"/>
      <c r="R84" s="7"/>
      <c r="S84" s="7"/>
      <c r="T84" s="7"/>
      <c r="U84" s="7"/>
      <c r="V84" s="7"/>
      <c r="W84" s="7"/>
      <c r="X84" s="7"/>
      <c r="Y84" s="7"/>
      <c r="Z84" s="7"/>
      <c r="AA84" s="7"/>
      <c r="AB84" s="6"/>
      <c r="AC84" s="7"/>
      <c r="AD84" s="338"/>
      <c r="AE84" s="338"/>
      <c r="AF84" s="7"/>
      <c r="AG84" s="7"/>
      <c r="AH84" s="7"/>
      <c r="AI84" s="7"/>
      <c r="AJ84" s="196"/>
      <c r="AK84" s="338"/>
      <c r="AL84" s="7"/>
      <c r="AM84" s="135"/>
      <c r="AN84" s="31"/>
      <c r="AO84" s="7"/>
      <c r="AP84" s="135"/>
      <c r="AQ84" s="255"/>
      <c r="AR84" s="177"/>
    </row>
    <row r="85" spans="1:44" ht="6" customHeight="1">
      <c r="A85" s="47"/>
      <c r="B85" s="537"/>
      <c r="C85" s="46"/>
      <c r="D85" s="69"/>
      <c r="E85" s="1"/>
      <c r="F85" s="1"/>
      <c r="G85" s="1"/>
      <c r="H85" s="1"/>
      <c r="I85" s="1"/>
      <c r="J85" s="1"/>
      <c r="K85" s="1"/>
      <c r="L85" s="1"/>
      <c r="M85" s="1"/>
      <c r="N85" s="1"/>
      <c r="O85" s="1"/>
      <c r="P85" s="1"/>
      <c r="Q85" s="1"/>
      <c r="R85" s="1"/>
      <c r="S85" s="1"/>
      <c r="T85" s="1"/>
      <c r="U85" s="1"/>
      <c r="V85" s="1"/>
      <c r="W85" s="1"/>
      <c r="X85" s="1"/>
      <c r="Y85" s="1"/>
      <c r="Z85" s="1"/>
      <c r="AB85" s="4"/>
      <c r="AD85" s="272"/>
      <c r="AE85" s="272"/>
      <c r="AF85" s="73"/>
      <c r="AG85" s="73"/>
      <c r="AK85" s="272"/>
      <c r="AN85" s="1081"/>
      <c r="AP85" s="25"/>
      <c r="AQ85" s="45"/>
      <c r="AR85" s="177"/>
    </row>
    <row r="86" spans="1:44" ht="11.25" customHeight="1">
      <c r="A86" s="47"/>
      <c r="B86" s="537" t="s">
        <v>150</v>
      </c>
      <c r="C86" s="46"/>
      <c r="D86" s="69"/>
      <c r="E86" s="1774" t="str">
        <f ca="1">VLOOKUP(CONCATENATE($B$7&amp;"-"&amp;INDIRECT(ADDRESS(ROW(),COLUMN()-3))),INDIRECT("translations[[Question Num]:["&amp; Language_Selected &amp;"]]"),MATCH(Language_Selected,Language_Options,0)+1,FALSE)</f>
        <v xml:space="preserve">Cesarean delivery (Cesarean section) </v>
      </c>
      <c r="F86" s="1774"/>
      <c r="G86" s="1774"/>
      <c r="H86" s="1774"/>
      <c r="I86" s="1774"/>
      <c r="J86" s="1774"/>
      <c r="K86" s="1774"/>
      <c r="L86" s="1774"/>
      <c r="M86" s="1774"/>
      <c r="N86" s="1774"/>
      <c r="O86" s="1774"/>
      <c r="P86" s="1774"/>
      <c r="Q86" s="1774"/>
      <c r="R86" s="1774"/>
      <c r="S86" s="1774"/>
      <c r="T86" s="1774"/>
      <c r="U86" s="1774"/>
      <c r="V86" s="1774"/>
      <c r="W86" s="1774"/>
      <c r="X86" s="1774"/>
      <c r="Y86" s="1774"/>
      <c r="Z86" s="1774"/>
      <c r="AB86" s="4"/>
      <c r="AD86" s="272"/>
      <c r="AE86" s="272" t="s">
        <v>21</v>
      </c>
      <c r="AF86" s="73"/>
      <c r="AG86" s="73"/>
      <c r="AK86" s="272" t="s">
        <v>23</v>
      </c>
      <c r="AN86" s="46"/>
      <c r="AP86" s="25"/>
      <c r="AQ86" s="45"/>
      <c r="AR86" s="177"/>
    </row>
    <row r="87" spans="1:44" ht="6" customHeight="1">
      <c r="A87" s="47"/>
      <c r="B87" s="336"/>
      <c r="C87" s="46"/>
      <c r="D87" s="280"/>
      <c r="E87" s="7"/>
      <c r="F87" s="7"/>
      <c r="G87" s="7"/>
      <c r="H87" s="7"/>
      <c r="I87" s="7"/>
      <c r="J87" s="7"/>
      <c r="K87" s="7"/>
      <c r="L87" s="7"/>
      <c r="M87" s="7"/>
      <c r="N87" s="7"/>
      <c r="O87" s="7"/>
      <c r="P87" s="7"/>
      <c r="Q87" s="7"/>
      <c r="R87" s="7"/>
      <c r="S87" s="7"/>
      <c r="T87" s="7"/>
      <c r="U87" s="7"/>
      <c r="V87" s="7"/>
      <c r="W87" s="7"/>
      <c r="X87" s="7"/>
      <c r="Y87" s="7"/>
      <c r="Z87" s="7"/>
      <c r="AA87" s="7"/>
      <c r="AB87" s="6"/>
      <c r="AC87" s="7"/>
      <c r="AD87" s="338"/>
      <c r="AE87" s="338"/>
      <c r="AF87" s="7"/>
      <c r="AG87" s="7"/>
      <c r="AH87" s="7"/>
      <c r="AI87" s="7"/>
      <c r="AJ87" s="196"/>
      <c r="AK87" s="338"/>
      <c r="AL87" s="7"/>
      <c r="AM87" s="135"/>
      <c r="AN87" s="31"/>
      <c r="AO87" s="7"/>
      <c r="AP87" s="135"/>
      <c r="AQ87" s="255"/>
      <c r="AR87" s="177"/>
    </row>
    <row r="88" spans="1:44" ht="6" customHeight="1">
      <c r="A88" s="47"/>
      <c r="B88" s="537"/>
      <c r="C88" s="46"/>
      <c r="D88" s="69"/>
      <c r="E88" s="1"/>
      <c r="F88" s="1"/>
      <c r="G88" s="1"/>
      <c r="H88" s="1"/>
      <c r="I88" s="1"/>
      <c r="J88" s="1"/>
      <c r="K88" s="1"/>
      <c r="L88" s="1"/>
      <c r="M88" s="1"/>
      <c r="N88" s="1"/>
      <c r="O88" s="1"/>
      <c r="P88" s="1"/>
      <c r="Q88" s="1"/>
      <c r="R88" s="1"/>
      <c r="S88" s="1"/>
      <c r="T88" s="1"/>
      <c r="U88" s="1"/>
      <c r="V88" s="1"/>
      <c r="W88" s="1"/>
      <c r="X88" s="1"/>
      <c r="Y88" s="1"/>
      <c r="Z88" s="1"/>
      <c r="AB88" s="4"/>
      <c r="AD88" s="272"/>
      <c r="AE88" s="272"/>
      <c r="AF88" s="73"/>
      <c r="AG88" s="73"/>
      <c r="AK88" s="272"/>
      <c r="AN88" s="1081"/>
      <c r="AP88" s="25"/>
      <c r="AQ88" s="45"/>
      <c r="AR88" s="177"/>
    </row>
    <row r="89" spans="1:44" ht="11.25" customHeight="1">
      <c r="A89" s="47"/>
      <c r="B89" s="537" t="s">
        <v>151</v>
      </c>
      <c r="C89" s="46"/>
      <c r="D89" s="69"/>
      <c r="E89" s="1769" t="str">
        <f ca="1">VLOOKUP(CONCATENATE($B$7&amp;"-"&amp;INDIRECT(ADDRESS(ROW(),COLUMN()-3))),INDIRECT("translations[[Question Num]:["&amp; Language_Selected &amp;"]]"),MATCH(Language_Selected,Language_Options,0)+1,FALSE)</f>
        <v>Laboratory diagnostic services, including any rapid diagnostic testing</v>
      </c>
      <c r="F89" s="1769"/>
      <c r="G89" s="1769"/>
      <c r="H89" s="1769"/>
      <c r="I89" s="1769"/>
      <c r="J89" s="1769"/>
      <c r="K89" s="1769"/>
      <c r="L89" s="1769"/>
      <c r="M89" s="1769"/>
      <c r="N89" s="1769"/>
      <c r="O89" s="1769"/>
      <c r="P89" s="1769"/>
      <c r="Q89" s="1769"/>
      <c r="R89" s="1769"/>
      <c r="S89" s="1769"/>
      <c r="T89" s="1769"/>
      <c r="U89" s="1769"/>
      <c r="V89" s="1769"/>
      <c r="W89" s="1769"/>
      <c r="X89" s="1769"/>
      <c r="Y89" s="1769"/>
      <c r="Z89" s="1769"/>
      <c r="AB89" s="4"/>
      <c r="AD89" s="272"/>
      <c r="AE89" s="272" t="s">
        <v>21</v>
      </c>
      <c r="AF89" s="73"/>
      <c r="AG89" s="73"/>
      <c r="AK89" s="272" t="s">
        <v>23</v>
      </c>
      <c r="AN89" s="1081"/>
      <c r="AP89" s="25"/>
      <c r="AQ89" s="45"/>
      <c r="AR89" s="177"/>
    </row>
    <row r="90" spans="1:44" ht="11.25" customHeight="1">
      <c r="A90" s="47"/>
      <c r="B90" s="537"/>
      <c r="C90" s="46"/>
      <c r="D90" s="69"/>
      <c r="E90" s="1769"/>
      <c r="F90" s="1769"/>
      <c r="G90" s="1769"/>
      <c r="H90" s="1769"/>
      <c r="I90" s="1769"/>
      <c r="J90" s="1769"/>
      <c r="K90" s="1769"/>
      <c r="L90" s="1769"/>
      <c r="M90" s="1769"/>
      <c r="N90" s="1769"/>
      <c r="O90" s="1769"/>
      <c r="P90" s="1769"/>
      <c r="Q90" s="1769"/>
      <c r="R90" s="1769"/>
      <c r="S90" s="1769"/>
      <c r="T90" s="1769"/>
      <c r="U90" s="1769"/>
      <c r="V90" s="1769"/>
      <c r="W90" s="1769"/>
      <c r="X90" s="1769"/>
      <c r="Y90" s="1769"/>
      <c r="Z90" s="1769"/>
      <c r="AB90" s="4"/>
      <c r="AD90" s="272"/>
      <c r="AE90" s="272"/>
      <c r="AF90" s="73"/>
      <c r="AG90" s="73"/>
      <c r="AK90" s="272"/>
      <c r="AN90" s="1081"/>
      <c r="AP90" s="25"/>
      <c r="AQ90" s="45"/>
      <c r="AR90" s="177"/>
    </row>
    <row r="91" spans="1:44" ht="6" customHeight="1">
      <c r="A91" s="47"/>
      <c r="B91" s="336"/>
      <c r="C91" s="46"/>
      <c r="D91" s="280"/>
      <c r="E91" s="7"/>
      <c r="F91" s="7"/>
      <c r="G91" s="7"/>
      <c r="H91" s="7"/>
      <c r="I91" s="7"/>
      <c r="J91" s="7"/>
      <c r="K91" s="7"/>
      <c r="L91" s="7"/>
      <c r="M91" s="7"/>
      <c r="N91" s="7"/>
      <c r="O91" s="7"/>
      <c r="P91" s="7"/>
      <c r="Q91" s="7"/>
      <c r="R91" s="7"/>
      <c r="S91" s="7"/>
      <c r="T91" s="7"/>
      <c r="U91" s="7"/>
      <c r="V91" s="7"/>
      <c r="W91" s="7"/>
      <c r="X91" s="7"/>
      <c r="Y91" s="7"/>
      <c r="Z91" s="7"/>
      <c r="AA91" s="7"/>
      <c r="AB91" s="6"/>
      <c r="AC91" s="7"/>
      <c r="AD91" s="338"/>
      <c r="AE91" s="338"/>
      <c r="AF91" s="7"/>
      <c r="AG91" s="7"/>
      <c r="AH91" s="7"/>
      <c r="AI91" s="7"/>
      <c r="AJ91" s="196"/>
      <c r="AK91" s="338"/>
      <c r="AL91" s="7"/>
      <c r="AM91" s="135"/>
      <c r="AN91" s="31"/>
      <c r="AO91" s="7"/>
      <c r="AP91" s="135"/>
      <c r="AQ91" s="255"/>
      <c r="AR91" s="177"/>
    </row>
    <row r="92" spans="1:44" ht="6" customHeight="1">
      <c r="A92" s="47"/>
      <c r="B92" s="537"/>
      <c r="C92" s="46"/>
      <c r="D92" s="69"/>
      <c r="E92" s="1"/>
      <c r="F92" s="1"/>
      <c r="G92" s="1"/>
      <c r="H92" s="1"/>
      <c r="I92" s="1"/>
      <c r="J92" s="1"/>
      <c r="K92" s="1"/>
      <c r="L92" s="1"/>
      <c r="M92" s="1"/>
      <c r="N92" s="1"/>
      <c r="O92" s="1"/>
      <c r="P92" s="1"/>
      <c r="Q92" s="1"/>
      <c r="R92" s="1"/>
      <c r="S92" s="1"/>
      <c r="T92" s="1"/>
      <c r="U92" s="1"/>
      <c r="V92" s="1"/>
      <c r="W92" s="1"/>
      <c r="X92" s="1"/>
      <c r="Y92" s="1"/>
      <c r="Z92" s="1"/>
      <c r="AB92" s="4"/>
      <c r="AD92" s="272"/>
      <c r="AE92" s="272"/>
      <c r="AF92" s="73"/>
      <c r="AG92" s="73"/>
      <c r="AK92" s="272"/>
      <c r="AN92" s="1081"/>
      <c r="AP92" s="25"/>
      <c r="AQ92" s="45"/>
      <c r="AR92" s="177"/>
    </row>
    <row r="93" spans="1:44" ht="11.25" customHeight="1">
      <c r="A93" s="47"/>
      <c r="B93" s="537" t="s">
        <v>152</v>
      </c>
      <c r="C93" s="46"/>
      <c r="D93" s="69"/>
      <c r="E93" s="1774" t="str">
        <f ca="1">VLOOKUP(CONCATENATE($B$7&amp;"-"&amp;INDIRECT(ADDRESS(ROW(),COLUMN()-3))),INDIRECT("translations[[Question Num]:["&amp; Language_Selected &amp;"]]"),MATCH(Language_Selected,Language_Options,0)+1,FALSE)</f>
        <v>Blood transfusion services</v>
      </c>
      <c r="F93" s="1774"/>
      <c r="G93" s="1774"/>
      <c r="H93" s="1774"/>
      <c r="I93" s="1774"/>
      <c r="J93" s="1774"/>
      <c r="K93" s="1774"/>
      <c r="L93" s="1774"/>
      <c r="M93" s="1774"/>
      <c r="N93" s="1774"/>
      <c r="O93" s="1774"/>
      <c r="P93" s="1774"/>
      <c r="Q93" s="1774"/>
      <c r="R93" s="1774"/>
      <c r="S93" s="1774"/>
      <c r="T93" s="1774"/>
      <c r="U93" s="1774"/>
      <c r="V93" s="1774"/>
      <c r="W93" s="1774"/>
      <c r="X93" s="1774"/>
      <c r="Y93" s="1774"/>
      <c r="Z93" s="1774"/>
      <c r="AB93" s="4"/>
      <c r="AD93" s="272"/>
      <c r="AE93" s="272" t="s">
        <v>21</v>
      </c>
      <c r="AF93" s="73"/>
      <c r="AG93" s="73"/>
      <c r="AK93" s="272" t="s">
        <v>23</v>
      </c>
      <c r="AN93" s="1081"/>
      <c r="AP93" s="25"/>
      <c r="AQ93" s="45"/>
      <c r="AR93" s="177"/>
    </row>
    <row r="94" spans="1:44" ht="6" customHeight="1" thickBot="1">
      <c r="A94" s="62"/>
      <c r="B94" s="544"/>
      <c r="C94" s="172"/>
      <c r="D94" s="63"/>
      <c r="E94" s="110"/>
      <c r="F94" s="110"/>
      <c r="G94" s="110"/>
      <c r="H94" s="110"/>
      <c r="I94" s="110"/>
      <c r="J94" s="110"/>
      <c r="K94" s="110"/>
      <c r="L94" s="110"/>
      <c r="M94" s="110"/>
      <c r="N94" s="110"/>
      <c r="O94" s="110"/>
      <c r="P94" s="110"/>
      <c r="Q94" s="110"/>
      <c r="R94" s="110"/>
      <c r="S94" s="110"/>
      <c r="T94" s="110"/>
      <c r="U94" s="110"/>
      <c r="V94" s="110"/>
      <c r="W94" s="110"/>
      <c r="X94" s="110"/>
      <c r="Y94" s="110"/>
      <c r="Z94" s="110"/>
      <c r="AA94" s="28"/>
      <c r="AB94" s="63"/>
      <c r="AC94" s="28"/>
      <c r="AD94" s="138"/>
      <c r="AE94" s="59"/>
      <c r="AF94" s="59"/>
      <c r="AG94" s="28"/>
      <c r="AH94" s="28"/>
      <c r="AI94" s="28"/>
      <c r="AJ94" s="59"/>
      <c r="AK94" s="28"/>
      <c r="AL94" s="28"/>
      <c r="AM94" s="138"/>
      <c r="AN94" s="1084"/>
      <c r="AO94" s="28"/>
      <c r="AP94" s="138"/>
      <c r="AQ94" s="50"/>
      <c r="AR94" s="177"/>
    </row>
    <row r="95" spans="1:44" ht="6" customHeight="1">
      <c r="B95" s="537"/>
      <c r="AD95" s="25"/>
      <c r="AE95" s="73"/>
      <c r="AF95" s="73"/>
      <c r="AJ95" s="73"/>
      <c r="AN95" s="25"/>
      <c r="AP95" s="25"/>
      <c r="AR95" s="177"/>
    </row>
    <row r="96" spans="1:44" ht="6" customHeight="1">
      <c r="A96" s="25"/>
      <c r="B96" s="336"/>
      <c r="AP96" s="25"/>
      <c r="AR96" s="177"/>
    </row>
    <row r="97" spans="1:44" ht="11.25" customHeight="1">
      <c r="A97" s="73"/>
      <c r="B97" s="336"/>
      <c r="D97" s="1725" t="s">
        <v>153</v>
      </c>
      <c r="E97" s="1725"/>
      <c r="F97" s="1725"/>
      <c r="G97" s="1725"/>
      <c r="H97" s="1725"/>
      <c r="I97" s="1725"/>
      <c r="J97" s="1725"/>
      <c r="K97" s="1725"/>
      <c r="L97" s="1725"/>
      <c r="M97" s="1725"/>
      <c r="N97" s="1725"/>
      <c r="O97" s="1725"/>
      <c r="P97" s="1725"/>
      <c r="Q97" s="1725"/>
      <c r="R97" s="1725"/>
      <c r="S97" s="1725"/>
      <c r="T97" s="1725"/>
      <c r="U97" s="1725"/>
      <c r="V97" s="1725"/>
      <c r="W97" s="1725"/>
      <c r="X97" s="1725"/>
      <c r="Y97" s="1725"/>
      <c r="Z97" s="1725"/>
      <c r="AA97" s="1725"/>
      <c r="AB97" s="1725"/>
      <c r="AC97" s="1725"/>
      <c r="AD97" s="1725"/>
      <c r="AE97" s="1725"/>
      <c r="AF97" s="1725"/>
      <c r="AG97" s="1725"/>
      <c r="AH97" s="1725"/>
      <c r="AI97" s="1725"/>
      <c r="AJ97" s="1725"/>
      <c r="AK97" s="1725"/>
      <c r="AL97" s="1725"/>
      <c r="AM97" s="1725"/>
      <c r="AN97" s="1725"/>
      <c r="AO97" s="1725"/>
      <c r="AP97" s="1725"/>
      <c r="AQ97" s="1725"/>
      <c r="AR97" s="177"/>
    </row>
    <row r="98" spans="1:44" ht="6" customHeight="1" thickBot="1">
      <c r="B98" s="336"/>
      <c r="AP98" s="25"/>
      <c r="AR98" s="177"/>
    </row>
    <row r="99" spans="1:44" ht="6" customHeight="1">
      <c r="A99" s="27"/>
      <c r="B99" s="960"/>
      <c r="C99" s="128"/>
      <c r="D99" s="51"/>
      <c r="E99" s="111"/>
      <c r="F99" s="111"/>
      <c r="G99" s="111"/>
      <c r="H99" s="111"/>
      <c r="I99" s="111"/>
      <c r="J99" s="111"/>
      <c r="K99" s="111"/>
      <c r="L99" s="111"/>
      <c r="M99" s="111"/>
      <c r="N99" s="111"/>
      <c r="O99" s="111"/>
      <c r="P99" s="111"/>
      <c r="Q99" s="111"/>
      <c r="R99" s="111"/>
      <c r="S99" s="111"/>
      <c r="T99" s="111"/>
      <c r="U99" s="111"/>
      <c r="V99" s="128"/>
      <c r="W99" s="27"/>
      <c r="X99" s="27"/>
      <c r="Y99" s="27"/>
      <c r="Z99" s="27"/>
      <c r="AA99" s="27"/>
      <c r="AB99" s="27"/>
      <c r="AC99" s="27"/>
      <c r="AD99" s="27"/>
      <c r="AE99" s="27"/>
      <c r="AF99" s="27"/>
      <c r="AG99" s="27"/>
      <c r="AH99" s="27"/>
      <c r="AI99" s="27"/>
      <c r="AJ99" s="27"/>
      <c r="AK99" s="27"/>
      <c r="AL99" s="27"/>
      <c r="AM99" s="150"/>
      <c r="AN99" s="27"/>
      <c r="AO99" s="51"/>
      <c r="AP99" s="150"/>
      <c r="AQ99" s="27"/>
      <c r="AR99" s="177"/>
    </row>
    <row r="100" spans="1:44" ht="11.25" customHeight="1">
      <c r="A100" s="134"/>
      <c r="B100" s="537">
        <v>110</v>
      </c>
      <c r="C100" s="46"/>
      <c r="D100" s="4"/>
      <c r="E100" s="1733" t="str">
        <f ca="1">VLOOKUP(INDIRECT(ADDRESS(ROW(),COLUMN()-3)),INDIRECT("translations[[Question Num]:["&amp; Language_Selected &amp;"]]"),MATCH(Language_Selected,Language_Options,0)+1,FALSE)</f>
        <v>Does this facility routinely provide in-patient care?</v>
      </c>
      <c r="F100" s="1733"/>
      <c r="G100" s="1733"/>
      <c r="H100" s="1733"/>
      <c r="I100" s="1733"/>
      <c r="J100" s="1733"/>
      <c r="K100" s="1733"/>
      <c r="L100" s="1733"/>
      <c r="M100" s="1733"/>
      <c r="N100" s="1733"/>
      <c r="O100" s="1733"/>
      <c r="P100" s="1733"/>
      <c r="Q100" s="1733"/>
      <c r="R100" s="1733"/>
      <c r="S100" s="1733"/>
      <c r="T100" s="1733"/>
      <c r="U100" s="1733"/>
      <c r="V100" s="46"/>
      <c r="W100" s="1"/>
      <c r="X100" s="1775" t="s">
        <v>129</v>
      </c>
      <c r="Y100" s="1738"/>
      <c r="Z100" s="15" t="s">
        <v>13</v>
      </c>
      <c r="AA100" s="15"/>
      <c r="AB100" s="15"/>
      <c r="AC100" s="15"/>
      <c r="AD100" s="15"/>
      <c r="AE100" s="15"/>
      <c r="AF100" s="15"/>
      <c r="AG100" s="15"/>
      <c r="AH100" s="15"/>
      <c r="AI100" s="15"/>
      <c r="AJ100" s="15"/>
      <c r="AK100" s="15"/>
      <c r="AL100" s="15"/>
      <c r="AM100" s="535" t="s">
        <v>21</v>
      </c>
      <c r="AO100" s="4"/>
      <c r="AR100" s="177"/>
    </row>
    <row r="101" spans="1:44" ht="11.25" customHeight="1">
      <c r="A101" s="16"/>
      <c r="B101" s="537"/>
      <c r="C101" s="46"/>
      <c r="D101" s="4"/>
      <c r="E101" s="1733"/>
      <c r="F101" s="1733"/>
      <c r="G101" s="1733"/>
      <c r="H101" s="1733"/>
      <c r="I101" s="1733"/>
      <c r="J101" s="1733"/>
      <c r="K101" s="1733"/>
      <c r="L101" s="1733"/>
      <c r="M101" s="1733"/>
      <c r="N101" s="1733"/>
      <c r="O101" s="1733"/>
      <c r="P101" s="1733"/>
      <c r="Q101" s="1733"/>
      <c r="R101" s="1733"/>
      <c r="S101" s="1733"/>
      <c r="T101" s="1733"/>
      <c r="U101" s="1733"/>
      <c r="V101" s="46" t="s">
        <v>154</v>
      </c>
      <c r="W101" s="1"/>
      <c r="X101" s="1738" t="s">
        <v>130</v>
      </c>
      <c r="Y101" s="1738"/>
      <c r="Z101" s="15" t="s">
        <v>13</v>
      </c>
      <c r="AA101" s="15"/>
      <c r="AB101" s="15"/>
      <c r="AC101" s="15"/>
      <c r="AD101" s="15"/>
      <c r="AE101" s="15"/>
      <c r="AF101" s="15"/>
      <c r="AG101" s="15"/>
      <c r="AH101" s="15"/>
      <c r="AI101" s="15"/>
      <c r="AJ101" s="15"/>
      <c r="AK101" s="15"/>
      <c r="AL101" s="15"/>
      <c r="AM101" s="535" t="s">
        <v>23</v>
      </c>
      <c r="AO101" s="4"/>
      <c r="AP101" s="893" t="s">
        <v>155</v>
      </c>
      <c r="AR101" s="177"/>
    </row>
    <row r="102" spans="1:44" ht="6" customHeight="1">
      <c r="A102" s="7"/>
      <c r="B102" s="336"/>
      <c r="C102" s="31"/>
      <c r="D102" s="6"/>
      <c r="E102" s="118"/>
      <c r="F102" s="118"/>
      <c r="G102" s="118"/>
      <c r="H102" s="118"/>
      <c r="I102" s="118"/>
      <c r="J102" s="118"/>
      <c r="K102" s="118"/>
      <c r="L102" s="118"/>
      <c r="M102" s="118"/>
      <c r="N102" s="118"/>
      <c r="O102" s="118"/>
      <c r="P102" s="118"/>
      <c r="Q102" s="118"/>
      <c r="R102" s="118"/>
      <c r="S102" s="118"/>
      <c r="T102" s="118"/>
      <c r="U102" s="118"/>
      <c r="V102" s="31"/>
      <c r="W102" s="7"/>
      <c r="X102" s="7"/>
      <c r="Y102" s="7"/>
      <c r="Z102" s="7"/>
      <c r="AA102" s="7"/>
      <c r="AB102" s="7"/>
      <c r="AC102" s="7"/>
      <c r="AD102" s="7"/>
      <c r="AE102" s="7"/>
      <c r="AF102" s="7"/>
      <c r="AG102" s="7"/>
      <c r="AH102" s="7"/>
      <c r="AI102" s="7"/>
      <c r="AJ102" s="7"/>
      <c r="AK102" s="7"/>
      <c r="AL102" s="7"/>
      <c r="AM102" s="338"/>
      <c r="AN102" s="7"/>
      <c r="AO102" s="6"/>
      <c r="AP102" s="135"/>
      <c r="AR102" s="177"/>
    </row>
    <row r="103" spans="1:44" ht="6" customHeight="1">
      <c r="B103" s="548"/>
      <c r="C103" s="46"/>
      <c r="D103" s="4"/>
      <c r="V103" s="46"/>
      <c r="W103" s="1"/>
      <c r="X103" s="1"/>
      <c r="Y103" s="1"/>
      <c r="Z103" s="1"/>
      <c r="AO103" s="4"/>
      <c r="AP103" s="25"/>
      <c r="AR103" s="177"/>
    </row>
    <row r="104" spans="1:44" ht="10.3">
      <c r="A104" s="134"/>
      <c r="B104" s="1085">
        <v>111</v>
      </c>
      <c r="C104" s="46"/>
      <c r="D104" s="4"/>
      <c r="E104" s="1769" t="str">
        <f ca="1">VLOOKUP(INDIRECT(ADDRESS(ROW(),COLUMN()-3)),INDIRECT("translations[[Question Num]:["&amp; Language_Selected &amp;"]]"),MATCH(Language_Selected,Language_Options,0)+1,FALSE)</f>
        <v>Excluding any delivery and/or maternity beds, how many in-patient beds in total does this facility have? Please count beds for both adults and children.</v>
      </c>
      <c r="F104" s="1769"/>
      <c r="G104" s="1769"/>
      <c r="H104" s="1769"/>
      <c r="I104" s="1769"/>
      <c r="J104" s="1769"/>
      <c r="K104" s="1769"/>
      <c r="L104" s="1769"/>
      <c r="M104" s="1769"/>
      <c r="N104" s="1769"/>
      <c r="O104" s="1769"/>
      <c r="P104" s="1769"/>
      <c r="Q104" s="1769"/>
      <c r="R104" s="1769"/>
      <c r="S104" s="1769"/>
      <c r="T104" s="1769"/>
      <c r="U104" s="1769"/>
      <c r="V104" s="46"/>
      <c r="W104" s="1"/>
      <c r="X104" s="728" t="s">
        <v>156</v>
      </c>
      <c r="Y104" s="22"/>
      <c r="Z104" s="22"/>
      <c r="AA104" s="22"/>
      <c r="AB104" s="22"/>
      <c r="AC104" s="22"/>
      <c r="AD104" s="22"/>
      <c r="AE104" s="22"/>
      <c r="AF104" s="22"/>
      <c r="AG104" s="1086"/>
      <c r="AH104" s="1760"/>
      <c r="AI104" s="1761"/>
      <c r="AJ104" s="1760" t="s">
        <v>154</v>
      </c>
      <c r="AK104" s="1761"/>
      <c r="AL104" s="1760"/>
      <c r="AM104" s="1761"/>
      <c r="AN104" s="73" t="s">
        <v>154</v>
      </c>
      <c r="AO104" s="55"/>
      <c r="AP104" s="326"/>
      <c r="AQ104" s="37" t="s">
        <v>154</v>
      </c>
      <c r="AR104" s="177"/>
    </row>
    <row r="105" spans="1:44" ht="10.3">
      <c r="A105" s="16"/>
      <c r="B105" s="537"/>
      <c r="C105" s="46"/>
      <c r="D105" s="4"/>
      <c r="E105" s="1769"/>
      <c r="F105" s="1769"/>
      <c r="G105" s="1769"/>
      <c r="H105" s="1769"/>
      <c r="I105" s="1769"/>
      <c r="J105" s="1769"/>
      <c r="K105" s="1769"/>
      <c r="L105" s="1769"/>
      <c r="M105" s="1769"/>
      <c r="N105" s="1769"/>
      <c r="O105" s="1769"/>
      <c r="P105" s="1769"/>
      <c r="Q105" s="1769"/>
      <c r="R105" s="1769"/>
      <c r="S105" s="1769"/>
      <c r="T105" s="1769"/>
      <c r="U105" s="1769"/>
      <c r="V105" s="46"/>
      <c r="W105" s="1"/>
      <c r="X105" s="22"/>
      <c r="Y105" s="728" t="s">
        <v>157</v>
      </c>
      <c r="Z105" s="22"/>
      <c r="AA105" s="22"/>
      <c r="AB105" s="22"/>
      <c r="AC105" s="22"/>
      <c r="AD105" s="22"/>
      <c r="AE105" s="22"/>
      <c r="AF105" s="22"/>
      <c r="AG105" s="1087" t="s">
        <v>154</v>
      </c>
      <c r="AH105" s="1762"/>
      <c r="AI105" s="1763"/>
      <c r="AJ105" s="1762"/>
      <c r="AK105" s="1763"/>
      <c r="AL105" s="1762"/>
      <c r="AM105" s="1763"/>
      <c r="AO105" s="55"/>
      <c r="AP105" s="326"/>
      <c r="AQ105" s="37"/>
      <c r="AR105" s="177"/>
    </row>
    <row r="106" spans="1:44" ht="11.25" customHeight="1">
      <c r="A106" s="16"/>
      <c r="B106" s="537"/>
      <c r="C106" s="46"/>
      <c r="D106" s="4"/>
      <c r="E106" s="1769"/>
      <c r="F106" s="1769"/>
      <c r="G106" s="1769"/>
      <c r="H106" s="1769"/>
      <c r="I106" s="1769"/>
      <c r="J106" s="1769"/>
      <c r="K106" s="1769"/>
      <c r="L106" s="1769"/>
      <c r="M106" s="1769"/>
      <c r="N106" s="1769"/>
      <c r="O106" s="1769"/>
      <c r="P106" s="1769"/>
      <c r="Q106" s="1769"/>
      <c r="R106" s="1769"/>
      <c r="S106" s="1769"/>
      <c r="T106" s="1769"/>
      <c r="U106" s="1769"/>
      <c r="V106" s="46"/>
      <c r="W106" s="1"/>
      <c r="X106" s="22"/>
      <c r="Y106" s="22"/>
      <c r="Z106" s="22"/>
      <c r="AA106" s="22"/>
      <c r="AB106" s="22"/>
      <c r="AC106" s="22"/>
      <c r="AD106" s="22"/>
      <c r="AE106" s="22"/>
      <c r="AF106" s="22"/>
      <c r="AG106" s="174"/>
      <c r="AH106" s="1072"/>
      <c r="AI106" s="1072"/>
      <c r="AJ106" s="1072"/>
      <c r="AK106" s="1072"/>
      <c r="AL106" s="1072"/>
      <c r="AM106" s="1072"/>
      <c r="AO106" s="55"/>
      <c r="AP106" s="326"/>
      <c r="AQ106" s="37"/>
      <c r="AR106" s="177"/>
    </row>
    <row r="107" spans="1:44" ht="10.3">
      <c r="A107" s="16"/>
      <c r="B107" s="537"/>
      <c r="C107" s="46"/>
      <c r="D107" s="4"/>
      <c r="E107" s="1769"/>
      <c r="F107" s="1769"/>
      <c r="G107" s="1769"/>
      <c r="H107" s="1769"/>
      <c r="I107" s="1769"/>
      <c r="J107" s="1769"/>
      <c r="K107" s="1769"/>
      <c r="L107" s="1769"/>
      <c r="M107" s="1769"/>
      <c r="N107" s="1769"/>
      <c r="O107" s="1769"/>
      <c r="P107" s="1769"/>
      <c r="Q107" s="1769"/>
      <c r="R107" s="1769"/>
      <c r="S107" s="1769"/>
      <c r="T107" s="1769"/>
      <c r="U107" s="1769"/>
      <c r="V107" s="46"/>
      <c r="W107" s="1"/>
      <c r="X107" s="831" t="s">
        <v>158</v>
      </c>
      <c r="Y107" s="836"/>
      <c r="Z107" s="836"/>
      <c r="AA107" s="836"/>
      <c r="AB107" s="836"/>
      <c r="AC107" s="836"/>
      <c r="AD107" s="15"/>
      <c r="AE107" s="15" t="s">
        <v>13</v>
      </c>
      <c r="AF107" s="15"/>
      <c r="AG107" s="15"/>
      <c r="AH107" s="15"/>
      <c r="AI107" s="15"/>
      <c r="AJ107" s="15"/>
      <c r="AK107" s="15"/>
      <c r="AL107" s="836"/>
      <c r="AM107" s="134" t="s">
        <v>159</v>
      </c>
      <c r="AO107" s="55"/>
      <c r="AP107" s="326"/>
      <c r="AQ107" s="37"/>
      <c r="AR107" s="177"/>
    </row>
    <row r="108" spans="1:44" ht="10.3">
      <c r="B108" s="336"/>
      <c r="C108" s="46"/>
      <c r="D108" s="4"/>
      <c r="E108" s="1769"/>
      <c r="F108" s="1769"/>
      <c r="G108" s="1769"/>
      <c r="H108" s="1769"/>
      <c r="I108" s="1769"/>
      <c r="J108" s="1769"/>
      <c r="K108" s="1769"/>
      <c r="L108" s="1769"/>
      <c r="M108" s="1769"/>
      <c r="N108" s="1769"/>
      <c r="O108" s="1769"/>
      <c r="P108" s="1769"/>
      <c r="Q108" s="1769"/>
      <c r="R108" s="1769"/>
      <c r="S108" s="1769"/>
      <c r="T108" s="1769"/>
      <c r="U108" s="1769"/>
      <c r="V108" s="46"/>
      <c r="W108" s="1"/>
      <c r="X108" s="836"/>
      <c r="Y108" s="836"/>
      <c r="Z108" s="836"/>
      <c r="AA108" s="836"/>
      <c r="AB108" s="836"/>
      <c r="AC108" s="836"/>
      <c r="AD108" s="836"/>
      <c r="AE108" s="836"/>
      <c r="AF108" s="836"/>
      <c r="AG108" s="836"/>
      <c r="AH108" s="836"/>
      <c r="AI108" s="836"/>
      <c r="AJ108" s="836"/>
      <c r="AK108" s="836"/>
      <c r="AL108" s="836"/>
      <c r="AM108" s="836"/>
      <c r="AO108" s="55"/>
      <c r="AP108" s="326"/>
      <c r="AQ108" s="37"/>
      <c r="AR108" s="177"/>
    </row>
    <row r="109" spans="1:44" ht="6" customHeight="1" thickBot="1">
      <c r="A109" s="28"/>
      <c r="B109" s="522"/>
      <c r="C109" s="172"/>
      <c r="D109" s="63"/>
      <c r="E109" s="153"/>
      <c r="F109" s="153"/>
      <c r="G109" s="153"/>
      <c r="H109" s="153"/>
      <c r="I109" s="153"/>
      <c r="J109" s="153"/>
      <c r="K109" s="153"/>
      <c r="L109" s="153"/>
      <c r="M109" s="153"/>
      <c r="N109" s="153"/>
      <c r="O109" s="110"/>
      <c r="P109" s="110"/>
      <c r="Q109" s="110"/>
      <c r="R109" s="110"/>
      <c r="S109" s="110"/>
      <c r="T109" s="110"/>
      <c r="U109" s="110"/>
      <c r="V109" s="172"/>
      <c r="W109" s="28"/>
      <c r="X109" s="28"/>
      <c r="Y109" s="28"/>
      <c r="Z109" s="28"/>
      <c r="AA109" s="28"/>
      <c r="AB109" s="28"/>
      <c r="AC109" s="28"/>
      <c r="AD109" s="28"/>
      <c r="AE109" s="28"/>
      <c r="AF109" s="28"/>
      <c r="AG109" s="28"/>
      <c r="AH109" s="28"/>
      <c r="AI109" s="28"/>
      <c r="AJ109" s="28"/>
      <c r="AK109" s="28"/>
      <c r="AL109" s="28"/>
      <c r="AM109" s="138"/>
      <c r="AN109" s="28"/>
      <c r="AO109" s="119"/>
      <c r="AP109" s="330"/>
      <c r="AQ109" s="151" t="s">
        <v>154</v>
      </c>
      <c r="AR109" s="177"/>
    </row>
    <row r="110" spans="1:44" ht="6" customHeight="1">
      <c r="A110" s="12"/>
      <c r="B110" s="548"/>
      <c r="C110" s="30"/>
      <c r="D110" s="4"/>
      <c r="V110" s="30"/>
      <c r="W110" s="1"/>
      <c r="X110" s="1"/>
      <c r="Y110" s="1"/>
      <c r="Z110" s="1"/>
      <c r="AM110" s="272"/>
      <c r="AO110" s="4"/>
      <c r="AP110" s="25"/>
      <c r="AQ110" s="12"/>
      <c r="AR110" s="177"/>
    </row>
    <row r="111" spans="1:44" ht="11.25" customHeight="1">
      <c r="A111" s="134"/>
      <c r="B111" s="1085">
        <v>112</v>
      </c>
      <c r="C111" s="46"/>
      <c r="D111" s="4"/>
      <c r="E111" s="1733" t="str">
        <f ca="1">VLOOKUP(INDIRECT(ADDRESS(ROW(),COLUMN()-3)),INDIRECT("translations[[Question Num]:["&amp; Language_Selected &amp;"]]"),MATCH(Language_Selected,Language_Options,0)+1,FALSE)</f>
        <v>Does this facility have beds for overnight observation?</v>
      </c>
      <c r="F111" s="1733"/>
      <c r="G111" s="1733"/>
      <c r="H111" s="1733"/>
      <c r="I111" s="1733"/>
      <c r="J111" s="1733"/>
      <c r="K111" s="1733"/>
      <c r="L111" s="1733"/>
      <c r="M111" s="1733"/>
      <c r="N111" s="1733"/>
      <c r="O111" s="1733"/>
      <c r="P111" s="1733"/>
      <c r="Q111" s="1733"/>
      <c r="R111" s="1733"/>
      <c r="S111" s="1733"/>
      <c r="T111" s="1733"/>
      <c r="U111" s="1733"/>
      <c r="V111" s="46"/>
      <c r="W111" s="1"/>
      <c r="X111" s="1738" t="s">
        <v>129</v>
      </c>
      <c r="Y111" s="1738"/>
      <c r="Z111" s="727" t="s">
        <v>13</v>
      </c>
      <c r="AA111" s="15"/>
      <c r="AB111" s="15"/>
      <c r="AC111" s="15"/>
      <c r="AD111" s="15"/>
      <c r="AE111" s="15"/>
      <c r="AF111" s="15"/>
      <c r="AG111" s="15"/>
      <c r="AH111" s="15"/>
      <c r="AI111" s="15"/>
      <c r="AJ111" s="15"/>
      <c r="AK111" s="15"/>
      <c r="AL111" s="15"/>
      <c r="AM111" s="535" t="s">
        <v>21</v>
      </c>
      <c r="AO111" s="4"/>
      <c r="AP111" s="25"/>
      <c r="AR111" s="177"/>
    </row>
    <row r="112" spans="1:44" ht="11.25" customHeight="1">
      <c r="A112" s="16"/>
      <c r="B112" s="537"/>
      <c r="C112" s="46"/>
      <c r="D112" s="4"/>
      <c r="E112" s="1733"/>
      <c r="F112" s="1733"/>
      <c r="G112" s="1733"/>
      <c r="H112" s="1733"/>
      <c r="I112" s="1733"/>
      <c r="J112" s="1733"/>
      <c r="K112" s="1733"/>
      <c r="L112" s="1733"/>
      <c r="M112" s="1733"/>
      <c r="N112" s="1733"/>
      <c r="O112" s="1733"/>
      <c r="P112" s="1733"/>
      <c r="Q112" s="1733"/>
      <c r="R112" s="1733"/>
      <c r="S112" s="1733"/>
      <c r="T112" s="1733"/>
      <c r="U112" s="1733"/>
      <c r="V112" s="46"/>
      <c r="W112" s="1"/>
      <c r="X112" s="1738" t="s">
        <v>130</v>
      </c>
      <c r="Y112" s="1738"/>
      <c r="Z112" s="15" t="s">
        <v>13</v>
      </c>
      <c r="AA112" s="15"/>
      <c r="AB112" s="15"/>
      <c r="AC112" s="15"/>
      <c r="AD112" s="15"/>
      <c r="AE112" s="15"/>
      <c r="AF112" s="15"/>
      <c r="AG112" s="15"/>
      <c r="AH112" s="15"/>
      <c r="AI112" s="15"/>
      <c r="AJ112" s="15"/>
      <c r="AK112" s="15"/>
      <c r="AL112" s="15"/>
      <c r="AM112" s="535" t="s">
        <v>23</v>
      </c>
      <c r="AO112" s="4"/>
      <c r="AP112" s="134"/>
      <c r="AR112" s="177"/>
    </row>
    <row r="113" spans="1:44" ht="11.25" customHeight="1">
      <c r="A113" s="16"/>
      <c r="B113" s="537"/>
      <c r="C113" s="46"/>
      <c r="D113" s="4"/>
      <c r="E113" s="1733"/>
      <c r="F113" s="1733"/>
      <c r="G113" s="1733"/>
      <c r="H113" s="1733"/>
      <c r="I113" s="1733"/>
      <c r="J113" s="1733"/>
      <c r="K113" s="1733"/>
      <c r="L113" s="1733"/>
      <c r="M113" s="1733"/>
      <c r="N113" s="1733"/>
      <c r="O113" s="1733"/>
      <c r="P113" s="1733"/>
      <c r="Q113" s="1733"/>
      <c r="R113" s="1733"/>
      <c r="S113" s="1733"/>
      <c r="T113" s="1733"/>
      <c r="U113" s="1733"/>
      <c r="V113" s="46"/>
      <c r="W113" s="1"/>
      <c r="X113" s="15"/>
      <c r="Y113" s="15"/>
      <c r="Z113" s="15"/>
      <c r="AA113" s="15"/>
      <c r="AB113" s="15"/>
      <c r="AC113" s="15"/>
      <c r="AD113" s="15"/>
      <c r="AE113" s="15"/>
      <c r="AF113" s="15"/>
      <c r="AG113" s="15"/>
      <c r="AH113" s="15"/>
      <c r="AI113" s="15"/>
      <c r="AJ113" s="15"/>
      <c r="AK113" s="15"/>
      <c r="AL113" s="134" t="s">
        <v>160</v>
      </c>
      <c r="AO113" s="4"/>
      <c r="AP113" s="134"/>
      <c r="AR113" s="177"/>
    </row>
    <row r="114" spans="1:44" ht="6" customHeight="1">
      <c r="A114" s="7"/>
      <c r="B114" s="545"/>
      <c r="C114" s="31"/>
      <c r="D114" s="6"/>
      <c r="E114" s="118"/>
      <c r="F114" s="118"/>
      <c r="G114" s="118"/>
      <c r="H114" s="118"/>
      <c r="I114" s="118"/>
      <c r="J114" s="118"/>
      <c r="K114" s="118"/>
      <c r="L114" s="118"/>
      <c r="M114" s="118"/>
      <c r="N114" s="118"/>
      <c r="O114" s="118"/>
      <c r="P114" s="118"/>
      <c r="Q114" s="118"/>
      <c r="R114" s="118"/>
      <c r="S114" s="118"/>
      <c r="T114" s="118"/>
      <c r="U114" s="118"/>
      <c r="V114" s="31"/>
      <c r="W114" s="7"/>
      <c r="X114" s="7"/>
      <c r="Y114" s="7"/>
      <c r="Z114" s="7"/>
      <c r="AA114" s="7"/>
      <c r="AB114" s="7"/>
      <c r="AC114" s="7"/>
      <c r="AD114" s="7"/>
      <c r="AE114" s="7"/>
      <c r="AF114" s="7"/>
      <c r="AG114" s="7"/>
      <c r="AH114" s="7"/>
      <c r="AI114" s="7"/>
      <c r="AJ114" s="7"/>
      <c r="AK114" s="7"/>
      <c r="AL114" s="7"/>
      <c r="AM114" s="135"/>
      <c r="AN114" s="7"/>
      <c r="AO114" s="6"/>
      <c r="AP114" s="135"/>
      <c r="AQ114" s="7"/>
      <c r="AR114" s="177"/>
    </row>
    <row r="115" spans="1:44" s="1" customFormat="1" ht="6" customHeight="1">
      <c r="B115" s="336"/>
      <c r="C115" s="46"/>
      <c r="D115" s="4"/>
      <c r="E115" s="20"/>
      <c r="F115" s="20"/>
      <c r="G115" s="20"/>
      <c r="H115" s="20"/>
      <c r="I115" s="20"/>
      <c r="J115" s="20"/>
      <c r="K115" s="20"/>
      <c r="L115" s="20"/>
      <c r="M115" s="20"/>
      <c r="N115" s="20"/>
      <c r="O115" s="20"/>
      <c r="P115" s="20"/>
      <c r="Q115" s="20"/>
      <c r="R115" s="20"/>
      <c r="S115" s="20"/>
      <c r="T115" s="20"/>
      <c r="U115" s="20"/>
      <c r="V115" s="46"/>
      <c r="AM115" s="25"/>
      <c r="AO115" s="4"/>
      <c r="AP115" s="25"/>
      <c r="AR115" s="268"/>
    </row>
    <row r="116" spans="1:44" s="1" customFormat="1" ht="20.9" customHeight="1">
      <c r="A116" s="134"/>
      <c r="B116" s="1085">
        <v>113</v>
      </c>
      <c r="C116" s="46"/>
      <c r="D116" s="4"/>
      <c r="E116" s="1769" t="str">
        <f ca="1">VLOOKUP(INDIRECT(ADDRESS(ROW(),COLUMN()-3)),INDIRECT("translations[[Question Num]:["&amp; Language_Selected &amp;"]]"),MATCH(Language_Selected,Language_Options,0)+1,FALSE)</f>
        <v>Excluding any delivery and/or maternity beds, how many overnight beds in total does this facility have? Please count beds for both adults and children.</v>
      </c>
      <c r="F116" s="1769"/>
      <c r="G116" s="1769"/>
      <c r="H116" s="1769"/>
      <c r="I116" s="1769"/>
      <c r="J116" s="1769"/>
      <c r="K116" s="1769"/>
      <c r="L116" s="1769"/>
      <c r="M116" s="1769"/>
      <c r="N116" s="1769"/>
      <c r="O116" s="1769"/>
      <c r="P116" s="1769"/>
      <c r="Q116" s="1769"/>
      <c r="R116" s="1769"/>
      <c r="S116" s="1769"/>
      <c r="T116" s="1769"/>
      <c r="U116" s="1769"/>
      <c r="V116" s="46"/>
      <c r="X116" s="1771" t="s">
        <v>161</v>
      </c>
      <c r="Y116" s="1771"/>
      <c r="Z116" s="1771"/>
      <c r="AA116" s="1771"/>
      <c r="AB116" s="1771"/>
      <c r="AC116" s="1771"/>
      <c r="AD116" s="1771"/>
      <c r="AE116" s="1771"/>
      <c r="AF116" s="728"/>
      <c r="AG116" s="1086"/>
      <c r="AH116" s="1767"/>
      <c r="AI116" s="1768"/>
      <c r="AJ116" s="1767" t="s">
        <v>154</v>
      </c>
      <c r="AK116" s="1768"/>
      <c r="AL116" s="1767"/>
      <c r="AM116" s="1768"/>
      <c r="AN116" s="73" t="s">
        <v>154</v>
      </c>
      <c r="AO116" s="55"/>
      <c r="AP116" s="326"/>
      <c r="AQ116" s="37" t="s">
        <v>154</v>
      </c>
      <c r="AR116" s="268"/>
    </row>
    <row r="117" spans="1:44" ht="11.25" customHeight="1">
      <c r="A117" s="16"/>
      <c r="B117" s="537"/>
      <c r="C117" s="46"/>
      <c r="D117" s="4"/>
      <c r="E117" s="1769"/>
      <c r="F117" s="1769"/>
      <c r="G117" s="1769"/>
      <c r="H117" s="1769"/>
      <c r="I117" s="1769"/>
      <c r="J117" s="1769"/>
      <c r="K117" s="1769"/>
      <c r="L117" s="1769"/>
      <c r="M117" s="1769"/>
      <c r="N117" s="1769"/>
      <c r="O117" s="1769"/>
      <c r="P117" s="1769"/>
      <c r="Q117" s="1769"/>
      <c r="R117" s="1769"/>
      <c r="S117" s="1769"/>
      <c r="T117" s="1769"/>
      <c r="U117" s="1769"/>
      <c r="V117" s="46"/>
      <c r="W117" s="1"/>
      <c r="X117" s="1772" t="s">
        <v>157</v>
      </c>
      <c r="Y117" s="1772"/>
      <c r="Z117" s="1772"/>
      <c r="AA117" s="1772"/>
      <c r="AB117" s="1772"/>
      <c r="AC117" s="1772"/>
      <c r="AD117" s="1772"/>
      <c r="AE117" s="1772"/>
      <c r="AF117" s="22"/>
      <c r="AG117" s="174"/>
      <c r="AH117" s="1072"/>
      <c r="AI117" s="1072"/>
      <c r="AJ117" s="1072"/>
      <c r="AK117" s="1072"/>
      <c r="AL117" s="1072"/>
      <c r="AM117" s="1072"/>
      <c r="AO117" s="55"/>
      <c r="AP117" s="326"/>
      <c r="AQ117" s="37"/>
    </row>
    <row r="118" spans="1:44" ht="11.25" customHeight="1">
      <c r="A118" s="16"/>
      <c r="B118" s="537"/>
      <c r="C118" s="46"/>
      <c r="D118" s="4"/>
      <c r="E118" s="1769"/>
      <c r="F118" s="1769"/>
      <c r="G118" s="1769"/>
      <c r="H118" s="1769"/>
      <c r="I118" s="1769"/>
      <c r="J118" s="1769"/>
      <c r="K118" s="1769"/>
      <c r="L118" s="1769"/>
      <c r="M118" s="1769"/>
      <c r="N118" s="1769"/>
      <c r="O118" s="1769"/>
      <c r="P118" s="1769"/>
      <c r="Q118" s="1769"/>
      <c r="R118" s="1769"/>
      <c r="S118" s="1769"/>
      <c r="T118" s="1769"/>
      <c r="U118" s="1769"/>
      <c r="V118" s="46"/>
      <c r="W118" s="1"/>
      <c r="X118" s="22"/>
      <c r="Y118" s="22"/>
      <c r="Z118" s="22"/>
      <c r="AA118" s="22"/>
      <c r="AB118" s="22"/>
      <c r="AC118" s="22"/>
      <c r="AD118" s="22"/>
      <c r="AE118" s="24"/>
      <c r="AF118" s="22"/>
      <c r="AG118" s="174"/>
      <c r="AH118" s="1072"/>
      <c r="AI118" s="1072"/>
      <c r="AJ118" s="1072"/>
      <c r="AK118" s="1072"/>
      <c r="AL118" s="1072"/>
      <c r="AM118" s="1072"/>
      <c r="AO118" s="55"/>
      <c r="AP118" s="326"/>
      <c r="AQ118" s="37"/>
    </row>
    <row r="119" spans="1:44" ht="11.25" customHeight="1">
      <c r="A119" s="16"/>
      <c r="B119" s="537"/>
      <c r="C119" s="46"/>
      <c r="D119" s="4"/>
      <c r="E119" s="1769"/>
      <c r="F119" s="1769"/>
      <c r="G119" s="1769"/>
      <c r="H119" s="1769"/>
      <c r="I119" s="1769"/>
      <c r="J119" s="1769"/>
      <c r="K119" s="1769"/>
      <c r="L119" s="1769"/>
      <c r="M119" s="1769"/>
      <c r="N119" s="1769"/>
      <c r="O119" s="1769"/>
      <c r="P119" s="1769"/>
      <c r="Q119" s="1769"/>
      <c r="R119" s="1769"/>
      <c r="S119" s="1769"/>
      <c r="T119" s="1769"/>
      <c r="U119" s="1769"/>
      <c r="V119" s="46"/>
      <c r="W119" s="1"/>
      <c r="X119" s="1770" t="s">
        <v>158</v>
      </c>
      <c r="Y119" s="1770"/>
      <c r="Z119" s="1770"/>
      <c r="AA119" s="1770"/>
      <c r="AB119" s="1770"/>
      <c r="AC119" s="1770"/>
      <c r="AD119" s="1770"/>
      <c r="AE119" s="15" t="s">
        <v>13</v>
      </c>
      <c r="AF119" s="15"/>
      <c r="AG119" s="15"/>
      <c r="AH119" s="15"/>
      <c r="AI119" s="15"/>
      <c r="AJ119" s="15"/>
      <c r="AK119" s="15"/>
      <c r="AL119" s="1766">
        <v>998</v>
      </c>
      <c r="AM119" s="1766"/>
      <c r="AO119" s="55"/>
      <c r="AP119" s="326"/>
      <c r="AQ119" s="37"/>
    </row>
    <row r="120" spans="1:44" ht="6" customHeight="1" thickBot="1">
      <c r="A120" s="40"/>
      <c r="B120" s="199"/>
      <c r="C120" s="157"/>
      <c r="D120" s="63"/>
      <c r="E120" s="153"/>
      <c r="F120" s="153"/>
      <c r="G120" s="153"/>
      <c r="H120" s="153"/>
      <c r="I120" s="153"/>
      <c r="J120" s="153"/>
      <c r="K120" s="153"/>
      <c r="L120" s="153"/>
      <c r="M120" s="153"/>
      <c r="N120" s="153"/>
      <c r="O120" s="110"/>
      <c r="P120" s="110"/>
      <c r="Q120" s="110"/>
      <c r="R120" s="110"/>
      <c r="S120" s="110"/>
      <c r="T120" s="110"/>
      <c r="U120" s="110"/>
      <c r="V120" s="172"/>
      <c r="W120" s="28"/>
      <c r="X120" s="28"/>
      <c r="Y120" s="28"/>
      <c r="Z120" s="28"/>
      <c r="AA120" s="28"/>
      <c r="AB120" s="28"/>
      <c r="AC120" s="28"/>
      <c r="AD120" s="28"/>
      <c r="AE120" s="28"/>
      <c r="AF120" s="28"/>
      <c r="AG120" s="28"/>
      <c r="AH120" s="28"/>
      <c r="AI120" s="28"/>
      <c r="AJ120" s="28"/>
      <c r="AK120" s="28"/>
      <c r="AL120" s="28"/>
      <c r="AM120" s="138"/>
      <c r="AN120" s="28"/>
      <c r="AO120" s="119"/>
      <c r="AP120" s="120"/>
      <c r="AQ120" s="151" t="s">
        <v>154</v>
      </c>
    </row>
    <row r="121" spans="1:44" ht="11.25" customHeight="1">
      <c r="A121" s="61"/>
      <c r="B121" s="197"/>
      <c r="C121" s="27"/>
      <c r="D121" s="27"/>
      <c r="E121" s="42"/>
      <c r="F121" s="42"/>
      <c r="G121" s="42"/>
      <c r="H121" s="27"/>
      <c r="I121" s="27"/>
      <c r="J121" s="27"/>
      <c r="K121" s="27"/>
      <c r="L121" s="27"/>
      <c r="M121" s="27"/>
      <c r="N121" s="27"/>
      <c r="O121" s="27"/>
      <c r="P121" s="27"/>
      <c r="Q121" s="27"/>
      <c r="R121" s="27"/>
      <c r="S121" s="27"/>
      <c r="T121" s="27"/>
      <c r="U121" s="27"/>
      <c r="V121" s="27"/>
      <c r="W121" s="27"/>
      <c r="X121" s="27"/>
      <c r="Y121" s="27"/>
      <c r="Z121" s="27"/>
      <c r="AA121" s="27"/>
      <c r="AB121" s="27"/>
      <c r="AC121" s="139"/>
      <c r="AD121" s="27"/>
      <c r="AE121" s="27"/>
      <c r="AF121" s="27"/>
      <c r="AG121" s="27"/>
      <c r="AH121" s="27"/>
      <c r="AI121" s="27"/>
      <c r="AJ121" s="27"/>
      <c r="AK121" s="27"/>
      <c r="AL121" s="27"/>
      <c r="AM121" s="27"/>
      <c r="AN121" s="27"/>
      <c r="AO121" s="27"/>
      <c r="AP121" s="27"/>
      <c r="AQ121" s="44"/>
    </row>
    <row r="122" spans="1:44" ht="20.149999999999999" customHeight="1">
      <c r="A122" s="47"/>
      <c r="B122" s="1764" t="s">
        <v>162</v>
      </c>
      <c r="C122" s="1764"/>
      <c r="D122" s="1764"/>
      <c r="E122" s="1764"/>
      <c r="F122" s="1764"/>
      <c r="G122" s="1764"/>
      <c r="H122" s="1764"/>
      <c r="I122" s="1764"/>
      <c r="J122" s="1764"/>
      <c r="K122" s="1764"/>
      <c r="L122" s="1764"/>
      <c r="M122" s="1764"/>
      <c r="N122" s="1764"/>
      <c r="O122" s="1764"/>
      <c r="P122" s="1764"/>
      <c r="Q122" s="1764"/>
      <c r="R122" s="1764"/>
      <c r="S122" s="1764"/>
      <c r="T122" s="1764"/>
      <c r="U122" s="1764"/>
      <c r="V122" s="1764"/>
      <c r="W122" s="1764"/>
      <c r="X122" s="1764"/>
      <c r="Y122" s="1764"/>
      <c r="Z122" s="1764"/>
      <c r="AA122" s="1764"/>
      <c r="AB122" s="1764"/>
      <c r="AC122" s="1764"/>
      <c r="AD122" s="1764"/>
      <c r="AE122" s="1764"/>
      <c r="AF122" s="1764"/>
      <c r="AG122" s="1764"/>
      <c r="AH122" s="1764"/>
      <c r="AI122" s="1764"/>
      <c r="AJ122" s="1764"/>
      <c r="AK122" s="1764"/>
      <c r="AL122" s="1764"/>
      <c r="AM122" s="1764"/>
      <c r="AN122" s="1764"/>
      <c r="AO122" s="1764"/>
      <c r="AP122" s="1764"/>
      <c r="AQ122" s="1765"/>
    </row>
    <row r="123" spans="1:44" ht="11.25" customHeight="1" thickBot="1">
      <c r="A123" s="62"/>
      <c r="B123" s="636"/>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117"/>
      <c r="AD123" s="28"/>
      <c r="AE123" s="28"/>
      <c r="AF123" s="28"/>
      <c r="AG123" s="28"/>
      <c r="AH123" s="28"/>
      <c r="AI123" s="28"/>
      <c r="AJ123" s="28"/>
      <c r="AK123" s="28"/>
      <c r="AL123" s="28"/>
      <c r="AM123" s="28"/>
      <c r="AN123" s="28"/>
      <c r="AO123" s="28"/>
      <c r="AP123" s="28"/>
      <c r="AQ123" s="50"/>
    </row>
  </sheetData>
  <mergeCells count="45">
    <mergeCell ref="E33:Z35"/>
    <mergeCell ref="E61:Z62"/>
    <mergeCell ref="E51:Z51"/>
    <mergeCell ref="E58:Z58"/>
    <mergeCell ref="E86:Z86"/>
    <mergeCell ref="E54:Z55"/>
    <mergeCell ref="E75:Z75"/>
    <mergeCell ref="D97:AQ97"/>
    <mergeCell ref="E81:Z83"/>
    <mergeCell ref="E41:Z42"/>
    <mergeCell ref="E45:Z45"/>
    <mergeCell ref="E48:Z48"/>
    <mergeCell ref="E93:Z93"/>
    <mergeCell ref="AJ104:AK105"/>
    <mergeCell ref="X111:Y111"/>
    <mergeCell ref="D1:AQ1"/>
    <mergeCell ref="D2:AQ2"/>
    <mergeCell ref="D4:AQ4"/>
    <mergeCell ref="E21:Z22"/>
    <mergeCell ref="E17:Z18"/>
    <mergeCell ref="E7:Z14"/>
    <mergeCell ref="E25:Z27"/>
    <mergeCell ref="E89:Z90"/>
    <mergeCell ref="E30:Z30"/>
    <mergeCell ref="E38:Z38"/>
    <mergeCell ref="X100:Y100"/>
    <mergeCell ref="E78:Z78"/>
    <mergeCell ref="E65:Z67"/>
    <mergeCell ref="E70:Z72"/>
    <mergeCell ref="X112:Y112"/>
    <mergeCell ref="E111:U113"/>
    <mergeCell ref="AL104:AM105"/>
    <mergeCell ref="X101:Y101"/>
    <mergeCell ref="B122:AQ122"/>
    <mergeCell ref="AL119:AM119"/>
    <mergeCell ref="AH116:AI116"/>
    <mergeCell ref="AJ116:AK116"/>
    <mergeCell ref="AL116:AM116"/>
    <mergeCell ref="E116:U119"/>
    <mergeCell ref="X119:AD119"/>
    <mergeCell ref="X116:AE116"/>
    <mergeCell ref="E100:U101"/>
    <mergeCell ref="X117:AE117"/>
    <mergeCell ref="E104:U108"/>
    <mergeCell ref="AH104:AI105"/>
  </mergeCells>
  <printOptions horizontalCentered="1"/>
  <pageMargins left="0.25" right="0.25" top="0.25" bottom="0.25" header="0.3" footer="0.3"/>
  <pageSetup paperSize="9" orientation="portrait" r:id="rId1"/>
  <headerFooter>
    <oddFooter>&amp;C&amp;A
page &amp;P of &amp;N</oddFooter>
  </headerFooter>
  <rowBreaks count="1" manualBreakCount="1">
    <brk id="95" max="42"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6192D-36F2-F145-AEDF-69EA57BD00CB}">
  <sheetPr codeName="Sheet29">
    <tabColor theme="4" tint="0.59999389629810485"/>
  </sheetPr>
  <dimension ref="A1:AV65"/>
  <sheetViews>
    <sheetView view="pageBreakPreview" zoomScaleNormal="100" zoomScaleSheetLayoutView="100" workbookViewId="0">
      <selection activeCell="G577" sqref="G577"/>
    </sheetView>
  </sheetViews>
  <sheetFormatPr defaultColWidth="2" defaultRowHeight="11.25" customHeight="1"/>
  <cols>
    <col min="1" max="1" width="1.81640625" style="1" customWidth="1"/>
    <col min="2" max="2" width="4.81640625" style="1" customWidth="1"/>
    <col min="3" max="4" width="1.81640625" style="1" customWidth="1"/>
    <col min="5" max="5" width="5.1796875" style="1" bestFit="1" customWidth="1"/>
    <col min="6" max="39" width="2" style="1"/>
    <col min="40" max="42" width="1.81640625" style="1" customWidth="1"/>
    <col min="43" max="43" width="5.36328125" style="1" customWidth="1"/>
    <col min="44" max="44" width="1.81640625" style="1" customWidth="1"/>
    <col min="45" max="45" width="21" style="268" customWidth="1"/>
    <col min="46" max="16384" width="2" style="1"/>
  </cols>
  <sheetData>
    <row r="1" spans="1:45" ht="6" customHeight="1">
      <c r="B1" s="99"/>
      <c r="C1" s="8"/>
      <c r="AJ1" s="125"/>
      <c r="AM1" s="17"/>
      <c r="AO1" s="191"/>
      <c r="AP1" s="191"/>
      <c r="AQ1" s="160"/>
    </row>
    <row r="2" spans="1:45" ht="11.25" customHeight="1">
      <c r="B2" s="37"/>
      <c r="C2" s="37"/>
      <c r="D2" s="1728" t="s">
        <v>868</v>
      </c>
      <c r="E2" s="1728"/>
      <c r="F2" s="1728"/>
      <c r="G2" s="1728"/>
      <c r="H2" s="1728"/>
      <c r="I2" s="1728"/>
      <c r="J2" s="1728"/>
      <c r="K2" s="1728"/>
      <c r="L2" s="1728"/>
      <c r="M2" s="1728"/>
      <c r="N2" s="1728"/>
      <c r="O2" s="1728"/>
      <c r="P2" s="1728"/>
      <c r="Q2" s="1728"/>
      <c r="R2" s="1728"/>
      <c r="S2" s="1728"/>
      <c r="T2" s="1728"/>
      <c r="U2" s="1728"/>
      <c r="V2" s="1728"/>
      <c r="W2" s="1728"/>
      <c r="X2" s="1728"/>
      <c r="Y2" s="1728"/>
      <c r="Z2" s="1728"/>
      <c r="AA2" s="1728"/>
      <c r="AB2" s="1728"/>
      <c r="AC2" s="1728"/>
      <c r="AD2" s="1728"/>
      <c r="AE2" s="1728"/>
      <c r="AF2" s="1728"/>
      <c r="AG2" s="1728"/>
      <c r="AH2" s="1728"/>
      <c r="AI2" s="1728"/>
      <c r="AJ2" s="1728"/>
      <c r="AK2" s="1728"/>
      <c r="AL2" s="1728"/>
      <c r="AM2" s="1728"/>
      <c r="AN2" s="1728"/>
      <c r="AO2" s="37"/>
      <c r="AP2" s="37"/>
      <c r="AQ2" s="37"/>
      <c r="AR2" s="37"/>
      <c r="AS2" s="177"/>
    </row>
    <row r="3" spans="1:45" customFormat="1" ht="6" customHeight="1" thickBot="1">
      <c r="A3" s="73"/>
      <c r="B3" s="190"/>
      <c r="C3" s="13"/>
      <c r="D3" s="190"/>
      <c r="E3" s="190"/>
      <c r="F3" s="190"/>
      <c r="G3" s="190"/>
      <c r="H3" s="190"/>
      <c r="I3" s="190"/>
      <c r="J3" s="190"/>
      <c r="K3" s="190"/>
      <c r="L3" s="190"/>
      <c r="M3" s="190"/>
      <c r="N3" s="190"/>
      <c r="O3" s="190"/>
      <c r="P3" s="190"/>
      <c r="Q3" s="190"/>
      <c r="R3" s="190"/>
      <c r="S3" s="190"/>
      <c r="T3" s="190"/>
      <c r="U3" s="190"/>
      <c r="V3" s="190"/>
      <c r="W3" s="190"/>
      <c r="X3" s="190"/>
      <c r="Y3" s="190"/>
      <c r="Z3" s="190"/>
      <c r="AA3" s="190"/>
      <c r="AB3" s="190"/>
      <c r="AC3" s="190"/>
      <c r="AD3" s="190"/>
      <c r="AE3" s="190"/>
      <c r="AF3" s="190"/>
      <c r="AG3" s="190"/>
      <c r="AH3" s="190"/>
      <c r="AI3" s="190"/>
      <c r="AJ3" s="190"/>
      <c r="AK3" s="190"/>
      <c r="AL3" s="190"/>
      <c r="AM3" s="190"/>
      <c r="AN3" s="190"/>
      <c r="AO3" s="190"/>
      <c r="AP3" s="190"/>
      <c r="AQ3" s="190"/>
      <c r="AR3" s="190"/>
      <c r="AS3" s="178"/>
    </row>
    <row r="4" spans="1:45" ht="6" customHeight="1">
      <c r="A4" s="61"/>
      <c r="B4" s="103"/>
      <c r="C4" s="142"/>
      <c r="D4" s="51"/>
      <c r="E4" s="27"/>
      <c r="F4" s="27"/>
      <c r="G4" s="27"/>
      <c r="H4" s="27"/>
      <c r="I4" s="27"/>
      <c r="J4" s="27"/>
      <c r="K4" s="27"/>
      <c r="L4" s="27"/>
      <c r="M4" s="27"/>
      <c r="N4" s="27"/>
      <c r="O4" s="27"/>
      <c r="P4" s="27"/>
      <c r="Q4" s="27"/>
      <c r="R4" s="27"/>
      <c r="S4" s="27"/>
      <c r="T4" s="27"/>
      <c r="U4" s="27"/>
      <c r="V4" s="27"/>
      <c r="W4" s="27"/>
      <c r="X4" s="27"/>
      <c r="Y4" s="27"/>
      <c r="Z4" s="27"/>
      <c r="AA4" s="139"/>
      <c r="AB4" s="139"/>
      <c r="AC4" s="139"/>
      <c r="AD4" s="139"/>
      <c r="AE4" s="139"/>
      <c r="AF4" s="139"/>
      <c r="AG4" s="139"/>
      <c r="AH4" s="139"/>
      <c r="AI4" s="139"/>
      <c r="AJ4" s="139"/>
      <c r="AK4" s="123"/>
      <c r="AL4" s="27"/>
      <c r="AM4" s="27"/>
      <c r="AN4" s="145"/>
      <c r="AO4" s="51"/>
      <c r="AP4" s="27"/>
      <c r="AQ4" s="187"/>
      <c r="AR4" s="44"/>
    </row>
    <row r="5" spans="1:45" ht="11.25" customHeight="1">
      <c r="A5" s="47"/>
      <c r="B5" s="1085">
        <v>1800</v>
      </c>
      <c r="C5" s="102"/>
      <c r="D5" s="4"/>
      <c r="E5" s="312" t="s">
        <v>869</v>
      </c>
      <c r="F5" s="109"/>
      <c r="G5" s="109"/>
      <c r="H5" s="109"/>
      <c r="I5" s="109"/>
      <c r="J5" s="109"/>
      <c r="K5" s="109"/>
      <c r="L5" s="109"/>
      <c r="M5" s="109"/>
      <c r="N5" s="109"/>
      <c r="O5" s="109"/>
      <c r="P5" s="109"/>
      <c r="Q5" s="109"/>
      <c r="R5" s="109"/>
      <c r="S5" s="1414"/>
      <c r="T5" s="1414"/>
      <c r="U5" s="109"/>
      <c r="V5" s="109"/>
      <c r="W5" s="109"/>
      <c r="X5" s="109"/>
      <c r="Y5" s="109"/>
      <c r="Z5" s="109"/>
      <c r="AA5" s="109"/>
      <c r="AB5" s="109"/>
      <c r="AC5" s="109"/>
      <c r="AD5" s="109"/>
      <c r="AE5" s="109"/>
      <c r="AF5" s="109"/>
      <c r="AG5" s="109"/>
      <c r="AH5" s="109"/>
      <c r="AI5" s="109"/>
      <c r="AJ5" s="109"/>
      <c r="AK5" s="1414"/>
      <c r="AL5" s="109"/>
      <c r="AM5" s="1424"/>
      <c r="AN5" s="109"/>
      <c r="AO5" s="189"/>
      <c r="AP5" s="18"/>
      <c r="AQ5" s="190"/>
      <c r="AR5" s="45"/>
      <c r="AS5" s="1205"/>
    </row>
    <row r="6" spans="1:45" ht="6" customHeight="1">
      <c r="A6" s="47"/>
      <c r="B6" s="803"/>
      <c r="C6" s="102"/>
      <c r="D6" s="4"/>
      <c r="E6" s="312"/>
      <c r="F6" s="109"/>
      <c r="G6" s="109"/>
      <c r="H6" s="109"/>
      <c r="I6" s="109"/>
      <c r="J6" s="109"/>
      <c r="K6" s="109"/>
      <c r="L6" s="109"/>
      <c r="M6" s="109"/>
      <c r="N6" s="109"/>
      <c r="O6" s="109"/>
      <c r="P6" s="109"/>
      <c r="Q6" s="109"/>
      <c r="R6" s="109"/>
      <c r="S6" s="1414"/>
      <c r="T6" s="1414"/>
      <c r="U6" s="109"/>
      <c r="V6" s="109"/>
      <c r="W6" s="109"/>
      <c r="X6" s="109"/>
      <c r="Y6" s="109"/>
      <c r="Z6" s="109"/>
      <c r="AA6" s="109"/>
      <c r="AB6" s="109"/>
      <c r="AC6" s="109"/>
      <c r="AD6" s="109"/>
      <c r="AE6" s="109"/>
      <c r="AF6" s="109"/>
      <c r="AG6" s="109"/>
      <c r="AH6" s="109"/>
      <c r="AI6" s="109"/>
      <c r="AJ6" s="109"/>
      <c r="AK6" s="1414"/>
      <c r="AL6" s="109"/>
      <c r="AM6" s="1424"/>
      <c r="AN6" s="109"/>
      <c r="AO6" s="189"/>
      <c r="AP6" s="18"/>
      <c r="AQ6" s="190"/>
      <c r="AR6" s="45"/>
    </row>
    <row r="7" spans="1:45" ht="11.25" customHeight="1">
      <c r="A7" s="47"/>
      <c r="B7" s="214"/>
      <c r="C7" s="102"/>
      <c r="D7" s="4"/>
      <c r="E7" s="312"/>
      <c r="F7" s="109"/>
      <c r="G7" s="109"/>
      <c r="H7" s="109"/>
      <c r="I7" s="109"/>
      <c r="J7" s="109"/>
      <c r="K7" s="109"/>
      <c r="L7" s="109"/>
      <c r="M7" s="109"/>
      <c r="N7" s="109"/>
      <c r="O7" s="109"/>
      <c r="P7" s="109"/>
      <c r="Q7" s="109"/>
      <c r="R7" s="109"/>
      <c r="S7" s="1414" t="s">
        <v>870</v>
      </c>
      <c r="T7" s="1414"/>
      <c r="U7" s="109"/>
      <c r="V7" s="109"/>
      <c r="W7" s="109"/>
      <c r="X7" s="109"/>
      <c r="Y7" s="109"/>
      <c r="Z7" s="109"/>
      <c r="AA7" s="109"/>
      <c r="AB7" s="109"/>
      <c r="AC7" s="109"/>
      <c r="AD7" s="109"/>
      <c r="AE7" s="109"/>
      <c r="AF7" s="109"/>
      <c r="AG7" s="109"/>
      <c r="AH7" s="109"/>
      <c r="AI7" s="109"/>
      <c r="AJ7" s="109"/>
      <c r="AK7" s="1414" t="s">
        <v>870</v>
      </c>
      <c r="AL7" s="109"/>
      <c r="AM7" s="1424"/>
      <c r="AN7" s="109"/>
      <c r="AO7" s="189"/>
      <c r="AP7" s="18"/>
      <c r="AQ7" s="190"/>
      <c r="AR7" s="45"/>
    </row>
    <row r="8" spans="1:45" ht="11.25" customHeight="1">
      <c r="A8" s="47"/>
      <c r="B8" s="214"/>
      <c r="C8" s="102"/>
      <c r="D8" s="4"/>
      <c r="E8" s="109"/>
      <c r="F8" s="109"/>
      <c r="G8" s="109"/>
      <c r="H8" s="109"/>
      <c r="I8" s="109"/>
      <c r="J8" s="109"/>
      <c r="K8" s="109"/>
      <c r="L8" s="109"/>
      <c r="M8" s="109"/>
      <c r="N8" s="109"/>
      <c r="O8" s="109"/>
      <c r="P8" s="109"/>
      <c r="Q8" s="109"/>
      <c r="R8" s="109"/>
      <c r="S8" s="1414" t="s">
        <v>871</v>
      </c>
      <c r="T8" s="109"/>
      <c r="U8" s="109"/>
      <c r="V8" s="109"/>
      <c r="W8" s="109"/>
      <c r="X8" s="109"/>
      <c r="Y8" s="109"/>
      <c r="Z8" s="109"/>
      <c r="AA8" s="109"/>
      <c r="AB8" s="109"/>
      <c r="AC8" s="109"/>
      <c r="AD8" s="109"/>
      <c r="AE8" s="109"/>
      <c r="AF8" s="109"/>
      <c r="AG8" s="109"/>
      <c r="AH8" s="109"/>
      <c r="AI8" s="109"/>
      <c r="AJ8" s="109"/>
      <c r="AK8" s="1414" t="s">
        <v>871</v>
      </c>
      <c r="AL8" s="109"/>
      <c r="AM8" s="1424"/>
      <c r="AN8" s="109"/>
      <c r="AO8" s="189"/>
      <c r="AP8" s="18"/>
      <c r="AQ8" s="194"/>
      <c r="AR8" s="45"/>
      <c r="AS8" s="1205"/>
    </row>
    <row r="9" spans="1:45" ht="11.25" customHeight="1">
      <c r="A9" s="47"/>
      <c r="B9" s="214"/>
      <c r="C9" s="102"/>
      <c r="D9" s="4"/>
      <c r="E9" s="109"/>
      <c r="F9" s="109"/>
      <c r="G9" s="109"/>
      <c r="H9" s="109"/>
      <c r="I9" s="109"/>
      <c r="J9" s="109"/>
      <c r="K9" s="109"/>
      <c r="L9" s="109"/>
      <c r="M9" s="109"/>
      <c r="N9" s="109"/>
      <c r="O9" s="109"/>
      <c r="P9" s="109"/>
      <c r="Q9" s="109"/>
      <c r="R9" s="109"/>
      <c r="S9" s="1414" t="s">
        <v>401</v>
      </c>
      <c r="T9" s="109"/>
      <c r="U9" s="1414"/>
      <c r="V9" s="109"/>
      <c r="W9" s="109"/>
      <c r="X9" s="109"/>
      <c r="Y9" s="109"/>
      <c r="Z9" s="109"/>
      <c r="AA9" s="109"/>
      <c r="AB9" s="109"/>
      <c r="AC9" s="109"/>
      <c r="AD9" s="109"/>
      <c r="AE9" s="109"/>
      <c r="AF9" s="109"/>
      <c r="AG9" s="109"/>
      <c r="AH9" s="109"/>
      <c r="AI9" s="109"/>
      <c r="AJ9" s="109"/>
      <c r="AK9" s="1414" t="s">
        <v>864</v>
      </c>
      <c r="AL9" s="109"/>
      <c r="AM9" s="1424"/>
      <c r="AN9" s="109"/>
      <c r="AO9" s="189"/>
      <c r="AP9" s="18"/>
      <c r="AQ9" s="349"/>
      <c r="AR9" s="45"/>
    </row>
    <row r="10" spans="1:45" ht="11.25" customHeight="1">
      <c r="A10" s="47"/>
      <c r="B10" s="214"/>
      <c r="C10" s="102"/>
      <c r="D10" s="4"/>
      <c r="E10" s="109"/>
      <c r="F10" s="109"/>
      <c r="G10" s="109"/>
      <c r="H10" s="109"/>
      <c r="I10" s="109"/>
      <c r="J10" s="109"/>
      <c r="K10" s="109"/>
      <c r="L10" s="109"/>
      <c r="M10" s="109"/>
      <c r="N10" s="109"/>
      <c r="O10" s="109"/>
      <c r="P10" s="109"/>
      <c r="Q10" s="109"/>
      <c r="R10" s="109"/>
      <c r="S10" s="1414"/>
      <c r="T10" s="109"/>
      <c r="U10" s="1414"/>
      <c r="V10" s="109"/>
      <c r="W10" s="109"/>
      <c r="X10" s="109"/>
      <c r="Y10" s="109"/>
      <c r="Z10" s="109"/>
      <c r="AA10" s="109"/>
      <c r="AB10" s="109"/>
      <c r="AC10" s="109"/>
      <c r="AD10" s="109"/>
      <c r="AE10" s="109"/>
      <c r="AF10" s="109"/>
      <c r="AG10" s="109"/>
      <c r="AH10" s="109"/>
      <c r="AI10" s="109"/>
      <c r="AJ10" s="109"/>
      <c r="AK10" s="1414"/>
      <c r="AL10" s="109"/>
      <c r="AM10" s="1424"/>
      <c r="AN10" s="109"/>
      <c r="AO10" s="189"/>
      <c r="AP10" s="18"/>
      <c r="AQ10" s="349"/>
      <c r="AR10" s="45"/>
    </row>
    <row r="11" spans="1:45" ht="11.25" customHeight="1">
      <c r="A11" s="47"/>
      <c r="B11" s="214"/>
      <c r="C11" s="102"/>
      <c r="D11" s="4"/>
      <c r="E11" s="109"/>
      <c r="F11" s="109"/>
      <c r="G11" s="109"/>
      <c r="H11" s="109"/>
      <c r="I11" s="109"/>
      <c r="J11" s="109"/>
      <c r="K11" s="109"/>
      <c r="L11" s="109"/>
      <c r="M11" s="109"/>
      <c r="N11" s="109"/>
      <c r="O11" s="109"/>
      <c r="P11" s="109"/>
      <c r="Q11" s="109"/>
      <c r="R11" s="109"/>
      <c r="S11" s="109"/>
      <c r="T11" s="109"/>
      <c r="U11" s="1414"/>
      <c r="V11" s="109"/>
      <c r="W11" s="109"/>
      <c r="X11" s="109"/>
      <c r="Y11" s="109"/>
      <c r="Z11" s="109"/>
      <c r="AA11" s="109"/>
      <c r="AB11" s="109"/>
      <c r="AC11" s="109"/>
      <c r="AD11" s="109"/>
      <c r="AE11" s="109"/>
      <c r="AF11" s="109"/>
      <c r="AG11" s="109"/>
      <c r="AH11" s="109"/>
      <c r="AI11" s="109"/>
      <c r="AJ11" s="109"/>
      <c r="AK11" s="1414" t="s">
        <v>872</v>
      </c>
      <c r="AL11" s="109"/>
      <c r="AM11" s="1424"/>
      <c r="AN11" s="109"/>
      <c r="AO11" s="189"/>
      <c r="AP11" s="18"/>
      <c r="AQ11" s="349"/>
      <c r="AR11" s="45"/>
      <c r="AS11" s="1205"/>
    </row>
    <row r="12" spans="1:45" ht="6" customHeight="1" thickBot="1">
      <c r="A12" s="62"/>
      <c r="B12" s="199"/>
      <c r="C12" s="157"/>
      <c r="D12" s="6"/>
      <c r="E12" s="309"/>
      <c r="F12" s="310"/>
      <c r="G12" s="310"/>
      <c r="H12" s="310"/>
      <c r="I12" s="310"/>
      <c r="J12" s="310"/>
      <c r="K12" s="310"/>
      <c r="L12" s="310"/>
      <c r="M12" s="310"/>
      <c r="N12" s="310"/>
      <c r="O12" s="310"/>
      <c r="P12" s="310"/>
      <c r="Q12" s="310"/>
      <c r="R12" s="310"/>
      <c r="S12" s="310"/>
      <c r="T12" s="310"/>
      <c r="U12" s="310"/>
      <c r="V12" s="310"/>
      <c r="W12" s="310"/>
      <c r="X12" s="816"/>
      <c r="Y12" s="310"/>
      <c r="Z12" s="310"/>
      <c r="AA12" s="310"/>
      <c r="AB12" s="310"/>
      <c r="AC12" s="310"/>
      <c r="AD12" s="310"/>
      <c r="AE12" s="310"/>
      <c r="AF12" s="310"/>
      <c r="AG12" s="310"/>
      <c r="AH12" s="310"/>
      <c r="AI12" s="310"/>
      <c r="AJ12" s="310"/>
      <c r="AK12" s="310"/>
      <c r="AL12" s="310"/>
      <c r="AM12" s="310"/>
      <c r="AN12" s="310"/>
      <c r="AO12" s="348"/>
      <c r="AP12" s="114"/>
      <c r="AQ12" s="243"/>
      <c r="AR12" s="54"/>
    </row>
    <row r="13" spans="1:45" ht="6" customHeight="1">
      <c r="A13" s="47"/>
      <c r="B13" s="201"/>
      <c r="C13" s="142"/>
      <c r="D13" s="51"/>
      <c r="E13" s="883"/>
      <c r="F13" s="883"/>
      <c r="G13" s="883"/>
      <c r="H13" s="883"/>
      <c r="I13" s="883"/>
      <c r="J13" s="883"/>
      <c r="K13" s="883"/>
      <c r="L13" s="883"/>
      <c r="M13" s="883"/>
      <c r="N13" s="883"/>
      <c r="O13" s="883"/>
      <c r="P13" s="883"/>
      <c r="Q13" s="883"/>
      <c r="R13" s="883"/>
      <c r="S13" s="883"/>
      <c r="T13" s="883"/>
      <c r="U13" s="883"/>
      <c r="V13" s="883"/>
      <c r="W13" s="883"/>
      <c r="X13" s="883"/>
      <c r="Y13" s="883"/>
      <c r="Z13" s="883"/>
      <c r="AA13" s="883"/>
      <c r="AB13" s="883"/>
      <c r="AC13" s="883"/>
      <c r="AD13" s="883"/>
      <c r="AE13" s="883"/>
      <c r="AF13" s="883"/>
      <c r="AG13" s="883"/>
      <c r="AH13" s="883"/>
      <c r="AI13" s="883"/>
      <c r="AJ13" s="883"/>
      <c r="AK13" s="1605"/>
      <c r="AL13" s="883"/>
      <c r="AM13" s="883"/>
      <c r="AN13" s="1604"/>
      <c r="AO13" s="158"/>
      <c r="AP13" s="158"/>
      <c r="AQ13" s="158"/>
      <c r="AR13" s="44"/>
    </row>
    <row r="14" spans="1:45" ht="11.25" customHeight="1">
      <c r="A14" s="47"/>
      <c r="B14" s="336" t="s">
        <v>873</v>
      </c>
      <c r="C14" s="1086"/>
      <c r="D14" s="1230"/>
      <c r="E14" s="1733" t="str">
        <f ca="1">VLOOKUP(INDIRECT(ADDRESS(ROW(),COLUMN()-3)),INDIRECT("translations[[Question Num]:["&amp; Language_Selected &amp;"]]"),MATCH(Language_Selected,Language_Options,0)+1,FALSE)</f>
        <v>ASK TO BE SHOWN THE LOCATION IN THE FACILITY WHERE BREAST CANCER SCREENING SERVICES ARE PROVIDED. FIND THE PERSON MOST KNOWLEDGEABLE ABOUT THE BREAST CANCER SCREENING SERVICES IN THE FACILITY. INTRODUCE YOURSELF, EXPLAIN THE PURPOSE OF THE SURVEY AND ASK THE FOLLOWING QUESTIONS.</v>
      </c>
      <c r="F14" s="1733"/>
      <c r="G14" s="1733"/>
      <c r="H14" s="1733"/>
      <c r="I14" s="1733"/>
      <c r="J14" s="1733"/>
      <c r="K14" s="1733"/>
      <c r="L14" s="1733"/>
      <c r="M14" s="1733"/>
      <c r="N14" s="1733"/>
      <c r="O14" s="1733"/>
      <c r="P14" s="1733"/>
      <c r="Q14" s="1733"/>
      <c r="R14" s="1733"/>
      <c r="S14" s="1733"/>
      <c r="T14" s="1733"/>
      <c r="U14" s="1733"/>
      <c r="V14" s="1733"/>
      <c r="W14" s="1733"/>
      <c r="X14" s="1733"/>
      <c r="Y14" s="1733"/>
      <c r="Z14" s="1733"/>
      <c r="AA14" s="1733"/>
      <c r="AB14" s="1733"/>
      <c r="AC14" s="1733"/>
      <c r="AD14" s="1733"/>
      <c r="AE14" s="1733"/>
      <c r="AF14" s="1733"/>
      <c r="AG14" s="1733"/>
      <c r="AH14" s="1733"/>
      <c r="AI14" s="1733"/>
      <c r="AJ14" s="1733"/>
      <c r="AK14" s="1733"/>
      <c r="AL14" s="1733"/>
      <c r="AM14" s="1733"/>
      <c r="AN14" s="1733"/>
      <c r="AO14" s="1733"/>
      <c r="AP14" s="1733"/>
      <c r="AQ14" s="1733"/>
      <c r="AR14" s="611"/>
    </row>
    <row r="15" spans="1:45" ht="11.25" customHeight="1">
      <c r="A15" s="47"/>
      <c r="B15" s="542"/>
      <c r="C15" s="1086"/>
      <c r="D15" s="1230"/>
      <c r="E15" s="1733"/>
      <c r="F15" s="1733"/>
      <c r="G15" s="1733"/>
      <c r="H15" s="1733"/>
      <c r="I15" s="1733"/>
      <c r="J15" s="1733"/>
      <c r="K15" s="1733"/>
      <c r="L15" s="1733"/>
      <c r="M15" s="1733"/>
      <c r="N15" s="1733"/>
      <c r="O15" s="1733"/>
      <c r="P15" s="1733"/>
      <c r="Q15" s="1733"/>
      <c r="R15" s="1733"/>
      <c r="S15" s="1733"/>
      <c r="T15" s="1733"/>
      <c r="U15" s="1733"/>
      <c r="V15" s="1733"/>
      <c r="W15" s="1733"/>
      <c r="X15" s="1733"/>
      <c r="Y15" s="1733"/>
      <c r="Z15" s="1733"/>
      <c r="AA15" s="1733"/>
      <c r="AB15" s="1733"/>
      <c r="AC15" s="1733"/>
      <c r="AD15" s="1733"/>
      <c r="AE15" s="1733"/>
      <c r="AF15" s="1733"/>
      <c r="AG15" s="1733"/>
      <c r="AH15" s="1733"/>
      <c r="AI15" s="1733"/>
      <c r="AJ15" s="1733"/>
      <c r="AK15" s="1733"/>
      <c r="AL15" s="1733"/>
      <c r="AM15" s="1733"/>
      <c r="AN15" s="1733"/>
      <c r="AO15" s="1733"/>
      <c r="AP15" s="1733"/>
      <c r="AQ15" s="1733"/>
      <c r="AR15" s="611"/>
      <c r="AS15" s="1205"/>
    </row>
    <row r="16" spans="1:45" ht="11.25" customHeight="1">
      <c r="A16" s="47"/>
      <c r="B16" s="542"/>
      <c r="C16" s="1086"/>
      <c r="D16" s="1230"/>
      <c r="E16" s="1733"/>
      <c r="F16" s="1733"/>
      <c r="G16" s="1733"/>
      <c r="H16" s="1733"/>
      <c r="I16" s="1733"/>
      <c r="J16" s="1733"/>
      <c r="K16" s="1733"/>
      <c r="L16" s="1733"/>
      <c r="M16" s="1733"/>
      <c r="N16" s="1733"/>
      <c r="O16" s="1733"/>
      <c r="P16" s="1733"/>
      <c r="Q16" s="1733"/>
      <c r="R16" s="1733"/>
      <c r="S16" s="1733"/>
      <c r="T16" s="1733"/>
      <c r="U16" s="1733"/>
      <c r="V16" s="1733"/>
      <c r="W16" s="1733"/>
      <c r="X16" s="1733"/>
      <c r="Y16" s="1733"/>
      <c r="Z16" s="1733"/>
      <c r="AA16" s="1733"/>
      <c r="AB16" s="1733"/>
      <c r="AC16" s="1733"/>
      <c r="AD16" s="1733"/>
      <c r="AE16" s="1733"/>
      <c r="AF16" s="1733"/>
      <c r="AG16" s="1733"/>
      <c r="AH16" s="1733"/>
      <c r="AI16" s="1733"/>
      <c r="AJ16" s="1733"/>
      <c r="AK16" s="1733"/>
      <c r="AL16" s="1733"/>
      <c r="AM16" s="1733"/>
      <c r="AN16" s="1733"/>
      <c r="AO16" s="1733"/>
      <c r="AP16" s="1733"/>
      <c r="AQ16" s="1733"/>
      <c r="AR16" s="611"/>
    </row>
    <row r="17" spans="1:48" ht="11.25" customHeight="1">
      <c r="A17" s="47"/>
      <c r="B17" s="542"/>
      <c r="C17" s="1086"/>
      <c r="D17" s="1230"/>
      <c r="E17" s="1733"/>
      <c r="F17" s="1733"/>
      <c r="G17" s="1733"/>
      <c r="H17" s="1733"/>
      <c r="I17" s="1733"/>
      <c r="J17" s="1733"/>
      <c r="K17" s="1733"/>
      <c r="L17" s="1733"/>
      <c r="M17" s="1733"/>
      <c r="N17" s="1733"/>
      <c r="O17" s="1733"/>
      <c r="P17" s="1733"/>
      <c r="Q17" s="1733"/>
      <c r="R17" s="1733"/>
      <c r="S17" s="1733"/>
      <c r="T17" s="1733"/>
      <c r="U17" s="1733"/>
      <c r="V17" s="1733"/>
      <c r="W17" s="1733"/>
      <c r="X17" s="1733"/>
      <c r="Y17" s="1733"/>
      <c r="Z17" s="1733"/>
      <c r="AA17" s="1733"/>
      <c r="AB17" s="1733"/>
      <c r="AC17" s="1733"/>
      <c r="AD17" s="1733"/>
      <c r="AE17" s="1733"/>
      <c r="AF17" s="1733"/>
      <c r="AG17" s="1733"/>
      <c r="AH17" s="1733"/>
      <c r="AI17" s="1733"/>
      <c r="AJ17" s="1733"/>
      <c r="AK17" s="1733"/>
      <c r="AL17" s="1733"/>
      <c r="AM17" s="1733"/>
      <c r="AN17" s="1733"/>
      <c r="AO17" s="1733"/>
      <c r="AP17" s="1733"/>
      <c r="AQ17" s="1733"/>
      <c r="AR17" s="611"/>
    </row>
    <row r="18" spans="1:48" ht="11.25" customHeight="1">
      <c r="A18" s="47"/>
      <c r="B18" s="542"/>
      <c r="C18" s="1086"/>
      <c r="D18" s="1230"/>
      <c r="E18" s="1733"/>
      <c r="F18" s="1733"/>
      <c r="G18" s="1733"/>
      <c r="H18" s="1733"/>
      <c r="I18" s="1733"/>
      <c r="J18" s="1733"/>
      <c r="K18" s="1733"/>
      <c r="L18" s="1733"/>
      <c r="M18" s="1733"/>
      <c r="N18" s="1733"/>
      <c r="O18" s="1733"/>
      <c r="P18" s="1733"/>
      <c r="Q18" s="1733"/>
      <c r="R18" s="1733"/>
      <c r="S18" s="1733"/>
      <c r="T18" s="1733"/>
      <c r="U18" s="1733"/>
      <c r="V18" s="1733"/>
      <c r="W18" s="1733"/>
      <c r="X18" s="1733"/>
      <c r="Y18" s="1733"/>
      <c r="Z18" s="1733"/>
      <c r="AA18" s="1733"/>
      <c r="AB18" s="1733"/>
      <c r="AC18" s="1733"/>
      <c r="AD18" s="1733"/>
      <c r="AE18" s="1733"/>
      <c r="AF18" s="1733"/>
      <c r="AG18" s="1733"/>
      <c r="AH18" s="1733"/>
      <c r="AI18" s="1733"/>
      <c r="AJ18" s="1733"/>
      <c r="AK18" s="1733"/>
      <c r="AL18" s="1733"/>
      <c r="AM18" s="1733"/>
      <c r="AN18" s="1733"/>
      <c r="AO18" s="1733"/>
      <c r="AP18" s="1733"/>
      <c r="AQ18" s="1733"/>
      <c r="AR18" s="611"/>
    </row>
    <row r="19" spans="1:48" ht="6" customHeight="1" thickBot="1">
      <c r="A19" s="47"/>
      <c r="B19" s="201"/>
      <c r="C19" s="157"/>
      <c r="D19" s="63"/>
      <c r="AK19" s="18"/>
      <c r="AN19" s="17"/>
      <c r="AO19" s="160"/>
      <c r="AP19" s="160"/>
      <c r="AQ19" s="160"/>
      <c r="AR19" s="45"/>
    </row>
    <row r="20" spans="1:48" ht="6" customHeight="1">
      <c r="A20" s="27"/>
      <c r="B20" s="197"/>
      <c r="C20" s="142"/>
      <c r="D20" s="51"/>
      <c r="E20" s="27"/>
      <c r="F20" s="27"/>
      <c r="G20" s="27"/>
      <c r="H20" s="27"/>
      <c r="I20" s="27"/>
      <c r="J20" s="27"/>
      <c r="K20" s="27"/>
      <c r="L20" s="27"/>
      <c r="M20" s="27"/>
      <c r="N20" s="27"/>
      <c r="O20" s="27"/>
      <c r="P20" s="27"/>
      <c r="Q20" s="27"/>
      <c r="R20" s="27"/>
      <c r="S20" s="27"/>
      <c r="T20" s="27"/>
      <c r="U20" s="27"/>
      <c r="V20" s="27"/>
      <c r="W20" s="128"/>
      <c r="X20" s="27"/>
      <c r="Y20" s="27"/>
      <c r="Z20" s="27"/>
      <c r="AA20" s="27"/>
      <c r="AB20" s="27"/>
      <c r="AC20" s="27"/>
      <c r="AD20" s="27"/>
      <c r="AE20" s="27"/>
      <c r="AF20" s="27"/>
      <c r="AG20" s="27"/>
      <c r="AH20" s="27"/>
      <c r="AI20" s="27"/>
      <c r="AJ20" s="27"/>
      <c r="AK20" s="27"/>
      <c r="AL20" s="27"/>
      <c r="AM20" s="27"/>
      <c r="AN20" s="128"/>
      <c r="AO20" s="27"/>
      <c r="AP20" s="27"/>
      <c r="AQ20" s="187"/>
      <c r="AR20" s="27"/>
    </row>
    <row r="21" spans="1:48" ht="11.25" customHeight="1">
      <c r="B21" s="1292">
        <v>1801</v>
      </c>
      <c r="C21" s="102"/>
      <c r="D21" s="4"/>
      <c r="E21" s="1769" t="str">
        <f ca="1">VLOOKUP(INDIRECT(ADDRESS(ROW(),COLUMN()-3)),INDIRECT("translations[[Question Num]:["&amp; Language_Selected &amp;"]]"),MATCH(Language_Selected,Language_Options,0)+1,FALSE)</f>
        <v xml:space="preserve">Does this facility offer diagnostic services for breast cancer? </v>
      </c>
      <c r="F21" s="1769"/>
      <c r="G21" s="1769"/>
      <c r="H21" s="1769"/>
      <c r="I21" s="1769"/>
      <c r="J21" s="1769"/>
      <c r="K21" s="1769"/>
      <c r="L21" s="1769"/>
      <c r="M21" s="1769"/>
      <c r="N21" s="1769"/>
      <c r="O21" s="1769"/>
      <c r="P21" s="1769"/>
      <c r="Q21" s="1769"/>
      <c r="R21" s="1769"/>
      <c r="S21" s="1769"/>
      <c r="T21" s="1769"/>
      <c r="U21" s="1769"/>
      <c r="V21" s="1769"/>
      <c r="W21" s="46"/>
      <c r="Y21" s="22" t="s">
        <v>129</v>
      </c>
      <c r="Z21" s="22"/>
      <c r="AA21" s="22"/>
      <c r="AB21" s="22"/>
      <c r="AC21" s="15" t="s">
        <v>13</v>
      </c>
      <c r="AD21" s="15"/>
      <c r="AE21" s="308"/>
      <c r="AF21" s="308"/>
      <c r="AG21" s="308"/>
      <c r="AH21" s="15"/>
      <c r="AI21" s="15"/>
      <c r="AJ21" s="15"/>
      <c r="AK21" s="308"/>
      <c r="AL21" s="308"/>
      <c r="AM21" s="535" t="s">
        <v>21</v>
      </c>
      <c r="AN21" s="46"/>
      <c r="AQ21" s="191"/>
    </row>
    <row r="22" spans="1:48" ht="11.25" customHeight="1">
      <c r="B22" s="1293"/>
      <c r="C22" s="102"/>
      <c r="D22" s="4"/>
      <c r="E22" s="1769"/>
      <c r="F22" s="1769"/>
      <c r="G22" s="1769"/>
      <c r="H22" s="1769"/>
      <c r="I22" s="1769"/>
      <c r="J22" s="1769"/>
      <c r="K22" s="1769"/>
      <c r="L22" s="1769"/>
      <c r="M22" s="1769"/>
      <c r="N22" s="1769"/>
      <c r="O22" s="1769"/>
      <c r="P22" s="1769"/>
      <c r="Q22" s="1769"/>
      <c r="R22" s="1769"/>
      <c r="S22" s="1769"/>
      <c r="T22" s="1769"/>
      <c r="U22" s="1769"/>
      <c r="V22" s="1769"/>
      <c r="W22" s="46"/>
      <c r="Y22" s="1" t="s">
        <v>130</v>
      </c>
      <c r="AA22" s="15" t="s">
        <v>13</v>
      </c>
      <c r="AB22" s="15"/>
      <c r="AC22" s="15"/>
      <c r="AD22" s="15"/>
      <c r="AE22" s="308"/>
      <c r="AF22" s="308"/>
      <c r="AG22" s="308"/>
      <c r="AH22" s="15"/>
      <c r="AI22" s="15"/>
      <c r="AJ22" s="15"/>
      <c r="AK22" s="308"/>
      <c r="AL22" s="308"/>
      <c r="AM22" s="535" t="s">
        <v>23</v>
      </c>
      <c r="AN22" s="46"/>
      <c r="AO22" s="4"/>
      <c r="AQ22" s="1478"/>
      <c r="AS22" s="1205"/>
    </row>
    <row r="23" spans="1:48" ht="6" customHeight="1">
      <c r="A23" s="7"/>
      <c r="B23" s="1294"/>
      <c r="C23" s="107"/>
      <c r="D23" s="6"/>
      <c r="E23" s="118"/>
      <c r="F23" s="118"/>
      <c r="G23" s="118"/>
      <c r="H23" s="118"/>
      <c r="I23" s="118"/>
      <c r="J23" s="118"/>
      <c r="K23" s="118"/>
      <c r="L23" s="118"/>
      <c r="M23" s="118"/>
      <c r="N23" s="118"/>
      <c r="O23" s="118"/>
      <c r="P23" s="118"/>
      <c r="Q23" s="118"/>
      <c r="R23" s="118"/>
      <c r="S23" s="118"/>
      <c r="T23" s="118"/>
      <c r="U23" s="118"/>
      <c r="V23" s="118"/>
      <c r="W23" s="31"/>
      <c r="X23" s="7"/>
      <c r="Y23" s="7"/>
      <c r="Z23" s="7"/>
      <c r="AA23" s="7"/>
      <c r="AB23" s="7"/>
      <c r="AC23" s="7"/>
      <c r="AD23" s="7"/>
      <c r="AE23" s="7"/>
      <c r="AF23" s="7"/>
      <c r="AG23" s="7"/>
      <c r="AH23" s="7"/>
      <c r="AI23" s="7"/>
      <c r="AJ23" s="114"/>
      <c r="AK23" s="114"/>
      <c r="AL23" s="114"/>
      <c r="AM23" s="601"/>
      <c r="AN23" s="31"/>
      <c r="AO23" s="7"/>
      <c r="AP23" s="7"/>
      <c r="AQ23" s="252"/>
      <c r="AR23" s="7"/>
    </row>
    <row r="24" spans="1:48" ht="6" customHeight="1">
      <c r="A24" s="12"/>
      <c r="B24" s="1295"/>
      <c r="C24" s="245"/>
      <c r="D24" s="11"/>
      <c r="E24" s="860"/>
      <c r="F24" s="860"/>
      <c r="G24" s="860"/>
      <c r="H24" s="860"/>
      <c r="I24" s="860"/>
      <c r="J24" s="860"/>
      <c r="K24" s="860"/>
      <c r="L24" s="860"/>
      <c r="M24" s="860"/>
      <c r="N24" s="860"/>
      <c r="O24" s="860"/>
      <c r="P24" s="860"/>
      <c r="Q24" s="860"/>
      <c r="R24" s="860"/>
      <c r="S24" s="860"/>
      <c r="T24" s="860"/>
      <c r="U24" s="860"/>
      <c r="V24" s="860"/>
      <c r="W24" s="30"/>
      <c r="X24" s="12"/>
      <c r="Y24" s="12"/>
      <c r="Z24" s="12"/>
      <c r="AA24" s="12"/>
      <c r="AB24" s="12"/>
      <c r="AC24" s="12"/>
      <c r="AD24" s="12"/>
      <c r="AE24" s="12"/>
      <c r="AF24" s="12"/>
      <c r="AG24" s="12"/>
      <c r="AH24" s="12"/>
      <c r="AI24" s="12"/>
      <c r="AJ24" s="12"/>
      <c r="AK24" s="12"/>
      <c r="AL24" s="12"/>
      <c r="AM24" s="613"/>
      <c r="AN24" s="30"/>
      <c r="AO24" s="12"/>
      <c r="AP24" s="12"/>
      <c r="AQ24" s="253"/>
      <c r="AR24" s="12"/>
    </row>
    <row r="25" spans="1:48" ht="11.25" customHeight="1">
      <c r="B25" s="1292">
        <v>1802</v>
      </c>
      <c r="C25" s="102"/>
      <c r="D25" s="4"/>
      <c r="E25" s="1769" t="str">
        <f ca="1">VLOOKUP(INDIRECT(ADDRESS(ROW(),COLUMN()-3)),INDIRECT("translations[[Question Num]:["&amp; Language_Selected &amp;"]]"),MATCH(Language_Selected,Language_Options,0)+1,FALSE)</f>
        <v xml:space="preserve">Does this facility have staff who are trained to administer breast examination? </v>
      </c>
      <c r="F25" s="1769"/>
      <c r="G25" s="1769"/>
      <c r="H25" s="1769"/>
      <c r="I25" s="1769"/>
      <c r="J25" s="1769"/>
      <c r="K25" s="1769"/>
      <c r="L25" s="1769"/>
      <c r="M25" s="1769"/>
      <c r="N25" s="1769"/>
      <c r="O25" s="1769"/>
      <c r="P25" s="1769"/>
      <c r="Q25" s="1769"/>
      <c r="R25" s="1769"/>
      <c r="S25" s="1769"/>
      <c r="T25" s="1769"/>
      <c r="U25" s="1769"/>
      <c r="V25" s="1769"/>
      <c r="W25" s="46"/>
      <c r="Y25" s="22" t="s">
        <v>129</v>
      </c>
      <c r="Z25" s="22"/>
      <c r="AA25" s="22"/>
      <c r="AB25" s="15" t="s">
        <v>13</v>
      </c>
      <c r="AC25" s="15"/>
      <c r="AD25" s="15"/>
      <c r="AE25" s="308"/>
      <c r="AF25" s="308"/>
      <c r="AG25" s="308"/>
      <c r="AH25" s="15"/>
      <c r="AI25" s="15"/>
      <c r="AJ25" s="15"/>
      <c r="AK25" s="308"/>
      <c r="AL25" s="308"/>
      <c r="AM25" s="535" t="s">
        <v>21</v>
      </c>
      <c r="AN25" s="46"/>
      <c r="AQ25" s="191"/>
    </row>
    <row r="26" spans="1:48" ht="11.25" customHeight="1">
      <c r="B26" s="1293"/>
      <c r="C26" s="102"/>
      <c r="D26" s="4"/>
      <c r="E26" s="1769"/>
      <c r="F26" s="1769"/>
      <c r="G26" s="1769"/>
      <c r="H26" s="1769"/>
      <c r="I26" s="1769"/>
      <c r="J26" s="1769"/>
      <c r="K26" s="1769"/>
      <c r="L26" s="1769"/>
      <c r="M26" s="1769"/>
      <c r="N26" s="1769"/>
      <c r="O26" s="1769"/>
      <c r="P26" s="1769"/>
      <c r="Q26" s="1769"/>
      <c r="R26" s="1769"/>
      <c r="S26" s="1769"/>
      <c r="T26" s="1769"/>
      <c r="U26" s="1769"/>
      <c r="V26" s="1769"/>
      <c r="W26" s="46"/>
      <c r="Y26" s="1" t="s">
        <v>130</v>
      </c>
      <c r="AA26" s="15" t="s">
        <v>13</v>
      </c>
      <c r="AB26" s="15"/>
      <c r="AC26" s="15"/>
      <c r="AD26" s="15"/>
      <c r="AE26" s="308"/>
      <c r="AF26" s="308"/>
      <c r="AG26" s="308"/>
      <c r="AH26" s="15"/>
      <c r="AI26" s="15"/>
      <c r="AJ26" s="15"/>
      <c r="AK26" s="308"/>
      <c r="AL26" s="308"/>
      <c r="AM26" s="535" t="s">
        <v>23</v>
      </c>
      <c r="AN26" s="46"/>
      <c r="AQ26" s="191"/>
    </row>
    <row r="27" spans="1:48" ht="6" customHeight="1">
      <c r="A27" s="7"/>
      <c r="B27" s="1294"/>
      <c r="C27" s="107"/>
      <c r="D27" s="6"/>
      <c r="E27" s="118"/>
      <c r="F27" s="118"/>
      <c r="G27" s="118"/>
      <c r="H27" s="118"/>
      <c r="I27" s="118"/>
      <c r="J27" s="118"/>
      <c r="K27" s="118"/>
      <c r="L27" s="118"/>
      <c r="M27" s="118"/>
      <c r="N27" s="118"/>
      <c r="O27" s="118"/>
      <c r="P27" s="118"/>
      <c r="Q27" s="118"/>
      <c r="R27" s="118"/>
      <c r="S27" s="118"/>
      <c r="T27" s="118"/>
      <c r="U27" s="118"/>
      <c r="V27" s="118"/>
      <c r="W27" s="31"/>
      <c r="X27" s="7"/>
      <c r="Y27" s="7"/>
      <c r="Z27" s="7"/>
      <c r="AA27" s="7"/>
      <c r="AB27" s="7"/>
      <c r="AC27" s="7"/>
      <c r="AD27" s="7"/>
      <c r="AE27" s="7"/>
      <c r="AF27" s="7"/>
      <c r="AG27" s="7"/>
      <c r="AH27" s="7"/>
      <c r="AI27" s="7"/>
      <c r="AJ27" s="114"/>
      <c r="AK27" s="114"/>
      <c r="AL27" s="114"/>
      <c r="AM27" s="601"/>
      <c r="AN27" s="31"/>
      <c r="AO27" s="7"/>
      <c r="AP27" s="7"/>
      <c r="AQ27" s="252"/>
      <c r="AR27" s="7"/>
    </row>
    <row r="28" spans="1:48" ht="6" customHeight="1">
      <c r="A28" s="12"/>
      <c r="B28" s="1295"/>
      <c r="C28" s="245"/>
      <c r="D28" s="11"/>
      <c r="E28" s="860"/>
      <c r="F28" s="860"/>
      <c r="G28" s="860"/>
      <c r="H28" s="860"/>
      <c r="I28" s="860"/>
      <c r="J28" s="860"/>
      <c r="K28" s="860"/>
      <c r="L28" s="860"/>
      <c r="M28" s="860"/>
      <c r="N28" s="860"/>
      <c r="O28" s="860"/>
      <c r="P28" s="860"/>
      <c r="Q28" s="860"/>
      <c r="R28" s="860"/>
      <c r="S28" s="860"/>
      <c r="T28" s="860"/>
      <c r="U28" s="860"/>
      <c r="V28" s="860"/>
      <c r="W28" s="30"/>
      <c r="X28" s="12"/>
      <c r="Y28" s="12"/>
      <c r="Z28" s="12"/>
      <c r="AA28" s="12"/>
      <c r="AB28" s="12"/>
      <c r="AC28" s="12"/>
      <c r="AD28" s="12"/>
      <c r="AE28" s="12"/>
      <c r="AF28" s="12"/>
      <c r="AG28" s="12"/>
      <c r="AH28" s="12"/>
      <c r="AI28" s="12"/>
      <c r="AJ28" s="12"/>
      <c r="AK28" s="12"/>
      <c r="AL28" s="12"/>
      <c r="AM28" s="613"/>
      <c r="AN28" s="30"/>
      <c r="AO28" s="12"/>
      <c r="AP28" s="12"/>
      <c r="AQ28" s="253"/>
      <c r="AR28" s="12"/>
    </row>
    <row r="29" spans="1:48" ht="11.25" customHeight="1">
      <c r="B29" s="1292">
        <v>1803</v>
      </c>
      <c r="C29" s="102"/>
      <c r="D29" s="4"/>
      <c r="E29" s="1733" t="str">
        <f ca="1">VLOOKUP(INDIRECT(ADDRESS(ROW(),COLUMN()-3)),INDIRECT("translations[[Question Num]:["&amp; Language_Selected &amp;"]]"),MATCH(Language_Selected,Language_Options,0)+1,FALSE)</f>
        <v>Does this facility conduct mammography on-site or make referrals for mammography?</v>
      </c>
      <c r="F29" s="1733"/>
      <c r="G29" s="1733"/>
      <c r="H29" s="1733"/>
      <c r="I29" s="1733"/>
      <c r="J29" s="1733"/>
      <c r="K29" s="1733"/>
      <c r="L29" s="1733"/>
      <c r="M29" s="1733"/>
      <c r="N29" s="1733"/>
      <c r="O29" s="1733"/>
      <c r="P29" s="1733"/>
      <c r="Q29" s="1733"/>
      <c r="R29" s="1733"/>
      <c r="S29" s="1733"/>
      <c r="T29" s="1733"/>
      <c r="U29" s="1733"/>
      <c r="V29" s="1733"/>
      <c r="W29" s="46"/>
      <c r="Y29" s="22" t="s">
        <v>874</v>
      </c>
      <c r="Z29" s="22"/>
      <c r="AA29" s="22"/>
      <c r="AB29" s="22"/>
      <c r="AC29" s="22"/>
      <c r="AD29" s="22"/>
      <c r="AE29" s="22"/>
      <c r="AF29" s="22"/>
      <c r="AG29" s="22"/>
      <c r="AH29" s="22"/>
      <c r="AI29" s="22"/>
      <c r="AJ29" s="22"/>
      <c r="AK29" s="22"/>
      <c r="AL29" s="15" t="s">
        <v>13</v>
      </c>
      <c r="AM29" s="535" t="s">
        <v>21</v>
      </c>
      <c r="AN29" s="46"/>
      <c r="AQ29" s="191"/>
    </row>
    <row r="30" spans="1:48" ht="11.25" customHeight="1">
      <c r="B30" s="214"/>
      <c r="C30" s="102"/>
      <c r="D30" s="4"/>
      <c r="E30" s="1733"/>
      <c r="F30" s="1733"/>
      <c r="G30" s="1733"/>
      <c r="H30" s="1733"/>
      <c r="I30" s="1733"/>
      <c r="J30" s="1733"/>
      <c r="K30" s="1733"/>
      <c r="L30" s="1733"/>
      <c r="M30" s="1733"/>
      <c r="N30" s="1733"/>
      <c r="O30" s="1733"/>
      <c r="P30" s="1733"/>
      <c r="Q30" s="1733"/>
      <c r="R30" s="1733"/>
      <c r="S30" s="1733"/>
      <c r="T30" s="1733"/>
      <c r="U30" s="1733"/>
      <c r="V30" s="1733"/>
      <c r="W30" s="46"/>
      <c r="Y30" s="728" t="s">
        <v>875</v>
      </c>
      <c r="Z30" s="22"/>
      <c r="AA30" s="22"/>
      <c r="AB30" s="22"/>
      <c r="AC30" s="22"/>
      <c r="AD30" s="22"/>
      <c r="AE30" s="22"/>
      <c r="AF30" s="22"/>
      <c r="AG30" s="22"/>
      <c r="AH30" s="22"/>
      <c r="AI30" s="22"/>
      <c r="AJ30" s="22"/>
      <c r="AK30" s="22"/>
      <c r="AL30" s="15"/>
      <c r="AN30" s="46"/>
      <c r="AQ30" s="191"/>
      <c r="AS30" s="633"/>
      <c r="AT30" s="462"/>
      <c r="AU30" s="462"/>
      <c r="AV30" s="462"/>
    </row>
    <row r="31" spans="1:48" ht="11.25" customHeight="1">
      <c r="B31" s="214"/>
      <c r="C31" s="102"/>
      <c r="D31" s="4"/>
      <c r="E31" s="1733"/>
      <c r="F31" s="1733"/>
      <c r="G31" s="1733"/>
      <c r="H31" s="1733"/>
      <c r="I31" s="1733"/>
      <c r="J31" s="1733"/>
      <c r="K31" s="1733"/>
      <c r="L31" s="1733"/>
      <c r="M31" s="1733"/>
      <c r="N31" s="1733"/>
      <c r="O31" s="1733"/>
      <c r="P31" s="1733"/>
      <c r="Q31" s="1733"/>
      <c r="R31" s="1733"/>
      <c r="S31" s="1733"/>
      <c r="T31" s="1733"/>
      <c r="U31" s="1733"/>
      <c r="V31" s="1733"/>
      <c r="W31" s="46"/>
      <c r="Y31" s="22"/>
      <c r="Z31" s="22" t="s">
        <v>876</v>
      </c>
      <c r="AA31" s="22"/>
      <c r="AB31" s="22"/>
      <c r="AC31" s="22"/>
      <c r="AD31" s="22"/>
      <c r="AE31" s="22"/>
      <c r="AF31" s="728" t="s">
        <v>65</v>
      </c>
      <c r="AG31" s="728"/>
      <c r="AH31" s="728"/>
      <c r="AI31" s="728"/>
      <c r="AJ31" s="728"/>
      <c r="AK31" s="728"/>
      <c r="AL31" s="728"/>
      <c r="AM31" s="535" t="s">
        <v>23</v>
      </c>
      <c r="AN31" s="46"/>
      <c r="AQ31" s="191"/>
      <c r="AS31" s="633"/>
      <c r="AT31" s="462"/>
      <c r="AU31" s="462"/>
      <c r="AV31" s="462"/>
    </row>
    <row r="32" spans="1:48" ht="11.25" customHeight="1">
      <c r="B32" s="201"/>
      <c r="C32" s="102"/>
      <c r="D32" s="4"/>
      <c r="E32" s="1733"/>
      <c r="F32" s="1733"/>
      <c r="G32" s="1733"/>
      <c r="H32" s="1733"/>
      <c r="I32" s="1733"/>
      <c r="J32" s="1733"/>
      <c r="K32" s="1733"/>
      <c r="L32" s="1733"/>
      <c r="M32" s="1733"/>
      <c r="N32" s="1733"/>
      <c r="O32" s="1733"/>
      <c r="P32" s="1733"/>
      <c r="Q32" s="1733"/>
      <c r="R32" s="1733"/>
      <c r="S32" s="1733"/>
      <c r="T32" s="1733"/>
      <c r="U32" s="1733"/>
      <c r="V32" s="1733"/>
      <c r="W32" s="46"/>
      <c r="Y32" s="22" t="s">
        <v>877</v>
      </c>
      <c r="Z32" s="22"/>
      <c r="AA32" s="22"/>
      <c r="AB32" s="22"/>
      <c r="AC32" s="22"/>
      <c r="AD32" s="15"/>
      <c r="AE32" s="15" t="s">
        <v>13</v>
      </c>
      <c r="AF32" s="308"/>
      <c r="AG32" s="15"/>
      <c r="AH32" s="308"/>
      <c r="AI32" s="308"/>
      <c r="AJ32" s="308"/>
      <c r="AK32" s="308"/>
      <c r="AL32" s="308"/>
      <c r="AM32" s="535" t="s">
        <v>25</v>
      </c>
      <c r="AN32" s="46"/>
      <c r="AQ32" s="191"/>
    </row>
    <row r="33" spans="1:45" ht="6" customHeight="1" thickBot="1">
      <c r="A33" s="7"/>
      <c r="B33" s="207"/>
      <c r="C33" s="107"/>
      <c r="D33" s="6"/>
      <c r="E33" s="118"/>
      <c r="F33" s="118"/>
      <c r="G33" s="118"/>
      <c r="H33" s="118"/>
      <c r="I33" s="118"/>
      <c r="J33" s="118"/>
      <c r="K33" s="118"/>
      <c r="L33" s="118"/>
      <c r="M33" s="118"/>
      <c r="N33" s="118"/>
      <c r="O33" s="118"/>
      <c r="P33" s="118"/>
      <c r="Q33" s="118"/>
      <c r="R33" s="118"/>
      <c r="S33" s="118"/>
      <c r="T33" s="118"/>
      <c r="U33" s="118"/>
      <c r="V33" s="118"/>
      <c r="W33" s="31"/>
      <c r="X33" s="7"/>
      <c r="Y33" s="7"/>
      <c r="Z33" s="7"/>
      <c r="AA33" s="7"/>
      <c r="AB33" s="7"/>
      <c r="AC33" s="7"/>
      <c r="AD33" s="7"/>
      <c r="AE33" s="7"/>
      <c r="AF33" s="7"/>
      <c r="AG33" s="7"/>
      <c r="AH33" s="7"/>
      <c r="AI33" s="7"/>
      <c r="AJ33" s="114"/>
      <c r="AK33" s="114"/>
      <c r="AL33" s="114"/>
      <c r="AM33" s="601"/>
      <c r="AN33" s="31"/>
      <c r="AO33" s="7"/>
      <c r="AP33" s="7"/>
      <c r="AQ33" s="252"/>
      <c r="AR33" s="7"/>
    </row>
    <row r="34" spans="1:45" ht="6" customHeight="1">
      <c r="A34" s="61"/>
      <c r="B34" s="1606"/>
      <c r="C34" s="1516"/>
      <c r="D34" s="853"/>
      <c r="E34" s="883"/>
      <c r="F34" s="883"/>
      <c r="G34" s="883"/>
      <c r="H34" s="883"/>
      <c r="I34" s="883"/>
      <c r="J34" s="883"/>
      <c r="K34" s="883"/>
      <c r="L34" s="883"/>
      <c r="M34" s="883"/>
      <c r="N34" s="883"/>
      <c r="O34" s="883"/>
      <c r="P34" s="883"/>
      <c r="Q34" s="883"/>
      <c r="R34" s="883"/>
      <c r="S34" s="883"/>
      <c r="T34" s="883"/>
      <c r="U34" s="883"/>
      <c r="V34" s="883"/>
      <c r="W34" s="883"/>
      <c r="X34" s="883"/>
      <c r="Y34" s="883"/>
      <c r="Z34" s="883"/>
      <c r="AA34" s="1572"/>
      <c r="AB34" s="1572"/>
      <c r="AC34" s="1572"/>
      <c r="AD34" s="1572"/>
      <c r="AE34" s="1572"/>
      <c r="AF34" s="1572"/>
      <c r="AG34" s="1572"/>
      <c r="AH34" s="1572"/>
      <c r="AI34" s="1572"/>
      <c r="AJ34" s="1572"/>
      <c r="AK34" s="1607"/>
      <c r="AL34" s="883"/>
      <c r="AM34" s="883"/>
      <c r="AN34" s="1604"/>
      <c r="AO34" s="853"/>
      <c r="AP34" s="883"/>
      <c r="AQ34" s="1608"/>
      <c r="AR34" s="44"/>
    </row>
    <row r="35" spans="1:45" ht="11.25" customHeight="1">
      <c r="A35" s="47"/>
      <c r="B35" s="935">
        <v>1804</v>
      </c>
      <c r="C35" s="1416"/>
      <c r="D35" s="762"/>
      <c r="E35" s="312" t="s">
        <v>878</v>
      </c>
      <c r="F35" s="109"/>
      <c r="G35" s="109"/>
      <c r="H35" s="109"/>
      <c r="I35" s="109"/>
      <c r="J35" s="109"/>
      <c r="K35" s="109"/>
      <c r="L35" s="109"/>
      <c r="M35" s="109"/>
      <c r="N35" s="109"/>
      <c r="O35" s="109"/>
      <c r="P35" s="109"/>
      <c r="Q35" s="109"/>
      <c r="R35" s="109"/>
      <c r="S35" s="1414"/>
      <c r="T35" s="1414"/>
      <c r="U35" s="109"/>
      <c r="V35" s="109"/>
      <c r="W35" s="109"/>
      <c r="X35" s="109"/>
      <c r="Y35" s="109"/>
      <c r="Z35" s="109"/>
      <c r="AA35" s="109"/>
      <c r="AB35" s="109"/>
      <c r="AC35" s="109"/>
      <c r="AD35" s="109"/>
      <c r="AE35" s="109"/>
      <c r="AF35" s="109"/>
      <c r="AG35" s="109"/>
      <c r="AH35" s="109"/>
      <c r="AI35" s="109"/>
      <c r="AJ35" s="109"/>
      <c r="AK35" s="1414"/>
      <c r="AL35" s="109"/>
      <c r="AM35" s="1424"/>
      <c r="AN35" s="109"/>
      <c r="AO35" s="1470"/>
      <c r="AP35" s="1469"/>
      <c r="AQ35" s="1477"/>
      <c r="AR35" s="45"/>
      <c r="AS35" s="1205"/>
    </row>
    <row r="36" spans="1:45" ht="6" customHeight="1">
      <c r="A36" s="47"/>
      <c r="B36" s="926"/>
      <c r="C36" s="1416"/>
      <c r="D36" s="762"/>
      <c r="E36" s="312"/>
      <c r="F36" s="109"/>
      <c r="G36" s="109"/>
      <c r="H36" s="109"/>
      <c r="I36" s="109"/>
      <c r="J36" s="109"/>
      <c r="K36" s="109"/>
      <c r="L36" s="109"/>
      <c r="M36" s="109"/>
      <c r="N36" s="109"/>
      <c r="O36" s="109"/>
      <c r="P36" s="109"/>
      <c r="Q36" s="109"/>
      <c r="R36" s="109"/>
      <c r="S36" s="1414"/>
      <c r="T36" s="1414"/>
      <c r="U36" s="109"/>
      <c r="V36" s="109"/>
      <c r="W36" s="109"/>
      <c r="X36" s="109"/>
      <c r="Y36" s="109"/>
      <c r="Z36" s="109"/>
      <c r="AA36" s="109"/>
      <c r="AB36" s="109"/>
      <c r="AC36" s="109"/>
      <c r="AD36" s="109"/>
      <c r="AE36" s="109"/>
      <c r="AF36" s="109"/>
      <c r="AG36" s="109"/>
      <c r="AH36" s="109"/>
      <c r="AI36" s="109"/>
      <c r="AJ36" s="109"/>
      <c r="AK36" s="1414"/>
      <c r="AL36" s="109"/>
      <c r="AM36" s="1424"/>
      <c r="AN36" s="109"/>
      <c r="AO36" s="1470"/>
      <c r="AP36" s="1469"/>
      <c r="AQ36" s="1477"/>
      <c r="AR36" s="45"/>
    </row>
    <row r="37" spans="1:45" ht="11.25" customHeight="1">
      <c r="A37" s="47"/>
      <c r="B37" s="926"/>
      <c r="C37" s="1416"/>
      <c r="D37" s="762"/>
      <c r="E37" s="312"/>
      <c r="F37" s="109"/>
      <c r="G37" s="109"/>
      <c r="H37" s="109"/>
      <c r="I37" s="109"/>
      <c r="J37" s="109"/>
      <c r="K37" s="109"/>
      <c r="L37" s="109"/>
      <c r="M37" s="109"/>
      <c r="N37" s="109"/>
      <c r="O37" s="109"/>
      <c r="P37" s="109"/>
      <c r="Q37" s="109"/>
      <c r="R37" s="109"/>
      <c r="S37" s="1414" t="s">
        <v>879</v>
      </c>
      <c r="T37" s="1414"/>
      <c r="U37" s="109"/>
      <c r="V37" s="109"/>
      <c r="W37" s="109"/>
      <c r="X37" s="109"/>
      <c r="Y37" s="109"/>
      <c r="Z37" s="109"/>
      <c r="AA37" s="109"/>
      <c r="AB37" s="109"/>
      <c r="AC37" s="109"/>
      <c r="AD37" s="109"/>
      <c r="AE37" s="109"/>
      <c r="AF37" s="109"/>
      <c r="AG37" s="109"/>
      <c r="AH37" s="109"/>
      <c r="AI37" s="109"/>
      <c r="AJ37" s="109"/>
      <c r="AK37" s="1414" t="s">
        <v>879</v>
      </c>
      <c r="AL37" s="109"/>
      <c r="AM37" s="1424"/>
      <c r="AN37" s="109"/>
      <c r="AO37" s="1470"/>
      <c r="AP37" s="1469"/>
      <c r="AQ37" s="1477"/>
      <c r="AR37" s="45"/>
    </row>
    <row r="38" spans="1:45" ht="11.25" customHeight="1">
      <c r="A38" s="47"/>
      <c r="B38" s="926"/>
      <c r="C38" s="1416"/>
      <c r="D38" s="762"/>
      <c r="E38" s="109"/>
      <c r="F38" s="109"/>
      <c r="G38" s="109"/>
      <c r="H38" s="109"/>
      <c r="I38" s="109"/>
      <c r="J38" s="109"/>
      <c r="K38" s="109"/>
      <c r="L38" s="109"/>
      <c r="M38" s="109"/>
      <c r="N38" s="109"/>
      <c r="O38" s="109"/>
      <c r="P38" s="109"/>
      <c r="Q38" s="109"/>
      <c r="R38" s="109"/>
      <c r="S38" s="1414" t="s">
        <v>871</v>
      </c>
      <c r="T38" s="109"/>
      <c r="U38" s="109"/>
      <c r="V38" s="109"/>
      <c r="W38" s="109"/>
      <c r="X38" s="109"/>
      <c r="Y38" s="109"/>
      <c r="Z38" s="109"/>
      <c r="AA38" s="109"/>
      <c r="AB38" s="109"/>
      <c r="AC38" s="109"/>
      <c r="AD38" s="109"/>
      <c r="AE38" s="109"/>
      <c r="AF38" s="109"/>
      <c r="AG38" s="109"/>
      <c r="AH38" s="109"/>
      <c r="AI38" s="109"/>
      <c r="AJ38" s="109"/>
      <c r="AK38" s="1414" t="s">
        <v>871</v>
      </c>
      <c r="AL38" s="109"/>
      <c r="AM38" s="1424"/>
      <c r="AN38" s="109"/>
      <c r="AO38" s="1470"/>
      <c r="AP38" s="1469"/>
      <c r="AQ38" s="989"/>
      <c r="AR38" s="45"/>
    </row>
    <row r="39" spans="1:45" ht="11.25" customHeight="1">
      <c r="A39" s="47"/>
      <c r="B39" s="926"/>
      <c r="C39" s="1416"/>
      <c r="D39" s="762"/>
      <c r="E39" s="109"/>
      <c r="F39" s="109"/>
      <c r="G39" s="109"/>
      <c r="H39" s="109"/>
      <c r="I39" s="109"/>
      <c r="J39" s="109"/>
      <c r="K39" s="109"/>
      <c r="L39" s="109"/>
      <c r="M39" s="109"/>
      <c r="N39" s="109"/>
      <c r="O39" s="109"/>
      <c r="P39" s="109"/>
      <c r="Q39" s="109"/>
      <c r="R39" s="109"/>
      <c r="S39" s="1414" t="s">
        <v>401</v>
      </c>
      <c r="T39" s="109"/>
      <c r="U39" s="1414"/>
      <c r="V39" s="109"/>
      <c r="W39" s="109"/>
      <c r="X39" s="109"/>
      <c r="Y39" s="109"/>
      <c r="Z39" s="109"/>
      <c r="AA39" s="109"/>
      <c r="AB39" s="109"/>
      <c r="AC39" s="109"/>
      <c r="AD39" s="109"/>
      <c r="AE39" s="109"/>
      <c r="AF39" s="109"/>
      <c r="AG39" s="109"/>
      <c r="AH39" s="109"/>
      <c r="AI39" s="109"/>
      <c r="AJ39" s="109"/>
      <c r="AK39" s="1414" t="s">
        <v>864</v>
      </c>
      <c r="AL39" s="109"/>
      <c r="AM39" s="1424"/>
      <c r="AN39" s="109"/>
      <c r="AO39" s="1470"/>
      <c r="AP39" s="1469"/>
      <c r="AQ39" s="1472"/>
      <c r="AR39" s="45"/>
    </row>
    <row r="40" spans="1:45" ht="11.25" customHeight="1">
      <c r="A40" s="47"/>
      <c r="B40" s="926"/>
      <c r="C40" s="1416"/>
      <c r="D40" s="762"/>
      <c r="E40" s="109"/>
      <c r="F40" s="109"/>
      <c r="G40" s="109"/>
      <c r="H40" s="109"/>
      <c r="I40" s="109"/>
      <c r="J40" s="109"/>
      <c r="K40" s="109"/>
      <c r="L40" s="109"/>
      <c r="M40" s="109"/>
      <c r="N40" s="109"/>
      <c r="O40" s="109"/>
      <c r="P40" s="109"/>
      <c r="Q40" s="109"/>
      <c r="R40" s="109"/>
      <c r="S40" s="1414"/>
      <c r="T40" s="109"/>
      <c r="U40" s="1414"/>
      <c r="V40" s="109"/>
      <c r="W40" s="109"/>
      <c r="X40" s="109"/>
      <c r="Y40" s="109"/>
      <c r="Z40" s="109"/>
      <c r="AA40" s="109"/>
      <c r="AB40" s="109"/>
      <c r="AC40" s="109"/>
      <c r="AD40" s="109"/>
      <c r="AE40" s="109"/>
      <c r="AF40" s="109"/>
      <c r="AG40" s="109"/>
      <c r="AH40" s="109"/>
      <c r="AI40" s="109"/>
      <c r="AJ40" s="109"/>
      <c r="AK40" s="1414"/>
      <c r="AL40" s="109"/>
      <c r="AM40" s="1424"/>
      <c r="AN40" s="109"/>
      <c r="AO40" s="1470"/>
      <c r="AP40" s="1469"/>
      <c r="AQ40" s="1472"/>
      <c r="AR40" s="45"/>
    </row>
    <row r="41" spans="1:45" ht="11.25" customHeight="1">
      <c r="A41" s="47"/>
      <c r="B41" s="926"/>
      <c r="C41" s="1416"/>
      <c r="D41" s="762"/>
      <c r="E41" s="109"/>
      <c r="F41" s="109"/>
      <c r="G41" s="109"/>
      <c r="H41" s="109"/>
      <c r="I41" s="109"/>
      <c r="J41" s="109"/>
      <c r="K41" s="109"/>
      <c r="L41" s="109"/>
      <c r="M41" s="109"/>
      <c r="N41" s="109"/>
      <c r="O41" s="109"/>
      <c r="P41" s="109"/>
      <c r="Q41" s="109"/>
      <c r="R41" s="109"/>
      <c r="S41" s="109"/>
      <c r="T41" s="109"/>
      <c r="U41" s="1414"/>
      <c r="V41" s="109"/>
      <c r="W41" s="109"/>
      <c r="X41" s="109"/>
      <c r="Y41" s="109"/>
      <c r="Z41" s="109"/>
      <c r="AA41" s="109"/>
      <c r="AB41" s="109"/>
      <c r="AC41" s="109"/>
      <c r="AD41" s="109"/>
      <c r="AE41" s="109"/>
      <c r="AF41" s="109"/>
      <c r="AG41" s="109"/>
      <c r="AH41" s="109"/>
      <c r="AI41" s="109"/>
      <c r="AJ41" s="109"/>
      <c r="AK41" s="1414" t="s">
        <v>548</v>
      </c>
      <c r="AL41" s="109"/>
      <c r="AM41" s="1424"/>
      <c r="AN41" s="109"/>
      <c r="AO41" s="1470"/>
      <c r="AP41" s="1469"/>
      <c r="AQ41" s="1472"/>
      <c r="AR41" s="45"/>
    </row>
    <row r="42" spans="1:45" ht="6" customHeight="1" thickBot="1">
      <c r="A42" s="62"/>
      <c r="B42" s="1510"/>
      <c r="C42" s="1511"/>
      <c r="D42" s="814"/>
      <c r="E42" s="1570"/>
      <c r="F42" s="816"/>
      <c r="G42" s="816"/>
      <c r="H42" s="816"/>
      <c r="I42" s="816"/>
      <c r="J42" s="816"/>
      <c r="K42" s="816"/>
      <c r="L42" s="816"/>
      <c r="M42" s="816"/>
      <c r="N42" s="816"/>
      <c r="O42" s="816"/>
      <c r="P42" s="816"/>
      <c r="Q42" s="816"/>
      <c r="R42" s="816"/>
      <c r="S42" s="816"/>
      <c r="T42" s="816"/>
      <c r="U42" s="816"/>
      <c r="V42" s="816"/>
      <c r="W42" s="816"/>
      <c r="X42" s="816"/>
      <c r="Y42" s="816"/>
      <c r="Z42" s="816"/>
      <c r="AA42" s="816"/>
      <c r="AB42" s="816"/>
      <c r="AC42" s="816"/>
      <c r="AD42" s="816"/>
      <c r="AE42" s="816"/>
      <c r="AF42" s="816"/>
      <c r="AG42" s="816"/>
      <c r="AH42" s="816"/>
      <c r="AI42" s="816"/>
      <c r="AJ42" s="816"/>
      <c r="AK42" s="816"/>
      <c r="AL42" s="816"/>
      <c r="AM42" s="816"/>
      <c r="AN42" s="816"/>
      <c r="AO42" s="1609"/>
      <c r="AP42" s="1588"/>
      <c r="AQ42" s="1610"/>
      <c r="AR42" s="50"/>
    </row>
    <row r="43" spans="1:45" ht="6" customHeight="1">
      <c r="A43" s="61"/>
      <c r="B43" s="1515"/>
      <c r="C43" s="1516"/>
      <c r="D43" s="853"/>
      <c r="E43" s="883"/>
      <c r="F43" s="883"/>
      <c r="G43" s="883"/>
      <c r="H43" s="883"/>
      <c r="I43" s="883"/>
      <c r="J43" s="883"/>
      <c r="K43" s="883"/>
      <c r="L43" s="883"/>
      <c r="M43" s="883"/>
      <c r="N43" s="883"/>
      <c r="O43" s="883"/>
      <c r="P43" s="883"/>
      <c r="Q43" s="883"/>
      <c r="R43" s="883"/>
      <c r="S43" s="883"/>
      <c r="T43" s="883"/>
      <c r="U43" s="883"/>
      <c r="V43" s="883"/>
      <c r="W43" s="883"/>
      <c r="X43" s="883"/>
      <c r="Y43" s="883"/>
      <c r="Z43" s="883"/>
      <c r="AA43" s="883"/>
      <c r="AB43" s="883"/>
      <c r="AC43" s="883"/>
      <c r="AD43" s="883"/>
      <c r="AE43" s="883"/>
      <c r="AF43" s="883"/>
      <c r="AG43" s="883"/>
      <c r="AH43" s="883"/>
      <c r="AI43" s="883"/>
      <c r="AJ43" s="883"/>
      <c r="AK43" s="1605"/>
      <c r="AL43" s="883"/>
      <c r="AM43" s="883"/>
      <c r="AN43" s="1604"/>
      <c r="AO43" s="1611"/>
      <c r="AP43" s="1611"/>
      <c r="AQ43" s="1611"/>
      <c r="AR43" s="44"/>
    </row>
    <row r="44" spans="1:45" ht="11.25" customHeight="1">
      <c r="A44" s="47"/>
      <c r="B44" s="936" t="s">
        <v>880</v>
      </c>
      <c r="C44" s="1578"/>
      <c r="D44" s="1434"/>
      <c r="E44" s="1801" t="str">
        <f ca="1">VLOOKUP(INDIRECT(ADDRESS(ROW(),COLUMN()-3)),INDIRECT("translations[[Question Num]:["&amp; Language_Selected &amp;"]]"),MATCH(Language_Selected,Language_Options,0)+1,FALSE)</f>
        <v>ASK TO BE SHOWN THE LOCATION IN THE FACILITY WHERE CERVICAL CANCER SCREENING SERVICES ARE PROVIDED. FIND THE PERSON MOST KNOWLEDGEABLE ABOUT THE CERVICAL CANCER SCREENING SERVICES IN THE FACILITY. INTRODUCE YOURSELF, EXPLAIN THE PURPOSE OF THE SURVEY AND ASK THE FOLLOWING QUESTIONS.</v>
      </c>
      <c r="F44" s="1801"/>
      <c r="G44" s="1801"/>
      <c r="H44" s="1801"/>
      <c r="I44" s="1801"/>
      <c r="J44" s="1801"/>
      <c r="K44" s="1801"/>
      <c r="L44" s="1801"/>
      <c r="M44" s="1801"/>
      <c r="N44" s="1801"/>
      <c r="O44" s="1801"/>
      <c r="P44" s="1801"/>
      <c r="Q44" s="1801"/>
      <c r="R44" s="1801"/>
      <c r="S44" s="1801"/>
      <c r="T44" s="1801"/>
      <c r="U44" s="1801"/>
      <c r="V44" s="1801"/>
      <c r="W44" s="1801"/>
      <c r="X44" s="1801"/>
      <c r="Y44" s="1801"/>
      <c r="Z44" s="1801"/>
      <c r="AA44" s="1801"/>
      <c r="AB44" s="1801"/>
      <c r="AC44" s="1801"/>
      <c r="AD44" s="1801"/>
      <c r="AE44" s="1801"/>
      <c r="AF44" s="1801"/>
      <c r="AG44" s="1801"/>
      <c r="AH44" s="1801"/>
      <c r="AI44" s="1801"/>
      <c r="AJ44" s="1801"/>
      <c r="AK44" s="1801"/>
      <c r="AL44" s="1801"/>
      <c r="AM44" s="1801"/>
      <c r="AN44" s="1801"/>
      <c r="AO44" s="1801"/>
      <c r="AP44" s="1801"/>
      <c r="AQ44" s="1801"/>
      <c r="AR44" s="611"/>
    </row>
    <row r="45" spans="1:45" ht="11.25" customHeight="1">
      <c r="A45" s="47"/>
      <c r="B45" s="986"/>
      <c r="C45" s="1578"/>
      <c r="D45" s="1434"/>
      <c r="E45" s="1801"/>
      <c r="F45" s="1801"/>
      <c r="G45" s="1801"/>
      <c r="H45" s="1801"/>
      <c r="I45" s="1801"/>
      <c r="J45" s="1801"/>
      <c r="K45" s="1801"/>
      <c r="L45" s="1801"/>
      <c r="M45" s="1801"/>
      <c r="N45" s="1801"/>
      <c r="O45" s="1801"/>
      <c r="P45" s="1801"/>
      <c r="Q45" s="1801"/>
      <c r="R45" s="1801"/>
      <c r="S45" s="1801"/>
      <c r="T45" s="1801"/>
      <c r="U45" s="1801"/>
      <c r="V45" s="1801"/>
      <c r="W45" s="1801"/>
      <c r="X45" s="1801"/>
      <c r="Y45" s="1801"/>
      <c r="Z45" s="1801"/>
      <c r="AA45" s="1801"/>
      <c r="AB45" s="1801"/>
      <c r="AC45" s="1801"/>
      <c r="AD45" s="1801"/>
      <c r="AE45" s="1801"/>
      <c r="AF45" s="1801"/>
      <c r="AG45" s="1801"/>
      <c r="AH45" s="1801"/>
      <c r="AI45" s="1801"/>
      <c r="AJ45" s="1801"/>
      <c r="AK45" s="1801"/>
      <c r="AL45" s="1801"/>
      <c r="AM45" s="1801"/>
      <c r="AN45" s="1801"/>
      <c r="AO45" s="1801"/>
      <c r="AP45" s="1801"/>
      <c r="AQ45" s="1801"/>
      <c r="AR45" s="611"/>
      <c r="AS45" s="1205"/>
    </row>
    <row r="46" spans="1:45" ht="11.25" customHeight="1">
      <c r="A46" s="47"/>
      <c r="B46" s="986"/>
      <c r="C46" s="1578"/>
      <c r="D46" s="1434"/>
      <c r="E46" s="1801"/>
      <c r="F46" s="1801"/>
      <c r="G46" s="1801"/>
      <c r="H46" s="1801"/>
      <c r="I46" s="1801"/>
      <c r="J46" s="1801"/>
      <c r="K46" s="1801"/>
      <c r="L46" s="1801"/>
      <c r="M46" s="1801"/>
      <c r="N46" s="1801"/>
      <c r="O46" s="1801"/>
      <c r="P46" s="1801"/>
      <c r="Q46" s="1801"/>
      <c r="R46" s="1801"/>
      <c r="S46" s="1801"/>
      <c r="T46" s="1801"/>
      <c r="U46" s="1801"/>
      <c r="V46" s="1801"/>
      <c r="W46" s="1801"/>
      <c r="X46" s="1801"/>
      <c r="Y46" s="1801"/>
      <c r="Z46" s="1801"/>
      <c r="AA46" s="1801"/>
      <c r="AB46" s="1801"/>
      <c r="AC46" s="1801"/>
      <c r="AD46" s="1801"/>
      <c r="AE46" s="1801"/>
      <c r="AF46" s="1801"/>
      <c r="AG46" s="1801"/>
      <c r="AH46" s="1801"/>
      <c r="AI46" s="1801"/>
      <c r="AJ46" s="1801"/>
      <c r="AK46" s="1801"/>
      <c r="AL46" s="1801"/>
      <c r="AM46" s="1801"/>
      <c r="AN46" s="1801"/>
      <c r="AO46" s="1801"/>
      <c r="AP46" s="1801"/>
      <c r="AQ46" s="1801"/>
      <c r="AR46" s="611"/>
    </row>
    <row r="47" spans="1:45" ht="11.25" customHeight="1">
      <c r="A47" s="47"/>
      <c r="B47" s="986"/>
      <c r="C47" s="1578"/>
      <c r="D47" s="1434"/>
      <c r="E47" s="1801"/>
      <c r="F47" s="1801"/>
      <c r="G47" s="1801"/>
      <c r="H47" s="1801"/>
      <c r="I47" s="1801"/>
      <c r="J47" s="1801"/>
      <c r="K47" s="1801"/>
      <c r="L47" s="1801"/>
      <c r="M47" s="1801"/>
      <c r="N47" s="1801"/>
      <c r="O47" s="1801"/>
      <c r="P47" s="1801"/>
      <c r="Q47" s="1801"/>
      <c r="R47" s="1801"/>
      <c r="S47" s="1801"/>
      <c r="T47" s="1801"/>
      <c r="U47" s="1801"/>
      <c r="V47" s="1801"/>
      <c r="W47" s="1801"/>
      <c r="X47" s="1801"/>
      <c r="Y47" s="1801"/>
      <c r="Z47" s="1801"/>
      <c r="AA47" s="1801"/>
      <c r="AB47" s="1801"/>
      <c r="AC47" s="1801"/>
      <c r="AD47" s="1801"/>
      <c r="AE47" s="1801"/>
      <c r="AF47" s="1801"/>
      <c r="AG47" s="1801"/>
      <c r="AH47" s="1801"/>
      <c r="AI47" s="1801"/>
      <c r="AJ47" s="1801"/>
      <c r="AK47" s="1801"/>
      <c r="AL47" s="1801"/>
      <c r="AM47" s="1801"/>
      <c r="AN47" s="1801"/>
      <c r="AO47" s="1801"/>
      <c r="AP47" s="1801"/>
      <c r="AQ47" s="1801"/>
      <c r="AR47" s="611"/>
    </row>
    <row r="48" spans="1:45" ht="11.25" customHeight="1">
      <c r="A48" s="47"/>
      <c r="B48" s="986"/>
      <c r="C48" s="1578"/>
      <c r="D48" s="1434"/>
      <c r="E48" s="1801"/>
      <c r="F48" s="1801"/>
      <c r="G48" s="1801"/>
      <c r="H48" s="1801"/>
      <c r="I48" s="1801"/>
      <c r="J48" s="1801"/>
      <c r="K48" s="1801"/>
      <c r="L48" s="1801"/>
      <c r="M48" s="1801"/>
      <c r="N48" s="1801"/>
      <c r="O48" s="1801"/>
      <c r="P48" s="1801"/>
      <c r="Q48" s="1801"/>
      <c r="R48" s="1801"/>
      <c r="S48" s="1801"/>
      <c r="T48" s="1801"/>
      <c r="U48" s="1801"/>
      <c r="V48" s="1801"/>
      <c r="W48" s="1801"/>
      <c r="X48" s="1801"/>
      <c r="Y48" s="1801"/>
      <c r="Z48" s="1801"/>
      <c r="AA48" s="1801"/>
      <c r="AB48" s="1801"/>
      <c r="AC48" s="1801"/>
      <c r="AD48" s="1801"/>
      <c r="AE48" s="1801"/>
      <c r="AF48" s="1801"/>
      <c r="AG48" s="1801"/>
      <c r="AH48" s="1801"/>
      <c r="AI48" s="1801"/>
      <c r="AJ48" s="1801"/>
      <c r="AK48" s="1801"/>
      <c r="AL48" s="1801"/>
      <c r="AM48" s="1801"/>
      <c r="AN48" s="1801"/>
      <c r="AO48" s="1801"/>
      <c r="AP48" s="1801"/>
      <c r="AQ48" s="1801"/>
      <c r="AR48" s="611"/>
    </row>
    <row r="49" spans="1:45" ht="6" customHeight="1" thickBot="1">
      <c r="A49" s="62"/>
      <c r="B49" s="199"/>
      <c r="C49" s="157"/>
      <c r="D49" s="63"/>
      <c r="E49" s="39"/>
      <c r="F49" s="28"/>
      <c r="G49" s="28"/>
      <c r="H49" s="28"/>
      <c r="I49" s="28"/>
      <c r="J49" s="28"/>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L49" s="28"/>
      <c r="AM49" s="28"/>
      <c r="AN49" s="28"/>
      <c r="AO49" s="116"/>
      <c r="AP49" s="116"/>
      <c r="AQ49" s="186"/>
      <c r="AR49" s="50"/>
    </row>
    <row r="50" spans="1:45" ht="6" customHeight="1">
      <c r="B50" s="201"/>
      <c r="C50" s="102"/>
      <c r="D50" s="4"/>
      <c r="E50" s="20"/>
      <c r="F50" s="20"/>
      <c r="G50" s="20"/>
      <c r="H50" s="20"/>
      <c r="I50" s="20"/>
      <c r="J50" s="20"/>
      <c r="K50" s="20"/>
      <c r="L50" s="20"/>
      <c r="M50" s="20"/>
      <c r="N50" s="20"/>
      <c r="O50" s="20"/>
      <c r="P50" s="20"/>
      <c r="Q50" s="20"/>
      <c r="R50" s="20"/>
      <c r="S50" s="20"/>
      <c r="T50" s="20"/>
      <c r="U50" s="20"/>
      <c r="V50" s="20"/>
      <c r="W50" s="46"/>
      <c r="AM50" s="272"/>
      <c r="AN50" s="46"/>
      <c r="AQ50" s="191"/>
    </row>
    <row r="51" spans="1:45" ht="11.25" customHeight="1">
      <c r="B51" s="935">
        <v>1805</v>
      </c>
      <c r="C51" s="102"/>
      <c r="D51" s="4"/>
      <c r="E51" s="1769" t="str">
        <f ca="1">VLOOKUP(INDIRECT(ADDRESS(ROW(),COLUMN()-3)),INDIRECT("translations[[Question Num]:["&amp; Language_Selected &amp;"]]"),MATCH(Language_Selected,Language_Options,0)+1,FALSE)</f>
        <v xml:space="preserve">Does this facility offer diagnostic services for cervical cancer? </v>
      </c>
      <c r="F51" s="1769"/>
      <c r="G51" s="1769"/>
      <c r="H51" s="1769"/>
      <c r="I51" s="1769"/>
      <c r="J51" s="1769"/>
      <c r="K51" s="1769"/>
      <c r="L51" s="1769"/>
      <c r="M51" s="1769"/>
      <c r="N51" s="1769"/>
      <c r="O51" s="1769"/>
      <c r="P51" s="1769"/>
      <c r="Q51" s="1769"/>
      <c r="R51" s="1769"/>
      <c r="S51" s="1769"/>
      <c r="T51" s="1769"/>
      <c r="U51" s="1769"/>
      <c r="V51" s="1769"/>
      <c r="W51" s="46"/>
      <c r="Y51" s="24" t="s">
        <v>129</v>
      </c>
      <c r="Z51" s="24"/>
      <c r="AA51" s="24"/>
      <c r="AB51" s="15"/>
      <c r="AC51" s="15" t="s">
        <v>13</v>
      </c>
      <c r="AD51" s="15"/>
      <c r="AE51" s="308"/>
      <c r="AF51" s="308"/>
      <c r="AG51" s="308"/>
      <c r="AH51" s="15"/>
      <c r="AI51" s="15"/>
      <c r="AJ51" s="15"/>
      <c r="AK51" s="308"/>
      <c r="AL51" s="308"/>
      <c r="AM51" s="535" t="s">
        <v>21</v>
      </c>
      <c r="AN51" s="46"/>
      <c r="AQ51" s="191"/>
      <c r="AS51" s="1205"/>
    </row>
    <row r="52" spans="1:45" ht="11.25" customHeight="1">
      <c r="B52" s="925"/>
      <c r="C52" s="102"/>
      <c r="D52" s="4"/>
      <c r="E52" s="1769"/>
      <c r="F52" s="1769"/>
      <c r="G52" s="1769"/>
      <c r="H52" s="1769"/>
      <c r="I52" s="1769"/>
      <c r="J52" s="1769"/>
      <c r="K52" s="1769"/>
      <c r="L52" s="1769"/>
      <c r="M52" s="1769"/>
      <c r="N52" s="1769"/>
      <c r="O52" s="1769"/>
      <c r="P52" s="1769"/>
      <c r="Q52" s="1769"/>
      <c r="R52" s="1769"/>
      <c r="S52" s="1769"/>
      <c r="T52" s="1769"/>
      <c r="U52" s="1769"/>
      <c r="V52" s="1769"/>
      <c r="W52" s="46"/>
      <c r="Y52" s="1" t="s">
        <v>130</v>
      </c>
      <c r="AA52" s="15" t="s">
        <v>13</v>
      </c>
      <c r="AB52" s="15"/>
      <c r="AC52" s="15"/>
      <c r="AD52" s="15"/>
      <c r="AE52" s="308"/>
      <c r="AF52" s="308"/>
      <c r="AG52" s="308"/>
      <c r="AH52" s="15"/>
      <c r="AI52" s="15"/>
      <c r="AJ52" s="15"/>
      <c r="AK52" s="308"/>
      <c r="AL52" s="308"/>
      <c r="AM52" s="535" t="s">
        <v>23</v>
      </c>
      <c r="AN52" s="46"/>
      <c r="AO52" s="4"/>
      <c r="AQ52" s="1478"/>
      <c r="AS52" s="1205"/>
    </row>
    <row r="53" spans="1:45" ht="6" customHeight="1">
      <c r="A53" s="7"/>
      <c r="B53" s="1546"/>
      <c r="C53" s="107"/>
      <c r="D53" s="6"/>
      <c r="E53" s="118"/>
      <c r="F53" s="118"/>
      <c r="G53" s="118"/>
      <c r="H53" s="118"/>
      <c r="I53" s="118"/>
      <c r="J53" s="118"/>
      <c r="K53" s="118"/>
      <c r="L53" s="118"/>
      <c r="M53" s="118"/>
      <c r="N53" s="118"/>
      <c r="O53" s="118"/>
      <c r="P53" s="118"/>
      <c r="Q53" s="118"/>
      <c r="R53" s="118"/>
      <c r="S53" s="118"/>
      <c r="T53" s="118"/>
      <c r="U53" s="118"/>
      <c r="V53" s="118"/>
      <c r="W53" s="31"/>
      <c r="X53" s="7"/>
      <c r="Y53" s="7"/>
      <c r="Z53" s="7"/>
      <c r="AA53" s="7"/>
      <c r="AB53" s="7"/>
      <c r="AC53" s="7"/>
      <c r="AD53" s="7"/>
      <c r="AE53" s="7"/>
      <c r="AF53" s="7"/>
      <c r="AG53" s="7"/>
      <c r="AH53" s="7"/>
      <c r="AI53" s="7"/>
      <c r="AJ53" s="114"/>
      <c r="AK53" s="114"/>
      <c r="AL53" s="114"/>
      <c r="AM53" s="114"/>
      <c r="AN53" s="31"/>
      <c r="AO53" s="7"/>
      <c r="AP53" s="7"/>
      <c r="AQ53" s="252"/>
      <c r="AR53" s="7"/>
    </row>
    <row r="54" spans="1:45" ht="6" customHeight="1">
      <c r="A54" s="12"/>
      <c r="B54" s="763"/>
      <c r="C54" s="245"/>
      <c r="D54" s="11"/>
      <c r="E54" s="860"/>
      <c r="F54" s="860"/>
      <c r="G54" s="860"/>
      <c r="H54" s="860"/>
      <c r="I54" s="860"/>
      <c r="J54" s="860"/>
      <c r="K54" s="860"/>
      <c r="L54" s="860"/>
      <c r="M54" s="860"/>
      <c r="N54" s="860"/>
      <c r="O54" s="860"/>
      <c r="P54" s="860"/>
      <c r="Q54" s="860"/>
      <c r="R54" s="860"/>
      <c r="S54" s="860"/>
      <c r="T54" s="860"/>
      <c r="U54" s="860"/>
      <c r="V54" s="860"/>
      <c r="W54" s="30"/>
      <c r="X54" s="12"/>
      <c r="Y54" s="12"/>
      <c r="Z54" s="12"/>
      <c r="AA54" s="12"/>
      <c r="AB54" s="12"/>
      <c r="AC54" s="12"/>
      <c r="AD54" s="12"/>
      <c r="AE54" s="12"/>
      <c r="AF54" s="12"/>
      <c r="AG54" s="12"/>
      <c r="AH54" s="12"/>
      <c r="AI54" s="12"/>
      <c r="AJ54" s="12"/>
      <c r="AK54" s="12"/>
      <c r="AL54" s="12"/>
      <c r="AM54" s="12"/>
      <c r="AN54" s="30"/>
      <c r="AO54" s="12"/>
      <c r="AP54" s="12"/>
      <c r="AQ54" s="253"/>
      <c r="AR54" s="12"/>
    </row>
    <row r="55" spans="1:45" ht="11.25" customHeight="1">
      <c r="B55" s="935">
        <v>1806</v>
      </c>
      <c r="C55" s="102"/>
      <c r="D55" s="4"/>
      <c r="E55" s="1769" t="str">
        <f ca="1">VLOOKUP(INDIRECT(ADDRESS(ROW(),COLUMN()-3)),INDIRECT("translations[[Question Num]:["&amp; Language_Selected &amp;"]]"),MATCH(Language_Selected,Language_Options,0)+1,FALSE)</f>
        <v>Does this facility have staff who are trained to conduct pap smear test?</v>
      </c>
      <c r="F55" s="1769"/>
      <c r="G55" s="1769"/>
      <c r="H55" s="1769"/>
      <c r="I55" s="1769"/>
      <c r="J55" s="1769"/>
      <c r="K55" s="1769"/>
      <c r="L55" s="1769"/>
      <c r="M55" s="1769"/>
      <c r="N55" s="1769"/>
      <c r="O55" s="1769"/>
      <c r="P55" s="1769"/>
      <c r="Q55" s="1769"/>
      <c r="R55" s="1769"/>
      <c r="S55" s="1769"/>
      <c r="T55" s="1769"/>
      <c r="U55" s="1769"/>
      <c r="V55" s="1769"/>
      <c r="W55" s="46"/>
      <c r="Y55" s="22" t="s">
        <v>129</v>
      </c>
      <c r="Z55" s="22"/>
      <c r="AA55" s="22"/>
      <c r="AB55" s="15"/>
      <c r="AC55" s="15" t="s">
        <v>13</v>
      </c>
      <c r="AD55" s="15"/>
      <c r="AE55" s="308"/>
      <c r="AF55" s="308"/>
      <c r="AG55" s="308"/>
      <c r="AH55" s="15"/>
      <c r="AI55" s="15"/>
      <c r="AJ55" s="15"/>
      <c r="AK55" s="308"/>
      <c r="AL55" s="308"/>
      <c r="AM55" s="535" t="s">
        <v>21</v>
      </c>
      <c r="AN55" s="46"/>
      <c r="AQ55" s="191"/>
      <c r="AS55" s="1205"/>
    </row>
    <row r="56" spans="1:45" ht="11.25" customHeight="1">
      <c r="B56" s="1612"/>
      <c r="C56" s="102"/>
      <c r="D56" s="4"/>
      <c r="E56" s="1769"/>
      <c r="F56" s="1769"/>
      <c r="G56" s="1769"/>
      <c r="H56" s="1769"/>
      <c r="I56" s="1769"/>
      <c r="J56" s="1769"/>
      <c r="K56" s="1769"/>
      <c r="L56" s="1769"/>
      <c r="M56" s="1769"/>
      <c r="N56" s="1769"/>
      <c r="O56" s="1769"/>
      <c r="P56" s="1769"/>
      <c r="Q56" s="1769"/>
      <c r="R56" s="1769"/>
      <c r="S56" s="1769"/>
      <c r="T56" s="1769"/>
      <c r="U56" s="1769"/>
      <c r="V56" s="1769"/>
      <c r="W56" s="46"/>
      <c r="Y56" s="1" t="s">
        <v>130</v>
      </c>
      <c r="AA56" s="15" t="s">
        <v>13</v>
      </c>
      <c r="AB56" s="15"/>
      <c r="AC56" s="15"/>
      <c r="AD56" s="15"/>
      <c r="AE56" s="308"/>
      <c r="AF56" s="308"/>
      <c r="AG56" s="308"/>
      <c r="AH56" s="15"/>
      <c r="AI56" s="15"/>
      <c r="AJ56" s="15"/>
      <c r="AK56" s="308"/>
      <c r="AL56" s="308"/>
      <c r="AM56" s="535" t="s">
        <v>23</v>
      </c>
      <c r="AN56" s="46"/>
      <c r="AQ56" s="191"/>
    </row>
    <row r="57" spans="1:45" ht="6" customHeight="1">
      <c r="A57" s="7"/>
      <c r="B57" s="1546"/>
      <c r="C57" s="107"/>
      <c r="D57" s="6"/>
      <c r="E57" s="118"/>
      <c r="F57" s="118"/>
      <c r="G57" s="118"/>
      <c r="H57" s="118"/>
      <c r="I57" s="118"/>
      <c r="J57" s="118"/>
      <c r="K57" s="118"/>
      <c r="L57" s="118"/>
      <c r="M57" s="118"/>
      <c r="N57" s="118"/>
      <c r="O57" s="118"/>
      <c r="P57" s="118"/>
      <c r="Q57" s="118"/>
      <c r="R57" s="118"/>
      <c r="S57" s="118"/>
      <c r="T57" s="118"/>
      <c r="U57" s="118"/>
      <c r="V57" s="118"/>
      <c r="W57" s="31"/>
      <c r="X57" s="7"/>
      <c r="Y57" s="7"/>
      <c r="Z57" s="7"/>
      <c r="AA57" s="7"/>
      <c r="AB57" s="7"/>
      <c r="AC57" s="7"/>
      <c r="AD57" s="7"/>
      <c r="AE57" s="7"/>
      <c r="AF57" s="7"/>
      <c r="AG57" s="7"/>
      <c r="AH57" s="7"/>
      <c r="AI57" s="7"/>
      <c r="AJ57" s="114"/>
      <c r="AK57" s="114"/>
      <c r="AL57" s="114"/>
      <c r="AM57" s="114"/>
      <c r="AN57" s="31"/>
      <c r="AO57" s="7"/>
      <c r="AP57" s="7"/>
      <c r="AQ57" s="252"/>
      <c r="AR57" s="7"/>
    </row>
    <row r="58" spans="1:45" ht="6" customHeight="1">
      <c r="A58" s="12"/>
      <c r="B58" s="763"/>
      <c r="C58" s="245"/>
      <c r="D58" s="11"/>
      <c r="E58" s="860"/>
      <c r="F58" s="860"/>
      <c r="G58" s="860"/>
      <c r="H58" s="860"/>
      <c r="I58" s="860"/>
      <c r="J58" s="860"/>
      <c r="K58" s="860"/>
      <c r="L58" s="860"/>
      <c r="M58" s="860"/>
      <c r="N58" s="860"/>
      <c r="O58" s="860"/>
      <c r="P58" s="860"/>
      <c r="Q58" s="860"/>
      <c r="R58" s="860"/>
      <c r="S58" s="860"/>
      <c r="T58" s="860"/>
      <c r="U58" s="860"/>
      <c r="V58" s="860"/>
      <c r="W58" s="30"/>
      <c r="X58" s="12"/>
      <c r="Y58" s="12"/>
      <c r="Z58" s="12"/>
      <c r="AA58" s="12"/>
      <c r="AB58" s="12"/>
      <c r="AC58" s="12"/>
      <c r="AD58" s="12"/>
      <c r="AE58" s="12"/>
      <c r="AF58" s="12"/>
      <c r="AG58" s="12"/>
      <c r="AH58" s="12"/>
      <c r="AI58" s="12"/>
      <c r="AJ58" s="12"/>
      <c r="AK58" s="12"/>
      <c r="AL58" s="12"/>
      <c r="AM58" s="12"/>
      <c r="AN58" s="30"/>
      <c r="AO58" s="12"/>
      <c r="AP58" s="12"/>
      <c r="AQ58" s="253"/>
      <c r="AR58" s="12"/>
    </row>
    <row r="59" spans="1:45" ht="11.25" customHeight="1">
      <c r="B59" s="935">
        <v>1807</v>
      </c>
      <c r="C59" s="102"/>
      <c r="D59" s="4"/>
      <c r="E59" s="1733" t="str">
        <f ca="1">VLOOKUP(INDIRECT(ADDRESS(ROW(),COLUMN()-3)),INDIRECT("translations[[Question Num]:["&amp; Language_Selected &amp;"]]"),MATCH(Language_Selected,Language_Options,0)+1,FALSE)</f>
        <v>Does this facility offer treatment services for cervical cancer such as cryotherapy or thermal ablation?</v>
      </c>
      <c r="F59" s="1733"/>
      <c r="G59" s="1733"/>
      <c r="H59" s="1733"/>
      <c r="I59" s="1733"/>
      <c r="J59" s="1733"/>
      <c r="K59" s="1733"/>
      <c r="L59" s="1733"/>
      <c r="M59" s="1733"/>
      <c r="N59" s="1733"/>
      <c r="O59" s="1733"/>
      <c r="P59" s="1733"/>
      <c r="Q59" s="1733"/>
      <c r="R59" s="1733"/>
      <c r="S59" s="1733"/>
      <c r="T59" s="1733"/>
      <c r="U59" s="1733"/>
      <c r="V59" s="1733"/>
      <c r="W59" s="46"/>
      <c r="Y59" s="24" t="s">
        <v>129</v>
      </c>
      <c r="Z59" s="24"/>
      <c r="AA59" s="24"/>
      <c r="AB59" s="15"/>
      <c r="AC59" s="15" t="s">
        <v>13</v>
      </c>
      <c r="AD59" s="15"/>
      <c r="AE59" s="308"/>
      <c r="AF59" s="308"/>
      <c r="AG59" s="308"/>
      <c r="AH59" s="15"/>
      <c r="AI59" s="15"/>
      <c r="AJ59" s="15"/>
      <c r="AK59" s="308"/>
      <c r="AL59" s="308"/>
      <c r="AM59" s="535" t="s">
        <v>21</v>
      </c>
      <c r="AN59" s="46"/>
      <c r="AQ59" s="191"/>
      <c r="AS59" s="1205"/>
    </row>
    <row r="60" spans="1:45" ht="11.25" customHeight="1">
      <c r="B60" s="214"/>
      <c r="C60" s="102"/>
      <c r="D60" s="4"/>
      <c r="E60" s="1733"/>
      <c r="F60" s="1733"/>
      <c r="G60" s="1733"/>
      <c r="H60" s="1733"/>
      <c r="I60" s="1733"/>
      <c r="J60" s="1733"/>
      <c r="K60" s="1733"/>
      <c r="L60" s="1733"/>
      <c r="M60" s="1733"/>
      <c r="N60" s="1733"/>
      <c r="O60" s="1733"/>
      <c r="P60" s="1733"/>
      <c r="Q60" s="1733"/>
      <c r="R60" s="1733"/>
      <c r="S60" s="1733"/>
      <c r="T60" s="1733"/>
      <c r="U60" s="1733"/>
      <c r="V60" s="1733"/>
      <c r="W60" s="46"/>
      <c r="Y60" s="1" t="s">
        <v>130</v>
      </c>
      <c r="AA60" s="15" t="s">
        <v>13</v>
      </c>
      <c r="AB60" s="15"/>
      <c r="AC60" s="15"/>
      <c r="AD60" s="15"/>
      <c r="AE60" s="308"/>
      <c r="AF60" s="308"/>
      <c r="AG60" s="308"/>
      <c r="AH60" s="15"/>
      <c r="AI60" s="15"/>
      <c r="AJ60" s="15"/>
      <c r="AK60" s="308"/>
      <c r="AL60" s="308"/>
      <c r="AM60" s="535" t="s">
        <v>23</v>
      </c>
      <c r="AN60" s="46"/>
      <c r="AQ60" s="191"/>
    </row>
    <row r="61" spans="1:45" ht="11.25" customHeight="1">
      <c r="B61" s="214"/>
      <c r="C61" s="102"/>
      <c r="D61" s="4"/>
      <c r="E61" s="1733"/>
      <c r="F61" s="1733"/>
      <c r="G61" s="1733"/>
      <c r="H61" s="1733"/>
      <c r="I61" s="1733"/>
      <c r="J61" s="1733"/>
      <c r="K61" s="1733"/>
      <c r="L61" s="1733"/>
      <c r="M61" s="1733"/>
      <c r="N61" s="1733"/>
      <c r="O61" s="1733"/>
      <c r="P61" s="1733"/>
      <c r="Q61" s="1733"/>
      <c r="R61" s="1733"/>
      <c r="S61" s="1733"/>
      <c r="T61" s="1733"/>
      <c r="U61" s="1733"/>
      <c r="V61" s="1733"/>
      <c r="W61" s="46"/>
      <c r="AA61" s="15"/>
      <c r="AB61" s="15"/>
      <c r="AC61" s="15"/>
      <c r="AD61" s="15"/>
      <c r="AE61" s="308"/>
      <c r="AF61" s="308"/>
      <c r="AG61" s="308"/>
      <c r="AH61" s="15"/>
      <c r="AI61" s="15"/>
      <c r="AJ61" s="15"/>
      <c r="AK61" s="308"/>
      <c r="AL61" s="308"/>
      <c r="AM61" s="535"/>
      <c r="AN61" s="46"/>
      <c r="AQ61" s="191"/>
    </row>
    <row r="62" spans="1:45" ht="6" customHeight="1" thickBot="1">
      <c r="A62" s="28"/>
      <c r="B62" s="98"/>
      <c r="C62" s="157"/>
      <c r="D62" s="63"/>
      <c r="E62" s="28"/>
      <c r="F62" s="28"/>
      <c r="G62" s="28"/>
      <c r="H62" s="28"/>
      <c r="I62" s="28"/>
      <c r="J62" s="28"/>
      <c r="K62" s="28"/>
      <c r="L62" s="28"/>
      <c r="M62" s="28"/>
      <c r="N62" s="28"/>
      <c r="O62" s="28"/>
      <c r="P62" s="28"/>
      <c r="Q62" s="28"/>
      <c r="R62" s="28"/>
      <c r="S62" s="28"/>
      <c r="T62" s="28"/>
      <c r="U62" s="28"/>
      <c r="V62" s="28"/>
      <c r="W62" s="172"/>
      <c r="X62" s="28"/>
      <c r="Y62" s="28"/>
      <c r="Z62" s="28"/>
      <c r="AA62" s="28"/>
      <c r="AB62" s="28"/>
      <c r="AC62" s="28"/>
      <c r="AD62" s="28"/>
      <c r="AE62" s="28"/>
      <c r="AF62" s="28"/>
      <c r="AG62" s="28"/>
      <c r="AH62" s="28"/>
      <c r="AI62" s="28"/>
      <c r="AJ62" s="116"/>
      <c r="AK62" s="116"/>
      <c r="AL62" s="116"/>
      <c r="AM62" s="116"/>
      <c r="AN62" s="172"/>
      <c r="AO62" s="28"/>
      <c r="AP62" s="28"/>
      <c r="AQ62" s="185"/>
      <c r="AR62" s="28"/>
    </row>
    <row r="63" spans="1:45" customFormat="1" ht="6" customHeight="1">
      <c r="A63" s="47"/>
      <c r="B63" s="99"/>
      <c r="C63" s="1"/>
      <c r="D63" s="1"/>
      <c r="E63" s="13"/>
      <c r="F63" s="13"/>
      <c r="G63" s="13"/>
      <c r="H63" s="1"/>
      <c r="I63" s="1"/>
      <c r="J63" s="1"/>
      <c r="K63" s="1"/>
      <c r="L63" s="1"/>
      <c r="M63" s="1"/>
      <c r="N63" s="1"/>
      <c r="O63" s="1"/>
      <c r="P63" s="1"/>
      <c r="Q63" s="1"/>
      <c r="R63" s="1"/>
      <c r="S63" s="1"/>
      <c r="T63" s="1"/>
      <c r="U63" s="1"/>
      <c r="V63" s="1"/>
      <c r="W63" s="1"/>
      <c r="X63" s="1"/>
      <c r="Y63" s="1"/>
      <c r="Z63" s="1"/>
      <c r="AA63" s="1"/>
      <c r="AB63" s="1"/>
      <c r="AC63" s="15"/>
      <c r="AD63" s="1"/>
      <c r="AE63" s="1"/>
      <c r="AF63" s="1"/>
      <c r="AG63" s="1"/>
      <c r="AH63" s="1"/>
      <c r="AI63" s="1"/>
      <c r="AJ63" s="1"/>
      <c r="AK63" s="1"/>
      <c r="AL63" s="1"/>
      <c r="AM63" s="1"/>
      <c r="AN63" s="1"/>
      <c r="AO63" s="1"/>
      <c r="AP63" s="1"/>
      <c r="AQ63" s="1"/>
      <c r="AR63" s="45"/>
    </row>
    <row r="64" spans="1:45" customFormat="1" ht="20.149999999999999" customHeight="1">
      <c r="A64" s="47"/>
      <c r="B64" s="1764" t="s">
        <v>162</v>
      </c>
      <c r="C64" s="1764"/>
      <c r="D64" s="1764"/>
      <c r="E64" s="1764"/>
      <c r="F64" s="1764"/>
      <c r="G64" s="1764"/>
      <c r="H64" s="1764"/>
      <c r="I64" s="1764"/>
      <c r="J64" s="1764"/>
      <c r="K64" s="1764"/>
      <c r="L64" s="1764"/>
      <c r="M64" s="1764"/>
      <c r="N64" s="1764"/>
      <c r="O64" s="1764"/>
      <c r="P64" s="1764"/>
      <c r="Q64" s="1764"/>
      <c r="R64" s="1764"/>
      <c r="S64" s="1764"/>
      <c r="T64" s="1764"/>
      <c r="U64" s="1764"/>
      <c r="V64" s="1764"/>
      <c r="W64" s="1764"/>
      <c r="X64" s="1764"/>
      <c r="Y64" s="1764"/>
      <c r="Z64" s="1764"/>
      <c r="AA64" s="1764"/>
      <c r="AB64" s="1764"/>
      <c r="AC64" s="1764"/>
      <c r="AD64" s="1764"/>
      <c r="AE64" s="1764"/>
      <c r="AF64" s="1764"/>
      <c r="AG64" s="1764"/>
      <c r="AH64" s="1764"/>
      <c r="AI64" s="1764"/>
      <c r="AJ64" s="1764"/>
      <c r="AK64" s="1764"/>
      <c r="AL64" s="1764"/>
      <c r="AM64" s="1764"/>
      <c r="AN64" s="1764"/>
      <c r="AO64" s="1764"/>
      <c r="AP64" s="1764"/>
      <c r="AQ64" s="1764"/>
      <c r="AR64" s="1765"/>
    </row>
    <row r="65" spans="1:44" customFormat="1" ht="6" customHeight="1" thickBot="1">
      <c r="A65" s="62"/>
      <c r="B65" s="9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117"/>
      <c r="AD65" s="28"/>
      <c r="AE65" s="28"/>
      <c r="AF65" s="28"/>
      <c r="AG65" s="28"/>
      <c r="AH65" s="28"/>
      <c r="AI65" s="28"/>
      <c r="AJ65" s="28"/>
      <c r="AK65" s="28"/>
      <c r="AL65" s="28"/>
      <c r="AM65" s="28"/>
      <c r="AN65" s="28"/>
      <c r="AO65" s="28"/>
      <c r="AP65" s="28"/>
      <c r="AQ65" s="28"/>
      <c r="AR65" s="50"/>
    </row>
  </sheetData>
  <mergeCells count="10">
    <mergeCell ref="D2:AN2"/>
    <mergeCell ref="E21:V22"/>
    <mergeCell ref="E25:V26"/>
    <mergeCell ref="E29:V32"/>
    <mergeCell ref="B64:AR64"/>
    <mergeCell ref="E51:V52"/>
    <mergeCell ref="E55:V56"/>
    <mergeCell ref="E59:V61"/>
    <mergeCell ref="E14:AQ18"/>
    <mergeCell ref="E44:AQ48"/>
  </mergeCells>
  <printOptions horizontalCentered="1"/>
  <pageMargins left="0.25" right="0.25" top="0.25" bottom="0.25" header="0.3" footer="0.3"/>
  <pageSetup paperSize="9" orientation="portrait" r:id="rId1"/>
  <headerFooter>
    <oddFooter>&amp;C&amp;A
page &amp;P of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A48EB-1A0D-B741-88F5-CA9E0FD01A2B}">
  <sheetPr codeName="Sheet30">
    <tabColor theme="4" tint="0.59999389629810485"/>
  </sheetPr>
  <dimension ref="A1:DD104"/>
  <sheetViews>
    <sheetView view="pageBreakPreview" topLeftCell="A63" zoomScaleNormal="100" zoomScaleSheetLayoutView="100" workbookViewId="0">
      <selection activeCell="A75" sqref="A75:AR76"/>
    </sheetView>
  </sheetViews>
  <sheetFormatPr defaultColWidth="2" defaultRowHeight="11.25" customHeight="1"/>
  <cols>
    <col min="1" max="1" width="1.81640625" style="1" customWidth="1"/>
    <col min="2" max="2" width="5.6328125" style="190" customWidth="1"/>
    <col min="3" max="3" width="1.81640625" style="8" customWidth="1"/>
    <col min="4" max="4" width="1.81640625" style="13" customWidth="1"/>
    <col min="5" max="5" width="2" style="8"/>
    <col min="6" max="22" width="2" style="1" customWidth="1"/>
    <col min="23" max="24" width="1.81640625" style="1" customWidth="1"/>
    <col min="25" max="36" width="2" style="1" customWidth="1"/>
    <col min="37" max="38" width="2" style="1"/>
    <col min="39" max="39" width="2" style="25"/>
    <col min="40" max="42" width="1.81640625" style="1" customWidth="1"/>
    <col min="43" max="43" width="5.1796875" style="99" customWidth="1"/>
    <col min="44" max="44" width="1.81640625" style="1" customWidth="1"/>
    <col min="45" max="45" width="21" style="177" customWidth="1"/>
    <col min="46" max="16384" width="2" style="1"/>
  </cols>
  <sheetData>
    <row r="1" spans="1:81" ht="6" customHeight="1">
      <c r="C1" s="17"/>
      <c r="D1" s="17"/>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125"/>
      <c r="AN1" s="8"/>
      <c r="AO1" s="8"/>
      <c r="AP1" s="8"/>
      <c r="AR1" s="8"/>
    </row>
    <row r="2" spans="1:81" ht="11.25" customHeight="1">
      <c r="A2" s="97"/>
      <c r="B2" s="278"/>
      <c r="C2" s="37"/>
      <c r="D2" s="1728" t="s">
        <v>881</v>
      </c>
      <c r="E2" s="1728"/>
      <c r="F2" s="1728"/>
      <c r="G2" s="1728"/>
      <c r="H2" s="1728"/>
      <c r="I2" s="1728"/>
      <c r="J2" s="1728"/>
      <c r="K2" s="1728"/>
      <c r="L2" s="1728"/>
      <c r="M2" s="1728"/>
      <c r="N2" s="1728"/>
      <c r="O2" s="1728"/>
      <c r="P2" s="1728"/>
      <c r="Q2" s="1728"/>
      <c r="R2" s="1728"/>
      <c r="S2" s="1728"/>
      <c r="T2" s="1728"/>
      <c r="U2" s="1728"/>
      <c r="V2" s="1728"/>
      <c r="W2" s="1728"/>
      <c r="X2" s="1728"/>
      <c r="Y2" s="1728"/>
      <c r="Z2" s="1728"/>
      <c r="AA2" s="1728"/>
      <c r="AB2" s="1728"/>
      <c r="AC2" s="1728"/>
      <c r="AD2" s="1728"/>
      <c r="AE2" s="1728"/>
      <c r="AF2" s="1728"/>
      <c r="AG2" s="1728"/>
      <c r="AH2" s="1728"/>
      <c r="AI2" s="1728"/>
      <c r="AJ2" s="1728"/>
      <c r="AK2" s="1728"/>
      <c r="AL2" s="1728"/>
      <c r="AM2" s="1728"/>
      <c r="AN2" s="1728"/>
      <c r="AO2" s="1728"/>
      <c r="AP2" s="1728"/>
      <c r="AQ2" s="1728"/>
      <c r="AR2" s="1728"/>
    </row>
    <row r="3" spans="1:81" customFormat="1" ht="6" customHeight="1" thickBot="1">
      <c r="A3" s="73"/>
      <c r="B3" s="190"/>
      <c r="C3" s="13"/>
      <c r="D3" s="190"/>
      <c r="E3" s="190"/>
      <c r="F3" s="190"/>
      <c r="G3" s="190"/>
      <c r="H3" s="190"/>
      <c r="I3" s="190"/>
      <c r="J3" s="190"/>
      <c r="K3" s="190"/>
      <c r="L3" s="190"/>
      <c r="M3" s="190"/>
      <c r="N3" s="190"/>
      <c r="O3" s="190"/>
      <c r="P3" s="190"/>
      <c r="Q3" s="190"/>
      <c r="R3" s="190"/>
      <c r="S3" s="190"/>
      <c r="T3" s="190"/>
      <c r="U3" s="190"/>
      <c r="V3" s="190"/>
      <c r="W3" s="190"/>
      <c r="X3" s="190"/>
      <c r="Y3" s="190"/>
      <c r="Z3" s="190"/>
      <c r="AA3" s="190"/>
      <c r="AB3" s="190"/>
      <c r="AC3" s="190"/>
      <c r="AD3" s="190"/>
      <c r="AE3" s="190"/>
      <c r="AF3" s="190"/>
      <c r="AG3" s="190"/>
      <c r="AH3" s="190"/>
      <c r="AI3" s="190"/>
      <c r="AJ3" s="190"/>
      <c r="AK3" s="190"/>
      <c r="AL3" s="190"/>
      <c r="AM3" s="190"/>
      <c r="AN3" s="190"/>
      <c r="AO3" s="190"/>
      <c r="AP3" s="190"/>
      <c r="AQ3" s="190"/>
      <c r="AR3" s="190"/>
      <c r="AS3" s="178"/>
    </row>
    <row r="4" spans="1:81" ht="6" customHeight="1">
      <c r="A4" s="35"/>
      <c r="B4" s="188"/>
      <c r="C4" s="41"/>
      <c r="D4" s="51"/>
      <c r="E4" s="42"/>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150"/>
      <c r="AN4" s="128"/>
      <c r="AO4" s="27"/>
      <c r="AP4" s="27"/>
      <c r="AQ4" s="103"/>
      <c r="AR4" s="44"/>
    </row>
    <row r="5" spans="1:81" ht="11.25" customHeight="1">
      <c r="A5" s="36"/>
      <c r="B5" s="537">
        <v>1900</v>
      </c>
      <c r="D5" s="4"/>
      <c r="E5" s="237" t="s">
        <v>882</v>
      </c>
      <c r="T5" s="25"/>
      <c r="AN5" s="46"/>
      <c r="AR5" s="45"/>
    </row>
    <row r="6" spans="1:81" ht="6" customHeight="1">
      <c r="A6" s="36"/>
      <c r="B6" s="214"/>
      <c r="D6" s="4"/>
      <c r="E6" s="237"/>
      <c r="T6" s="25"/>
      <c r="Z6" s="109"/>
      <c r="AA6" s="1423"/>
      <c r="AB6" s="109"/>
      <c r="AC6" s="109"/>
      <c r="AD6" s="109"/>
      <c r="AE6" s="109"/>
      <c r="AF6" s="109"/>
      <c r="AG6" s="109"/>
      <c r="AH6" s="109"/>
      <c r="AI6" s="109"/>
      <c r="AJ6" s="109"/>
      <c r="AK6" s="109"/>
      <c r="AN6" s="46"/>
      <c r="AR6" s="45"/>
    </row>
    <row r="7" spans="1:81" ht="11.25" customHeight="1">
      <c r="A7" s="36"/>
      <c r="B7" s="201"/>
      <c r="D7" s="4"/>
      <c r="E7" s="13"/>
      <c r="T7" s="25" t="s">
        <v>883</v>
      </c>
      <c r="Z7" s="109"/>
      <c r="AA7" s="109"/>
      <c r="AB7" s="109"/>
      <c r="AC7" s="109"/>
      <c r="AD7" s="109"/>
      <c r="AE7" s="109"/>
      <c r="AF7" s="109"/>
      <c r="AG7" s="109"/>
      <c r="AH7" s="109"/>
      <c r="AI7" s="109"/>
      <c r="AJ7" s="109"/>
      <c r="AK7" s="1414" t="s">
        <v>883</v>
      </c>
      <c r="AL7" s="25"/>
      <c r="AN7" s="46"/>
      <c r="AR7" s="45"/>
      <c r="AS7" s="1307"/>
      <c r="AT7" s="205"/>
      <c r="AU7" s="205"/>
      <c r="AV7" s="205"/>
      <c r="AW7" s="205"/>
      <c r="AX7" s="205"/>
      <c r="AY7" s="205"/>
      <c r="AZ7" s="205"/>
      <c r="BA7" s="205"/>
      <c r="BB7" s="205"/>
      <c r="BC7" s="205"/>
      <c r="BD7" s="205"/>
      <c r="BE7" s="205"/>
      <c r="BF7" s="205"/>
      <c r="BG7" s="205"/>
      <c r="BH7" s="205"/>
    </row>
    <row r="8" spans="1:81" ht="11.25" customHeight="1">
      <c r="A8" s="36"/>
      <c r="B8" s="214"/>
      <c r="D8" s="4"/>
      <c r="E8" s="1"/>
      <c r="T8" s="164" t="s">
        <v>884</v>
      </c>
      <c r="Z8" s="109"/>
      <c r="AA8" s="109"/>
      <c r="AB8" s="109"/>
      <c r="AC8" s="109"/>
      <c r="AD8" s="109"/>
      <c r="AE8" s="109"/>
      <c r="AF8" s="109"/>
      <c r="AG8" s="109"/>
      <c r="AH8" s="109"/>
      <c r="AI8" s="109"/>
      <c r="AJ8" s="109"/>
      <c r="AK8" s="1414" t="s">
        <v>885</v>
      </c>
      <c r="AL8" s="25"/>
      <c r="AM8" s="556"/>
      <c r="AN8" s="46"/>
      <c r="AR8" s="45"/>
      <c r="AS8" s="605"/>
      <c r="AT8" s="462"/>
      <c r="AU8" s="462"/>
      <c r="AV8" s="462"/>
      <c r="AW8" s="462"/>
      <c r="AX8" s="462"/>
      <c r="AY8" s="462"/>
      <c r="AZ8" s="462"/>
      <c r="BA8" s="462"/>
      <c r="BB8" s="462"/>
      <c r="BC8" s="462"/>
      <c r="BD8" s="462"/>
      <c r="BE8" s="462"/>
      <c r="BF8" s="462"/>
      <c r="BG8" s="462"/>
      <c r="BH8" s="462"/>
      <c r="BI8" s="462"/>
      <c r="BJ8" s="462"/>
      <c r="BK8" s="462"/>
      <c r="BL8" s="462"/>
      <c r="BM8" s="462"/>
      <c r="BN8" s="462"/>
      <c r="BO8" s="462"/>
      <c r="BP8" s="462"/>
      <c r="BQ8" s="462"/>
      <c r="BR8" s="462"/>
      <c r="BS8" s="462"/>
      <c r="BT8" s="462"/>
      <c r="BU8" s="462"/>
      <c r="BV8" s="462"/>
      <c r="BW8" s="462"/>
      <c r="BX8" s="462"/>
      <c r="BY8" s="462"/>
      <c r="BZ8" s="462"/>
      <c r="CA8" s="462"/>
    </row>
    <row r="9" spans="1:81" ht="11.25" customHeight="1">
      <c r="A9" s="36"/>
      <c r="B9" s="214"/>
      <c r="D9" s="4"/>
      <c r="E9" s="13"/>
      <c r="T9" s="25" t="s">
        <v>424</v>
      </c>
      <c r="Z9" s="109"/>
      <c r="AA9" s="109"/>
      <c r="AB9" s="109"/>
      <c r="AC9" s="109"/>
      <c r="AD9" s="109"/>
      <c r="AE9" s="109"/>
      <c r="AF9" s="109"/>
      <c r="AG9" s="109"/>
      <c r="AH9" s="109"/>
      <c r="AI9" s="109"/>
      <c r="AJ9" s="109"/>
      <c r="AK9" s="1414" t="s">
        <v>427</v>
      </c>
      <c r="AL9" s="25"/>
      <c r="AM9" s="134"/>
      <c r="AN9" s="46"/>
      <c r="AR9" s="45"/>
    </row>
    <row r="10" spans="1:81" ht="11.25" customHeight="1">
      <c r="A10" s="36"/>
      <c r="B10" s="214"/>
      <c r="D10" s="4"/>
      <c r="E10" s="13"/>
      <c r="T10" s="25"/>
      <c r="Z10" s="109"/>
      <c r="AA10" s="109"/>
      <c r="AB10" s="109"/>
      <c r="AC10" s="109"/>
      <c r="AD10" s="109"/>
      <c r="AE10" s="109"/>
      <c r="AF10" s="109"/>
      <c r="AG10" s="109"/>
      <c r="AH10" s="109"/>
      <c r="AI10" s="109"/>
      <c r="AJ10" s="109"/>
      <c r="AK10" s="1414"/>
      <c r="AL10" s="25"/>
      <c r="AM10" s="134"/>
      <c r="AN10" s="46"/>
      <c r="AR10" s="45"/>
      <c r="AS10" s="605"/>
      <c r="AT10" s="462"/>
      <c r="AU10" s="462"/>
      <c r="AV10" s="462"/>
      <c r="AW10" s="462"/>
      <c r="AX10" s="462"/>
      <c r="AY10" s="462"/>
      <c r="AZ10" s="462"/>
      <c r="BA10" s="462"/>
      <c r="BB10" s="462"/>
      <c r="BC10" s="462"/>
      <c r="BD10" s="462"/>
      <c r="BE10" s="462"/>
      <c r="BF10" s="462"/>
      <c r="BG10" s="462"/>
      <c r="BH10" s="462"/>
      <c r="BI10" s="462"/>
      <c r="BJ10" s="462"/>
      <c r="BK10" s="462"/>
      <c r="BL10" s="462"/>
      <c r="BM10" s="462"/>
      <c r="BN10" s="462"/>
      <c r="BO10" s="462"/>
      <c r="BP10" s="462"/>
      <c r="BQ10" s="462"/>
      <c r="BR10" s="462"/>
      <c r="BS10" s="462"/>
      <c r="BT10" s="462"/>
      <c r="BU10" s="462"/>
      <c r="BV10" s="462"/>
      <c r="BW10" s="462"/>
      <c r="BX10" s="462"/>
      <c r="BY10" s="462"/>
      <c r="BZ10" s="462"/>
      <c r="CA10" s="462"/>
      <c r="CB10" s="462"/>
      <c r="CC10" s="462"/>
    </row>
    <row r="11" spans="1:81" ht="11.25" customHeight="1">
      <c r="A11" s="36"/>
      <c r="B11" s="214"/>
      <c r="D11" s="4"/>
      <c r="E11" s="13"/>
      <c r="T11" s="25"/>
      <c r="AK11" s="25" t="s">
        <v>548</v>
      </c>
      <c r="AL11" s="25"/>
      <c r="AM11" s="134"/>
      <c r="AN11" s="46"/>
      <c r="AQ11" s="100"/>
      <c r="AR11" s="45"/>
      <c r="AS11" s="1307"/>
      <c r="AT11" s="205"/>
      <c r="AU11" s="205"/>
      <c r="AV11" s="205"/>
      <c r="AW11" s="205"/>
      <c r="AX11" s="205"/>
      <c r="AY11" s="205"/>
      <c r="AZ11" s="205"/>
      <c r="BA11" s="205"/>
      <c r="BB11" s="205"/>
      <c r="BC11" s="205"/>
      <c r="BD11" s="205"/>
      <c r="BE11" s="205"/>
      <c r="BF11" s="205"/>
      <c r="BG11" s="205"/>
      <c r="BH11" s="205"/>
      <c r="BI11" s="205"/>
      <c r="BJ11" s="205"/>
      <c r="BK11" s="205"/>
      <c r="BL11" s="205"/>
      <c r="BM11" s="205"/>
      <c r="BN11" s="205"/>
      <c r="BO11" s="205"/>
      <c r="BP11" s="205"/>
      <c r="BQ11" s="205"/>
      <c r="BR11" s="205"/>
      <c r="BS11" s="205"/>
      <c r="BT11" s="205"/>
      <c r="BU11" s="205"/>
      <c r="BV11" s="205"/>
      <c r="BW11" s="205"/>
      <c r="BX11" s="205"/>
      <c r="BY11" s="205"/>
    </row>
    <row r="12" spans="1:81" ht="6" customHeight="1" thickBot="1">
      <c r="A12" s="36"/>
      <c r="B12" s="201"/>
      <c r="D12" s="4"/>
      <c r="E12" s="13"/>
      <c r="AN12" s="46"/>
      <c r="AR12" s="45"/>
    </row>
    <row r="13" spans="1:81" ht="6" customHeight="1">
      <c r="A13" s="61"/>
      <c r="B13" s="197"/>
      <c r="C13" s="128"/>
      <c r="D13" s="51"/>
      <c r="E13" s="41"/>
      <c r="F13" s="41"/>
      <c r="G13" s="41"/>
      <c r="H13" s="41"/>
      <c r="I13" s="41"/>
      <c r="J13" s="41"/>
      <c r="K13" s="41"/>
      <c r="L13" s="41"/>
      <c r="M13" s="27"/>
      <c r="N13" s="27"/>
      <c r="O13" s="41"/>
      <c r="P13" s="41"/>
      <c r="Q13" s="27"/>
      <c r="R13" s="27"/>
      <c r="S13" s="27"/>
      <c r="T13" s="27"/>
      <c r="U13" s="27"/>
      <c r="V13" s="27"/>
      <c r="W13" s="41"/>
      <c r="X13" s="27"/>
      <c r="Y13" s="41"/>
      <c r="Z13" s="41"/>
      <c r="AA13" s="41"/>
      <c r="AB13" s="27"/>
      <c r="AC13" s="112"/>
      <c r="AD13" s="27"/>
      <c r="AE13" s="112"/>
      <c r="AF13" s="27"/>
      <c r="AG13" s="27"/>
      <c r="AH13" s="27"/>
      <c r="AI13" s="112"/>
      <c r="AJ13" s="27"/>
      <c r="AK13" s="112"/>
      <c r="AL13" s="112"/>
      <c r="AM13" s="150"/>
      <c r="AN13" s="27"/>
      <c r="AO13" s="145"/>
      <c r="AP13" s="145"/>
      <c r="AQ13" s="103"/>
      <c r="AR13" s="44"/>
    </row>
    <row r="14" spans="1:81" ht="11.25" customHeight="1">
      <c r="A14" s="210"/>
      <c r="B14" s="190" t="s">
        <v>886</v>
      </c>
      <c r="C14" s="888"/>
      <c r="D14" s="889"/>
      <c r="E14" s="1733" t="str">
        <f ca="1">VLOOKUP(INDIRECT(ADDRESS(ROW(),COLUMN()-3)),INDIRECT("translations[[Question Num]:["&amp; Language_Selected &amp;"]]"),MATCH(Language_Selected,Language_Options,0)+1,FALSE)</f>
        <v>ASK TO BE SHOWN THE LOCATION IN THE FACILITY WHERE CLIENTS WITH MALARIA ARE SEEN. FIND THE PERSON MOST KNOWLEDGEABLE ABOUT PROVISION OF MALARIA SERVICES IN THE FACILITY. INTRODUCE YOURSELF, EXPLAIN THE PURPOSE OF THE SURVEY AND ASK THE FOLLOWING QUESTIONS.</v>
      </c>
      <c r="F14" s="1733"/>
      <c r="G14" s="1733"/>
      <c r="H14" s="1733"/>
      <c r="I14" s="1733"/>
      <c r="J14" s="1733"/>
      <c r="K14" s="1733"/>
      <c r="L14" s="1733"/>
      <c r="M14" s="1733"/>
      <c r="N14" s="1733"/>
      <c r="O14" s="1733"/>
      <c r="P14" s="1733"/>
      <c r="Q14" s="1733"/>
      <c r="R14" s="1733"/>
      <c r="S14" s="1733"/>
      <c r="T14" s="1733"/>
      <c r="U14" s="1733"/>
      <c r="V14" s="1733"/>
      <c r="W14" s="1733"/>
      <c r="X14" s="1733"/>
      <c r="Y14" s="1733"/>
      <c r="Z14" s="1733"/>
      <c r="AA14" s="1733"/>
      <c r="AB14" s="1733"/>
      <c r="AC14" s="1733"/>
      <c r="AD14" s="1733"/>
      <c r="AE14" s="1733"/>
      <c r="AF14" s="1733"/>
      <c r="AG14" s="1733"/>
      <c r="AH14" s="1733"/>
      <c r="AI14" s="1733"/>
      <c r="AJ14" s="1733"/>
      <c r="AK14" s="1733"/>
      <c r="AL14" s="1733"/>
      <c r="AM14" s="1733"/>
      <c r="AN14" s="1733"/>
      <c r="AO14" s="1733"/>
      <c r="AP14" s="1733"/>
      <c r="AQ14" s="1733"/>
      <c r="AR14" s="598"/>
      <c r="AS14" s="195"/>
    </row>
    <row r="15" spans="1:81" ht="11.25" customHeight="1">
      <c r="A15" s="210"/>
      <c r="B15" s="683"/>
      <c r="C15" s="888"/>
      <c r="D15" s="889"/>
      <c r="E15" s="1733"/>
      <c r="F15" s="1733"/>
      <c r="G15" s="1733"/>
      <c r="H15" s="1733"/>
      <c r="I15" s="1733"/>
      <c r="J15" s="1733"/>
      <c r="K15" s="1733"/>
      <c r="L15" s="1733"/>
      <c r="M15" s="1733"/>
      <c r="N15" s="1733"/>
      <c r="O15" s="1733"/>
      <c r="P15" s="1733"/>
      <c r="Q15" s="1733"/>
      <c r="R15" s="1733"/>
      <c r="S15" s="1733"/>
      <c r="T15" s="1733"/>
      <c r="U15" s="1733"/>
      <c r="V15" s="1733"/>
      <c r="W15" s="1733"/>
      <c r="X15" s="1733"/>
      <c r="Y15" s="1733"/>
      <c r="Z15" s="1733"/>
      <c r="AA15" s="1733"/>
      <c r="AB15" s="1733"/>
      <c r="AC15" s="1733"/>
      <c r="AD15" s="1733"/>
      <c r="AE15" s="1733"/>
      <c r="AF15" s="1733"/>
      <c r="AG15" s="1733"/>
      <c r="AH15" s="1733"/>
      <c r="AI15" s="1733"/>
      <c r="AJ15" s="1733"/>
      <c r="AK15" s="1733"/>
      <c r="AL15" s="1733"/>
      <c r="AM15" s="1733"/>
      <c r="AN15" s="1733"/>
      <c r="AO15" s="1733"/>
      <c r="AP15" s="1733"/>
      <c r="AQ15" s="1733"/>
      <c r="AR15" s="598"/>
      <c r="AS15" s="195"/>
    </row>
    <row r="16" spans="1:81" ht="11.25" customHeight="1">
      <c r="A16" s="210"/>
      <c r="B16" s="683"/>
      <c r="C16" s="888"/>
      <c r="D16" s="889"/>
      <c r="E16" s="1733"/>
      <c r="F16" s="1733"/>
      <c r="G16" s="1733"/>
      <c r="H16" s="1733"/>
      <c r="I16" s="1733"/>
      <c r="J16" s="1733"/>
      <c r="K16" s="1733"/>
      <c r="L16" s="1733"/>
      <c r="M16" s="1733"/>
      <c r="N16" s="1733"/>
      <c r="O16" s="1733"/>
      <c r="P16" s="1733"/>
      <c r="Q16" s="1733"/>
      <c r="R16" s="1733"/>
      <c r="S16" s="1733"/>
      <c r="T16" s="1733"/>
      <c r="U16" s="1733"/>
      <c r="V16" s="1733"/>
      <c r="W16" s="1733"/>
      <c r="X16" s="1733"/>
      <c r="Y16" s="1733"/>
      <c r="Z16" s="1733"/>
      <c r="AA16" s="1733"/>
      <c r="AB16" s="1733"/>
      <c r="AC16" s="1733"/>
      <c r="AD16" s="1733"/>
      <c r="AE16" s="1733"/>
      <c r="AF16" s="1733"/>
      <c r="AG16" s="1733"/>
      <c r="AH16" s="1733"/>
      <c r="AI16" s="1733"/>
      <c r="AJ16" s="1733"/>
      <c r="AK16" s="1733"/>
      <c r="AL16" s="1733"/>
      <c r="AM16" s="1733"/>
      <c r="AN16" s="1733"/>
      <c r="AO16" s="1733"/>
      <c r="AP16" s="1733"/>
      <c r="AQ16" s="1733"/>
      <c r="AR16" s="598"/>
      <c r="AS16" s="195"/>
    </row>
    <row r="17" spans="1:45" ht="11.25" customHeight="1">
      <c r="A17" s="210"/>
      <c r="B17" s="683"/>
      <c r="C17" s="888"/>
      <c r="D17" s="889"/>
      <c r="E17" s="1733"/>
      <c r="F17" s="1733"/>
      <c r="G17" s="1733"/>
      <c r="H17" s="1733"/>
      <c r="I17" s="1733"/>
      <c r="J17" s="1733"/>
      <c r="K17" s="1733"/>
      <c r="L17" s="1733"/>
      <c r="M17" s="1733"/>
      <c r="N17" s="1733"/>
      <c r="O17" s="1733"/>
      <c r="P17" s="1733"/>
      <c r="Q17" s="1733"/>
      <c r="R17" s="1733"/>
      <c r="S17" s="1733"/>
      <c r="T17" s="1733"/>
      <c r="U17" s="1733"/>
      <c r="V17" s="1733"/>
      <c r="W17" s="1733"/>
      <c r="X17" s="1733"/>
      <c r="Y17" s="1733"/>
      <c r="Z17" s="1733"/>
      <c r="AA17" s="1733"/>
      <c r="AB17" s="1733"/>
      <c r="AC17" s="1733"/>
      <c r="AD17" s="1733"/>
      <c r="AE17" s="1733"/>
      <c r="AF17" s="1733"/>
      <c r="AG17" s="1733"/>
      <c r="AH17" s="1733"/>
      <c r="AI17" s="1733"/>
      <c r="AJ17" s="1733"/>
      <c r="AK17" s="1733"/>
      <c r="AL17" s="1733"/>
      <c r="AM17" s="1733"/>
      <c r="AN17" s="1733"/>
      <c r="AO17" s="1733"/>
      <c r="AP17" s="1733"/>
      <c r="AQ17" s="1733"/>
      <c r="AR17" s="598"/>
      <c r="AS17" s="195"/>
    </row>
    <row r="18" spans="1:45" ht="6" customHeight="1" thickBot="1">
      <c r="A18" s="62"/>
      <c r="B18" s="199"/>
      <c r="C18" s="172"/>
      <c r="D18" s="63"/>
      <c r="E18" s="40"/>
      <c r="F18" s="40"/>
      <c r="G18" s="40"/>
      <c r="H18" s="40"/>
      <c r="I18" s="40"/>
      <c r="J18" s="40"/>
      <c r="K18" s="40"/>
      <c r="L18" s="40"/>
      <c r="M18" s="28"/>
      <c r="N18" s="28"/>
      <c r="O18" s="40"/>
      <c r="P18" s="40"/>
      <c r="Q18" s="28"/>
      <c r="R18" s="28"/>
      <c r="S18" s="28"/>
      <c r="T18" s="28"/>
      <c r="U18" s="28"/>
      <c r="V18" s="28"/>
      <c r="W18" s="40"/>
      <c r="X18" s="28"/>
      <c r="Y18" s="40"/>
      <c r="Z18" s="40"/>
      <c r="AA18" s="40"/>
      <c r="AB18" s="28"/>
      <c r="AC18" s="116"/>
      <c r="AD18" s="28"/>
      <c r="AE18" s="116"/>
      <c r="AF18" s="28"/>
      <c r="AG18" s="28"/>
      <c r="AH18" s="28"/>
      <c r="AI18" s="116"/>
      <c r="AJ18" s="28"/>
      <c r="AK18" s="116"/>
      <c r="AL18" s="116"/>
      <c r="AM18" s="138"/>
      <c r="AN18" s="28"/>
      <c r="AO18" s="141"/>
      <c r="AP18" s="141"/>
      <c r="AQ18" s="98"/>
      <c r="AR18" s="50"/>
    </row>
    <row r="19" spans="1:45" ht="6" customHeight="1">
      <c r="A19" s="27"/>
      <c r="B19" s="197"/>
      <c r="C19" s="128"/>
      <c r="D19" s="51"/>
      <c r="E19" s="41"/>
      <c r="F19" s="41"/>
      <c r="G19" s="41"/>
      <c r="H19" s="41"/>
      <c r="I19" s="41"/>
      <c r="J19" s="41"/>
      <c r="K19" s="41"/>
      <c r="L19" s="41"/>
      <c r="M19" s="27"/>
      <c r="N19" s="27"/>
      <c r="O19" s="41"/>
      <c r="P19" s="41"/>
      <c r="Q19" s="27"/>
      <c r="R19" s="27"/>
      <c r="S19" s="27"/>
      <c r="T19" s="27"/>
      <c r="U19" s="27"/>
      <c r="V19" s="27"/>
      <c r="W19" s="41"/>
      <c r="X19" s="51"/>
      <c r="Y19" s="41"/>
      <c r="Z19" s="41"/>
      <c r="AA19" s="41"/>
      <c r="AB19" s="27"/>
      <c r="AC19" s="112"/>
      <c r="AD19" s="27"/>
      <c r="AE19" s="112"/>
      <c r="AF19" s="27"/>
      <c r="AG19" s="27"/>
      <c r="AH19" s="27"/>
      <c r="AI19" s="112"/>
      <c r="AJ19" s="27"/>
      <c r="AK19" s="112"/>
      <c r="AL19" s="112"/>
      <c r="AM19" s="150"/>
      <c r="AN19" s="27"/>
      <c r="AO19" s="449"/>
      <c r="AP19" s="145"/>
      <c r="AQ19" s="103"/>
      <c r="AR19" s="27"/>
    </row>
    <row r="20" spans="1:45" ht="11.25" customHeight="1">
      <c r="B20" s="214">
        <v>1901</v>
      </c>
      <c r="D20" s="4"/>
      <c r="E20" s="1733" t="str">
        <f ca="1">VLOOKUP(INDIRECT(ADDRESS(ROW(),COLUMN()-3)),INDIRECT("translations[[Question Num]:["&amp; Language_Selected &amp;"]]"),MATCH(Language_Selected,Language_Options,0)+1,FALSE)</f>
        <v>Do providers in this facility diagnose malaria?</v>
      </c>
      <c r="F20" s="1733"/>
      <c r="G20" s="1733"/>
      <c r="H20" s="1733"/>
      <c r="I20" s="1733"/>
      <c r="J20" s="1733"/>
      <c r="K20" s="1733"/>
      <c r="L20" s="1733"/>
      <c r="M20" s="1733"/>
      <c r="N20" s="1733"/>
      <c r="O20" s="1733"/>
      <c r="P20" s="1733"/>
      <c r="Q20" s="1733"/>
      <c r="R20" s="1733"/>
      <c r="S20" s="1733"/>
      <c r="T20" s="1733"/>
      <c r="U20" s="1733"/>
      <c r="V20" s="1733"/>
      <c r="X20" s="4"/>
      <c r="Y20" s="24" t="s">
        <v>129</v>
      </c>
      <c r="Z20" s="24"/>
      <c r="AA20" s="24"/>
      <c r="AB20" s="15"/>
      <c r="AC20" s="15" t="s">
        <v>13</v>
      </c>
      <c r="AD20" s="15"/>
      <c r="AE20" s="15"/>
      <c r="AF20" s="15"/>
      <c r="AG20" s="15"/>
      <c r="AH20" s="15"/>
      <c r="AI20" s="15"/>
      <c r="AJ20" s="15"/>
      <c r="AK20" s="15"/>
      <c r="AL20" s="15"/>
      <c r="AM20" s="535" t="s">
        <v>21</v>
      </c>
      <c r="AO20" s="341"/>
      <c r="AP20" s="17"/>
    </row>
    <row r="21" spans="1:45" ht="11.25" customHeight="1">
      <c r="B21" s="214"/>
      <c r="D21" s="4"/>
      <c r="E21" s="1733"/>
      <c r="F21" s="1733"/>
      <c r="G21" s="1733"/>
      <c r="H21" s="1733"/>
      <c r="I21" s="1733"/>
      <c r="J21" s="1733"/>
      <c r="K21" s="1733"/>
      <c r="L21" s="1733"/>
      <c r="M21" s="1733"/>
      <c r="N21" s="1733"/>
      <c r="O21" s="1733"/>
      <c r="P21" s="1733"/>
      <c r="Q21" s="1733"/>
      <c r="R21" s="1733"/>
      <c r="S21" s="1733"/>
      <c r="T21" s="1733"/>
      <c r="U21" s="1733"/>
      <c r="V21" s="1733"/>
      <c r="X21" s="4"/>
      <c r="Y21" s="1" t="s">
        <v>130</v>
      </c>
      <c r="AA21" s="15" t="s">
        <v>13</v>
      </c>
      <c r="AB21" s="15"/>
      <c r="AC21" s="15"/>
      <c r="AD21" s="15"/>
      <c r="AE21" s="15"/>
      <c r="AF21" s="15"/>
      <c r="AG21" s="15"/>
      <c r="AH21" s="15"/>
      <c r="AI21" s="15"/>
      <c r="AJ21" s="15"/>
      <c r="AK21" s="15"/>
      <c r="AL21" s="15"/>
      <c r="AM21" s="535" t="s">
        <v>23</v>
      </c>
      <c r="AO21" s="4"/>
      <c r="AQ21" s="194">
        <v>1910</v>
      </c>
    </row>
    <row r="22" spans="1:45" ht="6" customHeight="1">
      <c r="A22" s="5"/>
      <c r="B22" s="207"/>
      <c r="C22" s="5"/>
      <c r="D22" s="6"/>
      <c r="E22" s="71"/>
      <c r="F22" s="71"/>
      <c r="G22" s="71"/>
      <c r="H22" s="71"/>
      <c r="I22" s="71"/>
      <c r="J22" s="71"/>
      <c r="K22" s="71"/>
      <c r="L22" s="71"/>
      <c r="M22" s="71"/>
      <c r="N22" s="71"/>
      <c r="O22" s="71"/>
      <c r="P22" s="71"/>
      <c r="Q22" s="71"/>
      <c r="R22" s="71"/>
      <c r="S22" s="71"/>
      <c r="T22" s="71"/>
      <c r="U22" s="71"/>
      <c r="V22" s="71"/>
      <c r="W22" s="7"/>
      <c r="X22" s="6"/>
      <c r="Y22" s="7"/>
      <c r="Z22" s="7"/>
      <c r="AA22" s="7"/>
      <c r="AB22" s="7"/>
      <c r="AC22" s="7"/>
      <c r="AD22" s="53"/>
      <c r="AE22" s="7"/>
      <c r="AF22" s="7"/>
      <c r="AG22" s="2"/>
      <c r="AH22" s="2"/>
      <c r="AI22" s="2"/>
      <c r="AJ22" s="2"/>
      <c r="AK22" s="7"/>
      <c r="AL22" s="7"/>
      <c r="AM22" s="614"/>
      <c r="AN22" s="7"/>
      <c r="AO22" s="342"/>
      <c r="AP22" s="3"/>
      <c r="AQ22" s="251"/>
      <c r="AR22" s="7"/>
    </row>
    <row r="23" spans="1:45" ht="6" customHeight="1">
      <c r="A23" s="8"/>
      <c r="B23" s="201"/>
      <c r="D23" s="4"/>
      <c r="E23" s="24"/>
      <c r="F23" s="24"/>
      <c r="G23" s="24"/>
      <c r="H23" s="24"/>
      <c r="I23" s="24"/>
      <c r="J23" s="24"/>
      <c r="K23" s="24"/>
      <c r="L23" s="24"/>
      <c r="M23" s="24"/>
      <c r="N23" s="24"/>
      <c r="O23" s="24"/>
      <c r="P23" s="24"/>
      <c r="Q23" s="24"/>
      <c r="R23" s="24"/>
      <c r="S23" s="24"/>
      <c r="T23" s="24"/>
      <c r="U23" s="24"/>
      <c r="V23" s="24"/>
      <c r="X23" s="4"/>
      <c r="AD23" s="15"/>
      <c r="AG23" s="13"/>
      <c r="AH23" s="13"/>
      <c r="AI23" s="13"/>
      <c r="AJ23" s="13"/>
      <c r="AM23" s="535"/>
      <c r="AO23" s="341"/>
      <c r="AP23" s="17"/>
      <c r="AQ23" s="194"/>
    </row>
    <row r="24" spans="1:45" ht="11.25" customHeight="1">
      <c r="A24" s="8"/>
      <c r="B24" s="214">
        <v>1902</v>
      </c>
      <c r="D24" s="4"/>
      <c r="E24" s="1733" t="str">
        <f ca="1">VLOOKUP(INDIRECT(ADDRESS(ROW(),COLUMN()-3)),INDIRECT("translations[[Question Num]:["&amp; Language_Selected &amp;"]]"),MATCH(Language_Selected,Language_Options,0)+1,FALSE)</f>
        <v xml:space="preserve">Do providers in this facility use blood tests to verify the diagnosis of malaria, either by microscopy or mRDT? </v>
      </c>
      <c r="F24" s="1733"/>
      <c r="G24" s="1733"/>
      <c r="H24" s="1733"/>
      <c r="I24" s="1733"/>
      <c r="J24" s="1733"/>
      <c r="K24" s="1733"/>
      <c r="L24" s="1733"/>
      <c r="M24" s="1733"/>
      <c r="N24" s="1733"/>
      <c r="O24" s="1733"/>
      <c r="P24" s="1733"/>
      <c r="Q24" s="1733"/>
      <c r="R24" s="1733"/>
      <c r="S24" s="1733"/>
      <c r="T24" s="1733"/>
      <c r="U24" s="1733"/>
      <c r="V24" s="1733"/>
      <c r="X24" s="4"/>
      <c r="Y24" s="24" t="s">
        <v>129</v>
      </c>
      <c r="Z24" s="24"/>
      <c r="AA24" s="24"/>
      <c r="AB24" s="15"/>
      <c r="AC24" s="15" t="s">
        <v>13</v>
      </c>
      <c r="AD24" s="15"/>
      <c r="AE24" s="15"/>
      <c r="AF24" s="15"/>
      <c r="AG24" s="15"/>
      <c r="AH24" s="15"/>
      <c r="AI24" s="15"/>
      <c r="AJ24" s="15"/>
      <c r="AK24" s="15"/>
      <c r="AL24" s="15"/>
      <c r="AM24" s="531" t="s">
        <v>21</v>
      </c>
      <c r="AO24" s="341"/>
      <c r="AP24" s="17"/>
      <c r="AQ24" s="191"/>
    </row>
    <row r="25" spans="1:45" ht="11.25" customHeight="1">
      <c r="A25" s="8"/>
      <c r="B25" s="214"/>
      <c r="D25" s="4"/>
      <c r="E25" s="1733"/>
      <c r="F25" s="1733"/>
      <c r="G25" s="1733"/>
      <c r="H25" s="1733"/>
      <c r="I25" s="1733"/>
      <c r="J25" s="1733"/>
      <c r="K25" s="1733"/>
      <c r="L25" s="1733"/>
      <c r="M25" s="1733"/>
      <c r="N25" s="1733"/>
      <c r="O25" s="1733"/>
      <c r="P25" s="1733"/>
      <c r="Q25" s="1733"/>
      <c r="R25" s="1733"/>
      <c r="S25" s="1733"/>
      <c r="T25" s="1733"/>
      <c r="U25" s="1733"/>
      <c r="V25" s="1733"/>
      <c r="W25" s="46"/>
      <c r="Y25" s="1" t="s">
        <v>130</v>
      </c>
      <c r="AA25" s="15" t="s">
        <v>13</v>
      </c>
      <c r="AB25" s="15"/>
      <c r="AC25" s="15"/>
      <c r="AD25" s="15"/>
      <c r="AE25" s="15"/>
      <c r="AF25" s="15"/>
      <c r="AG25" s="15"/>
      <c r="AH25" s="15"/>
      <c r="AI25" s="15"/>
      <c r="AJ25" s="15"/>
      <c r="AK25" s="15"/>
      <c r="AL25" s="15"/>
      <c r="AM25" s="531" t="s">
        <v>23</v>
      </c>
      <c r="AO25" s="4"/>
      <c r="AQ25" s="194">
        <v>1910</v>
      </c>
    </row>
    <row r="26" spans="1:45" ht="11.25" customHeight="1">
      <c r="A26" s="8"/>
      <c r="B26" s="214"/>
      <c r="D26" s="4"/>
      <c r="E26" s="1733"/>
      <c r="F26" s="1733"/>
      <c r="G26" s="1733"/>
      <c r="H26" s="1733"/>
      <c r="I26" s="1733"/>
      <c r="J26" s="1733"/>
      <c r="K26" s="1733"/>
      <c r="L26" s="1733"/>
      <c r="M26" s="1733"/>
      <c r="N26" s="1733"/>
      <c r="O26" s="1733"/>
      <c r="P26" s="1733"/>
      <c r="Q26" s="1733"/>
      <c r="R26" s="1733"/>
      <c r="S26" s="1733"/>
      <c r="T26" s="1733"/>
      <c r="U26" s="1733"/>
      <c r="V26" s="1733"/>
      <c r="W26" s="46"/>
      <c r="AA26" s="15"/>
      <c r="AB26" s="15"/>
      <c r="AC26" s="15"/>
      <c r="AD26" s="15"/>
      <c r="AE26" s="15"/>
      <c r="AF26" s="15"/>
      <c r="AG26" s="15"/>
      <c r="AH26" s="15"/>
      <c r="AI26" s="15"/>
      <c r="AJ26" s="15"/>
      <c r="AK26" s="15"/>
      <c r="AL26" s="15"/>
      <c r="AM26" s="531"/>
      <c r="AO26" s="4"/>
      <c r="AQ26" s="194"/>
    </row>
    <row r="27" spans="1:45" ht="6" customHeight="1">
      <c r="A27" s="5"/>
      <c r="B27" s="207"/>
      <c r="C27" s="5"/>
      <c r="D27" s="6"/>
      <c r="E27" s="71"/>
      <c r="F27" s="71"/>
      <c r="G27" s="71"/>
      <c r="H27" s="71"/>
      <c r="I27" s="71"/>
      <c r="J27" s="71"/>
      <c r="K27" s="71"/>
      <c r="L27" s="71"/>
      <c r="M27" s="71"/>
      <c r="N27" s="71"/>
      <c r="O27" s="71"/>
      <c r="P27" s="71"/>
      <c r="Q27" s="71"/>
      <c r="R27" s="71"/>
      <c r="S27" s="71"/>
      <c r="T27" s="71"/>
      <c r="U27" s="71"/>
      <c r="V27" s="71"/>
      <c r="W27" s="7"/>
      <c r="X27" s="6"/>
      <c r="Y27" s="7"/>
      <c r="Z27" s="7"/>
      <c r="AA27" s="7"/>
      <c r="AB27" s="7"/>
      <c r="AC27" s="7"/>
      <c r="AD27" s="53"/>
      <c r="AE27" s="7"/>
      <c r="AF27" s="7"/>
      <c r="AG27" s="2"/>
      <c r="AH27" s="2"/>
      <c r="AI27" s="2"/>
      <c r="AJ27" s="2"/>
      <c r="AK27" s="7"/>
      <c r="AL27" s="7"/>
      <c r="AM27" s="614"/>
      <c r="AN27" s="7"/>
      <c r="AO27" s="342"/>
      <c r="AP27" s="3"/>
      <c r="AQ27" s="251"/>
      <c r="AR27" s="7"/>
    </row>
    <row r="28" spans="1:45" ht="6" customHeight="1">
      <c r="A28" s="8"/>
      <c r="B28" s="201"/>
      <c r="D28" s="4"/>
      <c r="E28" s="24"/>
      <c r="F28" s="24"/>
      <c r="G28" s="24"/>
      <c r="H28" s="24"/>
      <c r="I28" s="24"/>
      <c r="J28" s="24"/>
      <c r="K28" s="24"/>
      <c r="L28" s="24"/>
      <c r="M28" s="24"/>
      <c r="N28" s="24"/>
      <c r="O28" s="24"/>
      <c r="P28" s="24"/>
      <c r="Q28" s="24"/>
      <c r="R28" s="24"/>
      <c r="S28" s="24"/>
      <c r="T28" s="24"/>
      <c r="U28" s="24"/>
      <c r="V28" s="24"/>
      <c r="X28" s="4"/>
      <c r="AD28" s="15"/>
      <c r="AG28" s="13"/>
      <c r="AH28" s="13"/>
      <c r="AI28" s="13"/>
      <c r="AJ28" s="13"/>
      <c r="AM28" s="535"/>
      <c r="AO28" s="341"/>
      <c r="AP28" s="17"/>
      <c r="AQ28" s="194"/>
    </row>
    <row r="29" spans="1:45" ht="11.25" customHeight="1">
      <c r="A29" s="8"/>
      <c r="B29" s="214">
        <v>1903</v>
      </c>
      <c r="D29" s="4"/>
      <c r="E29" s="1774" t="str">
        <f ca="1">VLOOKUP(INDIRECT(ADDRESS(ROW(),COLUMN()-3)),INDIRECT("translations[[Question Num]:["&amp; Language_Selected &amp;"]]"),MATCH(Language_Selected,Language_Options,0)+1,FALSE)</f>
        <v>Do providers use blood test to verify the diagnosis of malaria for all suspected cases always, or only sometimes?</v>
      </c>
      <c r="F29" s="1774"/>
      <c r="G29" s="1774"/>
      <c r="H29" s="1774"/>
      <c r="I29" s="1774"/>
      <c r="J29" s="1774"/>
      <c r="K29" s="1774"/>
      <c r="L29" s="1774"/>
      <c r="M29" s="1774"/>
      <c r="N29" s="1774"/>
      <c r="O29" s="1774"/>
      <c r="P29" s="1774"/>
      <c r="Q29" s="1774"/>
      <c r="R29" s="1774"/>
      <c r="S29" s="1774"/>
      <c r="T29" s="1774"/>
      <c r="U29" s="1774"/>
      <c r="V29" s="1774"/>
      <c r="X29" s="4"/>
      <c r="Y29" s="24" t="s">
        <v>887</v>
      </c>
      <c r="Z29" s="24"/>
      <c r="AA29" s="24"/>
      <c r="AB29" s="24"/>
      <c r="AC29" s="24"/>
      <c r="AD29" s="24"/>
      <c r="AE29" s="15" t="s">
        <v>13</v>
      </c>
      <c r="AF29" s="15"/>
      <c r="AG29" s="15"/>
      <c r="AH29" s="15"/>
      <c r="AI29" s="15"/>
      <c r="AJ29" s="15"/>
      <c r="AK29" s="15"/>
      <c r="AL29" s="15"/>
      <c r="AM29" s="531" t="s">
        <v>21</v>
      </c>
      <c r="AO29" s="341"/>
      <c r="AP29" s="17"/>
      <c r="AQ29" s="191"/>
    </row>
    <row r="30" spans="1:45" ht="11.25" customHeight="1">
      <c r="A30" s="8"/>
      <c r="B30" s="201"/>
      <c r="D30" s="4"/>
      <c r="E30" s="1774"/>
      <c r="F30" s="1774"/>
      <c r="G30" s="1774"/>
      <c r="H30" s="1774"/>
      <c r="I30" s="1774"/>
      <c r="J30" s="1774"/>
      <c r="K30" s="1774"/>
      <c r="L30" s="1774"/>
      <c r="M30" s="1774"/>
      <c r="N30" s="1774"/>
      <c r="O30" s="1774"/>
      <c r="P30" s="1774"/>
      <c r="Q30" s="1774"/>
      <c r="R30" s="1774"/>
      <c r="S30" s="1774"/>
      <c r="T30" s="1774"/>
      <c r="U30" s="1774"/>
      <c r="V30" s="1774"/>
      <c r="X30" s="4"/>
      <c r="Y30" s="24" t="s">
        <v>888</v>
      </c>
      <c r="Z30" s="24"/>
      <c r="AA30" s="24"/>
      <c r="AB30" s="24"/>
      <c r="AC30" s="24"/>
      <c r="AD30" s="24"/>
      <c r="AE30" s="24"/>
      <c r="AF30" s="24"/>
      <c r="AG30" s="24"/>
      <c r="AH30" s="15"/>
      <c r="AI30" s="15" t="s">
        <v>13</v>
      </c>
      <c r="AJ30" s="15"/>
      <c r="AK30" s="15"/>
      <c r="AL30" s="15"/>
      <c r="AM30" s="531" t="s">
        <v>23</v>
      </c>
      <c r="AO30" s="341"/>
      <c r="AP30" s="17"/>
      <c r="AQ30" s="191"/>
    </row>
    <row r="31" spans="1:45" ht="11.25" customHeight="1">
      <c r="A31" s="8"/>
      <c r="B31" s="201"/>
      <c r="D31" s="4"/>
      <c r="E31" s="1774"/>
      <c r="F31" s="1774"/>
      <c r="G31" s="1774"/>
      <c r="H31" s="1774"/>
      <c r="I31" s="1774"/>
      <c r="J31" s="1774"/>
      <c r="K31" s="1774"/>
      <c r="L31" s="1774"/>
      <c r="M31" s="1774"/>
      <c r="N31" s="1774"/>
      <c r="O31" s="1774"/>
      <c r="P31" s="1774"/>
      <c r="Q31" s="1774"/>
      <c r="R31" s="1774"/>
      <c r="S31" s="1774"/>
      <c r="T31" s="1774"/>
      <c r="U31" s="1774"/>
      <c r="V31" s="1774"/>
      <c r="X31" s="4"/>
      <c r="AC31" s="15"/>
      <c r="AD31" s="15"/>
      <c r="AE31" s="15"/>
      <c r="AF31" s="15"/>
      <c r="AG31" s="13"/>
      <c r="AH31" s="15"/>
      <c r="AI31" s="15"/>
      <c r="AJ31" s="15"/>
      <c r="AK31" s="15"/>
      <c r="AM31" s="531"/>
      <c r="AO31" s="341"/>
      <c r="AP31" s="17"/>
      <c r="AQ31" s="191"/>
    </row>
    <row r="32" spans="1:45" ht="6" customHeight="1">
      <c r="A32" s="5"/>
      <c r="B32" s="207"/>
      <c r="C32" s="5"/>
      <c r="D32" s="6"/>
      <c r="E32" s="71"/>
      <c r="F32" s="71"/>
      <c r="G32" s="71"/>
      <c r="H32" s="71"/>
      <c r="I32" s="71"/>
      <c r="J32" s="71"/>
      <c r="K32" s="71"/>
      <c r="L32" s="71"/>
      <c r="M32" s="71"/>
      <c r="N32" s="71"/>
      <c r="O32" s="71"/>
      <c r="P32" s="71"/>
      <c r="Q32" s="71"/>
      <c r="R32" s="71"/>
      <c r="S32" s="71"/>
      <c r="T32" s="71"/>
      <c r="U32" s="71"/>
      <c r="V32" s="71"/>
      <c r="W32" s="7"/>
      <c r="X32" s="6"/>
      <c r="Y32" s="7"/>
      <c r="Z32" s="7"/>
      <c r="AA32" s="7"/>
      <c r="AB32" s="7"/>
      <c r="AC32" s="7"/>
      <c r="AD32" s="53"/>
      <c r="AE32" s="7"/>
      <c r="AF32" s="7"/>
      <c r="AG32" s="2"/>
      <c r="AH32" s="2"/>
      <c r="AI32" s="2"/>
      <c r="AJ32" s="2"/>
      <c r="AK32" s="7"/>
      <c r="AL32" s="7"/>
      <c r="AM32" s="614"/>
      <c r="AN32" s="7"/>
      <c r="AO32" s="342"/>
      <c r="AP32" s="3"/>
      <c r="AQ32" s="251"/>
      <c r="AR32" s="7"/>
    </row>
    <row r="33" spans="1:44" ht="6" customHeight="1">
      <c r="A33" s="8"/>
      <c r="B33" s="201"/>
      <c r="D33" s="4"/>
      <c r="E33" s="24"/>
      <c r="F33" s="24"/>
      <c r="G33" s="24"/>
      <c r="H33" s="24"/>
      <c r="I33" s="24"/>
      <c r="J33" s="24"/>
      <c r="K33" s="24"/>
      <c r="L33" s="24"/>
      <c r="M33" s="24"/>
      <c r="N33" s="24"/>
      <c r="O33" s="24"/>
      <c r="P33" s="24"/>
      <c r="Q33" s="24"/>
      <c r="R33" s="24"/>
      <c r="S33" s="24"/>
      <c r="T33" s="24"/>
      <c r="U33" s="24"/>
      <c r="V33" s="24"/>
      <c r="X33" s="4"/>
      <c r="AD33" s="15"/>
      <c r="AG33" s="13"/>
      <c r="AH33" s="13"/>
      <c r="AI33" s="13"/>
      <c r="AJ33" s="13"/>
      <c r="AM33" s="535"/>
      <c r="AO33" s="341"/>
      <c r="AP33" s="17"/>
      <c r="AQ33" s="194"/>
    </row>
    <row r="34" spans="1:44" ht="11.25" customHeight="1">
      <c r="A34" s="8"/>
      <c r="B34" s="214">
        <v>1904</v>
      </c>
      <c r="C34" s="46"/>
      <c r="D34" s="4"/>
      <c r="E34" s="1774" t="str">
        <f ca="1">VLOOKUP(INDIRECT(ADDRESS(ROW(),COLUMN()-3)),INDIRECT("translations[[Question Num]:["&amp; Language_Selected &amp;"]]"),MATCH(Language_Selected,Language_Options,0)+1,FALSE)</f>
        <v>Does this facility have a trained microscopist who can conduct microscopy diagnostic test for malaria?</v>
      </c>
      <c r="F34" s="1774"/>
      <c r="G34" s="1774"/>
      <c r="H34" s="1774"/>
      <c r="I34" s="1774"/>
      <c r="J34" s="1774"/>
      <c r="K34" s="1774"/>
      <c r="L34" s="1774"/>
      <c r="M34" s="1774"/>
      <c r="N34" s="1774"/>
      <c r="O34" s="1774"/>
      <c r="P34" s="1774"/>
      <c r="Q34" s="1774"/>
      <c r="R34" s="1774"/>
      <c r="S34" s="1774"/>
      <c r="T34" s="1774"/>
      <c r="U34" s="1774"/>
      <c r="V34" s="1774"/>
      <c r="W34" s="8"/>
      <c r="X34" s="4"/>
      <c r="Y34" s="22" t="s">
        <v>129</v>
      </c>
      <c r="Z34" s="22"/>
      <c r="AA34" s="22"/>
      <c r="AB34" s="22"/>
      <c r="AC34" s="15" t="s">
        <v>13</v>
      </c>
      <c r="AD34" s="15"/>
      <c r="AE34" s="15"/>
      <c r="AF34" s="15"/>
      <c r="AG34" s="15"/>
      <c r="AH34" s="15"/>
      <c r="AI34" s="15"/>
      <c r="AJ34" s="15"/>
      <c r="AK34" s="15"/>
      <c r="AL34" s="15"/>
      <c r="AM34" s="535" t="s">
        <v>21</v>
      </c>
      <c r="AO34" s="341"/>
      <c r="AP34" s="17"/>
      <c r="AQ34" s="191"/>
    </row>
    <row r="35" spans="1:44" ht="11.25" customHeight="1">
      <c r="A35" s="8"/>
      <c r="B35" s="214"/>
      <c r="C35" s="46"/>
      <c r="D35" s="4"/>
      <c r="E35" s="1774"/>
      <c r="F35" s="1774"/>
      <c r="G35" s="1774"/>
      <c r="H35" s="1774"/>
      <c r="I35" s="1774"/>
      <c r="J35" s="1774"/>
      <c r="K35" s="1774"/>
      <c r="L35" s="1774"/>
      <c r="M35" s="1774"/>
      <c r="N35" s="1774"/>
      <c r="O35" s="1774"/>
      <c r="P35" s="1774"/>
      <c r="Q35" s="1774"/>
      <c r="R35" s="1774"/>
      <c r="S35" s="1774"/>
      <c r="T35" s="1774"/>
      <c r="U35" s="1774"/>
      <c r="V35" s="1774"/>
      <c r="W35" s="46"/>
      <c r="X35" s="4"/>
      <c r="Y35" s="1" t="s">
        <v>130</v>
      </c>
      <c r="AA35" s="15" t="s">
        <v>13</v>
      </c>
      <c r="AB35" s="15"/>
      <c r="AC35" s="15"/>
      <c r="AD35" s="15"/>
      <c r="AE35" s="15"/>
      <c r="AF35" s="15"/>
      <c r="AG35" s="15"/>
      <c r="AH35" s="15"/>
      <c r="AI35" s="15"/>
      <c r="AJ35" s="15"/>
      <c r="AK35" s="15"/>
      <c r="AL35" s="15"/>
      <c r="AM35" s="535" t="s">
        <v>23</v>
      </c>
      <c r="AO35" s="341"/>
      <c r="AP35" s="17"/>
      <c r="AQ35" s="191"/>
    </row>
    <row r="36" spans="1:44" ht="11.25" customHeight="1">
      <c r="A36" s="8"/>
      <c r="B36" s="214"/>
      <c r="C36" s="1"/>
      <c r="D36" s="4"/>
      <c r="E36" s="1774"/>
      <c r="F36" s="1774"/>
      <c r="G36" s="1774"/>
      <c r="H36" s="1774"/>
      <c r="I36" s="1774"/>
      <c r="J36" s="1774"/>
      <c r="K36" s="1774"/>
      <c r="L36" s="1774"/>
      <c r="M36" s="1774"/>
      <c r="N36" s="1774"/>
      <c r="O36" s="1774"/>
      <c r="P36" s="1774"/>
      <c r="Q36" s="1774"/>
      <c r="R36" s="1774"/>
      <c r="S36" s="1774"/>
      <c r="T36" s="1774"/>
      <c r="U36" s="1774"/>
      <c r="V36" s="1774"/>
      <c r="X36" s="4"/>
      <c r="AA36" s="15"/>
      <c r="AB36" s="15"/>
      <c r="AC36" s="15"/>
      <c r="AD36" s="15"/>
      <c r="AE36" s="15"/>
      <c r="AF36" s="15"/>
      <c r="AG36" s="15"/>
      <c r="AH36" s="15"/>
      <c r="AI36" s="15"/>
      <c r="AJ36" s="15"/>
      <c r="AK36" s="15"/>
      <c r="AL36" s="15"/>
      <c r="AM36" s="535"/>
      <c r="AO36" s="341"/>
      <c r="AP36" s="17"/>
      <c r="AQ36" s="191"/>
    </row>
    <row r="37" spans="1:44" ht="6" customHeight="1">
      <c r="A37" s="5"/>
      <c r="B37" s="207"/>
      <c r="C37" s="5"/>
      <c r="D37" s="6"/>
      <c r="E37" s="71"/>
      <c r="F37" s="71"/>
      <c r="G37" s="71"/>
      <c r="H37" s="71"/>
      <c r="I37" s="71"/>
      <c r="J37" s="71"/>
      <c r="K37" s="71"/>
      <c r="L37" s="71"/>
      <c r="M37" s="71"/>
      <c r="N37" s="71"/>
      <c r="O37" s="71"/>
      <c r="P37" s="71"/>
      <c r="Q37" s="71"/>
      <c r="R37" s="71"/>
      <c r="S37" s="71"/>
      <c r="T37" s="71"/>
      <c r="U37" s="71"/>
      <c r="V37" s="71"/>
      <c r="W37" s="7"/>
      <c r="X37" s="6"/>
      <c r="Y37" s="7"/>
      <c r="Z37" s="7"/>
      <c r="AA37" s="7"/>
      <c r="AB37" s="7"/>
      <c r="AC37" s="7"/>
      <c r="AD37" s="53"/>
      <c r="AE37" s="7"/>
      <c r="AF37" s="7"/>
      <c r="AG37" s="2"/>
      <c r="AH37" s="2"/>
      <c r="AI37" s="2"/>
      <c r="AJ37" s="2"/>
      <c r="AK37" s="7"/>
      <c r="AL37" s="7"/>
      <c r="AM37" s="614"/>
      <c r="AN37" s="7"/>
      <c r="AO37" s="342"/>
      <c r="AP37" s="3"/>
      <c r="AQ37" s="251"/>
      <c r="AR37" s="7"/>
    </row>
    <row r="38" spans="1:44" ht="6" customHeight="1">
      <c r="A38" s="8"/>
      <c r="B38" s="201"/>
      <c r="D38" s="4"/>
      <c r="E38" s="24"/>
      <c r="F38" s="24"/>
      <c r="G38" s="24"/>
      <c r="H38" s="24"/>
      <c r="I38" s="24"/>
      <c r="J38" s="24"/>
      <c r="K38" s="24"/>
      <c r="L38" s="24"/>
      <c r="M38" s="24"/>
      <c r="N38" s="24"/>
      <c r="O38" s="24"/>
      <c r="P38" s="24"/>
      <c r="Q38" s="24"/>
      <c r="R38" s="24"/>
      <c r="S38" s="24"/>
      <c r="T38" s="24"/>
      <c r="U38" s="24"/>
      <c r="V38" s="24"/>
      <c r="X38" s="4"/>
      <c r="AD38" s="15"/>
      <c r="AG38" s="13"/>
      <c r="AH38" s="13"/>
      <c r="AI38" s="13"/>
      <c r="AJ38" s="13"/>
      <c r="AM38" s="535"/>
      <c r="AO38" s="341"/>
      <c r="AP38" s="17"/>
      <c r="AQ38" s="194"/>
    </row>
    <row r="39" spans="1:44" ht="11.25" customHeight="1">
      <c r="A39" s="8"/>
      <c r="B39" s="214">
        <v>1905</v>
      </c>
      <c r="D39" s="4"/>
      <c r="E39" s="1733" t="str">
        <f ca="1">VLOOKUP(INDIRECT(ADDRESS(ROW(),COLUMN()-3)),INDIRECT("translations[[Question Num]:["&amp; Language_Selected &amp;"]]"),MATCH(Language_Selected,Language_Options,0)+1,FALSE)</f>
        <v>Do providers use malaria rapid diagnostic test (mRDT) to diagnose malaria at this service site?</v>
      </c>
      <c r="F39" s="1733"/>
      <c r="G39" s="1733"/>
      <c r="H39" s="1733"/>
      <c r="I39" s="1733"/>
      <c r="J39" s="1733"/>
      <c r="K39" s="1733"/>
      <c r="L39" s="1733"/>
      <c r="M39" s="1733"/>
      <c r="N39" s="1733"/>
      <c r="O39" s="1733"/>
      <c r="P39" s="1733"/>
      <c r="Q39" s="1733"/>
      <c r="R39" s="1733"/>
      <c r="S39" s="1733"/>
      <c r="T39" s="1733"/>
      <c r="U39" s="1733"/>
      <c r="V39" s="1733"/>
      <c r="X39" s="4"/>
      <c r="Y39" s="22" t="s">
        <v>129</v>
      </c>
      <c r="Z39" s="22"/>
      <c r="AA39" s="22"/>
      <c r="AB39" s="22"/>
      <c r="AC39" s="15" t="s">
        <v>13</v>
      </c>
      <c r="AD39" s="15"/>
      <c r="AE39" s="15"/>
      <c r="AF39" s="15"/>
      <c r="AG39" s="15"/>
      <c r="AH39" s="15"/>
      <c r="AI39" s="15"/>
      <c r="AJ39" s="15"/>
      <c r="AK39" s="15"/>
      <c r="AL39" s="15"/>
      <c r="AM39" s="531" t="s">
        <v>21</v>
      </c>
      <c r="AO39" s="341"/>
      <c r="AP39" s="17"/>
      <c r="AQ39" s="191"/>
    </row>
    <row r="40" spans="1:44" ht="11.25" customHeight="1">
      <c r="A40" s="8"/>
      <c r="B40" s="201"/>
      <c r="D40" s="4"/>
      <c r="E40" s="1733"/>
      <c r="F40" s="1733"/>
      <c r="G40" s="1733"/>
      <c r="H40" s="1733"/>
      <c r="I40" s="1733"/>
      <c r="J40" s="1733"/>
      <c r="K40" s="1733"/>
      <c r="L40" s="1733"/>
      <c r="M40" s="1733"/>
      <c r="N40" s="1733"/>
      <c r="O40" s="1733"/>
      <c r="P40" s="1733"/>
      <c r="Q40" s="1733"/>
      <c r="R40" s="1733"/>
      <c r="S40" s="1733"/>
      <c r="T40" s="1733"/>
      <c r="U40" s="1733"/>
      <c r="V40" s="1733"/>
      <c r="X40" s="4"/>
      <c r="Y40" s="1" t="s">
        <v>130</v>
      </c>
      <c r="AA40" s="15" t="s">
        <v>13</v>
      </c>
      <c r="AB40" s="15"/>
      <c r="AC40" s="15"/>
      <c r="AD40" s="15"/>
      <c r="AE40" s="15"/>
      <c r="AF40" s="15"/>
      <c r="AG40" s="15"/>
      <c r="AH40" s="15"/>
      <c r="AI40" s="15"/>
      <c r="AJ40" s="15"/>
      <c r="AK40" s="15"/>
      <c r="AL40" s="15"/>
      <c r="AM40" s="531" t="s">
        <v>23</v>
      </c>
      <c r="AO40" s="4"/>
      <c r="AQ40" s="194">
        <v>1907</v>
      </c>
    </row>
    <row r="41" spans="1:44" ht="11.25" customHeight="1">
      <c r="A41" s="8"/>
      <c r="B41" s="201"/>
      <c r="D41" s="4"/>
      <c r="E41" s="1733"/>
      <c r="F41" s="1733"/>
      <c r="G41" s="1733"/>
      <c r="H41" s="1733"/>
      <c r="I41" s="1733"/>
      <c r="J41" s="1733"/>
      <c r="K41" s="1733"/>
      <c r="L41" s="1733"/>
      <c r="M41" s="1733"/>
      <c r="N41" s="1733"/>
      <c r="O41" s="1733"/>
      <c r="P41" s="1733"/>
      <c r="Q41" s="1733"/>
      <c r="R41" s="1733"/>
      <c r="S41" s="1733"/>
      <c r="T41" s="1733"/>
      <c r="U41" s="1733"/>
      <c r="V41" s="1733"/>
      <c r="X41" s="4"/>
      <c r="AA41" s="15"/>
      <c r="AB41" s="15"/>
      <c r="AC41" s="15"/>
      <c r="AD41" s="15"/>
      <c r="AE41" s="15"/>
      <c r="AF41" s="15"/>
      <c r="AG41" s="15"/>
      <c r="AH41" s="15"/>
      <c r="AI41" s="15"/>
      <c r="AJ41" s="15"/>
      <c r="AK41" s="15"/>
      <c r="AL41" s="15"/>
      <c r="AM41" s="531"/>
      <c r="AO41" s="4"/>
      <c r="AQ41" s="194"/>
    </row>
    <row r="42" spans="1:44" ht="6" customHeight="1">
      <c r="A42" s="5"/>
      <c r="B42" s="207"/>
      <c r="C42" s="5"/>
      <c r="D42" s="6"/>
      <c r="E42" s="71"/>
      <c r="F42" s="71"/>
      <c r="G42" s="71"/>
      <c r="H42" s="71"/>
      <c r="I42" s="71"/>
      <c r="J42" s="71"/>
      <c r="K42" s="71"/>
      <c r="L42" s="71"/>
      <c r="M42" s="71"/>
      <c r="N42" s="71"/>
      <c r="O42" s="71"/>
      <c r="P42" s="71"/>
      <c r="Q42" s="71"/>
      <c r="R42" s="71"/>
      <c r="S42" s="71"/>
      <c r="T42" s="71"/>
      <c r="U42" s="71"/>
      <c r="V42" s="71"/>
      <c r="W42" s="7"/>
      <c r="X42" s="6"/>
      <c r="Y42" s="7"/>
      <c r="Z42" s="7"/>
      <c r="AA42" s="7"/>
      <c r="AB42" s="7"/>
      <c r="AC42" s="7"/>
      <c r="AD42" s="53"/>
      <c r="AE42" s="7"/>
      <c r="AF42" s="7"/>
      <c r="AG42" s="2"/>
      <c r="AH42" s="2"/>
      <c r="AI42" s="2"/>
      <c r="AJ42" s="2"/>
      <c r="AK42" s="7"/>
      <c r="AL42" s="7"/>
      <c r="AM42" s="614"/>
      <c r="AN42" s="7"/>
      <c r="AO42" s="342"/>
      <c r="AP42" s="3"/>
      <c r="AQ42" s="251"/>
      <c r="AR42" s="7"/>
    </row>
    <row r="43" spans="1:44" ht="6" customHeight="1">
      <c r="A43" s="8"/>
      <c r="B43" s="201"/>
      <c r="D43" s="4"/>
      <c r="E43" s="24"/>
      <c r="F43" s="24"/>
      <c r="G43" s="24"/>
      <c r="H43" s="24"/>
      <c r="I43" s="24"/>
      <c r="J43" s="24"/>
      <c r="K43" s="24"/>
      <c r="L43" s="24"/>
      <c r="M43" s="24"/>
      <c r="N43" s="24"/>
      <c r="O43" s="24"/>
      <c r="P43" s="24"/>
      <c r="Q43" s="24"/>
      <c r="R43" s="24"/>
      <c r="S43" s="24"/>
      <c r="T43" s="24"/>
      <c r="U43" s="24"/>
      <c r="V43" s="24"/>
      <c r="X43" s="4"/>
      <c r="AD43" s="15"/>
      <c r="AG43" s="13"/>
      <c r="AH43" s="13"/>
      <c r="AI43" s="13"/>
      <c r="AJ43" s="13"/>
      <c r="AM43" s="535"/>
      <c r="AO43" s="341"/>
      <c r="AP43" s="17"/>
      <c r="AQ43" s="194"/>
    </row>
    <row r="44" spans="1:44" ht="11.25" customHeight="1">
      <c r="A44" s="8"/>
      <c r="B44" s="214">
        <v>1906</v>
      </c>
      <c r="D44" s="4"/>
      <c r="E44" s="1733" t="str">
        <f ca="1">VLOOKUP(INDIRECT(ADDRESS(ROW(),COLUMN()-3)),INDIRECT("translations[[Question Num]:["&amp; Language_Selected &amp;"]]"),MATCH(Language_Selected,Language_Options,0)+1,FALSE)</f>
        <v>May I see a sample malaria RDT kit? 
CHECK THAT AT LEAST ONE IS VALID</v>
      </c>
      <c r="F44" s="1733"/>
      <c r="G44" s="1733"/>
      <c r="H44" s="1733"/>
      <c r="I44" s="1733"/>
      <c r="J44" s="1733"/>
      <c r="K44" s="1733"/>
      <c r="L44" s="1733"/>
      <c r="M44" s="1733"/>
      <c r="N44" s="1733"/>
      <c r="O44" s="1733"/>
      <c r="P44" s="1733"/>
      <c r="Q44" s="1733"/>
      <c r="R44" s="1733"/>
      <c r="S44" s="1733"/>
      <c r="T44" s="1733"/>
      <c r="U44" s="1733"/>
      <c r="V44" s="1733"/>
      <c r="X44" s="4"/>
      <c r="Y44" t="s">
        <v>889</v>
      </c>
      <c r="AK44" s="15"/>
      <c r="AL44" s="15"/>
      <c r="AM44" s="535" t="s">
        <v>21</v>
      </c>
      <c r="AO44" s="258"/>
      <c r="AP44" s="17"/>
      <c r="AQ44" s="194"/>
    </row>
    <row r="45" spans="1:44" ht="11.25" customHeight="1">
      <c r="A45" s="8"/>
      <c r="B45" s="214"/>
      <c r="D45" s="4"/>
      <c r="E45" s="1733"/>
      <c r="F45" s="1733"/>
      <c r="G45" s="1733"/>
      <c r="H45" s="1733"/>
      <c r="I45" s="1733"/>
      <c r="J45" s="1733"/>
      <c r="K45" s="1733"/>
      <c r="L45" s="1733"/>
      <c r="M45" s="1733"/>
      <c r="N45" s="1733"/>
      <c r="O45" s="1733"/>
      <c r="P45" s="1733"/>
      <c r="Q45" s="1733"/>
      <c r="R45" s="1733"/>
      <c r="S45" s="1733"/>
      <c r="T45" s="1733"/>
      <c r="U45" s="1733"/>
      <c r="V45" s="1733"/>
      <c r="X45" s="4"/>
      <c r="Z45" t="s">
        <v>890</v>
      </c>
      <c r="AE45" s="847" t="s">
        <v>13</v>
      </c>
      <c r="AF45" s="21"/>
      <c r="AG45" s="21"/>
      <c r="AH45" s="21"/>
      <c r="AI45" s="21"/>
      <c r="AJ45" s="21"/>
      <c r="AK45" s="15"/>
      <c r="AL45" s="15"/>
      <c r="AM45" s="535"/>
      <c r="AO45" s="258"/>
      <c r="AP45" s="17"/>
      <c r="AQ45" s="194"/>
    </row>
    <row r="46" spans="1:44" ht="11.25" customHeight="1">
      <c r="A46" s="8"/>
      <c r="B46" s="201"/>
      <c r="D46" s="4"/>
      <c r="E46" s="1733"/>
      <c r="F46" s="1733"/>
      <c r="G46" s="1733"/>
      <c r="H46" s="1733"/>
      <c r="I46" s="1733"/>
      <c r="J46" s="1733"/>
      <c r="K46" s="1733"/>
      <c r="L46" s="1733"/>
      <c r="M46" s="1733"/>
      <c r="N46" s="1733"/>
      <c r="O46" s="1733"/>
      <c r="P46" s="1733"/>
      <c r="Q46" s="1733"/>
      <c r="R46" s="1733"/>
      <c r="S46" s="1733"/>
      <c r="T46" s="1733"/>
      <c r="U46" s="1733"/>
      <c r="V46" s="1733"/>
      <c r="X46" s="4"/>
      <c r="Y46" t="s">
        <v>891</v>
      </c>
      <c r="AG46" s="15"/>
      <c r="AH46" s="15"/>
      <c r="AK46" s="727" t="s">
        <v>13</v>
      </c>
      <c r="AL46" s="15"/>
      <c r="AM46" s="535" t="s">
        <v>23</v>
      </c>
      <c r="AO46" s="341"/>
      <c r="AP46" s="17"/>
      <c r="AQ46" s="194"/>
    </row>
    <row r="47" spans="1:44" ht="11.25" customHeight="1">
      <c r="A47" s="8"/>
      <c r="B47" s="201"/>
      <c r="D47" s="4"/>
      <c r="E47" s="1733"/>
      <c r="F47" s="1733"/>
      <c r="G47" s="1733"/>
      <c r="H47" s="1733"/>
      <c r="I47" s="1733"/>
      <c r="J47" s="1733"/>
      <c r="K47" s="1733"/>
      <c r="L47" s="1733"/>
      <c r="M47" s="1733"/>
      <c r="N47" s="1733"/>
      <c r="O47" s="1733"/>
      <c r="P47" s="1733"/>
      <c r="Q47" s="1733"/>
      <c r="R47" s="1733"/>
      <c r="S47" s="1733"/>
      <c r="T47" s="1733"/>
      <c r="U47" s="1733"/>
      <c r="V47" s="1733"/>
      <c r="X47" s="4"/>
      <c r="Y47" t="s">
        <v>824</v>
      </c>
      <c r="AD47" s="15"/>
      <c r="AG47" s="13"/>
      <c r="AH47" s="13"/>
      <c r="AI47" s="13"/>
      <c r="AJ47" s="15"/>
      <c r="AK47" s="15"/>
      <c r="AL47" s="15"/>
      <c r="AM47" s="1"/>
      <c r="AO47" s="341"/>
      <c r="AP47" s="17"/>
      <c r="AQ47" s="194"/>
    </row>
    <row r="48" spans="1:44" ht="11.25" customHeight="1">
      <c r="A48" s="8"/>
      <c r="B48" s="201"/>
      <c r="D48" s="4"/>
      <c r="E48" s="1733"/>
      <c r="F48" s="1733"/>
      <c r="G48" s="1733"/>
      <c r="H48" s="1733"/>
      <c r="I48" s="1733"/>
      <c r="J48" s="1733"/>
      <c r="K48" s="1733"/>
      <c r="L48" s="1733"/>
      <c r="M48" s="1733"/>
      <c r="N48" s="1733"/>
      <c r="O48" s="1733"/>
      <c r="P48" s="1733"/>
      <c r="Q48" s="1733"/>
      <c r="R48" s="1733"/>
      <c r="S48" s="1733"/>
      <c r="T48" s="1733"/>
      <c r="U48" s="1733"/>
      <c r="V48" s="1733"/>
      <c r="X48" s="4"/>
      <c r="Z48" t="s">
        <v>575</v>
      </c>
      <c r="AD48" s="15"/>
      <c r="AG48" s="727" t="s">
        <v>13</v>
      </c>
      <c r="AH48" s="15"/>
      <c r="AI48" s="15"/>
      <c r="AJ48" s="15"/>
      <c r="AK48" s="15"/>
      <c r="AL48" s="15"/>
      <c r="AM48" s="535" t="s">
        <v>25</v>
      </c>
      <c r="AO48" s="341"/>
      <c r="AP48" s="17"/>
      <c r="AQ48" s="194"/>
    </row>
    <row r="49" spans="1:108" ht="11.25" customHeight="1">
      <c r="A49" s="8"/>
      <c r="B49" s="201"/>
      <c r="D49" s="4"/>
      <c r="E49" s="1733"/>
      <c r="F49" s="1733"/>
      <c r="G49" s="1733"/>
      <c r="H49" s="1733"/>
      <c r="I49" s="1733"/>
      <c r="J49" s="1733"/>
      <c r="K49" s="1733"/>
      <c r="L49" s="1733"/>
      <c r="M49" s="1733"/>
      <c r="N49" s="1733"/>
      <c r="O49" s="1733"/>
      <c r="P49" s="1733"/>
      <c r="Q49" s="1733"/>
      <c r="R49" s="1733"/>
      <c r="S49" s="1733"/>
      <c r="T49" s="1733"/>
      <c r="U49" s="1733"/>
      <c r="V49" s="1733"/>
      <c r="X49" s="4"/>
      <c r="Y49" t="s">
        <v>786</v>
      </c>
      <c r="AD49" s="15"/>
      <c r="AG49" s="15"/>
      <c r="AH49" s="15"/>
      <c r="AJ49" s="15"/>
      <c r="AK49" s="15" t="s">
        <v>13</v>
      </c>
      <c r="AL49" s="15"/>
      <c r="AM49" s="535" t="s">
        <v>27</v>
      </c>
      <c r="AO49" s="341"/>
      <c r="AP49" s="17"/>
      <c r="AQ49" s="194"/>
    </row>
    <row r="50" spans="1:108" ht="6" customHeight="1">
      <c r="A50" s="5"/>
      <c r="B50" s="207"/>
      <c r="C50" s="5"/>
      <c r="D50" s="6"/>
      <c r="E50" s="1188"/>
      <c r="F50" s="1188"/>
      <c r="G50" s="1188"/>
      <c r="H50" s="1188"/>
      <c r="I50" s="1188"/>
      <c r="J50" s="1188"/>
      <c r="K50" s="1188"/>
      <c r="L50" s="1188"/>
      <c r="M50" s="1188"/>
      <c r="N50" s="1188"/>
      <c r="O50" s="1188"/>
      <c r="P50" s="1188"/>
      <c r="Q50" s="1188"/>
      <c r="R50" s="1188"/>
      <c r="S50" s="1188"/>
      <c r="T50" s="1188"/>
      <c r="U50" s="1188"/>
      <c r="V50" s="1188"/>
      <c r="W50" s="7"/>
      <c r="X50" s="6"/>
      <c r="Y50" s="7"/>
      <c r="Z50" s="7"/>
      <c r="AA50" s="7"/>
      <c r="AB50" s="7"/>
      <c r="AC50" s="7"/>
      <c r="AD50" s="53"/>
      <c r="AE50" s="7"/>
      <c r="AF50" s="7"/>
      <c r="AG50" s="2"/>
      <c r="AH50" s="2"/>
      <c r="AI50" s="2"/>
      <c r="AJ50" s="2"/>
      <c r="AK50" s="7"/>
      <c r="AL50" s="7"/>
      <c r="AM50" s="614"/>
      <c r="AN50" s="7"/>
      <c r="AO50" s="342"/>
      <c r="AP50" s="3"/>
      <c r="AQ50" s="251"/>
      <c r="AR50" s="7"/>
    </row>
    <row r="51" spans="1:108" ht="6" customHeight="1">
      <c r="A51" s="8"/>
      <c r="B51" s="201"/>
      <c r="D51" s="4"/>
      <c r="E51" s="24"/>
      <c r="F51" s="24"/>
      <c r="G51" s="24"/>
      <c r="H51" s="24"/>
      <c r="I51" s="24"/>
      <c r="J51" s="24"/>
      <c r="K51" s="24"/>
      <c r="L51" s="24"/>
      <c r="M51" s="24"/>
      <c r="N51" s="24"/>
      <c r="O51" s="24"/>
      <c r="P51" s="24"/>
      <c r="Q51" s="24"/>
      <c r="R51" s="24"/>
      <c r="S51" s="24"/>
      <c r="T51" s="24"/>
      <c r="U51" s="24"/>
      <c r="V51" s="24"/>
      <c r="X51" s="4"/>
      <c r="AD51" s="15"/>
      <c r="AG51" s="13"/>
      <c r="AH51" s="13"/>
      <c r="AI51" s="13"/>
      <c r="AJ51" s="13"/>
      <c r="AM51" s="535"/>
      <c r="AO51" s="341"/>
      <c r="AP51" s="17"/>
      <c r="AQ51" s="194"/>
    </row>
    <row r="52" spans="1:108" ht="11.25" customHeight="1">
      <c r="A52" s="8"/>
      <c r="B52" s="214">
        <v>1907</v>
      </c>
      <c r="D52" s="4"/>
      <c r="E52" s="1733" t="str">
        <f ca="1">VLOOKUP(INDIRECT(ADDRESS(ROW(),COLUMN()-3)),INDIRECT("translations[[Question Num]:["&amp; Language_Selected &amp;"]]"),MATCH(Language_Selected,Language_Options,0)+1,FALSE)</f>
        <v>Do you have a training manual, poster or other job aid for using malaria rapid diagnostic test?</v>
      </c>
      <c r="F52" s="1733"/>
      <c r="G52" s="1733"/>
      <c r="H52" s="1733"/>
      <c r="I52" s="1733"/>
      <c r="J52" s="1733"/>
      <c r="K52" s="1733"/>
      <c r="L52" s="1733"/>
      <c r="M52" s="1733"/>
      <c r="N52" s="1733"/>
      <c r="O52" s="1733"/>
      <c r="P52" s="1733"/>
      <c r="Q52" s="1733"/>
      <c r="R52" s="1733"/>
      <c r="S52" s="1733"/>
      <c r="T52" s="1733"/>
      <c r="U52" s="1733"/>
      <c r="V52" s="1733"/>
      <c r="X52" s="4"/>
      <c r="Y52" s="22" t="s">
        <v>129</v>
      </c>
      <c r="Z52" s="22"/>
      <c r="AA52" s="22"/>
      <c r="AB52" s="22"/>
      <c r="AC52" s="15" t="s">
        <v>13</v>
      </c>
      <c r="AD52" s="15"/>
      <c r="AE52" s="15"/>
      <c r="AF52" s="15"/>
      <c r="AG52" s="15"/>
      <c r="AH52" s="15"/>
      <c r="AI52" s="15"/>
      <c r="AJ52" s="15"/>
      <c r="AK52" s="15"/>
      <c r="AL52" s="15"/>
      <c r="AM52" s="531" t="s">
        <v>21</v>
      </c>
      <c r="AO52" s="341"/>
      <c r="AP52" s="17"/>
      <c r="AQ52" s="194"/>
    </row>
    <row r="53" spans="1:108" ht="11.25" customHeight="1">
      <c r="A53" s="8"/>
      <c r="B53" s="201"/>
      <c r="D53" s="4"/>
      <c r="E53" s="1733"/>
      <c r="F53" s="1733"/>
      <c r="G53" s="1733"/>
      <c r="H53" s="1733"/>
      <c r="I53" s="1733"/>
      <c r="J53" s="1733"/>
      <c r="K53" s="1733"/>
      <c r="L53" s="1733"/>
      <c r="M53" s="1733"/>
      <c r="N53" s="1733"/>
      <c r="O53" s="1733"/>
      <c r="P53" s="1733"/>
      <c r="Q53" s="1733"/>
      <c r="R53" s="1733"/>
      <c r="S53" s="1733"/>
      <c r="T53" s="1733"/>
      <c r="U53" s="1733"/>
      <c r="V53" s="1733"/>
      <c r="X53" s="4"/>
      <c r="Y53" s="1" t="s">
        <v>130</v>
      </c>
      <c r="AA53" s="15" t="s">
        <v>13</v>
      </c>
      <c r="AB53" s="15"/>
      <c r="AC53" s="15"/>
      <c r="AD53" s="15"/>
      <c r="AE53" s="15"/>
      <c r="AF53" s="15"/>
      <c r="AG53" s="15"/>
      <c r="AH53" s="15"/>
      <c r="AI53" s="15"/>
      <c r="AJ53" s="15"/>
      <c r="AK53" s="15"/>
      <c r="AL53" s="15"/>
      <c r="AM53" s="531" t="s">
        <v>23</v>
      </c>
      <c r="AO53" s="4"/>
      <c r="AQ53" s="194">
        <v>1909</v>
      </c>
    </row>
    <row r="54" spans="1:108" ht="11.25" customHeight="1">
      <c r="A54" s="8"/>
      <c r="B54" s="201"/>
      <c r="D54" s="4"/>
      <c r="E54" s="1733"/>
      <c r="F54" s="1733"/>
      <c r="G54" s="1733"/>
      <c r="H54" s="1733"/>
      <c r="I54" s="1733"/>
      <c r="J54" s="1733"/>
      <c r="K54" s="1733"/>
      <c r="L54" s="1733"/>
      <c r="M54" s="1733"/>
      <c r="N54" s="1733"/>
      <c r="O54" s="1733"/>
      <c r="P54" s="1733"/>
      <c r="Q54" s="1733"/>
      <c r="R54" s="1733"/>
      <c r="S54" s="1733"/>
      <c r="T54" s="1733"/>
      <c r="U54" s="1733"/>
      <c r="V54" s="1733"/>
      <c r="X54" s="4"/>
      <c r="AA54" s="15"/>
      <c r="AB54" s="15"/>
      <c r="AC54" s="15"/>
      <c r="AD54" s="15"/>
      <c r="AE54" s="15"/>
      <c r="AF54" s="15"/>
      <c r="AG54" s="15"/>
      <c r="AH54" s="15"/>
      <c r="AI54" s="15"/>
      <c r="AJ54" s="15"/>
      <c r="AK54" s="15"/>
      <c r="AL54" s="15"/>
      <c r="AM54" s="531"/>
      <c r="AO54" s="4"/>
      <c r="AQ54" s="194"/>
    </row>
    <row r="55" spans="1:108" ht="6" customHeight="1">
      <c r="A55" s="5"/>
      <c r="B55" s="207"/>
      <c r="C55" s="5"/>
      <c r="D55" s="6"/>
      <c r="E55" s="71"/>
      <c r="F55" s="71"/>
      <c r="G55" s="71"/>
      <c r="H55" s="71"/>
      <c r="I55" s="71"/>
      <c r="J55" s="71"/>
      <c r="K55" s="71"/>
      <c r="L55" s="71"/>
      <c r="M55" s="71"/>
      <c r="N55" s="71"/>
      <c r="O55" s="71"/>
      <c r="P55" s="71"/>
      <c r="Q55" s="71"/>
      <c r="R55" s="71"/>
      <c r="S55" s="71"/>
      <c r="T55" s="71"/>
      <c r="U55" s="71"/>
      <c r="V55" s="71"/>
      <c r="W55" s="7"/>
      <c r="X55" s="6"/>
      <c r="Y55" s="7"/>
      <c r="Z55" s="7"/>
      <c r="AA55" s="7"/>
      <c r="AB55" s="7"/>
      <c r="AC55" s="7"/>
      <c r="AD55" s="53"/>
      <c r="AE55" s="7"/>
      <c r="AF55" s="7"/>
      <c r="AG55" s="2"/>
      <c r="AH55" s="2"/>
      <c r="AI55" s="2"/>
      <c r="AJ55" s="2"/>
      <c r="AK55" s="7"/>
      <c r="AL55" s="7"/>
      <c r="AM55" s="614"/>
      <c r="AN55" s="7"/>
      <c r="AO55" s="342"/>
      <c r="AP55" s="3"/>
      <c r="AQ55" s="251"/>
      <c r="AR55" s="7"/>
    </row>
    <row r="56" spans="1:108" ht="6" customHeight="1">
      <c r="A56" s="8"/>
      <c r="B56" s="201"/>
      <c r="D56" s="4"/>
      <c r="E56" s="24"/>
      <c r="F56" s="24"/>
      <c r="G56" s="24"/>
      <c r="H56" s="24"/>
      <c r="I56" s="24"/>
      <c r="J56" s="24"/>
      <c r="K56" s="24"/>
      <c r="L56" s="24"/>
      <c r="M56" s="24"/>
      <c r="N56" s="24"/>
      <c r="O56" s="24"/>
      <c r="P56" s="24"/>
      <c r="Q56" s="24"/>
      <c r="R56" s="24"/>
      <c r="S56" s="24"/>
      <c r="T56" s="24"/>
      <c r="U56" s="24"/>
      <c r="V56" s="24"/>
      <c r="X56" s="4"/>
      <c r="AD56" s="15"/>
      <c r="AG56" s="13"/>
      <c r="AH56" s="13"/>
      <c r="AI56" s="13"/>
      <c r="AJ56" s="13"/>
      <c r="AM56" s="535"/>
      <c r="AO56" s="341"/>
      <c r="AP56" s="17"/>
      <c r="AQ56" s="194"/>
    </row>
    <row r="57" spans="1:108" ht="11.25" customHeight="1">
      <c r="A57" s="8"/>
      <c r="B57" s="214">
        <v>1908</v>
      </c>
      <c r="D57" s="4"/>
      <c r="E57" s="1733" t="str">
        <f ca="1">VLOOKUP(INDIRECT(ADDRESS(ROW(),COLUMN()-3)),INDIRECT("translations[[Question Num]:["&amp; Language_Selected &amp;"]]"),MATCH(Language_Selected,Language_Options,0)+1,FALSE)</f>
        <v>May I see the training manual, poster or other job aid for using malaria rapid diagnostic test?</v>
      </c>
      <c r="F57" s="1733"/>
      <c r="G57" s="1733"/>
      <c r="H57" s="1733"/>
      <c r="I57" s="1733"/>
      <c r="J57" s="1733"/>
      <c r="K57" s="1733"/>
      <c r="L57" s="1733"/>
      <c r="M57" s="1733"/>
      <c r="N57" s="1733"/>
      <c r="O57" s="1733"/>
      <c r="P57" s="1733"/>
      <c r="Q57" s="1733"/>
      <c r="R57" s="1733"/>
      <c r="S57" s="1733"/>
      <c r="T57" s="1733"/>
      <c r="U57" s="1733"/>
      <c r="V57" s="1733"/>
      <c r="X57" s="4"/>
      <c r="Y57" s="22" t="s">
        <v>892</v>
      </c>
      <c r="Z57" s="22"/>
      <c r="AA57" s="22"/>
      <c r="AB57" s="22"/>
      <c r="AC57" s="22"/>
      <c r="AD57" s="22"/>
      <c r="AE57" s="22"/>
      <c r="AF57" s="15" t="s">
        <v>13</v>
      </c>
      <c r="AG57" s="15"/>
      <c r="AH57" s="15"/>
      <c r="AI57" s="15"/>
      <c r="AJ57" s="15"/>
      <c r="AK57" s="15"/>
      <c r="AL57" s="15"/>
      <c r="AM57" s="570" t="s">
        <v>21</v>
      </c>
      <c r="AO57" s="341"/>
      <c r="AP57" s="17"/>
      <c r="AQ57" s="194"/>
    </row>
    <row r="58" spans="1:108" ht="11.25" customHeight="1">
      <c r="A58" s="8"/>
      <c r="B58" s="201"/>
      <c r="D58" s="4"/>
      <c r="E58" s="1733"/>
      <c r="F58" s="1733"/>
      <c r="G58" s="1733"/>
      <c r="H58" s="1733"/>
      <c r="I58" s="1733"/>
      <c r="J58" s="1733"/>
      <c r="K58" s="1733"/>
      <c r="L58" s="1733"/>
      <c r="M58" s="1733"/>
      <c r="N58" s="1733"/>
      <c r="O58" s="1733"/>
      <c r="P58" s="1733"/>
      <c r="Q58" s="1733"/>
      <c r="R58" s="1733"/>
      <c r="S58" s="1733"/>
      <c r="T58" s="1733"/>
      <c r="U58" s="1733"/>
      <c r="V58" s="1733"/>
      <c r="X58" s="4"/>
      <c r="Y58" s="22" t="s">
        <v>893</v>
      </c>
      <c r="Z58" s="22"/>
      <c r="AA58" s="22"/>
      <c r="AB58" s="22"/>
      <c r="AC58" s="22"/>
      <c r="AD58" s="22"/>
      <c r="AE58" s="22"/>
      <c r="AF58" s="22"/>
      <c r="AG58" s="22"/>
      <c r="AH58" s="22"/>
      <c r="AI58" s="22"/>
      <c r="AJ58" s="15" t="s">
        <v>13</v>
      </c>
      <c r="AK58" s="15"/>
      <c r="AL58" s="15"/>
      <c r="AM58" s="570" t="s">
        <v>23</v>
      </c>
      <c r="AO58" s="341"/>
      <c r="AP58" s="17"/>
      <c r="AQ58" s="194"/>
    </row>
    <row r="59" spans="1:108" ht="11.25" customHeight="1">
      <c r="A59" s="8"/>
      <c r="B59" s="201"/>
      <c r="D59" s="4"/>
      <c r="E59" s="1733"/>
      <c r="F59" s="1733"/>
      <c r="G59" s="1733"/>
      <c r="H59" s="1733"/>
      <c r="I59" s="1733"/>
      <c r="J59" s="1733"/>
      <c r="K59" s="1733"/>
      <c r="L59" s="1733"/>
      <c r="M59" s="1733"/>
      <c r="N59" s="1733"/>
      <c r="O59" s="1733"/>
      <c r="P59" s="1733"/>
      <c r="Q59" s="1733"/>
      <c r="R59" s="1733"/>
      <c r="S59" s="1733"/>
      <c r="T59" s="1733"/>
      <c r="U59" s="1733"/>
      <c r="V59" s="1733"/>
      <c r="X59" s="4"/>
      <c r="AA59" s="15"/>
      <c r="AB59" s="15"/>
      <c r="AC59" s="15"/>
      <c r="AD59" s="15"/>
      <c r="AE59" s="15"/>
      <c r="AF59" s="15"/>
      <c r="AG59" s="15"/>
      <c r="AH59" s="15"/>
      <c r="AI59" s="15"/>
      <c r="AJ59" s="15"/>
      <c r="AK59" s="15"/>
      <c r="AL59" s="15"/>
      <c r="AM59" s="570"/>
      <c r="AO59" s="341"/>
      <c r="AP59" s="17"/>
      <c r="AQ59" s="194"/>
    </row>
    <row r="60" spans="1:108" ht="6" customHeight="1">
      <c r="A60" s="5"/>
      <c r="B60" s="207"/>
      <c r="C60" s="5"/>
      <c r="D60" s="6"/>
      <c r="E60" s="71"/>
      <c r="F60" s="71"/>
      <c r="G60" s="71"/>
      <c r="H60" s="71"/>
      <c r="I60" s="71"/>
      <c r="J60" s="71"/>
      <c r="K60" s="71"/>
      <c r="L60" s="71"/>
      <c r="M60" s="71"/>
      <c r="N60" s="71"/>
      <c r="O60" s="71"/>
      <c r="P60" s="71"/>
      <c r="Q60" s="71"/>
      <c r="R60" s="71"/>
      <c r="S60" s="71"/>
      <c r="T60" s="71"/>
      <c r="U60" s="71"/>
      <c r="V60" s="71"/>
      <c r="W60" s="7"/>
      <c r="X60" s="6"/>
      <c r="Y60" s="7"/>
      <c r="Z60" s="7"/>
      <c r="AA60" s="7"/>
      <c r="AB60" s="7"/>
      <c r="AC60" s="7"/>
      <c r="AD60" s="53"/>
      <c r="AE60" s="7"/>
      <c r="AF60" s="7"/>
      <c r="AG60" s="2"/>
      <c r="AH60" s="2"/>
      <c r="AI60" s="2"/>
      <c r="AJ60" s="2"/>
      <c r="AK60" s="7"/>
      <c r="AL60" s="7"/>
      <c r="AM60" s="614"/>
      <c r="AN60" s="7"/>
      <c r="AO60" s="342"/>
      <c r="AP60" s="3"/>
      <c r="AQ60" s="251"/>
      <c r="AR60" s="7"/>
    </row>
    <row r="61" spans="1:108" ht="6" customHeight="1">
      <c r="A61" s="8"/>
      <c r="B61" s="201"/>
      <c r="D61" s="4"/>
      <c r="E61" s="24"/>
      <c r="F61" s="24"/>
      <c r="G61" s="24"/>
      <c r="H61" s="24"/>
      <c r="I61" s="24"/>
      <c r="J61" s="24"/>
      <c r="K61" s="24"/>
      <c r="L61" s="24"/>
      <c r="M61" s="24"/>
      <c r="N61" s="24"/>
      <c r="O61" s="24"/>
      <c r="P61" s="24"/>
      <c r="Q61" s="24"/>
      <c r="R61" s="24"/>
      <c r="S61" s="24"/>
      <c r="T61" s="24"/>
      <c r="U61" s="24"/>
      <c r="V61" s="24"/>
      <c r="X61" s="4"/>
      <c r="AD61" s="15"/>
      <c r="AG61" s="13"/>
      <c r="AH61" s="13"/>
      <c r="AI61" s="13"/>
      <c r="AJ61" s="13"/>
      <c r="AM61" s="535"/>
      <c r="AO61" s="340"/>
      <c r="AP61" s="19"/>
      <c r="AQ61" s="334"/>
      <c r="AR61" s="12"/>
    </row>
    <row r="62" spans="1:108" ht="11.25" customHeight="1">
      <c r="A62" s="8"/>
      <c r="B62" s="214">
        <v>1909</v>
      </c>
      <c r="C62" s="46"/>
      <c r="D62" s="4"/>
      <c r="E62" s="1801" t="str">
        <f ca="1">VLOOKUP(INDIRECT(ADDRESS(ROW(),COLUMN()-3)),INDIRECT("translations[[Question Num]:["&amp; Language_Selected &amp;"]]"),MATCH(Language_Selected,Language_Options,0)+1,FALSE)</f>
        <v>Does this facility provide malaria testing for children presenting with fever before the consultation with the provider or during or after the consultation?</v>
      </c>
      <c r="F62" s="1801"/>
      <c r="G62" s="1801"/>
      <c r="H62" s="1801"/>
      <c r="I62" s="1801"/>
      <c r="J62" s="1801"/>
      <c r="K62" s="1801"/>
      <c r="L62" s="1801"/>
      <c r="M62" s="1801"/>
      <c r="N62" s="1801"/>
      <c r="O62" s="1801"/>
      <c r="P62" s="1801"/>
      <c r="Q62" s="1801"/>
      <c r="R62" s="1801"/>
      <c r="S62" s="1801"/>
      <c r="T62" s="1801"/>
      <c r="U62" s="1801"/>
      <c r="V62" s="1801"/>
      <c r="W62" s="313"/>
      <c r="X62" s="762"/>
      <c r="Y62" s="109" t="s">
        <v>894</v>
      </c>
      <c r="Z62" s="109"/>
      <c r="AA62" s="109"/>
      <c r="AB62" s="109"/>
      <c r="AC62" s="109"/>
      <c r="AD62" s="109"/>
      <c r="AE62" s="109"/>
      <c r="AF62" s="109"/>
      <c r="AG62" s="109"/>
      <c r="AH62" s="109"/>
      <c r="AI62" s="109"/>
      <c r="AJ62" s="109" t="s">
        <v>744</v>
      </c>
      <c r="AK62" s="109"/>
      <c r="AL62" s="109"/>
      <c r="AM62" s="990" t="s">
        <v>21</v>
      </c>
      <c r="AO62" s="341"/>
      <c r="AP62" s="17"/>
      <c r="AQ62" s="191"/>
      <c r="AS62" s="605"/>
      <c r="AT62" s="462"/>
      <c r="AU62" s="462"/>
      <c r="AV62" s="462"/>
      <c r="AW62" s="462"/>
      <c r="AX62" s="462"/>
      <c r="AY62" s="462"/>
      <c r="AZ62" s="462"/>
      <c r="DD62" s="1311"/>
    </row>
    <row r="63" spans="1:108" ht="11.25" customHeight="1">
      <c r="A63" s="8"/>
      <c r="B63" s="349"/>
      <c r="C63" s="46"/>
      <c r="D63" s="4"/>
      <c r="E63" s="1801"/>
      <c r="F63" s="1801"/>
      <c r="G63" s="1801"/>
      <c r="H63" s="1801"/>
      <c r="I63" s="1801"/>
      <c r="J63" s="1801"/>
      <c r="K63" s="1801"/>
      <c r="L63" s="1801"/>
      <c r="M63" s="1801"/>
      <c r="N63" s="1801"/>
      <c r="O63" s="1801"/>
      <c r="P63" s="1801"/>
      <c r="Q63" s="1801"/>
      <c r="R63" s="1801"/>
      <c r="S63" s="1801"/>
      <c r="T63" s="1801"/>
      <c r="U63" s="1801"/>
      <c r="V63" s="1801"/>
      <c r="W63" s="313"/>
      <c r="X63" s="762"/>
      <c r="Y63" s="109"/>
      <c r="Z63" s="109"/>
      <c r="AA63" s="109"/>
      <c r="AB63" s="109"/>
      <c r="AC63" s="109"/>
      <c r="AD63" s="109"/>
      <c r="AE63" s="877"/>
      <c r="AF63" s="877"/>
      <c r="AG63" s="109"/>
      <c r="AH63" s="877"/>
      <c r="AI63" s="877"/>
      <c r="AJ63" s="877"/>
      <c r="AK63" s="877"/>
      <c r="AL63" s="877"/>
      <c r="AM63" s="990"/>
      <c r="AO63" s="341"/>
      <c r="AP63" s="17"/>
      <c r="AQ63" s="191"/>
      <c r="DD63" s="1311"/>
    </row>
    <row r="64" spans="1:108" ht="11.25" customHeight="1">
      <c r="A64" s="8"/>
      <c r="B64" s="349"/>
      <c r="C64" s="1"/>
      <c r="D64" s="4"/>
      <c r="E64" s="1801"/>
      <c r="F64" s="1801"/>
      <c r="G64" s="1801"/>
      <c r="H64" s="1801"/>
      <c r="I64" s="1801"/>
      <c r="J64" s="1801"/>
      <c r="K64" s="1801"/>
      <c r="L64" s="1801"/>
      <c r="M64" s="1801"/>
      <c r="N64" s="1801"/>
      <c r="O64" s="1801"/>
      <c r="P64" s="1801"/>
      <c r="Q64" s="1801"/>
      <c r="R64" s="1801"/>
      <c r="S64" s="1801"/>
      <c r="T64" s="1801"/>
      <c r="U64" s="1801"/>
      <c r="V64" s="1801"/>
      <c r="W64" s="313"/>
      <c r="X64" s="762"/>
      <c r="Y64" s="109" t="s">
        <v>895</v>
      </c>
      <c r="Z64" s="109"/>
      <c r="AA64" s="109"/>
      <c r="AB64" s="109"/>
      <c r="AC64" s="109"/>
      <c r="AD64" s="109"/>
      <c r="AE64" s="877"/>
      <c r="AF64" s="877"/>
      <c r="AG64" s="109"/>
      <c r="AH64" s="877"/>
      <c r="AI64" s="877"/>
      <c r="AJ64" s="877"/>
      <c r="AK64" s="877"/>
      <c r="AL64" s="877"/>
      <c r="AM64" s="990"/>
      <c r="AO64" s="341"/>
      <c r="AP64" s="17"/>
      <c r="AQ64" s="191"/>
    </row>
    <row r="65" spans="1:44" ht="11.25" customHeight="1">
      <c r="A65" s="8"/>
      <c r="B65" s="349"/>
      <c r="C65" s="1"/>
      <c r="D65" s="4"/>
      <c r="E65" s="1801"/>
      <c r="F65" s="1801"/>
      <c r="G65" s="1801"/>
      <c r="H65" s="1801"/>
      <c r="I65" s="1801"/>
      <c r="J65" s="1801"/>
      <c r="K65" s="1801"/>
      <c r="L65" s="1801"/>
      <c r="M65" s="1801"/>
      <c r="N65" s="1801"/>
      <c r="O65" s="1801"/>
      <c r="P65" s="1801"/>
      <c r="Q65" s="1801"/>
      <c r="R65" s="1801"/>
      <c r="S65" s="1801"/>
      <c r="T65" s="1801"/>
      <c r="U65" s="1801"/>
      <c r="V65" s="1801"/>
      <c r="W65" s="109"/>
      <c r="X65" s="762"/>
      <c r="Y65" s="109"/>
      <c r="Z65" s="109" t="s">
        <v>896</v>
      </c>
      <c r="AA65" s="109"/>
      <c r="AB65" s="109"/>
      <c r="AC65" s="109"/>
      <c r="AD65" s="109"/>
      <c r="AE65" s="109"/>
      <c r="AF65" s="109"/>
      <c r="AG65" s="109"/>
      <c r="AH65" s="877" t="s">
        <v>13</v>
      </c>
      <c r="AI65" s="877"/>
      <c r="AJ65" s="877"/>
      <c r="AK65" s="877"/>
      <c r="AL65" s="877"/>
      <c r="AM65" s="990" t="s">
        <v>23</v>
      </c>
      <c r="AO65" s="341"/>
      <c r="AP65" s="17"/>
      <c r="AQ65" s="191"/>
    </row>
    <row r="66" spans="1:44" ht="6" customHeight="1">
      <c r="A66" s="5"/>
      <c r="B66" s="243"/>
      <c r="C66" s="5"/>
      <c r="D66" s="6"/>
      <c r="E66" s="71"/>
      <c r="F66" s="71"/>
      <c r="G66" s="71"/>
      <c r="H66" s="71"/>
      <c r="I66" s="71"/>
      <c r="J66" s="71"/>
      <c r="K66" s="71"/>
      <c r="L66" s="71"/>
      <c r="M66" s="71"/>
      <c r="N66" s="71"/>
      <c r="O66" s="71"/>
      <c r="P66" s="71"/>
      <c r="Q66" s="71"/>
      <c r="R66" s="71"/>
      <c r="S66" s="71"/>
      <c r="T66" s="71"/>
      <c r="U66" s="71"/>
      <c r="V66" s="71"/>
      <c r="W66" s="7"/>
      <c r="X66" s="6"/>
      <c r="Y66" s="7"/>
      <c r="Z66" s="7"/>
      <c r="AA66" s="7"/>
      <c r="AB66" s="7"/>
      <c r="AC66" s="7"/>
      <c r="AD66" s="53"/>
      <c r="AE66" s="7"/>
      <c r="AF66" s="7"/>
      <c r="AG66" s="2"/>
      <c r="AH66" s="2"/>
      <c r="AI66" s="2"/>
      <c r="AJ66" s="2"/>
      <c r="AK66" s="7"/>
      <c r="AL66" s="7"/>
      <c r="AM66" s="614"/>
      <c r="AN66" s="7"/>
      <c r="AO66" s="342"/>
      <c r="AP66" s="3"/>
      <c r="AQ66" s="251"/>
      <c r="AR66" s="7"/>
    </row>
    <row r="67" spans="1:44" ht="6" customHeight="1">
      <c r="A67" s="8"/>
      <c r="D67" s="4"/>
      <c r="E67" s="24"/>
      <c r="F67" s="24"/>
      <c r="G67" s="24"/>
      <c r="H67" s="24"/>
      <c r="I67" s="24"/>
      <c r="J67" s="24"/>
      <c r="K67" s="24"/>
      <c r="L67" s="24"/>
      <c r="M67" s="24"/>
      <c r="N67" s="24"/>
      <c r="O67" s="24"/>
      <c r="P67" s="24"/>
      <c r="Q67" s="24"/>
      <c r="R67" s="24"/>
      <c r="S67" s="24"/>
      <c r="T67" s="24"/>
      <c r="U67" s="24"/>
      <c r="V67" s="24"/>
      <c r="X67" s="4"/>
      <c r="AD67" s="15"/>
      <c r="AG67" s="13"/>
      <c r="AH67" s="13"/>
      <c r="AI67" s="13"/>
      <c r="AJ67" s="13"/>
      <c r="AM67" s="535"/>
      <c r="AO67" s="341"/>
      <c r="AP67" s="17"/>
      <c r="AQ67" s="194"/>
    </row>
    <row r="68" spans="1:44" ht="11.25" customHeight="1">
      <c r="A68" s="8"/>
      <c r="B68" s="214">
        <v>1910</v>
      </c>
      <c r="C68" s="46"/>
      <c r="D68" s="4"/>
      <c r="E68" s="1774" t="str">
        <f ca="1">VLOOKUP(INDIRECT(ADDRESS(ROW(),COLUMN()-3)),INDIRECT("translations[[Question Num]:["&amp; Language_Selected &amp;"]]"),MATCH(Language_Selected,Language_Options,0)+1,FALSE)</f>
        <v>Do providers in this facility prescribe treatment for uncomplicated malaria?</v>
      </c>
      <c r="F68" s="1774"/>
      <c r="G68" s="1774"/>
      <c r="H68" s="1774"/>
      <c r="I68" s="1774"/>
      <c r="J68" s="1774"/>
      <c r="K68" s="1774"/>
      <c r="L68" s="1774"/>
      <c r="M68" s="1774"/>
      <c r="N68" s="1774"/>
      <c r="O68" s="1774"/>
      <c r="P68" s="1774"/>
      <c r="Q68" s="1774"/>
      <c r="R68" s="1774"/>
      <c r="S68" s="1774"/>
      <c r="T68" s="1774"/>
      <c r="U68" s="1774"/>
      <c r="V68" s="1774"/>
      <c r="W68" s="8"/>
      <c r="X68" s="4"/>
      <c r="Y68" s="22" t="s">
        <v>129</v>
      </c>
      <c r="Z68" s="22"/>
      <c r="AA68" s="22"/>
      <c r="AB68" s="22"/>
      <c r="AC68" s="15" t="s">
        <v>13</v>
      </c>
      <c r="AD68" s="15"/>
      <c r="AE68" s="15"/>
      <c r="AF68" s="15"/>
      <c r="AG68" s="15"/>
      <c r="AH68" s="15"/>
      <c r="AI68" s="15"/>
      <c r="AJ68" s="15"/>
      <c r="AK68" s="15"/>
      <c r="AL68" s="15"/>
      <c r="AM68" s="531" t="s">
        <v>21</v>
      </c>
      <c r="AO68" s="341"/>
      <c r="AP68" s="17"/>
      <c r="AQ68" s="191"/>
    </row>
    <row r="69" spans="1:44" ht="11.25" customHeight="1">
      <c r="B69" s="214"/>
      <c r="C69" s="46"/>
      <c r="D69" s="4"/>
      <c r="E69" s="1774"/>
      <c r="F69" s="1774"/>
      <c r="G69" s="1774"/>
      <c r="H69" s="1774"/>
      <c r="I69" s="1774"/>
      <c r="J69" s="1774"/>
      <c r="K69" s="1774"/>
      <c r="L69" s="1774"/>
      <c r="M69" s="1774"/>
      <c r="N69" s="1774"/>
      <c r="O69" s="1774"/>
      <c r="P69" s="1774"/>
      <c r="Q69" s="1774"/>
      <c r="R69" s="1774"/>
      <c r="S69" s="1774"/>
      <c r="T69" s="1774"/>
      <c r="U69" s="1774"/>
      <c r="V69" s="1774"/>
      <c r="W69" s="46"/>
      <c r="X69" s="4"/>
      <c r="Y69" s="1" t="s">
        <v>130</v>
      </c>
      <c r="AA69" s="15" t="s">
        <v>13</v>
      </c>
      <c r="AB69" s="15"/>
      <c r="AC69" s="15"/>
      <c r="AD69" s="15"/>
      <c r="AE69" s="15"/>
      <c r="AF69" s="15"/>
      <c r="AG69" s="15"/>
      <c r="AH69" s="15"/>
      <c r="AI69" s="15"/>
      <c r="AJ69" s="15"/>
      <c r="AK69" s="15"/>
      <c r="AL69" s="15"/>
      <c r="AM69" s="531" t="s">
        <v>23</v>
      </c>
      <c r="AO69" s="341"/>
      <c r="AP69" s="17"/>
      <c r="AQ69" s="191"/>
    </row>
    <row r="70" spans="1:44" ht="6" customHeight="1">
      <c r="A70" s="5"/>
      <c r="B70" s="207"/>
      <c r="C70" s="5"/>
      <c r="D70" s="6"/>
      <c r="E70" s="71"/>
      <c r="F70" s="71"/>
      <c r="G70" s="71"/>
      <c r="H70" s="71"/>
      <c r="I70" s="71"/>
      <c r="J70" s="71"/>
      <c r="K70" s="71"/>
      <c r="L70" s="71"/>
      <c r="M70" s="71"/>
      <c r="N70" s="71"/>
      <c r="O70" s="71"/>
      <c r="P70" s="71"/>
      <c r="Q70" s="71"/>
      <c r="R70" s="71"/>
      <c r="S70" s="71"/>
      <c r="T70" s="71"/>
      <c r="U70" s="71"/>
      <c r="V70" s="71"/>
      <c r="W70" s="7"/>
      <c r="X70" s="6"/>
      <c r="Y70" s="7"/>
      <c r="Z70" s="7"/>
      <c r="AA70" s="7"/>
      <c r="AB70" s="7"/>
      <c r="AC70" s="7"/>
      <c r="AD70" s="53"/>
      <c r="AE70" s="7"/>
      <c r="AF70" s="7"/>
      <c r="AG70" s="2"/>
      <c r="AH70" s="2"/>
      <c r="AI70" s="2"/>
      <c r="AJ70" s="2"/>
      <c r="AK70" s="7"/>
      <c r="AL70" s="7"/>
      <c r="AM70" s="614"/>
      <c r="AN70" s="7"/>
      <c r="AO70" s="342"/>
      <c r="AP70" s="3"/>
      <c r="AQ70" s="251"/>
      <c r="AR70" s="7"/>
    </row>
    <row r="71" spans="1:44" ht="6" customHeight="1">
      <c r="A71" s="8"/>
      <c r="B71" s="201"/>
      <c r="D71" s="762"/>
      <c r="E71" s="986"/>
      <c r="F71" s="986"/>
      <c r="G71" s="986"/>
      <c r="H71" s="986"/>
      <c r="I71" s="986"/>
      <c r="J71" s="986"/>
      <c r="K71" s="986"/>
      <c r="L71" s="986"/>
      <c r="M71" s="986"/>
      <c r="N71" s="986"/>
      <c r="O71" s="986"/>
      <c r="P71" s="986"/>
      <c r="Q71" s="986"/>
      <c r="R71" s="986"/>
      <c r="S71" s="986"/>
      <c r="T71" s="986"/>
      <c r="U71" s="986"/>
      <c r="V71" s="986"/>
      <c r="W71" s="109"/>
      <c r="X71" s="762"/>
      <c r="Y71" s="109"/>
      <c r="Z71" s="109"/>
      <c r="AA71" s="109"/>
      <c r="AB71" s="109"/>
      <c r="AC71" s="109"/>
      <c r="AD71" s="877"/>
      <c r="AE71" s="109"/>
      <c r="AF71" s="109"/>
      <c r="AG71" s="323"/>
      <c r="AH71" s="323"/>
      <c r="AI71" s="323"/>
      <c r="AJ71" s="323"/>
      <c r="AK71" s="109"/>
      <c r="AL71" s="109"/>
      <c r="AM71" s="987"/>
      <c r="AN71" s="109"/>
      <c r="AO71" s="771"/>
      <c r="AP71" s="988"/>
      <c r="AQ71" s="989"/>
      <c r="AR71" s="109"/>
    </row>
    <row r="72" spans="1:44" ht="11.25" customHeight="1">
      <c r="A72" s="8"/>
      <c r="B72" s="214">
        <v>1911</v>
      </c>
      <c r="C72" s="46"/>
      <c r="D72" s="762"/>
      <c r="E72" s="1801" t="str">
        <f ca="1">VLOOKUP(INDIRECT(ADDRESS(ROW(),COLUMN()-3)),INDIRECT("translations[[Question Num]:["&amp; Language_Selected &amp;"]]"),MATCH(Language_Selected,Language_Options,0)+1,FALSE)</f>
        <v>Do providers in this facility prescribe treatment for, or manage severe malaria?</v>
      </c>
      <c r="F72" s="1801"/>
      <c r="G72" s="1801"/>
      <c r="H72" s="1801"/>
      <c r="I72" s="1801"/>
      <c r="J72" s="1801"/>
      <c r="K72" s="1801"/>
      <c r="L72" s="1801"/>
      <c r="M72" s="1801"/>
      <c r="N72" s="1801"/>
      <c r="O72" s="1801"/>
      <c r="P72" s="1801"/>
      <c r="Q72" s="1801"/>
      <c r="R72" s="1801"/>
      <c r="S72" s="1801"/>
      <c r="T72" s="1801"/>
      <c r="U72" s="1801"/>
      <c r="V72" s="1801"/>
      <c r="W72" s="313"/>
      <c r="X72" s="762"/>
      <c r="Y72" s="109" t="s">
        <v>129</v>
      </c>
      <c r="Z72" s="109"/>
      <c r="AA72" s="877" t="s">
        <v>13</v>
      </c>
      <c r="AB72" s="877"/>
      <c r="AC72" s="877"/>
      <c r="AD72" s="877"/>
      <c r="AE72" s="877"/>
      <c r="AF72" s="877"/>
      <c r="AG72" s="877"/>
      <c r="AH72" s="877"/>
      <c r="AI72" s="877"/>
      <c r="AJ72" s="877"/>
      <c r="AK72" s="877"/>
      <c r="AL72" s="877"/>
      <c r="AM72" s="990" t="s">
        <v>21</v>
      </c>
      <c r="AN72" s="109"/>
      <c r="AO72" s="771"/>
      <c r="AP72" s="988"/>
      <c r="AQ72" s="991"/>
      <c r="AR72" s="109"/>
    </row>
    <row r="73" spans="1:44" ht="11.25" customHeight="1">
      <c r="B73" s="214"/>
      <c r="C73" s="46"/>
      <c r="D73" s="762"/>
      <c r="E73" s="1801"/>
      <c r="F73" s="1801"/>
      <c r="G73" s="1801"/>
      <c r="H73" s="1801"/>
      <c r="I73" s="1801"/>
      <c r="J73" s="1801"/>
      <c r="K73" s="1801"/>
      <c r="L73" s="1801"/>
      <c r="M73" s="1801"/>
      <c r="N73" s="1801"/>
      <c r="O73" s="1801"/>
      <c r="P73" s="1801"/>
      <c r="Q73" s="1801"/>
      <c r="R73" s="1801"/>
      <c r="S73" s="1801"/>
      <c r="T73" s="1801"/>
      <c r="U73" s="1801"/>
      <c r="V73" s="1801"/>
      <c r="W73" s="766"/>
      <c r="X73" s="762"/>
      <c r="Y73" s="109" t="s">
        <v>897</v>
      </c>
      <c r="Z73" s="109"/>
      <c r="AA73" s="109"/>
      <c r="AB73" s="109"/>
      <c r="AC73" s="109"/>
      <c r="AD73" s="109"/>
      <c r="AE73" s="109"/>
      <c r="AF73" s="109"/>
      <c r="AG73" s="109"/>
      <c r="AH73" s="109"/>
      <c r="AI73" s="109"/>
      <c r="AJ73" s="109"/>
      <c r="AK73" s="109"/>
      <c r="AL73" s="109"/>
      <c r="AM73" s="992"/>
      <c r="AN73" s="109"/>
      <c r="AO73" s="771"/>
      <c r="AP73" s="988"/>
      <c r="AQ73" s="991"/>
      <c r="AR73" s="109"/>
    </row>
    <row r="74" spans="1:44" ht="11.25" customHeight="1">
      <c r="B74" s="214"/>
      <c r="C74" s="46"/>
      <c r="D74" s="762"/>
      <c r="E74" s="1801"/>
      <c r="F74" s="1801"/>
      <c r="G74" s="1801"/>
      <c r="H74" s="1801"/>
      <c r="I74" s="1801"/>
      <c r="J74" s="1801"/>
      <c r="K74" s="1801"/>
      <c r="L74" s="1801"/>
      <c r="M74" s="1801"/>
      <c r="N74" s="1801"/>
      <c r="O74" s="1801"/>
      <c r="P74" s="1801"/>
      <c r="Q74" s="1801"/>
      <c r="R74" s="1801"/>
      <c r="S74" s="1801"/>
      <c r="T74" s="1801"/>
      <c r="U74" s="1801"/>
      <c r="V74" s="1801"/>
      <c r="W74" s="109"/>
      <c r="X74" s="762"/>
      <c r="Y74" s="109"/>
      <c r="Z74" s="109" t="s">
        <v>898</v>
      </c>
      <c r="AA74" s="109"/>
      <c r="AB74" s="109"/>
      <c r="AC74" s="109"/>
      <c r="AD74" s="109"/>
      <c r="AE74" s="109"/>
      <c r="AF74" s="109"/>
      <c r="AG74" s="109"/>
      <c r="AH74" s="109"/>
      <c r="AI74" s="109"/>
      <c r="AJ74" s="877" t="s">
        <v>13</v>
      </c>
      <c r="AK74" s="877"/>
      <c r="AL74" s="877"/>
      <c r="AM74" s="990" t="s">
        <v>23</v>
      </c>
      <c r="AN74" s="109"/>
      <c r="AO74" s="771"/>
      <c r="AP74" s="988"/>
      <c r="AQ74" s="991"/>
      <c r="AR74" s="109"/>
    </row>
    <row r="75" spans="1:44" ht="6" customHeight="1">
      <c r="A75" s="5"/>
      <c r="B75" s="207"/>
      <c r="C75" s="5"/>
      <c r="D75" s="761"/>
      <c r="E75" s="772"/>
      <c r="F75" s="772"/>
      <c r="G75" s="772"/>
      <c r="H75" s="772"/>
      <c r="I75" s="772"/>
      <c r="J75" s="772"/>
      <c r="K75" s="772"/>
      <c r="L75" s="772"/>
      <c r="M75" s="772"/>
      <c r="N75" s="772"/>
      <c r="O75" s="772"/>
      <c r="P75" s="772"/>
      <c r="Q75" s="772"/>
      <c r="R75" s="772"/>
      <c r="S75" s="772"/>
      <c r="T75" s="772"/>
      <c r="U75" s="772"/>
      <c r="V75" s="772"/>
      <c r="W75" s="310"/>
      <c r="X75" s="761"/>
      <c r="Y75" s="310"/>
      <c r="Z75" s="310"/>
      <c r="AA75" s="310"/>
      <c r="AB75" s="310"/>
      <c r="AC75" s="310"/>
      <c r="AD75" s="773"/>
      <c r="AE75" s="310"/>
      <c r="AF75" s="310"/>
      <c r="AG75" s="309"/>
      <c r="AH75" s="309"/>
      <c r="AI75" s="309"/>
      <c r="AJ75" s="309"/>
      <c r="AK75" s="310"/>
      <c r="AL75" s="310"/>
      <c r="AM75" s="774"/>
      <c r="AN75" s="310"/>
      <c r="AO75" s="775"/>
      <c r="AP75" s="776"/>
      <c r="AQ75" s="777"/>
      <c r="AR75" s="310"/>
    </row>
    <row r="76" spans="1:44" ht="6" customHeight="1">
      <c r="A76" s="10"/>
      <c r="B76" s="204"/>
      <c r="C76" s="10"/>
      <c r="D76" s="11"/>
      <c r="E76" s="65"/>
      <c r="F76" s="65"/>
      <c r="G76" s="65"/>
      <c r="H76" s="65"/>
      <c r="I76" s="65"/>
      <c r="J76" s="65"/>
      <c r="K76" s="65"/>
      <c r="L76" s="65"/>
      <c r="M76" s="65"/>
      <c r="N76" s="65"/>
      <c r="O76" s="65"/>
      <c r="P76" s="65"/>
      <c r="Q76" s="65"/>
      <c r="R76" s="65"/>
      <c r="S76" s="65"/>
      <c r="T76" s="65"/>
      <c r="U76" s="65"/>
      <c r="V76" s="65"/>
      <c r="W76" s="12"/>
      <c r="X76" s="11"/>
      <c r="Y76" s="12"/>
      <c r="Z76" s="12"/>
      <c r="AA76" s="12"/>
      <c r="AB76" s="12"/>
      <c r="AC76" s="12"/>
      <c r="AD76" s="14"/>
      <c r="AE76" s="12"/>
      <c r="AF76" s="12"/>
      <c r="AG76" s="9"/>
      <c r="AH76" s="9"/>
      <c r="AI76" s="9"/>
      <c r="AJ76" s="9"/>
      <c r="AK76" s="12"/>
      <c r="AL76" s="12"/>
      <c r="AM76" s="616"/>
      <c r="AN76" s="12"/>
      <c r="AO76" s="340"/>
      <c r="AP76" s="19"/>
      <c r="AQ76" s="334"/>
      <c r="AR76" s="12"/>
    </row>
    <row r="77" spans="1:44" ht="11.25" customHeight="1">
      <c r="B77" s="214">
        <v>1912</v>
      </c>
      <c r="C77" s="46"/>
      <c r="D77" s="4"/>
      <c r="E77" s="1733" t="str">
        <f ca="1">VLOOKUP(INDIRECT(ADDRESS(ROW(),COLUMN()-3)),INDIRECT("translations[[Question Num]:["&amp; Language_Selected &amp;"]]"),MATCH(Language_Selected,Language_Options,0)+1,FALSE)</f>
        <v>Do you have the national guidelines for the diagnosis and treatment of malaria available in this service area?
ACCEPTABLE IF PART OF ANOTHER GUIDELINE.</v>
      </c>
      <c r="F77" s="1733"/>
      <c r="G77" s="1733"/>
      <c r="H77" s="1733"/>
      <c r="I77" s="1733"/>
      <c r="J77" s="1733"/>
      <c r="K77" s="1733"/>
      <c r="L77" s="1733"/>
      <c r="M77" s="1733"/>
      <c r="N77" s="1733"/>
      <c r="O77" s="1733"/>
      <c r="P77" s="1733"/>
      <c r="Q77" s="1733"/>
      <c r="R77" s="1733"/>
      <c r="S77" s="1733"/>
      <c r="T77" s="1733"/>
      <c r="U77" s="1733"/>
      <c r="V77" s="1733"/>
      <c r="X77" s="4"/>
      <c r="Y77" s="22" t="s">
        <v>129</v>
      </c>
      <c r="Z77" s="22"/>
      <c r="AA77" s="22"/>
      <c r="AB77" s="22"/>
      <c r="AC77" s="15" t="s">
        <v>13</v>
      </c>
      <c r="AD77" s="15"/>
      <c r="AE77" s="15"/>
      <c r="AF77" s="15"/>
      <c r="AG77" s="15"/>
      <c r="AH77" s="15"/>
      <c r="AI77" s="15"/>
      <c r="AJ77" s="15"/>
      <c r="AK77" s="15"/>
      <c r="AL77" s="15"/>
      <c r="AM77" s="570" t="s">
        <v>21</v>
      </c>
      <c r="AO77" s="341"/>
      <c r="AP77" s="17"/>
      <c r="AQ77" s="194"/>
    </row>
    <row r="78" spans="1:44" ht="11.25" customHeight="1">
      <c r="B78" s="201"/>
      <c r="C78" s="46"/>
      <c r="D78" s="4"/>
      <c r="E78" s="1733"/>
      <c r="F78" s="1733"/>
      <c r="G78" s="1733"/>
      <c r="H78" s="1733"/>
      <c r="I78" s="1733"/>
      <c r="J78" s="1733"/>
      <c r="K78" s="1733"/>
      <c r="L78" s="1733"/>
      <c r="M78" s="1733"/>
      <c r="N78" s="1733"/>
      <c r="O78" s="1733"/>
      <c r="P78" s="1733"/>
      <c r="Q78" s="1733"/>
      <c r="R78" s="1733"/>
      <c r="S78" s="1733"/>
      <c r="T78" s="1733"/>
      <c r="U78" s="1733"/>
      <c r="V78" s="1733"/>
      <c r="X78" s="4"/>
      <c r="Y78" s="1" t="s">
        <v>130</v>
      </c>
      <c r="AA78" s="15" t="s">
        <v>13</v>
      </c>
      <c r="AB78" s="15"/>
      <c r="AC78" s="15"/>
      <c r="AD78" s="15"/>
      <c r="AE78" s="15"/>
      <c r="AF78" s="15"/>
      <c r="AG78" s="15"/>
      <c r="AH78" s="15"/>
      <c r="AI78" s="15"/>
      <c r="AJ78" s="15"/>
      <c r="AK78" s="15"/>
      <c r="AL78" s="15"/>
      <c r="AM78" s="570" t="s">
        <v>23</v>
      </c>
      <c r="AO78" s="4"/>
      <c r="AQ78" s="194">
        <v>1914</v>
      </c>
    </row>
    <row r="79" spans="1:44" ht="11.25" customHeight="1">
      <c r="B79" s="201"/>
      <c r="C79" s="46"/>
      <c r="D79" s="4"/>
      <c r="E79" s="1733"/>
      <c r="F79" s="1733"/>
      <c r="G79" s="1733"/>
      <c r="H79" s="1733"/>
      <c r="I79" s="1733"/>
      <c r="J79" s="1733"/>
      <c r="K79" s="1733"/>
      <c r="L79" s="1733"/>
      <c r="M79" s="1733"/>
      <c r="N79" s="1733"/>
      <c r="O79" s="1733"/>
      <c r="P79" s="1733"/>
      <c r="Q79" s="1733"/>
      <c r="R79" s="1733"/>
      <c r="S79" s="1733"/>
      <c r="T79" s="1733"/>
      <c r="U79" s="1733"/>
      <c r="V79" s="1733"/>
      <c r="X79" s="4"/>
      <c r="AM79" s="570"/>
      <c r="AO79" s="4"/>
      <c r="AQ79" s="194"/>
    </row>
    <row r="80" spans="1:44" ht="11.25" customHeight="1">
      <c r="B80" s="201"/>
      <c r="C80" s="46"/>
      <c r="D80" s="4"/>
      <c r="E80" s="1733"/>
      <c r="F80" s="1733"/>
      <c r="G80" s="1733"/>
      <c r="H80" s="1733"/>
      <c r="I80" s="1733"/>
      <c r="J80" s="1733"/>
      <c r="K80" s="1733"/>
      <c r="L80" s="1733"/>
      <c r="M80" s="1733"/>
      <c r="N80" s="1733"/>
      <c r="O80" s="1733"/>
      <c r="P80" s="1733"/>
      <c r="Q80" s="1733"/>
      <c r="R80" s="1733"/>
      <c r="S80" s="1733"/>
      <c r="T80" s="1733"/>
      <c r="U80" s="1733"/>
      <c r="V80" s="1733"/>
      <c r="X80" s="4"/>
      <c r="AM80" s="570"/>
      <c r="AO80" s="4"/>
      <c r="AQ80" s="194"/>
    </row>
    <row r="81" spans="1:44" ht="11.25" customHeight="1">
      <c r="B81" s="214"/>
      <c r="C81" s="46"/>
      <c r="D81" s="4"/>
      <c r="E81" s="1733"/>
      <c r="F81" s="1733"/>
      <c r="G81" s="1733"/>
      <c r="H81" s="1733"/>
      <c r="I81" s="1733"/>
      <c r="J81" s="1733"/>
      <c r="K81" s="1733"/>
      <c r="L81" s="1733"/>
      <c r="M81" s="1733"/>
      <c r="N81" s="1733"/>
      <c r="O81" s="1733"/>
      <c r="P81" s="1733"/>
      <c r="Q81" s="1733"/>
      <c r="R81" s="1733"/>
      <c r="S81" s="1733"/>
      <c r="T81" s="1733"/>
      <c r="U81" s="1733"/>
      <c r="V81" s="1733"/>
      <c r="X81" s="4"/>
      <c r="AA81" s="15"/>
      <c r="AB81" s="15"/>
      <c r="AC81" s="15"/>
      <c r="AD81" s="15"/>
      <c r="AE81" s="15"/>
      <c r="AF81" s="15"/>
      <c r="AG81" s="15"/>
      <c r="AH81" s="15"/>
      <c r="AI81" s="15"/>
      <c r="AJ81" s="15"/>
      <c r="AM81" s="570"/>
      <c r="AO81" s="341"/>
      <c r="AP81" s="17"/>
    </row>
    <row r="82" spans="1:44" ht="11.25" customHeight="1">
      <c r="B82" s="214"/>
      <c r="C82" s="1"/>
      <c r="D82" s="4"/>
      <c r="E82" s="1733"/>
      <c r="F82" s="1733"/>
      <c r="G82" s="1733"/>
      <c r="H82" s="1733"/>
      <c r="I82" s="1733"/>
      <c r="J82" s="1733"/>
      <c r="K82" s="1733"/>
      <c r="L82" s="1733"/>
      <c r="M82" s="1733"/>
      <c r="N82" s="1733"/>
      <c r="O82" s="1733"/>
      <c r="P82" s="1733"/>
      <c r="Q82" s="1733"/>
      <c r="R82" s="1733"/>
      <c r="S82" s="1733"/>
      <c r="T82" s="1733"/>
      <c r="U82" s="1733"/>
      <c r="V82" s="1733"/>
      <c r="X82" s="4"/>
      <c r="AA82" s="15"/>
      <c r="AB82" s="15"/>
      <c r="AC82" s="15"/>
      <c r="AD82" s="15"/>
      <c r="AE82" s="15"/>
      <c r="AF82" s="15"/>
      <c r="AG82" s="15"/>
      <c r="AH82" s="15"/>
      <c r="AI82" s="15"/>
      <c r="AJ82" s="15"/>
      <c r="AM82" s="570"/>
      <c r="AO82" s="341"/>
      <c r="AP82" s="17"/>
    </row>
    <row r="83" spans="1:44" ht="6" customHeight="1">
      <c r="A83" s="5"/>
      <c r="B83" s="207"/>
      <c r="C83" s="5"/>
      <c r="D83" s="6"/>
      <c r="E83" s="71"/>
      <c r="F83" s="71"/>
      <c r="G83" s="71"/>
      <c r="H83" s="71"/>
      <c r="I83" s="71"/>
      <c r="J83" s="71"/>
      <c r="K83" s="71"/>
      <c r="L83" s="71"/>
      <c r="M83" s="71"/>
      <c r="N83" s="71"/>
      <c r="O83" s="71"/>
      <c r="P83" s="71"/>
      <c r="Q83" s="71"/>
      <c r="R83" s="71"/>
      <c r="S83" s="71"/>
      <c r="T83" s="71"/>
      <c r="U83" s="71"/>
      <c r="V83" s="71"/>
      <c r="W83" s="7"/>
      <c r="X83" s="6"/>
      <c r="Y83" s="7"/>
      <c r="Z83" s="7"/>
      <c r="AA83" s="7"/>
      <c r="AB83" s="7"/>
      <c r="AC83" s="7"/>
      <c r="AD83" s="53"/>
      <c r="AE83" s="7"/>
      <c r="AF83" s="7"/>
      <c r="AG83" s="2"/>
      <c r="AH83" s="2"/>
      <c r="AI83" s="2"/>
      <c r="AJ83" s="2"/>
      <c r="AK83" s="7"/>
      <c r="AL83" s="7"/>
      <c r="AM83" s="614"/>
      <c r="AN83" s="7"/>
      <c r="AO83" s="342"/>
      <c r="AP83" s="3"/>
      <c r="AQ83" s="104"/>
      <c r="AR83" s="7"/>
    </row>
    <row r="84" spans="1:44" ht="6" customHeight="1">
      <c r="A84" s="10"/>
      <c r="B84" s="204"/>
      <c r="C84" s="10"/>
      <c r="D84" s="11"/>
      <c r="E84" s="65"/>
      <c r="F84" s="65"/>
      <c r="G84" s="65"/>
      <c r="H84" s="65"/>
      <c r="I84" s="65"/>
      <c r="J84" s="65"/>
      <c r="K84" s="65"/>
      <c r="L84" s="65"/>
      <c r="M84" s="65"/>
      <c r="N84" s="65"/>
      <c r="O84" s="65"/>
      <c r="P84" s="65"/>
      <c r="Q84" s="65"/>
      <c r="R84" s="65"/>
      <c r="S84" s="65"/>
      <c r="T84" s="65"/>
      <c r="U84" s="65"/>
      <c r="V84" s="65"/>
      <c r="W84" s="12"/>
      <c r="X84" s="11"/>
      <c r="Y84" s="12"/>
      <c r="Z84" s="12"/>
      <c r="AA84" s="12"/>
      <c r="AB84" s="12"/>
      <c r="AC84" s="12"/>
      <c r="AD84" s="14"/>
      <c r="AE84" s="12"/>
      <c r="AF84" s="12"/>
      <c r="AG84" s="9"/>
      <c r="AH84" s="9"/>
      <c r="AI84" s="9"/>
      <c r="AJ84" s="9"/>
      <c r="AK84" s="12"/>
      <c r="AL84" s="12"/>
      <c r="AM84" s="616"/>
      <c r="AN84" s="12"/>
      <c r="AO84" s="340"/>
      <c r="AP84" s="19"/>
      <c r="AQ84" s="455"/>
      <c r="AR84" s="12"/>
    </row>
    <row r="85" spans="1:44" ht="11.25" customHeight="1">
      <c r="B85" s="214">
        <v>1913</v>
      </c>
      <c r="C85" s="46"/>
      <c r="D85" s="4"/>
      <c r="E85" s="1733" t="str">
        <f ca="1">VLOOKUP(INDIRECT(ADDRESS(ROW(),COLUMN()-3)),INDIRECT("translations[[Question Num]:["&amp; Language_Selected &amp;"]]"),MATCH(Language_Selected,Language_Options,0)+1,FALSE)</f>
        <v>May I see the national guidelines for the diagnosis and treatment of malaria?</v>
      </c>
      <c r="F85" s="1733"/>
      <c r="G85" s="1733"/>
      <c r="H85" s="1733"/>
      <c r="I85" s="1733"/>
      <c r="J85" s="1733"/>
      <c r="K85" s="1733"/>
      <c r="L85" s="1733"/>
      <c r="M85" s="1733"/>
      <c r="N85" s="1733"/>
      <c r="O85" s="1733"/>
      <c r="P85" s="1733"/>
      <c r="Q85" s="1733"/>
      <c r="R85" s="1733"/>
      <c r="S85" s="1733"/>
      <c r="T85" s="1733"/>
      <c r="U85" s="1733"/>
      <c r="V85" s="1733"/>
      <c r="X85" s="4"/>
      <c r="Y85" s="22" t="s">
        <v>892</v>
      </c>
      <c r="Z85" s="22"/>
      <c r="AA85" s="22"/>
      <c r="AB85" s="22"/>
      <c r="AC85" s="22"/>
      <c r="AD85" s="22"/>
      <c r="AE85" s="22"/>
      <c r="AF85" s="15" t="s">
        <v>13</v>
      </c>
      <c r="AG85" s="15"/>
      <c r="AH85" s="15"/>
      <c r="AI85" s="15"/>
      <c r="AJ85" s="15"/>
      <c r="AK85" s="15"/>
      <c r="AL85" s="15"/>
      <c r="AM85" s="570" t="s">
        <v>21</v>
      </c>
      <c r="AO85" s="341"/>
      <c r="AP85" s="17"/>
      <c r="AQ85" s="100"/>
    </row>
    <row r="86" spans="1:44" ht="11.25" customHeight="1">
      <c r="B86" s="201"/>
      <c r="C86" s="46"/>
      <c r="D86" s="4"/>
      <c r="E86" s="1733"/>
      <c r="F86" s="1733"/>
      <c r="G86" s="1733"/>
      <c r="H86" s="1733"/>
      <c r="I86" s="1733"/>
      <c r="J86" s="1733"/>
      <c r="K86" s="1733"/>
      <c r="L86" s="1733"/>
      <c r="M86" s="1733"/>
      <c r="N86" s="1733"/>
      <c r="O86" s="1733"/>
      <c r="P86" s="1733"/>
      <c r="Q86" s="1733"/>
      <c r="R86" s="1733"/>
      <c r="S86" s="1733"/>
      <c r="T86" s="1733"/>
      <c r="U86" s="1733"/>
      <c r="V86" s="1733"/>
      <c r="X86" s="4"/>
      <c r="Y86" s="22" t="s">
        <v>893</v>
      </c>
      <c r="Z86" s="22"/>
      <c r="AA86" s="22"/>
      <c r="AB86" s="22"/>
      <c r="AC86" s="22"/>
      <c r="AD86" s="22"/>
      <c r="AE86" s="22"/>
      <c r="AF86" s="22"/>
      <c r="AG86" s="22"/>
      <c r="AH86" s="22"/>
      <c r="AI86" s="22"/>
      <c r="AJ86" s="15" t="s">
        <v>13</v>
      </c>
      <c r="AK86" s="15"/>
      <c r="AL86" s="15"/>
      <c r="AM86" s="570" t="s">
        <v>23</v>
      </c>
      <c r="AO86" s="341"/>
      <c r="AP86" s="17"/>
      <c r="AQ86" s="100"/>
    </row>
    <row r="87" spans="1:44" ht="11.25" customHeight="1">
      <c r="B87" s="201"/>
      <c r="C87" s="46"/>
      <c r="D87" s="4"/>
      <c r="E87" s="1733"/>
      <c r="F87" s="1733"/>
      <c r="G87" s="1733"/>
      <c r="H87" s="1733"/>
      <c r="I87" s="1733"/>
      <c r="J87" s="1733"/>
      <c r="K87" s="1733"/>
      <c r="L87" s="1733"/>
      <c r="M87" s="1733"/>
      <c r="N87" s="1733"/>
      <c r="O87" s="1733"/>
      <c r="P87" s="1733"/>
      <c r="Q87" s="1733"/>
      <c r="R87" s="1733"/>
      <c r="S87" s="1733"/>
      <c r="T87" s="1733"/>
      <c r="U87" s="1733"/>
      <c r="V87" s="1733"/>
      <c r="X87" s="4"/>
      <c r="AA87" s="15"/>
      <c r="AB87" s="15"/>
      <c r="AC87" s="15"/>
      <c r="AD87" s="15"/>
      <c r="AE87" s="15"/>
      <c r="AF87" s="15"/>
      <c r="AG87" s="15"/>
      <c r="AH87" s="15"/>
      <c r="AI87" s="15"/>
      <c r="AJ87" s="15"/>
      <c r="AL87" s="985" t="s">
        <v>866</v>
      </c>
      <c r="AO87" s="341"/>
      <c r="AP87" s="17"/>
      <c r="AQ87" s="100"/>
    </row>
    <row r="88" spans="1:44" ht="11.25" customHeight="1">
      <c r="B88" s="201"/>
      <c r="C88" s="1"/>
      <c r="D88" s="4"/>
      <c r="E88" s="1733"/>
      <c r="F88" s="1733"/>
      <c r="G88" s="1733"/>
      <c r="H88" s="1733"/>
      <c r="I88" s="1733"/>
      <c r="J88" s="1733"/>
      <c r="K88" s="1733"/>
      <c r="L88" s="1733"/>
      <c r="M88" s="1733"/>
      <c r="N88" s="1733"/>
      <c r="O88" s="1733"/>
      <c r="P88" s="1733"/>
      <c r="Q88" s="1733"/>
      <c r="R88" s="1733"/>
      <c r="S88" s="1733"/>
      <c r="T88" s="1733"/>
      <c r="U88" s="1733"/>
      <c r="V88" s="1733"/>
      <c r="X88" s="4"/>
      <c r="AA88" s="15"/>
      <c r="AB88" s="15"/>
      <c r="AC88" s="15"/>
      <c r="AD88" s="15"/>
      <c r="AE88" s="15"/>
      <c r="AF88" s="15"/>
      <c r="AG88" s="15"/>
      <c r="AH88" s="15"/>
      <c r="AI88" s="15"/>
      <c r="AJ88" s="15"/>
      <c r="AL88" s="272" t="s">
        <v>867</v>
      </c>
      <c r="AO88" s="341"/>
      <c r="AP88" s="17"/>
      <c r="AQ88" s="100"/>
    </row>
    <row r="89" spans="1:44" ht="6" customHeight="1">
      <c r="A89" s="5"/>
      <c r="B89" s="207"/>
      <c r="C89" s="5"/>
      <c r="D89" s="6"/>
      <c r="E89" s="71"/>
      <c r="F89" s="71"/>
      <c r="G89" s="71"/>
      <c r="H89" s="71"/>
      <c r="I89" s="71"/>
      <c r="J89" s="71"/>
      <c r="K89" s="71"/>
      <c r="L89" s="71"/>
      <c r="M89" s="71"/>
      <c r="N89" s="71"/>
      <c r="O89" s="71"/>
      <c r="P89" s="71"/>
      <c r="Q89" s="71"/>
      <c r="R89" s="71"/>
      <c r="S89" s="71"/>
      <c r="T89" s="71"/>
      <c r="U89" s="71"/>
      <c r="V89" s="71"/>
      <c r="W89" s="7"/>
      <c r="X89" s="6"/>
      <c r="Y89" s="7"/>
      <c r="Z89" s="7"/>
      <c r="AA89" s="7"/>
      <c r="AB89" s="7"/>
      <c r="AC89" s="7"/>
      <c r="AD89" s="53"/>
      <c r="AE89" s="7"/>
      <c r="AF89" s="7"/>
      <c r="AG89" s="2"/>
      <c r="AH89" s="2"/>
      <c r="AI89" s="2"/>
      <c r="AJ89" s="2"/>
      <c r="AK89" s="7"/>
      <c r="AL89" s="7"/>
      <c r="AM89" s="614"/>
      <c r="AN89" s="7"/>
      <c r="AO89" s="342"/>
      <c r="AP89" s="3"/>
      <c r="AQ89" s="104"/>
      <c r="AR89" s="7"/>
    </row>
    <row r="90" spans="1:44" ht="6" customHeight="1">
      <c r="A90" s="10"/>
      <c r="B90" s="204"/>
      <c r="C90" s="10"/>
      <c r="D90" s="11"/>
      <c r="E90" s="65"/>
      <c r="F90" s="65"/>
      <c r="G90" s="65"/>
      <c r="H90" s="65"/>
      <c r="I90" s="65"/>
      <c r="J90" s="65"/>
      <c r="K90" s="65"/>
      <c r="L90" s="65"/>
      <c r="M90" s="65"/>
      <c r="N90" s="65"/>
      <c r="O90" s="65"/>
      <c r="P90" s="65"/>
      <c r="Q90" s="65"/>
      <c r="R90" s="65"/>
      <c r="S90" s="65"/>
      <c r="T90" s="65"/>
      <c r="U90" s="65"/>
      <c r="V90" s="65"/>
      <c r="W90" s="12"/>
      <c r="X90" s="11"/>
      <c r="Y90" s="12"/>
      <c r="Z90" s="12"/>
      <c r="AA90" s="12"/>
      <c r="AB90" s="12"/>
      <c r="AC90" s="12"/>
      <c r="AD90" s="14"/>
      <c r="AE90" s="12"/>
      <c r="AF90" s="12"/>
      <c r="AG90" s="9"/>
      <c r="AH90" s="9"/>
      <c r="AI90" s="9"/>
      <c r="AJ90" s="9"/>
      <c r="AK90" s="12"/>
      <c r="AL90" s="12"/>
      <c r="AM90" s="616"/>
      <c r="AN90" s="12"/>
      <c r="AO90" s="340"/>
      <c r="AP90" s="19"/>
      <c r="AQ90" s="455"/>
      <c r="AR90" s="12"/>
    </row>
    <row r="91" spans="1:44" ht="11.25" customHeight="1">
      <c r="B91" s="214">
        <v>1914</v>
      </c>
      <c r="C91" s="46"/>
      <c r="D91" s="4"/>
      <c r="E91" s="1733" t="str">
        <f ca="1">VLOOKUP(INDIRECT(ADDRESS(ROW(),COLUMN()-3)),INDIRECT("translations[[Question Num]:["&amp; Language_Selected &amp;"]]"),MATCH(Language_Selected,Language_Options,0)+1,FALSE)</f>
        <v>Do you have any other guidelines for the diagnosis and treatment of malaria in this service area?
ACCEPTABLE IF PART OF ANOTHER GUIDELINE.</v>
      </c>
      <c r="F91" s="1733"/>
      <c r="G91" s="1733"/>
      <c r="H91" s="1733"/>
      <c r="I91" s="1733"/>
      <c r="J91" s="1733"/>
      <c r="K91" s="1733"/>
      <c r="L91" s="1733"/>
      <c r="M91" s="1733"/>
      <c r="N91" s="1733"/>
      <c r="O91" s="1733"/>
      <c r="P91" s="1733"/>
      <c r="Q91" s="1733"/>
      <c r="R91" s="1733"/>
      <c r="S91" s="1733"/>
      <c r="T91" s="1733"/>
      <c r="U91" s="1733"/>
      <c r="V91" s="1733"/>
      <c r="X91" s="4"/>
      <c r="Y91" s="1770" t="s">
        <v>129</v>
      </c>
      <c r="Z91" s="1770"/>
      <c r="AA91" s="1770"/>
      <c r="AB91" s="1770"/>
      <c r="AC91" s="15" t="s">
        <v>13</v>
      </c>
      <c r="AD91" s="15"/>
      <c r="AE91" s="15"/>
      <c r="AF91" s="15"/>
      <c r="AG91" s="15"/>
      <c r="AH91" s="15"/>
      <c r="AI91" s="15"/>
      <c r="AJ91" s="15"/>
      <c r="AK91" s="15"/>
      <c r="AL91" s="15"/>
      <c r="AM91" s="570" t="s">
        <v>21</v>
      </c>
      <c r="AO91" s="341"/>
      <c r="AP91" s="17"/>
    </row>
    <row r="92" spans="1:44" ht="11.25" customHeight="1">
      <c r="B92" s="201"/>
      <c r="C92" s="46"/>
      <c r="D92" s="4"/>
      <c r="E92" s="1733"/>
      <c r="F92" s="1733"/>
      <c r="G92" s="1733"/>
      <c r="H92" s="1733"/>
      <c r="I92" s="1733"/>
      <c r="J92" s="1733"/>
      <c r="K92" s="1733"/>
      <c r="L92" s="1733"/>
      <c r="M92" s="1733"/>
      <c r="N92" s="1733"/>
      <c r="O92" s="1733"/>
      <c r="P92" s="1733"/>
      <c r="Q92" s="1733"/>
      <c r="R92" s="1733"/>
      <c r="S92" s="1733"/>
      <c r="T92" s="1733"/>
      <c r="U92" s="1733"/>
      <c r="V92" s="1733"/>
      <c r="X92" s="4"/>
      <c r="Y92" s="1" t="s">
        <v>130</v>
      </c>
      <c r="AA92" s="15" t="s">
        <v>13</v>
      </c>
      <c r="AB92" s="15"/>
      <c r="AC92" s="15"/>
      <c r="AD92" s="15"/>
      <c r="AE92" s="15"/>
      <c r="AF92" s="15"/>
      <c r="AG92" s="15"/>
      <c r="AH92" s="15"/>
      <c r="AI92" s="15"/>
      <c r="AJ92" s="15"/>
      <c r="AK92" s="15"/>
      <c r="AL92" s="15"/>
      <c r="AM92" s="570" t="s">
        <v>23</v>
      </c>
      <c r="AO92" s="341"/>
      <c r="AP92" s="17"/>
      <c r="AQ92" s="100"/>
    </row>
    <row r="93" spans="1:44" ht="11.25" customHeight="1">
      <c r="B93" s="214"/>
      <c r="C93" s="46"/>
      <c r="D93" s="4"/>
      <c r="E93" s="1733"/>
      <c r="F93" s="1733"/>
      <c r="G93" s="1733"/>
      <c r="H93" s="1733"/>
      <c r="I93" s="1733"/>
      <c r="J93" s="1733"/>
      <c r="K93" s="1733"/>
      <c r="L93" s="1733"/>
      <c r="M93" s="1733"/>
      <c r="N93" s="1733"/>
      <c r="O93" s="1733"/>
      <c r="P93" s="1733"/>
      <c r="Q93" s="1733"/>
      <c r="R93" s="1733"/>
      <c r="S93" s="1733"/>
      <c r="T93" s="1733"/>
      <c r="U93" s="1733"/>
      <c r="V93" s="1733"/>
      <c r="X93" s="4"/>
      <c r="AA93" s="15"/>
      <c r="AB93" s="15"/>
      <c r="AC93" s="15"/>
      <c r="AD93" s="15"/>
      <c r="AE93" s="15"/>
      <c r="AF93" s="15"/>
      <c r="AG93" s="15"/>
      <c r="AH93" s="15"/>
      <c r="AI93" s="15"/>
      <c r="AJ93" s="15"/>
      <c r="AL93" s="985" t="s">
        <v>866</v>
      </c>
      <c r="AO93" s="341"/>
      <c r="AP93" s="17"/>
    </row>
    <row r="94" spans="1:44" ht="11.25" customHeight="1">
      <c r="B94" s="214"/>
      <c r="C94" s="46"/>
      <c r="D94" s="4"/>
      <c r="E94" s="1733"/>
      <c r="F94" s="1733"/>
      <c r="G94" s="1733"/>
      <c r="H94" s="1733"/>
      <c r="I94" s="1733"/>
      <c r="J94" s="1733"/>
      <c r="K94" s="1733"/>
      <c r="L94" s="1733"/>
      <c r="M94" s="1733"/>
      <c r="N94" s="1733"/>
      <c r="O94" s="1733"/>
      <c r="P94" s="1733"/>
      <c r="Q94" s="1733"/>
      <c r="R94" s="1733"/>
      <c r="S94" s="1733"/>
      <c r="T94" s="1733"/>
      <c r="U94" s="1733"/>
      <c r="V94" s="1733"/>
      <c r="X94" s="4"/>
      <c r="AA94" s="15"/>
      <c r="AB94" s="15"/>
      <c r="AC94" s="15"/>
      <c r="AD94" s="15"/>
      <c r="AF94" s="15"/>
      <c r="AG94" s="15"/>
      <c r="AH94" s="15"/>
      <c r="AI94" s="15"/>
      <c r="AJ94" s="15"/>
      <c r="AL94" s="272" t="s">
        <v>867</v>
      </c>
      <c r="AM94" s="1"/>
      <c r="AO94" s="341"/>
      <c r="AP94" s="17"/>
    </row>
    <row r="95" spans="1:44" ht="11.25" customHeight="1">
      <c r="B95" s="214"/>
      <c r="C95" s="1"/>
      <c r="D95" s="4"/>
      <c r="E95" s="1733"/>
      <c r="F95" s="1733"/>
      <c r="G95" s="1733"/>
      <c r="H95" s="1733"/>
      <c r="I95" s="1733"/>
      <c r="J95" s="1733"/>
      <c r="K95" s="1733"/>
      <c r="L95" s="1733"/>
      <c r="M95" s="1733"/>
      <c r="N95" s="1733"/>
      <c r="O95" s="1733"/>
      <c r="P95" s="1733"/>
      <c r="Q95" s="1733"/>
      <c r="R95" s="1733"/>
      <c r="S95" s="1733"/>
      <c r="T95" s="1733"/>
      <c r="U95" s="1733"/>
      <c r="V95" s="1733"/>
      <c r="X95" s="4"/>
      <c r="AA95" s="15"/>
      <c r="AB95" s="15"/>
      <c r="AC95" s="15"/>
      <c r="AD95" s="15"/>
      <c r="AF95" s="15"/>
      <c r="AG95" s="15"/>
      <c r="AH95" s="15"/>
      <c r="AI95" s="15"/>
      <c r="AJ95" s="15"/>
      <c r="AM95" s="535"/>
      <c r="AO95" s="341"/>
      <c r="AP95" s="17"/>
    </row>
    <row r="96" spans="1:44" ht="11.25" customHeight="1">
      <c r="B96" s="214"/>
      <c r="C96" s="1"/>
      <c r="D96" s="4"/>
      <c r="E96" s="1733"/>
      <c r="F96" s="1733"/>
      <c r="G96" s="1733"/>
      <c r="H96" s="1733"/>
      <c r="I96" s="1733"/>
      <c r="J96" s="1733"/>
      <c r="K96" s="1733"/>
      <c r="L96" s="1733"/>
      <c r="M96" s="1733"/>
      <c r="N96" s="1733"/>
      <c r="O96" s="1733"/>
      <c r="P96" s="1733"/>
      <c r="Q96" s="1733"/>
      <c r="R96" s="1733"/>
      <c r="S96" s="1733"/>
      <c r="T96" s="1733"/>
      <c r="U96" s="1733"/>
      <c r="V96" s="1733"/>
      <c r="X96" s="4"/>
      <c r="AA96" s="15"/>
      <c r="AB96" s="15"/>
      <c r="AC96" s="15"/>
      <c r="AD96" s="15"/>
      <c r="AF96" s="15"/>
      <c r="AG96" s="15"/>
      <c r="AH96" s="15"/>
      <c r="AI96" s="15"/>
      <c r="AJ96" s="15"/>
      <c r="AM96" s="535"/>
      <c r="AO96" s="341"/>
      <c r="AP96" s="17"/>
    </row>
    <row r="97" spans="1:44" ht="6" customHeight="1">
      <c r="A97" s="5"/>
      <c r="B97" s="207"/>
      <c r="C97" s="5"/>
      <c r="D97" s="6"/>
      <c r="E97" s="71"/>
      <c r="F97" s="71"/>
      <c r="G97" s="71"/>
      <c r="H97" s="71"/>
      <c r="I97" s="71"/>
      <c r="J97" s="71"/>
      <c r="K97" s="71"/>
      <c r="L97" s="71"/>
      <c r="M97" s="71"/>
      <c r="N97" s="71"/>
      <c r="O97" s="71"/>
      <c r="P97" s="71"/>
      <c r="Q97" s="71"/>
      <c r="R97" s="71"/>
      <c r="S97" s="71"/>
      <c r="T97" s="71"/>
      <c r="U97" s="71"/>
      <c r="V97" s="71"/>
      <c r="W97" s="7"/>
      <c r="X97" s="6"/>
      <c r="Y97" s="7"/>
      <c r="Z97" s="7"/>
      <c r="AA97" s="7"/>
      <c r="AB97" s="7"/>
      <c r="AC97" s="7"/>
      <c r="AD97" s="53"/>
      <c r="AE97" s="7"/>
      <c r="AF97" s="7"/>
      <c r="AG97" s="2"/>
      <c r="AH97" s="2"/>
      <c r="AI97" s="2"/>
      <c r="AJ97" s="2"/>
      <c r="AK97" s="7"/>
      <c r="AL97" s="7"/>
      <c r="AM97" s="614"/>
      <c r="AN97" s="7"/>
      <c r="AO97" s="342"/>
      <c r="AP97" s="3"/>
      <c r="AQ97" s="104"/>
      <c r="AR97" s="7"/>
    </row>
    <row r="98" spans="1:44" ht="6" customHeight="1">
      <c r="A98" s="10"/>
      <c r="B98" s="204"/>
      <c r="C98" s="10"/>
      <c r="D98" s="11"/>
      <c r="E98" s="65"/>
      <c r="F98" s="65"/>
      <c r="G98" s="65"/>
      <c r="H98" s="65"/>
      <c r="I98" s="65"/>
      <c r="J98" s="65"/>
      <c r="K98" s="65"/>
      <c r="L98" s="65"/>
      <c r="M98" s="65"/>
      <c r="N98" s="65"/>
      <c r="O98" s="65"/>
      <c r="P98" s="65"/>
      <c r="Q98" s="65"/>
      <c r="R98" s="65"/>
      <c r="S98" s="65"/>
      <c r="T98" s="65"/>
      <c r="U98" s="65"/>
      <c r="V98" s="65"/>
      <c r="W98" s="12"/>
      <c r="X98" s="11"/>
      <c r="Y98" s="12"/>
      <c r="Z98" s="12"/>
      <c r="AA98" s="12"/>
      <c r="AB98" s="12"/>
      <c r="AC98" s="12"/>
      <c r="AD98" s="14"/>
      <c r="AE98" s="12"/>
      <c r="AF98" s="12"/>
      <c r="AG98" s="9"/>
      <c r="AH98" s="9"/>
      <c r="AI98" s="9"/>
      <c r="AJ98" s="9"/>
      <c r="AK98" s="12"/>
      <c r="AL98" s="12"/>
      <c r="AM98" s="616"/>
      <c r="AN98" s="12"/>
      <c r="AO98" s="340"/>
      <c r="AP98" s="19"/>
      <c r="AQ98" s="455"/>
      <c r="AR98" s="12"/>
    </row>
    <row r="99" spans="1:44" ht="11.25" customHeight="1">
      <c r="B99" s="214">
        <v>1915</v>
      </c>
      <c r="C99" s="46"/>
      <c r="D99" s="4"/>
      <c r="E99" s="1774" t="str">
        <f ca="1">VLOOKUP(INDIRECT(ADDRESS(ROW(),COLUMN()-3)),INDIRECT("translations[[Question Num]:["&amp; Language_Selected &amp;"]]"),MATCH(Language_Selected,Language_Options,0)+1,FALSE)</f>
        <v>May I see the other guidelines for the diagnosis and treatment of malaria?</v>
      </c>
      <c r="F99" s="1774"/>
      <c r="G99" s="1774"/>
      <c r="H99" s="1774"/>
      <c r="I99" s="1774"/>
      <c r="J99" s="1774"/>
      <c r="K99" s="1774"/>
      <c r="L99" s="1774"/>
      <c r="M99" s="1774"/>
      <c r="N99" s="1774"/>
      <c r="O99" s="1774"/>
      <c r="P99" s="1774"/>
      <c r="Q99" s="1774"/>
      <c r="R99" s="1774"/>
      <c r="S99" s="1774"/>
      <c r="T99" s="1774"/>
      <c r="U99" s="1774"/>
      <c r="V99" s="1774"/>
      <c r="X99" s="4"/>
      <c r="Y99" s="1770" t="s">
        <v>892</v>
      </c>
      <c r="Z99" s="1770"/>
      <c r="AA99" s="1770"/>
      <c r="AB99" s="1770"/>
      <c r="AC99" s="1770"/>
      <c r="AD99" s="1770"/>
      <c r="AE99" s="15"/>
      <c r="AF99" s="15" t="s">
        <v>13</v>
      </c>
      <c r="AG99" s="15"/>
      <c r="AH99" s="15"/>
      <c r="AI99" s="15"/>
      <c r="AJ99" s="15"/>
      <c r="AK99" s="15"/>
      <c r="AL99" s="15"/>
      <c r="AM99" s="570" t="s">
        <v>21</v>
      </c>
      <c r="AO99" s="341"/>
      <c r="AP99" s="17"/>
    </row>
    <row r="100" spans="1:44" ht="11.25" customHeight="1">
      <c r="C100" s="46"/>
      <c r="D100" s="4"/>
      <c r="E100" s="1774"/>
      <c r="F100" s="1774"/>
      <c r="G100" s="1774"/>
      <c r="H100" s="1774"/>
      <c r="I100" s="1774"/>
      <c r="J100" s="1774"/>
      <c r="K100" s="1774"/>
      <c r="L100" s="1774"/>
      <c r="M100" s="1774"/>
      <c r="N100" s="1774"/>
      <c r="O100" s="1774"/>
      <c r="P100" s="1774"/>
      <c r="Q100" s="1774"/>
      <c r="R100" s="1774"/>
      <c r="S100" s="1774"/>
      <c r="T100" s="1774"/>
      <c r="U100" s="1774"/>
      <c r="V100" s="1774"/>
      <c r="X100" s="4"/>
      <c r="Y100" s="1770" t="s">
        <v>893</v>
      </c>
      <c r="Z100" s="1770"/>
      <c r="AA100" s="1770"/>
      <c r="AB100" s="1770"/>
      <c r="AC100" s="1770"/>
      <c r="AD100" s="1770"/>
      <c r="AE100" s="1770"/>
      <c r="AF100" s="1770"/>
      <c r="AG100" s="1770"/>
      <c r="AH100" s="1770"/>
      <c r="AI100" s="1770"/>
      <c r="AJ100" s="15" t="s">
        <v>13</v>
      </c>
      <c r="AK100" s="15"/>
      <c r="AL100" s="15"/>
      <c r="AM100" s="570" t="s">
        <v>23</v>
      </c>
      <c r="AO100" s="341"/>
      <c r="AP100" s="17"/>
    </row>
    <row r="101" spans="1:44" ht="6" customHeight="1" thickBot="1">
      <c r="A101" s="28"/>
      <c r="B101" s="186"/>
      <c r="C101" s="172"/>
      <c r="D101" s="63"/>
      <c r="E101" s="40"/>
      <c r="F101" s="40"/>
      <c r="G101" s="40"/>
      <c r="H101" s="40"/>
      <c r="I101" s="40"/>
      <c r="J101" s="40"/>
      <c r="K101" s="40"/>
      <c r="L101" s="40"/>
      <c r="M101" s="28"/>
      <c r="N101" s="28"/>
      <c r="O101" s="40"/>
      <c r="P101" s="40"/>
      <c r="Q101" s="28"/>
      <c r="R101" s="28"/>
      <c r="S101" s="28"/>
      <c r="T101" s="28"/>
      <c r="U101" s="28"/>
      <c r="V101" s="28"/>
      <c r="W101" s="28"/>
      <c r="X101" s="63"/>
      <c r="Y101" s="28"/>
      <c r="Z101" s="28"/>
      <c r="AA101" s="117"/>
      <c r="AB101" s="117"/>
      <c r="AC101" s="117"/>
      <c r="AD101" s="117"/>
      <c r="AE101" s="117"/>
      <c r="AF101" s="117"/>
      <c r="AG101" s="117"/>
      <c r="AH101" s="117"/>
      <c r="AI101" s="117"/>
      <c r="AJ101" s="117"/>
      <c r="AK101" s="28"/>
      <c r="AL101" s="28"/>
      <c r="AM101" s="176"/>
      <c r="AN101" s="28"/>
      <c r="AO101" s="452"/>
      <c r="AP101" s="141"/>
      <c r="AQ101" s="98"/>
      <c r="AR101" s="28"/>
    </row>
    <row r="102" spans="1:44" customFormat="1" ht="6" customHeight="1">
      <c r="A102" s="47"/>
      <c r="B102" s="190"/>
      <c r="C102" s="1"/>
      <c r="D102" s="1"/>
      <c r="E102" s="13"/>
      <c r="F102" s="13"/>
      <c r="G102" s="13"/>
      <c r="H102" s="1"/>
      <c r="I102" s="1"/>
      <c r="J102" s="1"/>
      <c r="K102" s="1"/>
      <c r="L102" s="1"/>
      <c r="M102" s="1"/>
      <c r="N102" s="1"/>
      <c r="O102" s="1"/>
      <c r="P102" s="1"/>
      <c r="Q102" s="1"/>
      <c r="R102" s="1"/>
      <c r="S102" s="1"/>
      <c r="T102" s="1"/>
      <c r="U102" s="1"/>
      <c r="V102" s="1"/>
      <c r="W102" s="1"/>
      <c r="X102" s="1"/>
      <c r="Y102" s="1"/>
      <c r="Z102" s="1"/>
      <c r="AA102" s="1"/>
      <c r="AB102" s="1"/>
      <c r="AC102" s="15"/>
      <c r="AD102" s="1"/>
      <c r="AE102" s="1"/>
      <c r="AF102" s="1"/>
      <c r="AG102" s="1"/>
      <c r="AH102" s="1"/>
      <c r="AI102" s="1"/>
      <c r="AJ102" s="1"/>
      <c r="AK102" s="1"/>
      <c r="AL102" s="1"/>
      <c r="AM102" s="1"/>
      <c r="AN102" s="1"/>
      <c r="AO102" s="1"/>
      <c r="AP102" s="1"/>
      <c r="AQ102" s="1"/>
      <c r="AR102" s="45"/>
    </row>
    <row r="103" spans="1:44" customFormat="1" ht="20.149999999999999" customHeight="1">
      <c r="A103" s="47"/>
      <c r="B103" s="1764" t="s">
        <v>162</v>
      </c>
      <c r="C103" s="1764"/>
      <c r="D103" s="1764"/>
      <c r="E103" s="1764"/>
      <c r="F103" s="1764"/>
      <c r="G103" s="1764"/>
      <c r="H103" s="1764"/>
      <c r="I103" s="1764"/>
      <c r="J103" s="1764"/>
      <c r="K103" s="1764"/>
      <c r="L103" s="1764"/>
      <c r="M103" s="1764"/>
      <c r="N103" s="1764"/>
      <c r="O103" s="1764"/>
      <c r="P103" s="1764"/>
      <c r="Q103" s="1764"/>
      <c r="R103" s="1764"/>
      <c r="S103" s="1764"/>
      <c r="T103" s="1764"/>
      <c r="U103" s="1764"/>
      <c r="V103" s="1764"/>
      <c r="W103" s="1764"/>
      <c r="X103" s="1764"/>
      <c r="Y103" s="1764"/>
      <c r="Z103" s="1764"/>
      <c r="AA103" s="1764"/>
      <c r="AB103" s="1764"/>
      <c r="AC103" s="1764"/>
      <c r="AD103" s="1764"/>
      <c r="AE103" s="1764"/>
      <c r="AF103" s="1764"/>
      <c r="AG103" s="1764"/>
      <c r="AH103" s="1764"/>
      <c r="AI103" s="1764"/>
      <c r="AJ103" s="1764"/>
      <c r="AK103" s="1764"/>
      <c r="AL103" s="1764"/>
      <c r="AM103" s="1764"/>
      <c r="AN103" s="1764"/>
      <c r="AO103" s="1764"/>
      <c r="AP103" s="1764"/>
      <c r="AQ103" s="1764"/>
      <c r="AR103" s="611"/>
    </row>
    <row r="104" spans="1:44" customFormat="1" ht="6" customHeight="1" thickBot="1">
      <c r="A104" s="62"/>
      <c r="B104" s="186"/>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117"/>
      <c r="AD104" s="28"/>
      <c r="AE104" s="28"/>
      <c r="AF104" s="28"/>
      <c r="AG104" s="28"/>
      <c r="AH104" s="28"/>
      <c r="AI104" s="28"/>
      <c r="AJ104" s="28"/>
      <c r="AK104" s="28"/>
      <c r="AL104" s="28"/>
      <c r="AM104" s="28"/>
      <c r="AN104" s="28"/>
      <c r="AO104" s="28"/>
      <c r="AP104" s="28"/>
      <c r="AQ104" s="28"/>
      <c r="AR104" s="50"/>
    </row>
  </sheetData>
  <mergeCells count="21">
    <mergeCell ref="E85:V88"/>
    <mergeCell ref="B103:AQ103"/>
    <mergeCell ref="E72:V74"/>
    <mergeCell ref="E52:V54"/>
    <mergeCell ref="E57:V59"/>
    <mergeCell ref="E77:V82"/>
    <mergeCell ref="E68:V69"/>
    <mergeCell ref="E99:V100"/>
    <mergeCell ref="Y99:AD99"/>
    <mergeCell ref="Y100:AI100"/>
    <mergeCell ref="Y91:AB91"/>
    <mergeCell ref="E91:V96"/>
    <mergeCell ref="E44:V49"/>
    <mergeCell ref="E62:V65"/>
    <mergeCell ref="D2:AR2"/>
    <mergeCell ref="E29:V31"/>
    <mergeCell ref="E24:V26"/>
    <mergeCell ref="E20:V21"/>
    <mergeCell ref="E39:V41"/>
    <mergeCell ref="E34:V36"/>
    <mergeCell ref="E14:AQ17"/>
  </mergeCells>
  <printOptions horizontalCentered="1"/>
  <pageMargins left="0.25" right="0.25" top="0.25" bottom="0.25" header="0.3" footer="0.3"/>
  <pageSetup paperSize="9" orientation="portrait" r:id="rId1"/>
  <headerFooter>
    <oddFooter>&amp;C&amp;A
page &amp;P of &amp;N</oddFooter>
  </headerFooter>
  <rowBreaks count="1" manualBreakCount="1">
    <brk id="75" max="4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2113A-DB12-0D4D-B964-C5793DAD0FCA}">
  <sheetPr codeName="Sheet31">
    <tabColor theme="4" tint="0.59999389629810485"/>
  </sheetPr>
  <dimension ref="A1:DJ89"/>
  <sheetViews>
    <sheetView view="pageBreakPreview" topLeftCell="A52" zoomScaleNormal="100" zoomScaleSheetLayoutView="100" workbookViewId="0">
      <selection activeCell="AX74" sqref="AX74"/>
    </sheetView>
  </sheetViews>
  <sheetFormatPr defaultColWidth="2" defaultRowHeight="11.25" customHeight="1"/>
  <cols>
    <col min="1" max="1" width="1.81640625" style="1" customWidth="1"/>
    <col min="2" max="2" width="6.36328125" style="190" customWidth="1"/>
    <col min="3" max="3" width="1.81640625" style="8" customWidth="1"/>
    <col min="4" max="4" width="1.81640625" style="13" customWidth="1"/>
    <col min="5" max="5" width="2" style="8"/>
    <col min="6" max="22" width="2" style="1" customWidth="1"/>
    <col min="23" max="24" width="1.81640625" style="1" customWidth="1"/>
    <col min="25" max="36" width="2" style="1" customWidth="1"/>
    <col min="37" max="38" width="2" style="1"/>
    <col min="39" max="39" width="2" style="25"/>
    <col min="40" max="42" width="1.81640625" style="1" customWidth="1"/>
    <col min="43" max="43" width="5" style="99" customWidth="1"/>
    <col min="44" max="44" width="1.81640625" style="1" customWidth="1"/>
    <col min="45" max="16384" width="2" style="1"/>
  </cols>
  <sheetData>
    <row r="1" spans="1:44" ht="6" customHeight="1"/>
    <row r="2" spans="1:44" ht="11.25" customHeight="1">
      <c r="A2" s="8"/>
      <c r="C2" s="1"/>
      <c r="D2" s="1728" t="s">
        <v>899</v>
      </c>
      <c r="E2" s="1728"/>
      <c r="F2" s="1728"/>
      <c r="G2" s="1728"/>
      <c r="H2" s="1728"/>
      <c r="I2" s="1728"/>
      <c r="J2" s="1728"/>
      <c r="K2" s="1728"/>
      <c r="L2" s="1728"/>
      <c r="M2" s="1728"/>
      <c r="N2" s="1728"/>
      <c r="O2" s="1728"/>
      <c r="P2" s="1728"/>
      <c r="Q2" s="1728"/>
      <c r="R2" s="1728"/>
      <c r="S2" s="1728"/>
      <c r="T2" s="1728"/>
      <c r="U2" s="1728"/>
      <c r="V2" s="1728"/>
      <c r="W2" s="1728"/>
      <c r="X2" s="1728"/>
      <c r="Y2" s="1728"/>
      <c r="Z2" s="1728"/>
      <c r="AA2" s="1728"/>
      <c r="AB2" s="1728"/>
      <c r="AC2" s="1728"/>
      <c r="AD2" s="1728"/>
      <c r="AE2" s="1728"/>
      <c r="AF2" s="1728"/>
      <c r="AG2" s="1728"/>
      <c r="AH2" s="1728"/>
      <c r="AI2" s="1728"/>
      <c r="AJ2" s="1728"/>
      <c r="AK2" s="1728"/>
      <c r="AL2" s="1728"/>
      <c r="AM2" s="1728"/>
      <c r="AN2" s="1728"/>
      <c r="AO2" s="1728"/>
      <c r="AP2" s="1728"/>
      <c r="AQ2" s="1728"/>
      <c r="AR2" s="1728"/>
    </row>
    <row r="3" spans="1:44" customFormat="1" ht="6" customHeight="1" thickBot="1">
      <c r="A3" s="73"/>
      <c r="B3" s="190"/>
      <c r="C3" s="13"/>
      <c r="D3" s="190"/>
      <c r="E3" s="190"/>
      <c r="F3" s="190"/>
      <c r="G3" s="190"/>
      <c r="H3" s="190"/>
      <c r="I3" s="190"/>
      <c r="J3" s="190"/>
      <c r="K3" s="190"/>
      <c r="L3" s="190"/>
      <c r="M3" s="190"/>
      <c r="N3" s="190"/>
      <c r="O3" s="190"/>
      <c r="P3" s="190"/>
      <c r="Q3" s="190"/>
      <c r="R3" s="190"/>
      <c r="S3" s="190"/>
      <c r="T3" s="190"/>
      <c r="U3" s="190"/>
      <c r="V3" s="190"/>
      <c r="W3" s="190"/>
      <c r="X3" s="190"/>
      <c r="Y3" s="190"/>
      <c r="Z3" s="190"/>
      <c r="AA3" s="190"/>
      <c r="AB3" s="190"/>
      <c r="AC3" s="190"/>
      <c r="AD3" s="190"/>
      <c r="AE3" s="190"/>
      <c r="AF3" s="190"/>
      <c r="AG3" s="190"/>
      <c r="AH3" s="190"/>
      <c r="AI3" s="190"/>
      <c r="AJ3" s="190"/>
      <c r="AK3" s="190"/>
      <c r="AL3" s="190"/>
      <c r="AM3" s="190"/>
      <c r="AN3" s="190"/>
      <c r="AO3" s="190"/>
      <c r="AP3" s="190"/>
      <c r="AQ3" s="190"/>
      <c r="AR3" s="190"/>
    </row>
    <row r="4" spans="1:44" ht="6" customHeight="1">
      <c r="A4" s="35"/>
      <c r="B4" s="188"/>
      <c r="C4" s="41"/>
      <c r="D4" s="51"/>
      <c r="E4" s="42"/>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150"/>
      <c r="AN4" s="128"/>
      <c r="AO4" s="27"/>
      <c r="AP4" s="27"/>
      <c r="AQ4" s="103"/>
      <c r="AR4" s="44"/>
    </row>
    <row r="5" spans="1:44" ht="11.25" customHeight="1">
      <c r="A5" s="36"/>
      <c r="B5" s="214">
        <v>2000</v>
      </c>
      <c r="D5" s="4"/>
      <c r="E5" s="237" t="s">
        <v>900</v>
      </c>
      <c r="AN5" s="46"/>
      <c r="AR5" s="45"/>
    </row>
    <row r="6" spans="1:44" ht="6" customHeight="1">
      <c r="A6" s="36"/>
      <c r="B6" s="214"/>
      <c r="D6" s="4"/>
      <c r="E6" s="237"/>
      <c r="AN6" s="46"/>
      <c r="AR6" s="45"/>
    </row>
    <row r="7" spans="1:44" ht="11.25" customHeight="1">
      <c r="A7" s="36"/>
      <c r="B7" s="201"/>
      <c r="D7" s="4"/>
      <c r="E7" s="13"/>
      <c r="P7" s="25" t="s">
        <v>901</v>
      </c>
      <c r="AH7" s="25" t="s">
        <v>901</v>
      </c>
      <c r="AL7" s="16"/>
      <c r="AN7" s="46"/>
      <c r="AR7" s="45"/>
    </row>
    <row r="8" spans="1:44" ht="11.25" customHeight="1">
      <c r="A8" s="36"/>
      <c r="B8" s="201"/>
      <c r="D8" s="4"/>
      <c r="E8" s="13"/>
      <c r="P8" s="25" t="s">
        <v>902</v>
      </c>
      <c r="AH8" s="25" t="s">
        <v>676</v>
      </c>
      <c r="AL8" s="16"/>
      <c r="AN8" s="46"/>
      <c r="AQ8" s="100"/>
      <c r="AR8" s="45"/>
    </row>
    <row r="9" spans="1:44" ht="11.25" customHeight="1">
      <c r="A9" s="36"/>
      <c r="B9" s="201"/>
      <c r="D9" s="4"/>
      <c r="E9" s="13"/>
      <c r="S9" s="25"/>
      <c r="AK9" s="25"/>
      <c r="AL9" s="16"/>
      <c r="AN9" s="46"/>
      <c r="AQ9" s="100"/>
      <c r="AR9" s="45"/>
    </row>
    <row r="10" spans="1:44" ht="11.25" customHeight="1">
      <c r="A10" s="36"/>
      <c r="B10" s="201"/>
      <c r="D10" s="4"/>
      <c r="E10" s="13"/>
      <c r="S10" s="25"/>
      <c r="AH10" s="25" t="s">
        <v>548</v>
      </c>
      <c r="AN10" s="46"/>
      <c r="AQ10" s="100"/>
      <c r="AR10" s="45"/>
    </row>
    <row r="11" spans="1:44" ht="6" customHeight="1" thickBot="1">
      <c r="A11" s="38"/>
      <c r="B11" s="199"/>
      <c r="C11" s="40"/>
      <c r="D11" s="63"/>
      <c r="E11" s="39"/>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138"/>
      <c r="AN11" s="172"/>
      <c r="AO11" s="28"/>
      <c r="AP11" s="28"/>
      <c r="AQ11" s="98"/>
      <c r="AR11" s="50"/>
    </row>
    <row r="12" spans="1:44" ht="6" customHeight="1">
      <c r="A12" s="61"/>
      <c r="B12" s="197"/>
      <c r="C12" s="128"/>
      <c r="D12" s="51"/>
      <c r="E12" s="41"/>
      <c r="F12" s="41"/>
      <c r="G12" s="41"/>
      <c r="H12" s="41"/>
      <c r="I12" s="41"/>
      <c r="J12" s="41"/>
      <c r="K12" s="41"/>
      <c r="L12" s="41"/>
      <c r="M12" s="27"/>
      <c r="N12" s="27"/>
      <c r="O12" s="41"/>
      <c r="P12" s="41"/>
      <c r="Q12" s="27"/>
      <c r="R12" s="27"/>
      <c r="S12" s="27"/>
      <c r="T12" s="27"/>
      <c r="U12" s="27"/>
      <c r="V12" s="27"/>
      <c r="W12" s="41"/>
      <c r="X12" s="27"/>
      <c r="Y12" s="41"/>
      <c r="Z12" s="41"/>
      <c r="AA12" s="41"/>
      <c r="AB12" s="27"/>
      <c r="AC12" s="112"/>
      <c r="AD12" s="27"/>
      <c r="AE12" s="112"/>
      <c r="AF12" s="112"/>
      <c r="AG12" s="27"/>
      <c r="AH12" s="27"/>
      <c r="AI12" s="112"/>
      <c r="AJ12" s="27"/>
      <c r="AK12" s="112"/>
      <c r="AL12" s="112"/>
      <c r="AM12" s="150"/>
      <c r="AN12" s="27"/>
      <c r="AO12" s="145"/>
      <c r="AP12" s="145"/>
      <c r="AQ12" s="103"/>
      <c r="AR12" s="44"/>
    </row>
    <row r="13" spans="1:44" ht="11.25" customHeight="1">
      <c r="A13" s="36"/>
      <c r="B13" s="190" t="s">
        <v>903</v>
      </c>
      <c r="C13" s="1124"/>
      <c r="D13" s="1261"/>
      <c r="E13" s="1733" t="str">
        <f ca="1">VLOOKUP(INDIRECT(ADDRESS(ROW(),COLUMN()-3)),INDIRECT("translations[[Question Num]:["&amp; Language_Selected &amp;"]]"),MATCH(Language_Selected,Language_Options,0)+1,FALSE)</f>
        <v>ASK TO BE SHOWN THE LOCATION IN THE FACILITY WHERE STI SERVICES ARE PROVIDED. FIND THE PERSON MOST KNOWLEDGEABLE ABOUT PROVISION OF STI SERVICES IN THE FACILITY. INTRODUCE YOURSELF, EXPLAIN THE PURPOSE OF THE SURVEY AND ASK THE FOLLOWING QUESTIONS.</v>
      </c>
      <c r="F13" s="1733"/>
      <c r="G13" s="1733"/>
      <c r="H13" s="1733"/>
      <c r="I13" s="1733"/>
      <c r="J13" s="1733"/>
      <c r="K13" s="1733"/>
      <c r="L13" s="1733"/>
      <c r="M13" s="1733"/>
      <c r="N13" s="1733"/>
      <c r="O13" s="1733"/>
      <c r="P13" s="1733"/>
      <c r="Q13" s="1733"/>
      <c r="R13" s="1733"/>
      <c r="S13" s="1733"/>
      <c r="T13" s="1733"/>
      <c r="U13" s="1733"/>
      <c r="V13" s="1733"/>
      <c r="W13" s="1733"/>
      <c r="X13" s="1733"/>
      <c r="Y13" s="1733"/>
      <c r="Z13" s="1733"/>
      <c r="AA13" s="1733"/>
      <c r="AB13" s="1733"/>
      <c r="AC13" s="1733"/>
      <c r="AD13" s="1733"/>
      <c r="AE13" s="1733"/>
      <c r="AF13" s="1733"/>
      <c r="AG13" s="1733"/>
      <c r="AH13" s="1733"/>
      <c r="AI13" s="1733"/>
      <c r="AJ13" s="1733"/>
      <c r="AK13" s="1733"/>
      <c r="AL13" s="1733"/>
      <c r="AM13" s="1733"/>
      <c r="AN13" s="1733"/>
      <c r="AO13" s="1733"/>
      <c r="AP13" s="1733"/>
      <c r="AQ13" s="1733"/>
      <c r="AR13" s="611"/>
    </row>
    <row r="14" spans="1:44" ht="11.25" customHeight="1">
      <c r="A14" s="36"/>
      <c r="B14" s="22"/>
      <c r="C14" s="1124"/>
      <c r="D14" s="1261"/>
      <c r="E14" s="1733"/>
      <c r="F14" s="1733"/>
      <c r="G14" s="1733"/>
      <c r="H14" s="1733"/>
      <c r="I14" s="1733"/>
      <c r="J14" s="1733"/>
      <c r="K14" s="1733"/>
      <c r="L14" s="1733"/>
      <c r="M14" s="1733"/>
      <c r="N14" s="1733"/>
      <c r="O14" s="1733"/>
      <c r="P14" s="1733"/>
      <c r="Q14" s="1733"/>
      <c r="R14" s="1733"/>
      <c r="S14" s="1733"/>
      <c r="T14" s="1733"/>
      <c r="U14" s="1733"/>
      <c r="V14" s="1733"/>
      <c r="W14" s="1733"/>
      <c r="X14" s="1733"/>
      <c r="Y14" s="1733"/>
      <c r="Z14" s="1733"/>
      <c r="AA14" s="1733"/>
      <c r="AB14" s="1733"/>
      <c r="AC14" s="1733"/>
      <c r="AD14" s="1733"/>
      <c r="AE14" s="1733"/>
      <c r="AF14" s="1733"/>
      <c r="AG14" s="1733"/>
      <c r="AH14" s="1733"/>
      <c r="AI14" s="1733"/>
      <c r="AJ14" s="1733"/>
      <c r="AK14" s="1733"/>
      <c r="AL14" s="1733"/>
      <c r="AM14" s="1733"/>
      <c r="AN14" s="1733"/>
      <c r="AO14" s="1733"/>
      <c r="AP14" s="1733"/>
      <c r="AQ14" s="1733"/>
      <c r="AR14" s="611"/>
    </row>
    <row r="15" spans="1:44" ht="11.25" customHeight="1">
      <c r="A15" s="36"/>
      <c r="B15" s="22"/>
      <c r="C15" s="1124"/>
      <c r="D15" s="1261"/>
      <c r="E15" s="1733"/>
      <c r="F15" s="1733"/>
      <c r="G15" s="1733"/>
      <c r="H15" s="1733"/>
      <c r="I15" s="1733"/>
      <c r="J15" s="1733"/>
      <c r="K15" s="1733"/>
      <c r="L15" s="1733"/>
      <c r="M15" s="1733"/>
      <c r="N15" s="1733"/>
      <c r="O15" s="1733"/>
      <c r="P15" s="1733"/>
      <c r="Q15" s="1733"/>
      <c r="R15" s="1733"/>
      <c r="S15" s="1733"/>
      <c r="T15" s="1733"/>
      <c r="U15" s="1733"/>
      <c r="V15" s="1733"/>
      <c r="W15" s="1733"/>
      <c r="X15" s="1733"/>
      <c r="Y15" s="1733"/>
      <c r="Z15" s="1733"/>
      <c r="AA15" s="1733"/>
      <c r="AB15" s="1733"/>
      <c r="AC15" s="1733"/>
      <c r="AD15" s="1733"/>
      <c r="AE15" s="1733"/>
      <c r="AF15" s="1733"/>
      <c r="AG15" s="1733"/>
      <c r="AH15" s="1733"/>
      <c r="AI15" s="1733"/>
      <c r="AJ15" s="1733"/>
      <c r="AK15" s="1733"/>
      <c r="AL15" s="1733"/>
      <c r="AM15" s="1733"/>
      <c r="AN15" s="1733"/>
      <c r="AO15" s="1733"/>
      <c r="AP15" s="1733"/>
      <c r="AQ15" s="1733"/>
      <c r="AR15" s="611"/>
    </row>
    <row r="16" spans="1:44" ht="11.25" customHeight="1">
      <c r="A16" s="36"/>
      <c r="B16" s="22"/>
      <c r="C16" s="1124"/>
      <c r="D16" s="1261"/>
      <c r="E16" s="1733"/>
      <c r="F16" s="1733"/>
      <c r="G16" s="1733"/>
      <c r="H16" s="1733"/>
      <c r="I16" s="1733"/>
      <c r="J16" s="1733"/>
      <c r="K16" s="1733"/>
      <c r="L16" s="1733"/>
      <c r="M16" s="1733"/>
      <c r="N16" s="1733"/>
      <c r="O16" s="1733"/>
      <c r="P16" s="1733"/>
      <c r="Q16" s="1733"/>
      <c r="R16" s="1733"/>
      <c r="S16" s="1733"/>
      <c r="T16" s="1733"/>
      <c r="U16" s="1733"/>
      <c r="V16" s="1733"/>
      <c r="W16" s="1733"/>
      <c r="X16" s="1733"/>
      <c r="Y16" s="1733"/>
      <c r="Z16" s="1733"/>
      <c r="AA16" s="1733"/>
      <c r="AB16" s="1733"/>
      <c r="AC16" s="1733"/>
      <c r="AD16" s="1733"/>
      <c r="AE16" s="1733"/>
      <c r="AF16" s="1733"/>
      <c r="AG16" s="1733"/>
      <c r="AH16" s="1733"/>
      <c r="AI16" s="1733"/>
      <c r="AJ16" s="1733"/>
      <c r="AK16" s="1733"/>
      <c r="AL16" s="1733"/>
      <c r="AM16" s="1733"/>
      <c r="AN16" s="1733"/>
      <c r="AO16" s="1733"/>
      <c r="AP16" s="1733"/>
      <c r="AQ16" s="1733"/>
      <c r="AR16" s="611"/>
    </row>
    <row r="17" spans="1:50" ht="6" customHeight="1" thickBot="1">
      <c r="A17" s="62"/>
      <c r="B17" s="199"/>
      <c r="C17" s="172"/>
      <c r="D17" s="63"/>
      <c r="E17" s="40"/>
      <c r="F17" s="40"/>
      <c r="G17" s="40"/>
      <c r="H17" s="40"/>
      <c r="I17" s="40"/>
      <c r="J17" s="40"/>
      <c r="K17" s="40"/>
      <c r="L17" s="40"/>
      <c r="M17" s="28"/>
      <c r="N17" s="28"/>
      <c r="O17" s="40"/>
      <c r="P17" s="40"/>
      <c r="Q17" s="28"/>
      <c r="R17" s="28"/>
      <c r="S17" s="28"/>
      <c r="T17" s="28"/>
      <c r="U17" s="28"/>
      <c r="V17" s="28"/>
      <c r="W17" s="40"/>
      <c r="X17" s="28"/>
      <c r="Y17" s="40"/>
      <c r="Z17" s="40"/>
      <c r="AA17" s="40"/>
      <c r="AB17" s="28"/>
      <c r="AC17" s="116"/>
      <c r="AD17" s="28"/>
      <c r="AE17" s="116"/>
      <c r="AF17" s="116"/>
      <c r="AG17" s="28"/>
      <c r="AH17" s="28"/>
      <c r="AI17" s="116"/>
      <c r="AJ17" s="28"/>
      <c r="AK17" s="116"/>
      <c r="AL17" s="116"/>
      <c r="AM17" s="138"/>
      <c r="AN17" s="28"/>
      <c r="AO17" s="141"/>
      <c r="AP17" s="141"/>
      <c r="AQ17" s="98"/>
      <c r="AR17" s="50"/>
    </row>
    <row r="18" spans="1:50" ht="6" customHeight="1">
      <c r="B18" s="201"/>
      <c r="C18" s="46"/>
      <c r="D18" s="4"/>
      <c r="F18" s="8"/>
      <c r="G18" s="8"/>
      <c r="H18" s="8"/>
      <c r="I18" s="8"/>
      <c r="J18" s="8"/>
      <c r="K18" s="8"/>
      <c r="L18" s="8"/>
      <c r="O18" s="8"/>
      <c r="P18" s="8"/>
      <c r="W18" s="8"/>
      <c r="X18" s="4"/>
      <c r="Y18" s="8"/>
      <c r="Z18" s="8"/>
      <c r="AA18" s="8"/>
      <c r="AC18" s="18"/>
      <c r="AE18" s="18"/>
      <c r="AF18" s="18"/>
      <c r="AI18" s="18"/>
      <c r="AK18" s="18"/>
      <c r="AL18" s="18"/>
      <c r="AO18" s="341"/>
      <c r="AP18" s="17"/>
    </row>
    <row r="19" spans="1:50" ht="11.25" customHeight="1">
      <c r="A19" s="8"/>
      <c r="B19" s="214">
        <v>2001</v>
      </c>
      <c r="D19" s="4"/>
      <c r="E19" s="1774" t="str">
        <f ca="1">VLOOKUP(INDIRECT(ADDRESS(ROW(),COLUMN()-3)),INDIRECT("translations[[Question Num]:["&amp; Language_Selected &amp;"]]"),MATCH(Language_Selected,Language_Options,0)+1,FALSE)</f>
        <v>Do providers in this facility make diagnosis that a client has a sexually transmitted infection (STI)?</v>
      </c>
      <c r="F19" s="1774"/>
      <c r="G19" s="1774"/>
      <c r="H19" s="1774"/>
      <c r="I19" s="1774"/>
      <c r="J19" s="1774"/>
      <c r="K19" s="1774"/>
      <c r="L19" s="1774"/>
      <c r="M19" s="1774"/>
      <c r="N19" s="1774"/>
      <c r="O19" s="1774"/>
      <c r="P19" s="1774"/>
      <c r="Q19" s="1774"/>
      <c r="R19" s="1774"/>
      <c r="S19" s="1774"/>
      <c r="T19" s="1774"/>
      <c r="U19" s="1774"/>
      <c r="V19" s="1774"/>
      <c r="X19" s="55"/>
      <c r="Y19" s="1770" t="s">
        <v>129</v>
      </c>
      <c r="Z19" s="1770"/>
      <c r="AA19" s="1770"/>
      <c r="AB19" s="1770"/>
      <c r="AC19" s="15" t="s">
        <v>13</v>
      </c>
      <c r="AD19" s="15"/>
      <c r="AE19" s="15"/>
      <c r="AF19" s="15"/>
      <c r="AG19" s="15"/>
      <c r="AH19" s="15"/>
      <c r="AI19" s="15"/>
      <c r="AJ19" s="15"/>
      <c r="AK19" s="15"/>
      <c r="AL19" s="15"/>
      <c r="AM19" s="535" t="s">
        <v>21</v>
      </c>
      <c r="AO19" s="341"/>
      <c r="AP19" s="17"/>
    </row>
    <row r="20" spans="1:50" ht="11.25" customHeight="1">
      <c r="A20" s="8"/>
      <c r="B20" s="214"/>
      <c r="D20" s="4"/>
      <c r="E20" s="1774"/>
      <c r="F20" s="1774"/>
      <c r="G20" s="1774"/>
      <c r="H20" s="1774"/>
      <c r="I20" s="1774"/>
      <c r="J20" s="1774"/>
      <c r="K20" s="1774"/>
      <c r="L20" s="1774"/>
      <c r="M20" s="1774"/>
      <c r="N20" s="1774"/>
      <c r="O20" s="1774"/>
      <c r="P20" s="1774"/>
      <c r="Q20" s="1774"/>
      <c r="R20" s="1774"/>
      <c r="S20" s="1774"/>
      <c r="T20" s="1774"/>
      <c r="U20" s="1774"/>
      <c r="V20" s="1774"/>
      <c r="X20" s="55"/>
      <c r="Y20" s="1" t="s">
        <v>130</v>
      </c>
      <c r="AA20" s="15" t="s">
        <v>13</v>
      </c>
      <c r="AB20" s="15"/>
      <c r="AC20" s="15"/>
      <c r="AD20" s="15"/>
      <c r="AE20" s="15"/>
      <c r="AF20" s="15"/>
      <c r="AG20" s="15"/>
      <c r="AH20" s="15"/>
      <c r="AI20" s="15"/>
      <c r="AJ20" s="15"/>
      <c r="AK20" s="15"/>
      <c r="AL20" s="15"/>
      <c r="AM20" s="535" t="s">
        <v>23</v>
      </c>
      <c r="AO20" s="341"/>
      <c r="AP20" s="17"/>
    </row>
    <row r="21" spans="1:50" ht="11.25" customHeight="1">
      <c r="A21" s="8"/>
      <c r="B21" s="201"/>
      <c r="D21" s="4"/>
      <c r="E21" s="1774"/>
      <c r="F21" s="1774"/>
      <c r="G21" s="1774"/>
      <c r="H21" s="1774"/>
      <c r="I21" s="1774"/>
      <c r="J21" s="1774"/>
      <c r="K21" s="1774"/>
      <c r="L21" s="1774"/>
      <c r="M21" s="1774"/>
      <c r="N21" s="1774"/>
      <c r="O21" s="1774"/>
      <c r="P21" s="1774"/>
      <c r="Q21" s="1774"/>
      <c r="R21" s="1774"/>
      <c r="S21" s="1774"/>
      <c r="T21" s="1774"/>
      <c r="U21" s="1774"/>
      <c r="V21" s="1774"/>
      <c r="X21" s="4"/>
      <c r="AB21" s="15"/>
      <c r="AC21" s="15"/>
      <c r="AD21" s="15"/>
      <c r="AE21" s="15"/>
      <c r="AF21" s="15"/>
      <c r="AG21" s="15"/>
      <c r="AH21" s="15"/>
      <c r="AI21" s="15"/>
      <c r="AJ21" s="15"/>
      <c r="AK21" s="15"/>
      <c r="AL21" s="15"/>
      <c r="AO21" s="4"/>
      <c r="AQ21" s="100"/>
    </row>
    <row r="22" spans="1:50" ht="6" customHeight="1">
      <c r="A22" s="5"/>
      <c r="B22" s="207"/>
      <c r="C22" s="5"/>
      <c r="D22" s="6"/>
      <c r="E22" s="7"/>
      <c r="F22" s="7"/>
      <c r="G22" s="7"/>
      <c r="H22" s="7"/>
      <c r="I22" s="7"/>
      <c r="J22" s="7"/>
      <c r="K22" s="7"/>
      <c r="L22" s="7"/>
      <c r="M22" s="7"/>
      <c r="N22" s="7"/>
      <c r="O22" s="7"/>
      <c r="P22" s="7"/>
      <c r="Q22" s="7"/>
      <c r="R22" s="7"/>
      <c r="S22" s="7"/>
      <c r="T22" s="7"/>
      <c r="U22" s="7"/>
      <c r="V22" s="7"/>
      <c r="W22" s="7"/>
      <c r="X22" s="6"/>
      <c r="Y22" s="7"/>
      <c r="Z22" s="7"/>
      <c r="AA22" s="7"/>
      <c r="AB22" s="7"/>
      <c r="AC22" s="7"/>
      <c r="AD22" s="53"/>
      <c r="AE22" s="53"/>
      <c r="AF22" s="7"/>
      <c r="AG22" s="7"/>
      <c r="AH22" s="2"/>
      <c r="AI22" s="2"/>
      <c r="AJ22" s="2"/>
      <c r="AK22" s="7"/>
      <c r="AL22" s="7"/>
      <c r="AM22" s="614"/>
      <c r="AN22" s="7"/>
      <c r="AO22" s="342"/>
      <c r="AP22" s="3"/>
      <c r="AQ22" s="104"/>
      <c r="AR22" s="7"/>
    </row>
    <row r="23" spans="1:50" ht="6" customHeight="1">
      <c r="A23" s="8"/>
      <c r="B23" s="201"/>
      <c r="D23" s="4"/>
      <c r="E23" s="1"/>
      <c r="X23" s="4"/>
      <c r="AD23" s="15"/>
      <c r="AE23" s="15"/>
      <c r="AH23" s="13"/>
      <c r="AI23" s="13"/>
      <c r="AJ23" s="13"/>
      <c r="AM23" s="535"/>
      <c r="AO23" s="341"/>
      <c r="AP23" s="17"/>
      <c r="AQ23" s="100"/>
    </row>
    <row r="24" spans="1:50" ht="11.25" customHeight="1">
      <c r="A24" s="8"/>
      <c r="B24" s="214">
        <v>2002</v>
      </c>
      <c r="D24" s="4"/>
      <c r="E24" s="1733" t="str">
        <f ca="1">VLOOKUP(INDIRECT(ADDRESS(ROW(),COLUMN()-3)),INDIRECT("translations[[Question Num]:["&amp; Language_Selected &amp;"]]"),MATCH(Language_Selected,Language_Options,0)+1,FALSE)</f>
        <v>Do providers in this facility prescribe treatment for STIs?</v>
      </c>
      <c r="F24" s="1733"/>
      <c r="G24" s="1733"/>
      <c r="H24" s="1733"/>
      <c r="I24" s="1733"/>
      <c r="J24" s="1733"/>
      <c r="K24" s="1733"/>
      <c r="L24" s="1733"/>
      <c r="M24" s="1733"/>
      <c r="N24" s="1733"/>
      <c r="O24" s="1733"/>
      <c r="P24" s="1733"/>
      <c r="Q24" s="1733"/>
      <c r="R24" s="1733"/>
      <c r="S24" s="1733"/>
      <c r="T24" s="1733"/>
      <c r="U24" s="1733"/>
      <c r="V24" s="1733"/>
      <c r="X24" s="4"/>
      <c r="Y24" s="1770" t="s">
        <v>129</v>
      </c>
      <c r="Z24" s="1770"/>
      <c r="AA24" s="1770"/>
      <c r="AB24" s="15"/>
      <c r="AC24" s="15" t="s">
        <v>13</v>
      </c>
      <c r="AD24" s="15"/>
      <c r="AE24" s="15"/>
      <c r="AF24" s="15"/>
      <c r="AG24" s="15"/>
      <c r="AH24" s="15"/>
      <c r="AI24" s="15"/>
      <c r="AJ24" s="15"/>
      <c r="AK24" s="15"/>
      <c r="AL24" s="15"/>
      <c r="AM24" s="535" t="s">
        <v>21</v>
      </c>
      <c r="AO24" s="4"/>
      <c r="AR24" s="16"/>
    </row>
    <row r="25" spans="1:50" ht="11.25" customHeight="1">
      <c r="A25" s="8"/>
      <c r="B25" s="201"/>
      <c r="D25" s="4"/>
      <c r="E25" s="1733"/>
      <c r="F25" s="1733"/>
      <c r="G25" s="1733"/>
      <c r="H25" s="1733"/>
      <c r="I25" s="1733"/>
      <c r="J25" s="1733"/>
      <c r="K25" s="1733"/>
      <c r="L25" s="1733"/>
      <c r="M25" s="1733"/>
      <c r="N25" s="1733"/>
      <c r="O25" s="1733"/>
      <c r="P25" s="1733"/>
      <c r="Q25" s="1733"/>
      <c r="R25" s="1733"/>
      <c r="S25" s="1733"/>
      <c r="T25" s="1733"/>
      <c r="U25" s="1733"/>
      <c r="V25" s="1733"/>
      <c r="X25" s="4"/>
      <c r="Y25" s="1" t="s">
        <v>130</v>
      </c>
      <c r="AA25" s="15" t="s">
        <v>13</v>
      </c>
      <c r="AB25" s="15"/>
      <c r="AC25" s="15"/>
      <c r="AD25" s="15"/>
      <c r="AE25" s="15"/>
      <c r="AF25" s="15"/>
      <c r="AG25" s="15"/>
      <c r="AH25" s="15"/>
      <c r="AI25" s="15"/>
      <c r="AJ25" s="15"/>
      <c r="AK25" s="15"/>
      <c r="AL25" s="15"/>
      <c r="AM25" s="535" t="s">
        <v>23</v>
      </c>
      <c r="AO25" s="4"/>
      <c r="AR25" s="16"/>
    </row>
    <row r="26" spans="1:50" ht="6" customHeight="1" thickBot="1">
      <c r="A26" s="8"/>
      <c r="B26" s="201"/>
      <c r="D26" s="4"/>
      <c r="E26" s="1"/>
      <c r="X26" s="4"/>
      <c r="AD26" s="15"/>
      <c r="AE26" s="15"/>
      <c r="AH26" s="13"/>
      <c r="AI26" s="13"/>
      <c r="AJ26" s="13"/>
      <c r="AM26" s="134"/>
      <c r="AO26" s="341"/>
      <c r="AP26" s="17"/>
      <c r="AQ26" s="100"/>
    </row>
    <row r="27" spans="1:50" ht="6" customHeight="1">
      <c r="A27" s="35"/>
      <c r="B27" s="197"/>
      <c r="C27" s="41"/>
      <c r="D27" s="51"/>
      <c r="E27" s="27"/>
      <c r="F27" s="27"/>
      <c r="G27" s="27"/>
      <c r="H27" s="27"/>
      <c r="I27" s="27"/>
      <c r="J27" s="27"/>
      <c r="K27" s="27"/>
      <c r="L27" s="27"/>
      <c r="M27" s="27"/>
      <c r="N27" s="27"/>
      <c r="O27" s="27"/>
      <c r="P27" s="27"/>
      <c r="Q27" s="27"/>
      <c r="R27" s="27"/>
      <c r="S27" s="27"/>
      <c r="T27" s="27"/>
      <c r="U27" s="27"/>
      <c r="V27" s="27"/>
      <c r="W27" s="27"/>
      <c r="X27" s="27"/>
      <c r="Y27" s="27"/>
      <c r="Z27" s="27"/>
      <c r="AA27" s="27"/>
      <c r="AB27" s="27"/>
      <c r="AC27" s="27"/>
      <c r="AD27" s="139"/>
      <c r="AE27" s="139"/>
      <c r="AF27" s="27"/>
      <c r="AG27" s="27"/>
      <c r="AH27" s="42"/>
      <c r="AI27" s="42"/>
      <c r="AJ27" s="42"/>
      <c r="AK27" s="27"/>
      <c r="AL27" s="27"/>
      <c r="AM27" s="454"/>
      <c r="AN27" s="27"/>
      <c r="AO27" s="449"/>
      <c r="AP27" s="145"/>
      <c r="AQ27" s="170"/>
      <c r="AR27" s="44"/>
    </row>
    <row r="28" spans="1:50" ht="11.25" customHeight="1">
      <c r="A28" s="36"/>
      <c r="B28" s="214">
        <v>2003</v>
      </c>
      <c r="D28" s="4"/>
      <c r="E28" s="37" t="s">
        <v>904</v>
      </c>
      <c r="U28" s="25"/>
      <c r="AA28" s="8"/>
      <c r="AO28" s="4"/>
      <c r="AR28" s="284"/>
    </row>
    <row r="29" spans="1:50" ht="6" customHeight="1">
      <c r="A29" s="36"/>
      <c r="B29" s="214"/>
      <c r="D29" s="4"/>
      <c r="E29" s="37"/>
      <c r="U29" s="25"/>
      <c r="AA29" s="8"/>
      <c r="AO29" s="4"/>
      <c r="AR29" s="284"/>
    </row>
    <row r="30" spans="1:50" ht="11.25" customHeight="1">
      <c r="A30" s="36"/>
      <c r="B30" s="201"/>
      <c r="D30" s="4"/>
      <c r="E30" s="1"/>
      <c r="R30" s="25" t="s">
        <v>905</v>
      </c>
      <c r="AA30" s="8"/>
      <c r="AK30" s="25" t="s">
        <v>906</v>
      </c>
      <c r="AM30" s="134"/>
      <c r="AO30" s="4"/>
      <c r="AR30" s="284"/>
    </row>
    <row r="31" spans="1:50" ht="11.25" customHeight="1">
      <c r="A31" s="36"/>
      <c r="B31" s="201"/>
      <c r="D31" s="4"/>
      <c r="E31" s="1"/>
      <c r="R31" s="25" t="s">
        <v>907</v>
      </c>
      <c r="AA31" s="8"/>
      <c r="AK31" s="25" t="s">
        <v>907</v>
      </c>
      <c r="AM31" s="134"/>
      <c r="AO31" s="4"/>
      <c r="AR31" s="284"/>
    </row>
    <row r="32" spans="1:50" ht="11.25" customHeight="1">
      <c r="A32" s="36"/>
      <c r="B32" s="201"/>
      <c r="D32" s="4"/>
      <c r="E32" s="1"/>
      <c r="U32" s="25"/>
      <c r="AA32" s="8"/>
      <c r="AM32" s="134"/>
      <c r="AO32" s="4"/>
      <c r="AR32" s="284"/>
      <c r="AX32"/>
    </row>
    <row r="33" spans="1:114" ht="11.25" customHeight="1">
      <c r="A33" s="36"/>
      <c r="B33" s="201"/>
      <c r="D33" s="4"/>
      <c r="E33" s="1"/>
      <c r="U33" s="25"/>
      <c r="AA33" s="8"/>
      <c r="AK33" s="25" t="s">
        <v>548</v>
      </c>
      <c r="AM33" s="134"/>
      <c r="AO33" s="4"/>
      <c r="AR33" s="284"/>
    </row>
    <row r="34" spans="1:114" ht="6" customHeight="1" thickBot="1">
      <c r="A34" s="38"/>
      <c r="B34" s="199"/>
      <c r="C34" s="40"/>
      <c r="D34" s="63"/>
      <c r="E34" s="28"/>
      <c r="F34" s="28"/>
      <c r="G34" s="28"/>
      <c r="H34" s="28"/>
      <c r="I34" s="28"/>
      <c r="J34" s="28"/>
      <c r="K34" s="28"/>
      <c r="L34" s="28"/>
      <c r="M34" s="28"/>
      <c r="N34" s="28"/>
      <c r="O34" s="28"/>
      <c r="P34" s="28"/>
      <c r="Q34" s="28"/>
      <c r="R34" s="28"/>
      <c r="S34" s="28"/>
      <c r="T34" s="28"/>
      <c r="U34" s="28"/>
      <c r="V34" s="28"/>
      <c r="W34" s="28"/>
      <c r="X34" s="28"/>
      <c r="Y34" s="28"/>
      <c r="Z34" s="28"/>
      <c r="AA34" s="28"/>
      <c r="AB34" s="28"/>
      <c r="AC34" s="28"/>
      <c r="AD34" s="117"/>
      <c r="AE34" s="117"/>
      <c r="AF34" s="28"/>
      <c r="AG34" s="28"/>
      <c r="AH34" s="39"/>
      <c r="AI34" s="39"/>
      <c r="AJ34" s="39"/>
      <c r="AK34" s="28"/>
      <c r="AL34" s="28"/>
      <c r="AM34" s="279"/>
      <c r="AN34" s="28"/>
      <c r="AO34" s="452"/>
      <c r="AP34" s="141"/>
      <c r="AQ34" s="137"/>
      <c r="AR34" s="50"/>
    </row>
    <row r="35" spans="1:114" ht="6" customHeight="1">
      <c r="A35" s="313"/>
      <c r="B35" s="925"/>
      <c r="C35" s="313"/>
      <c r="D35" s="762"/>
      <c r="E35" s="109"/>
      <c r="F35" s="109"/>
      <c r="G35" s="109"/>
      <c r="H35" s="109"/>
      <c r="I35" s="109"/>
      <c r="J35" s="109"/>
      <c r="K35" s="109"/>
      <c r="L35" s="109"/>
      <c r="M35" s="109"/>
      <c r="N35" s="109"/>
      <c r="O35" s="109"/>
      <c r="P35" s="109"/>
      <c r="Q35" s="109"/>
      <c r="R35" s="109"/>
      <c r="S35" s="109"/>
      <c r="T35" s="109"/>
      <c r="U35" s="109"/>
      <c r="V35" s="109"/>
      <c r="W35" s="109"/>
      <c r="X35" s="762"/>
      <c r="Y35" s="109"/>
      <c r="Z35" s="109"/>
      <c r="AA35" s="109"/>
      <c r="AB35" s="109"/>
      <c r="AC35" s="109"/>
      <c r="AD35" s="877"/>
      <c r="AE35" s="877"/>
      <c r="AF35" s="109"/>
      <c r="AG35" s="109"/>
      <c r="AH35" s="323"/>
      <c r="AI35" s="323"/>
      <c r="AJ35" s="323"/>
      <c r="AK35" s="109"/>
      <c r="AL35" s="109"/>
      <c r="AM35" s="1439"/>
      <c r="AN35" s="109"/>
      <c r="AO35" s="771"/>
      <c r="AP35" s="988"/>
      <c r="AQ35" s="1461"/>
    </row>
    <row r="36" spans="1:114" ht="11.25" customHeight="1">
      <c r="A36" s="313"/>
      <c r="B36" s="926">
        <v>2004</v>
      </c>
      <c r="C36" s="313"/>
      <c r="D36" s="762"/>
      <c r="E36" s="1806" t="str">
        <f ca="1">VLOOKUP(INDIRECT(ADDRESS(ROW(),COLUMN()-3)),INDIRECT("translations[[Question Num]:["&amp; Language_Selected &amp;"]]"),MATCH(Language_Selected,Language_Options,0)+1,FALSE)</f>
        <v xml:space="preserve">Are STI clients seen by this service offered HIV testing and counseling from this service site, or referred elsewhere in this facility or another facility, or not at all?  </v>
      </c>
      <c r="F36" s="1806"/>
      <c r="G36" s="1806"/>
      <c r="H36" s="1806"/>
      <c r="I36" s="1806"/>
      <c r="J36" s="1806"/>
      <c r="K36" s="1806"/>
      <c r="L36" s="1806"/>
      <c r="M36" s="1806"/>
      <c r="N36" s="1806"/>
      <c r="O36" s="1806"/>
      <c r="P36" s="1806"/>
      <c r="Q36" s="1806"/>
      <c r="R36" s="1806"/>
      <c r="S36" s="1806"/>
      <c r="T36" s="1806"/>
      <c r="U36" s="1806"/>
      <c r="V36" s="1806"/>
      <c r="W36" s="109"/>
      <c r="X36" s="1503"/>
      <c r="Y36" s="1422" t="s">
        <v>908</v>
      </c>
      <c r="Z36" s="1422"/>
      <c r="AA36" s="1422"/>
      <c r="AB36" s="1422"/>
      <c r="AC36" s="877"/>
      <c r="AD36" s="877"/>
      <c r="AE36" s="877"/>
      <c r="AF36" s="877"/>
      <c r="AG36" s="877"/>
      <c r="AH36" s="877"/>
      <c r="AI36" s="877"/>
      <c r="AJ36" s="877"/>
      <c r="AK36" s="877" t="s">
        <v>13</v>
      </c>
      <c r="AL36" s="877"/>
      <c r="AM36" s="987" t="s">
        <v>21</v>
      </c>
      <c r="AN36" s="109"/>
      <c r="AO36" s="762"/>
      <c r="AP36" s="109"/>
      <c r="AQ36" s="1612"/>
      <c r="AR36" s="16"/>
      <c r="AS36" s="1310"/>
      <c r="CX36" s="462"/>
      <c r="CY36" s="462"/>
      <c r="CZ36" s="462"/>
      <c r="DA36" s="462"/>
      <c r="DB36" s="462"/>
      <c r="DC36" s="462"/>
      <c r="DD36" s="462"/>
      <c r="DE36" s="462"/>
      <c r="DF36" s="462"/>
      <c r="DG36" s="462"/>
      <c r="DH36" s="462"/>
      <c r="DI36" s="462"/>
      <c r="DJ36" s="462"/>
    </row>
    <row r="37" spans="1:114" ht="11.25" customHeight="1">
      <c r="A37" s="313"/>
      <c r="B37" s="926"/>
      <c r="C37" s="313"/>
      <c r="D37" s="762"/>
      <c r="E37" s="1806"/>
      <c r="F37" s="1806"/>
      <c r="G37" s="1806"/>
      <c r="H37" s="1806"/>
      <c r="I37" s="1806"/>
      <c r="J37" s="1806"/>
      <c r="K37" s="1806"/>
      <c r="L37" s="1806"/>
      <c r="M37" s="1806"/>
      <c r="N37" s="1806"/>
      <c r="O37" s="1806"/>
      <c r="P37" s="1806"/>
      <c r="Q37" s="1806"/>
      <c r="R37" s="1806"/>
      <c r="S37" s="1806"/>
      <c r="T37" s="1806"/>
      <c r="U37" s="1806"/>
      <c r="V37" s="1806"/>
      <c r="W37" s="109"/>
      <c r="X37" s="1503"/>
      <c r="Y37" s="1422"/>
      <c r="Z37" s="1422"/>
      <c r="AA37" s="1422"/>
      <c r="AB37" s="1422"/>
      <c r="AC37" s="877"/>
      <c r="AD37" s="877"/>
      <c r="AE37" s="877"/>
      <c r="AF37" s="877"/>
      <c r="AG37" s="877"/>
      <c r="AH37" s="877"/>
      <c r="AI37" s="877"/>
      <c r="AJ37" s="877"/>
      <c r="AK37" s="877"/>
      <c r="AL37" s="877"/>
      <c r="AM37" s="987"/>
      <c r="AN37" s="109"/>
      <c r="AO37" s="762"/>
      <c r="AP37" s="109"/>
      <c r="AQ37" s="1612"/>
      <c r="AR37" s="16"/>
      <c r="AS37" s="1310"/>
      <c r="CX37" s="462"/>
      <c r="CY37" s="462"/>
      <c r="CZ37" s="462"/>
      <c r="DA37" s="462"/>
      <c r="DB37" s="462"/>
      <c r="DC37" s="462"/>
      <c r="DD37" s="462"/>
      <c r="DE37" s="462"/>
      <c r="DF37" s="462"/>
      <c r="DG37" s="462"/>
      <c r="DH37" s="462"/>
      <c r="DI37" s="462"/>
      <c r="DJ37" s="462"/>
    </row>
    <row r="38" spans="1:114" ht="11.25" customHeight="1">
      <c r="A38" s="313"/>
      <c r="B38" s="925"/>
      <c r="C38" s="313"/>
      <c r="D38" s="762"/>
      <c r="E38" s="1806"/>
      <c r="F38" s="1806"/>
      <c r="G38" s="1806"/>
      <c r="H38" s="1806"/>
      <c r="I38" s="1806"/>
      <c r="J38" s="1806"/>
      <c r="K38" s="1806"/>
      <c r="L38" s="1806"/>
      <c r="M38" s="1806"/>
      <c r="N38" s="1806"/>
      <c r="O38" s="1806"/>
      <c r="P38" s="1806"/>
      <c r="Q38" s="1806"/>
      <c r="R38" s="1806"/>
      <c r="S38" s="1806"/>
      <c r="T38" s="1806"/>
      <c r="U38" s="1806"/>
      <c r="V38" s="1806"/>
      <c r="W38" s="109"/>
      <c r="X38" s="1503"/>
      <c r="Y38" s="109" t="s">
        <v>909</v>
      </c>
      <c r="Z38" s="109"/>
      <c r="AA38" s="109"/>
      <c r="AB38" s="109"/>
      <c r="AC38" s="109"/>
      <c r="AD38" s="109"/>
      <c r="AE38" s="109"/>
      <c r="AF38" s="109"/>
      <c r="AG38" s="109"/>
      <c r="AH38" s="109"/>
      <c r="AI38" s="109"/>
      <c r="AJ38" s="109"/>
      <c r="AK38" s="109"/>
      <c r="AL38" s="109" t="s">
        <v>13</v>
      </c>
      <c r="AM38" s="987" t="s">
        <v>23</v>
      </c>
      <c r="AN38" s="109"/>
      <c r="AO38" s="762"/>
      <c r="AP38" s="109"/>
      <c r="AQ38" s="989"/>
      <c r="AR38" s="16"/>
      <c r="AS38" s="1310"/>
      <c r="AX38" s="1310"/>
      <c r="AY38" s="1310"/>
      <c r="AZ38" s="1310"/>
      <c r="BA38" s="1310"/>
      <c r="BB38" s="1310"/>
      <c r="BC38" s="1310"/>
      <c r="BD38" s="1310"/>
      <c r="BE38" s="1310"/>
      <c r="BF38" s="1310"/>
      <c r="BG38" s="1310"/>
      <c r="BH38" s="1310"/>
      <c r="BI38" s="1310"/>
      <c r="BJ38" s="1310"/>
      <c r="BK38" s="462"/>
      <c r="BL38" s="462"/>
      <c r="BM38" s="462"/>
      <c r="BN38" s="462"/>
      <c r="BO38" s="462"/>
      <c r="BP38" s="462"/>
      <c r="BQ38" s="462"/>
      <c r="BR38" s="462"/>
      <c r="BS38" s="462"/>
      <c r="BT38" s="462"/>
      <c r="BU38" s="462"/>
      <c r="BV38" s="462"/>
      <c r="BW38" s="462"/>
      <c r="BX38" s="462"/>
      <c r="BY38" s="462"/>
      <c r="BZ38" s="462"/>
      <c r="CA38" s="462"/>
      <c r="CB38" s="462"/>
      <c r="CC38" s="462"/>
      <c r="CD38" s="462"/>
      <c r="CE38" s="462"/>
      <c r="CF38" s="462"/>
      <c r="CG38" s="462"/>
      <c r="CH38" s="462"/>
      <c r="CI38" s="462"/>
      <c r="CJ38" s="462"/>
      <c r="CK38" s="462"/>
      <c r="CL38" s="462"/>
      <c r="CM38" s="462"/>
      <c r="CN38" s="462"/>
      <c r="CO38" s="462"/>
      <c r="CP38" s="462"/>
      <c r="CQ38" s="462"/>
      <c r="CR38" s="462"/>
      <c r="CS38" s="462"/>
      <c r="CT38" s="462"/>
      <c r="CU38" s="462"/>
      <c r="CV38" s="462"/>
      <c r="CW38" s="462"/>
    </row>
    <row r="39" spans="1:114" ht="11.25" customHeight="1">
      <c r="A39" s="313"/>
      <c r="B39" s="925"/>
      <c r="C39" s="313"/>
      <c r="D39" s="762"/>
      <c r="E39" s="1806"/>
      <c r="F39" s="1806"/>
      <c r="G39" s="1806"/>
      <c r="H39" s="1806"/>
      <c r="I39" s="1806"/>
      <c r="J39" s="1806"/>
      <c r="K39" s="1806"/>
      <c r="L39" s="1806"/>
      <c r="M39" s="1806"/>
      <c r="N39" s="1806"/>
      <c r="O39" s="1806"/>
      <c r="P39" s="1806"/>
      <c r="Q39" s="1806"/>
      <c r="R39" s="1806"/>
      <c r="S39" s="1806"/>
      <c r="T39" s="1806"/>
      <c r="U39" s="1806"/>
      <c r="V39" s="1806"/>
      <c r="W39" s="109"/>
      <c r="X39" s="1503"/>
      <c r="Y39" s="109" t="s">
        <v>910</v>
      </c>
      <c r="Z39" s="109"/>
      <c r="AA39" s="877"/>
      <c r="AB39" s="877"/>
      <c r="AC39" s="877"/>
      <c r="AD39" s="877"/>
      <c r="AE39" s="877"/>
      <c r="AF39" s="877" t="s">
        <v>13</v>
      </c>
      <c r="AG39" s="877"/>
      <c r="AH39" s="877"/>
      <c r="AI39" s="877"/>
      <c r="AJ39" s="877"/>
      <c r="AK39" s="877"/>
      <c r="AL39" s="877"/>
      <c r="AM39" s="987" t="s">
        <v>25</v>
      </c>
      <c r="AN39" s="109"/>
      <c r="AO39" s="762"/>
      <c r="AP39" s="109"/>
      <c r="AQ39" s="989">
        <v>2006</v>
      </c>
      <c r="AR39" s="16"/>
      <c r="AS39" s="1310"/>
      <c r="AX39" s="1310"/>
      <c r="AY39" s="1310"/>
      <c r="AZ39" s="1310"/>
      <c r="BA39" s="1310"/>
      <c r="BB39" s="1310"/>
      <c r="BC39" s="1310"/>
      <c r="BD39" s="1310"/>
      <c r="BE39" s="1310"/>
      <c r="BF39" s="1310"/>
      <c r="BG39" s="1310"/>
      <c r="BH39" s="1310"/>
      <c r="BI39" s="1310"/>
      <c r="BJ39" s="1310"/>
      <c r="BK39" s="462"/>
      <c r="BL39" s="462"/>
      <c r="BM39" s="462"/>
      <c r="BN39" s="462"/>
      <c r="BO39" s="462"/>
      <c r="BP39" s="462"/>
      <c r="BQ39" s="462"/>
      <c r="BR39" s="462"/>
      <c r="BS39" s="462"/>
      <c r="BT39" s="462"/>
      <c r="BU39" s="462"/>
      <c r="BV39" s="462"/>
      <c r="BW39" s="462"/>
      <c r="BX39" s="462"/>
      <c r="BY39" s="462"/>
      <c r="BZ39" s="462"/>
      <c r="CA39" s="462"/>
      <c r="CB39" s="462"/>
      <c r="CC39" s="462"/>
      <c r="CD39" s="462"/>
      <c r="CE39" s="462"/>
      <c r="CF39" s="462"/>
      <c r="CG39" s="462"/>
      <c r="CH39" s="462"/>
      <c r="CI39" s="462"/>
      <c r="CJ39" s="462"/>
      <c r="CK39" s="462"/>
      <c r="CL39" s="462"/>
      <c r="CM39" s="462"/>
      <c r="CN39" s="462"/>
      <c r="CO39" s="462"/>
      <c r="CP39" s="462"/>
      <c r="CQ39" s="462"/>
      <c r="CR39" s="462"/>
      <c r="CS39" s="462"/>
      <c r="CT39" s="462"/>
      <c r="CU39" s="462"/>
      <c r="CV39" s="462"/>
      <c r="CW39" s="462"/>
      <c r="CX39" s="462"/>
      <c r="CY39" s="462"/>
      <c r="CZ39" s="462"/>
      <c r="DA39" s="462"/>
      <c r="DB39" s="462"/>
      <c r="DC39" s="462"/>
      <c r="DD39" s="462"/>
      <c r="DE39" s="462"/>
      <c r="DF39" s="462"/>
      <c r="DG39" s="462"/>
      <c r="DH39" s="462"/>
    </row>
    <row r="40" spans="1:114" ht="6" customHeight="1">
      <c r="A40" s="314"/>
      <c r="B40" s="1546"/>
      <c r="C40" s="314"/>
      <c r="D40" s="761"/>
      <c r="E40" s="772"/>
      <c r="F40" s="772"/>
      <c r="G40" s="772"/>
      <c r="H40" s="772"/>
      <c r="I40" s="772"/>
      <c r="J40" s="772"/>
      <c r="K40" s="772"/>
      <c r="L40" s="772"/>
      <c r="M40" s="772"/>
      <c r="N40" s="772"/>
      <c r="O40" s="772"/>
      <c r="P40" s="772"/>
      <c r="Q40" s="772"/>
      <c r="R40" s="772"/>
      <c r="S40" s="772"/>
      <c r="T40" s="772"/>
      <c r="U40" s="772"/>
      <c r="V40" s="772"/>
      <c r="W40" s="310"/>
      <c r="X40" s="761"/>
      <c r="Y40" s="310"/>
      <c r="Z40" s="310"/>
      <c r="AA40" s="310"/>
      <c r="AB40" s="310"/>
      <c r="AC40" s="310"/>
      <c r="AD40" s="773"/>
      <c r="AE40" s="773"/>
      <c r="AF40" s="310"/>
      <c r="AG40" s="310"/>
      <c r="AH40" s="309"/>
      <c r="AI40" s="309"/>
      <c r="AJ40" s="309"/>
      <c r="AK40" s="310"/>
      <c r="AL40" s="310"/>
      <c r="AM40" s="774"/>
      <c r="AN40" s="310"/>
      <c r="AO40" s="775"/>
      <c r="AP40" s="776"/>
      <c r="AQ40" s="777"/>
      <c r="AR40" s="7"/>
      <c r="AS40" s="1310"/>
      <c r="AX40" s="1310"/>
      <c r="AY40" s="1310"/>
      <c r="AZ40" s="1310"/>
      <c r="BA40" s="1310"/>
      <c r="BB40" s="1310"/>
      <c r="BC40" s="1310"/>
      <c r="BD40" s="1310"/>
      <c r="BE40" s="1310"/>
      <c r="BF40" s="1310"/>
      <c r="BG40" s="1310"/>
      <c r="BH40" s="1310"/>
      <c r="BI40" s="1310"/>
      <c r="BJ40" s="1310"/>
      <c r="BK40" s="462"/>
      <c r="BL40" s="462"/>
      <c r="BM40" s="462"/>
      <c r="BN40" s="462"/>
      <c r="BO40" s="462"/>
      <c r="BP40" s="462"/>
      <c r="BQ40" s="462"/>
      <c r="BR40" s="462"/>
      <c r="BS40" s="462"/>
      <c r="BT40" s="462"/>
      <c r="BU40" s="462"/>
      <c r="BV40" s="462"/>
      <c r="BW40" s="462"/>
      <c r="BX40" s="462"/>
      <c r="BY40" s="462"/>
      <c r="BZ40" s="462"/>
      <c r="CA40" s="462"/>
      <c r="CB40" s="462"/>
      <c r="CC40" s="462"/>
      <c r="CD40" s="462"/>
    </row>
    <row r="41" spans="1:114" ht="6" customHeight="1">
      <c r="A41" s="313"/>
      <c r="B41" s="925"/>
      <c r="C41" s="313"/>
      <c r="D41" s="762"/>
      <c r="E41" s="986"/>
      <c r="F41" s="986"/>
      <c r="G41" s="986"/>
      <c r="H41" s="986"/>
      <c r="I41" s="986"/>
      <c r="J41" s="986"/>
      <c r="K41" s="986"/>
      <c r="L41" s="986"/>
      <c r="M41" s="986"/>
      <c r="N41" s="986"/>
      <c r="O41" s="986"/>
      <c r="P41" s="986"/>
      <c r="Q41" s="986"/>
      <c r="R41" s="986"/>
      <c r="S41" s="986"/>
      <c r="T41" s="986"/>
      <c r="U41" s="986"/>
      <c r="V41" s="986"/>
      <c r="W41" s="109"/>
      <c r="X41" s="762"/>
      <c r="Y41" s="109"/>
      <c r="Z41" s="109"/>
      <c r="AA41" s="109"/>
      <c r="AB41" s="109"/>
      <c r="AC41" s="109"/>
      <c r="AD41" s="877"/>
      <c r="AE41" s="877"/>
      <c r="AF41" s="109"/>
      <c r="AG41" s="109"/>
      <c r="AH41" s="323"/>
      <c r="AI41" s="323"/>
      <c r="AJ41" s="323"/>
      <c r="AK41" s="109"/>
      <c r="AL41" s="109"/>
      <c r="AM41" s="987"/>
      <c r="AN41" s="109"/>
      <c r="AO41" s="771"/>
      <c r="AP41" s="988"/>
      <c r="AQ41" s="989"/>
      <c r="AS41" s="1310"/>
      <c r="AX41" s="1310"/>
      <c r="AY41" s="1310"/>
      <c r="AZ41" s="1310"/>
      <c r="BA41" s="1310"/>
      <c r="BB41" s="1310"/>
      <c r="BC41" s="1310"/>
      <c r="BD41" s="1310"/>
      <c r="BE41" s="1310"/>
      <c r="BF41" s="1310"/>
      <c r="BG41" s="1310"/>
      <c r="BH41" s="1310"/>
      <c r="BI41" s="1310"/>
      <c r="BJ41" s="1310"/>
      <c r="BK41" s="462"/>
      <c r="BL41" s="462"/>
      <c r="BM41" s="462"/>
      <c r="BN41" s="462"/>
      <c r="BO41" s="462"/>
      <c r="BP41" s="462"/>
      <c r="BQ41" s="462"/>
      <c r="BR41" s="462"/>
      <c r="BS41" s="462"/>
      <c r="BT41" s="462"/>
      <c r="BU41" s="462"/>
      <c r="BV41" s="462"/>
      <c r="BW41" s="462"/>
      <c r="BX41" s="462"/>
      <c r="BY41" s="462"/>
      <c r="BZ41" s="462"/>
      <c r="CA41" s="462"/>
      <c r="CB41" s="462"/>
      <c r="CC41" s="462"/>
      <c r="CD41" s="462"/>
      <c r="CE41" s="462"/>
      <c r="CF41" s="462"/>
      <c r="CG41" s="462"/>
      <c r="CH41" s="462"/>
      <c r="CI41" s="462"/>
      <c r="CJ41" s="462"/>
      <c r="CK41" s="462"/>
      <c r="CL41" s="462"/>
      <c r="CM41" s="462"/>
      <c r="CN41" s="462"/>
      <c r="CO41" s="462"/>
      <c r="CP41" s="462"/>
      <c r="CQ41" s="462"/>
      <c r="CR41" s="462"/>
      <c r="CS41" s="462"/>
      <c r="CT41" s="462"/>
      <c r="CU41" s="462"/>
      <c r="CV41" s="462"/>
      <c r="CW41" s="462"/>
    </row>
    <row r="42" spans="1:114" ht="11.25" customHeight="1">
      <c r="A42" s="313"/>
      <c r="B42" s="926">
        <v>2005</v>
      </c>
      <c r="C42" s="313"/>
      <c r="D42" s="762"/>
      <c r="E42" s="1806" t="str">
        <f ca="1">VLOOKUP(INDIRECT(ADDRESS(ROW(),COLUMN()-3)),INDIRECT("translations[[Question Num]:["&amp; Language_Selected &amp;"]]"),MATCH(Language_Selected,Language_Options,0)+1,FALSE)</f>
        <v>Are all STI clients seen by this service offered or referred for HIV testing and counseling, or only STI clients who are suspected to be infected with HIV?</v>
      </c>
      <c r="F42" s="1806"/>
      <c r="G42" s="1806"/>
      <c r="H42" s="1806"/>
      <c r="I42" s="1806"/>
      <c r="J42" s="1806"/>
      <c r="K42" s="1806"/>
      <c r="L42" s="1806"/>
      <c r="M42" s="1806"/>
      <c r="N42" s="1806"/>
      <c r="O42" s="1806"/>
      <c r="P42" s="1806"/>
      <c r="Q42" s="1806"/>
      <c r="R42" s="1806"/>
      <c r="S42" s="1806"/>
      <c r="T42" s="1806"/>
      <c r="U42" s="1806"/>
      <c r="V42" s="1806"/>
      <c r="W42" s="109"/>
      <c r="X42" s="1503"/>
      <c r="Y42" s="109" t="s">
        <v>911</v>
      </c>
      <c r="Z42" s="109"/>
      <c r="AA42" s="109"/>
      <c r="AB42" s="109"/>
      <c r="AC42" s="109"/>
      <c r="AD42" s="109"/>
      <c r="AE42" s="109"/>
      <c r="AF42" s="109"/>
      <c r="AG42" s="109"/>
      <c r="AH42" s="109"/>
      <c r="AI42" s="1514"/>
      <c r="AJ42" s="1514"/>
      <c r="AK42" s="877"/>
      <c r="AL42" s="109"/>
      <c r="AM42" s="1414"/>
      <c r="AN42" s="109"/>
      <c r="AO42" s="771"/>
      <c r="AP42" s="988"/>
      <c r="AQ42" s="991"/>
      <c r="AS42" s="1310"/>
      <c r="AX42" s="1310"/>
      <c r="AY42" s="1310"/>
      <c r="AZ42" s="1310"/>
      <c r="BA42" s="1310"/>
      <c r="BB42" s="1310"/>
      <c r="BC42" s="1310"/>
      <c r="BD42" s="1310"/>
      <c r="BE42" s="1310"/>
      <c r="BF42" s="1310"/>
      <c r="BG42" s="1310"/>
      <c r="BH42" s="1310"/>
      <c r="BI42" s="1310"/>
      <c r="BJ42" s="1310"/>
    </row>
    <row r="43" spans="1:114" ht="11.25" customHeight="1">
      <c r="A43" s="313"/>
      <c r="B43" s="925"/>
      <c r="C43" s="313"/>
      <c r="D43" s="762"/>
      <c r="E43" s="1806"/>
      <c r="F43" s="1806"/>
      <c r="G43" s="1806"/>
      <c r="H43" s="1806"/>
      <c r="I43" s="1806"/>
      <c r="J43" s="1806"/>
      <c r="K43" s="1806"/>
      <c r="L43" s="1806"/>
      <c r="M43" s="1806"/>
      <c r="N43" s="1806"/>
      <c r="O43" s="1806"/>
      <c r="P43" s="1806"/>
      <c r="Q43" s="1806"/>
      <c r="R43" s="1806"/>
      <c r="S43" s="1806"/>
      <c r="T43" s="1806"/>
      <c r="U43" s="1806"/>
      <c r="V43" s="1806"/>
      <c r="W43" s="109"/>
      <c r="X43" s="1503"/>
      <c r="Y43" s="109"/>
      <c r="Z43" s="1422" t="s">
        <v>912</v>
      </c>
      <c r="AA43" s="1422"/>
      <c r="AB43" s="1422"/>
      <c r="AC43" s="1422"/>
      <c r="AD43" s="1422"/>
      <c r="AE43" s="1422"/>
      <c r="AF43" s="1422"/>
      <c r="AG43" s="1422"/>
      <c r="AH43" s="1422"/>
      <c r="AI43" s="877"/>
      <c r="AJ43" s="877" t="s">
        <v>13</v>
      </c>
      <c r="AK43" s="877"/>
      <c r="AL43" s="877"/>
      <c r="AM43" s="987" t="s">
        <v>21</v>
      </c>
      <c r="AN43" s="109"/>
      <c r="AO43" s="771"/>
      <c r="AP43" s="988"/>
      <c r="AQ43" s="991"/>
      <c r="AS43" s="1310"/>
      <c r="AX43" s="1310"/>
      <c r="AY43" s="1310"/>
      <c r="AZ43" s="1310"/>
      <c r="BA43" s="1310"/>
      <c r="BB43" s="1310"/>
      <c r="BC43" s="1310"/>
      <c r="BD43" s="1310"/>
      <c r="BE43" s="1310"/>
      <c r="BF43" s="1310"/>
      <c r="BG43" s="1310"/>
      <c r="BH43" s="1310"/>
      <c r="BI43" s="1310"/>
      <c r="BJ43" s="1310"/>
    </row>
    <row r="44" spans="1:114" ht="11.25" customHeight="1">
      <c r="A44" s="313"/>
      <c r="B44" s="925"/>
      <c r="C44" s="313"/>
      <c r="D44" s="762"/>
      <c r="E44" s="1806"/>
      <c r="F44" s="1806"/>
      <c r="G44" s="1806"/>
      <c r="H44" s="1806"/>
      <c r="I44" s="1806"/>
      <c r="J44" s="1806"/>
      <c r="K44" s="1806"/>
      <c r="L44" s="1806"/>
      <c r="M44" s="1806"/>
      <c r="N44" s="1806"/>
      <c r="O44" s="1806"/>
      <c r="P44" s="1806"/>
      <c r="Q44" s="1806"/>
      <c r="R44" s="1806"/>
      <c r="S44" s="1806"/>
      <c r="T44" s="1806"/>
      <c r="U44" s="1806"/>
      <c r="V44" s="1806"/>
      <c r="W44" s="109"/>
      <c r="X44" s="1503"/>
      <c r="Y44" s="109" t="s">
        <v>913</v>
      </c>
      <c r="Z44" s="109"/>
      <c r="AA44" s="109"/>
      <c r="AB44" s="109"/>
      <c r="AC44" s="109"/>
      <c r="AD44" s="109"/>
      <c r="AE44" s="109"/>
      <c r="AF44" s="109"/>
      <c r="AG44" s="877"/>
      <c r="AH44" s="877"/>
      <c r="AI44" s="877"/>
      <c r="AJ44" s="877"/>
      <c r="AK44" s="877"/>
      <c r="AL44" s="877"/>
      <c r="AM44" s="987"/>
      <c r="AN44" s="109"/>
      <c r="AO44" s="771"/>
      <c r="AP44" s="988"/>
      <c r="AQ44" s="991"/>
      <c r="AX44" s="1310"/>
      <c r="AY44" s="1310"/>
      <c r="AZ44" s="1310"/>
      <c r="BA44" s="1310"/>
      <c r="BB44" s="1310"/>
      <c r="BC44" s="1310"/>
      <c r="BD44" s="1310"/>
      <c r="BE44" s="1310"/>
      <c r="BF44" s="1310"/>
      <c r="BG44" s="1310"/>
      <c r="BH44" s="1310"/>
      <c r="BI44" s="1310"/>
      <c r="BJ44" s="1310"/>
    </row>
    <row r="45" spans="1:114" ht="11.25" customHeight="1">
      <c r="A45" s="313"/>
      <c r="B45" s="925"/>
      <c r="C45" s="313"/>
      <c r="D45" s="762"/>
      <c r="E45" s="1806"/>
      <c r="F45" s="1806"/>
      <c r="G45" s="1806"/>
      <c r="H45" s="1806"/>
      <c r="I45" s="1806"/>
      <c r="J45" s="1806"/>
      <c r="K45" s="1806"/>
      <c r="L45" s="1806"/>
      <c r="M45" s="1806"/>
      <c r="N45" s="1806"/>
      <c r="O45" s="1806"/>
      <c r="P45" s="1806"/>
      <c r="Q45" s="1806"/>
      <c r="R45" s="1806"/>
      <c r="S45" s="1806"/>
      <c r="T45" s="1806"/>
      <c r="U45" s="1806"/>
      <c r="V45" s="1806"/>
      <c r="W45" s="109"/>
      <c r="X45" s="1503"/>
      <c r="Y45" s="109"/>
      <c r="Z45" s="986" t="s">
        <v>914</v>
      </c>
      <c r="AA45" s="986"/>
      <c r="AB45" s="986"/>
      <c r="AC45" s="986"/>
      <c r="AD45" s="986"/>
      <c r="AE45" s="986"/>
      <c r="AF45" s="986"/>
      <c r="AG45" s="986"/>
      <c r="AH45" s="986"/>
      <c r="AI45" s="986"/>
      <c r="AJ45" s="877" t="s">
        <v>13</v>
      </c>
      <c r="AK45" s="877"/>
      <c r="AL45" s="109"/>
      <c r="AM45" s="987" t="s">
        <v>23</v>
      </c>
      <c r="AN45" s="109"/>
      <c r="AO45" s="771"/>
      <c r="AP45" s="988"/>
      <c r="AQ45" s="991"/>
      <c r="AX45" s="1310"/>
      <c r="AY45" s="1310"/>
      <c r="AZ45" s="1310"/>
      <c r="BA45" s="1310"/>
      <c r="BB45" s="1310"/>
      <c r="BC45" s="1310"/>
      <c r="BD45" s="1310"/>
      <c r="BE45" s="1310"/>
      <c r="BF45" s="1310"/>
      <c r="BG45" s="1310"/>
      <c r="BH45" s="1310"/>
      <c r="BI45" s="1310"/>
      <c r="BJ45" s="1310"/>
    </row>
    <row r="46" spans="1:114" ht="11.25" customHeight="1">
      <c r="A46" s="313"/>
      <c r="B46" s="925"/>
      <c r="C46" s="313"/>
      <c r="D46" s="762"/>
      <c r="E46" s="1806"/>
      <c r="F46" s="1806"/>
      <c r="G46" s="1806"/>
      <c r="H46" s="1806"/>
      <c r="I46" s="1806"/>
      <c r="J46" s="1806"/>
      <c r="K46" s="1806"/>
      <c r="L46" s="1806"/>
      <c r="M46" s="1806"/>
      <c r="N46" s="1806"/>
      <c r="O46" s="1806"/>
      <c r="P46" s="1806"/>
      <c r="Q46" s="1806"/>
      <c r="R46" s="1806"/>
      <c r="S46" s="1806"/>
      <c r="T46" s="1806"/>
      <c r="U46" s="1806"/>
      <c r="V46" s="1806"/>
      <c r="W46" s="109"/>
      <c r="X46" s="1503"/>
      <c r="Y46" s="109"/>
      <c r="Z46" s="109"/>
      <c r="AA46" s="109"/>
      <c r="AB46" s="109"/>
      <c r="AC46" s="109"/>
      <c r="AD46" s="109"/>
      <c r="AE46" s="109"/>
      <c r="AF46" s="109"/>
      <c r="AG46" s="109"/>
      <c r="AH46" s="109"/>
      <c r="AI46" s="109"/>
      <c r="AJ46" s="877"/>
      <c r="AK46" s="877"/>
      <c r="AL46" s="877"/>
      <c r="AM46" s="1414"/>
      <c r="AN46" s="109"/>
      <c r="AO46" s="771"/>
      <c r="AP46" s="988"/>
      <c r="AQ46" s="991"/>
    </row>
    <row r="47" spans="1:114" ht="6" customHeight="1">
      <c r="A47" s="5"/>
      <c r="B47" s="207"/>
      <c r="C47" s="5"/>
      <c r="D47" s="6"/>
      <c r="E47" s="71"/>
      <c r="F47" s="71"/>
      <c r="G47" s="71"/>
      <c r="H47" s="71"/>
      <c r="I47" s="71"/>
      <c r="J47" s="71"/>
      <c r="K47" s="71"/>
      <c r="L47" s="71"/>
      <c r="M47" s="71"/>
      <c r="N47" s="71"/>
      <c r="O47" s="71"/>
      <c r="P47" s="71"/>
      <c r="Q47" s="71"/>
      <c r="R47" s="71"/>
      <c r="S47" s="71"/>
      <c r="T47" s="71"/>
      <c r="U47" s="71"/>
      <c r="V47" s="71"/>
      <c r="W47" s="7"/>
      <c r="X47" s="6"/>
      <c r="Y47" s="7"/>
      <c r="Z47" s="7"/>
      <c r="AA47" s="7"/>
      <c r="AB47" s="7"/>
      <c r="AC47" s="7"/>
      <c r="AD47" s="53"/>
      <c r="AE47" s="53"/>
      <c r="AF47" s="7"/>
      <c r="AG47" s="7"/>
      <c r="AH47" s="2"/>
      <c r="AI47" s="2"/>
      <c r="AJ47" s="2"/>
      <c r="AK47" s="7"/>
      <c r="AL47" s="7"/>
      <c r="AM47" s="614"/>
      <c r="AN47" s="7"/>
      <c r="AO47" s="342"/>
      <c r="AP47" s="3"/>
      <c r="AQ47" s="251"/>
      <c r="AR47" s="7"/>
    </row>
    <row r="48" spans="1:114" ht="6" customHeight="1">
      <c r="A48" s="8"/>
      <c r="B48" s="201"/>
      <c r="D48" s="4"/>
      <c r="E48" s="24"/>
      <c r="F48" s="24"/>
      <c r="G48" s="24"/>
      <c r="H48" s="24"/>
      <c r="I48" s="24"/>
      <c r="J48" s="24"/>
      <c r="K48" s="24"/>
      <c r="L48" s="24"/>
      <c r="M48" s="24"/>
      <c r="N48" s="24"/>
      <c r="O48" s="24"/>
      <c r="P48" s="24"/>
      <c r="Q48" s="24"/>
      <c r="R48" s="24"/>
      <c r="S48" s="24"/>
      <c r="T48" s="24"/>
      <c r="U48" s="24"/>
      <c r="V48" s="24"/>
      <c r="X48" s="4"/>
      <c r="AD48" s="15"/>
      <c r="AE48" s="15"/>
      <c r="AH48" s="13"/>
      <c r="AI48" s="13"/>
      <c r="AJ48" s="13"/>
      <c r="AM48" s="535"/>
      <c r="AO48" s="341"/>
      <c r="AP48" s="17"/>
      <c r="AQ48" s="194"/>
      <c r="BB48" t="s">
        <v>154</v>
      </c>
    </row>
    <row r="49" spans="1:44" ht="11.25" customHeight="1">
      <c r="A49" s="8"/>
      <c r="B49" s="214">
        <v>2006</v>
      </c>
      <c r="D49" s="4"/>
      <c r="E49" s="1774" t="str">
        <f ca="1">VLOOKUP(INDIRECT(ADDRESS(ROW(),COLUMN()-3)),INDIRECT("translations[[Question Num]:["&amp; Language_Selected &amp;"]]"),MATCH(Language_Selected,Language_Options,0)+1,FALSE)</f>
        <v>Do STI service providers in this facility provide HIV testing from this service site?</v>
      </c>
      <c r="F49" s="1774"/>
      <c r="G49" s="1774"/>
      <c r="H49" s="1774"/>
      <c r="I49" s="1774"/>
      <c r="J49" s="1774"/>
      <c r="K49" s="1774"/>
      <c r="L49" s="1774"/>
      <c r="M49" s="1774"/>
      <c r="N49" s="1774"/>
      <c r="O49" s="1774"/>
      <c r="P49" s="1774"/>
      <c r="Q49" s="1774"/>
      <c r="R49" s="1774"/>
      <c r="S49" s="1774"/>
      <c r="T49" s="1774"/>
      <c r="U49" s="1774"/>
      <c r="V49" s="1774"/>
      <c r="X49" s="155"/>
      <c r="Y49" s="1" t="s">
        <v>129</v>
      </c>
      <c r="AA49" s="15" t="s">
        <v>13</v>
      </c>
      <c r="AB49" s="15"/>
      <c r="AC49" s="15"/>
      <c r="AD49" s="15"/>
      <c r="AE49" s="15"/>
      <c r="AF49" s="15"/>
      <c r="AG49" s="15"/>
      <c r="AH49" s="15"/>
      <c r="AI49" s="15"/>
      <c r="AJ49" s="15"/>
      <c r="AK49" s="15"/>
      <c r="AL49" s="15"/>
      <c r="AM49" s="535" t="s">
        <v>21</v>
      </c>
      <c r="AO49" s="341"/>
      <c r="AP49" s="17"/>
      <c r="AQ49" s="191"/>
    </row>
    <row r="50" spans="1:44" ht="11.25" customHeight="1">
      <c r="A50" s="8"/>
      <c r="B50" s="201"/>
      <c r="D50" s="4"/>
      <c r="E50" s="1774"/>
      <c r="F50" s="1774"/>
      <c r="G50" s="1774"/>
      <c r="H50" s="1774"/>
      <c r="I50" s="1774"/>
      <c r="J50" s="1774"/>
      <c r="K50" s="1774"/>
      <c r="L50" s="1774"/>
      <c r="M50" s="1774"/>
      <c r="N50" s="1774"/>
      <c r="O50" s="1774"/>
      <c r="P50" s="1774"/>
      <c r="Q50" s="1774"/>
      <c r="R50" s="1774"/>
      <c r="S50" s="1774"/>
      <c r="T50" s="1774"/>
      <c r="U50" s="1774"/>
      <c r="V50" s="1774"/>
      <c r="X50" s="155"/>
      <c r="Y50" s="1" t="s">
        <v>130</v>
      </c>
      <c r="AA50" s="15" t="s">
        <v>13</v>
      </c>
      <c r="AB50" s="15"/>
      <c r="AC50" s="15"/>
      <c r="AD50" s="15"/>
      <c r="AE50" s="15"/>
      <c r="AF50" s="15"/>
      <c r="AG50" s="15"/>
      <c r="AH50" s="15"/>
      <c r="AI50" s="15"/>
      <c r="AJ50" s="15"/>
      <c r="AK50" s="15"/>
      <c r="AL50" s="15"/>
      <c r="AM50" s="535" t="s">
        <v>23</v>
      </c>
      <c r="AO50" s="4"/>
      <c r="AQ50" s="194">
        <v>2008</v>
      </c>
    </row>
    <row r="51" spans="1:44" ht="6" customHeight="1">
      <c r="A51" s="5"/>
      <c r="B51" s="207"/>
      <c r="C51" s="5"/>
      <c r="D51" s="6"/>
      <c r="E51" s="71"/>
      <c r="F51" s="71"/>
      <c r="G51" s="71"/>
      <c r="H51" s="71"/>
      <c r="I51" s="71"/>
      <c r="J51" s="71"/>
      <c r="K51" s="71"/>
      <c r="L51" s="71"/>
      <c r="M51" s="71"/>
      <c r="N51" s="71"/>
      <c r="O51" s="71"/>
      <c r="P51" s="71"/>
      <c r="Q51" s="71"/>
      <c r="R51" s="71"/>
      <c r="S51" s="71"/>
      <c r="T51" s="71"/>
      <c r="U51" s="71"/>
      <c r="V51" s="71"/>
      <c r="W51" s="7"/>
      <c r="X51" s="6"/>
      <c r="Y51" s="7"/>
      <c r="Z51" s="7"/>
      <c r="AA51" s="7"/>
      <c r="AB51" s="7"/>
      <c r="AC51" s="7"/>
      <c r="AD51" s="53"/>
      <c r="AE51" s="53"/>
      <c r="AF51" s="7"/>
      <c r="AG51" s="7"/>
      <c r="AH51" s="2"/>
      <c r="AI51" s="2"/>
      <c r="AJ51" s="2"/>
      <c r="AK51" s="7"/>
      <c r="AL51" s="7"/>
      <c r="AM51" s="614"/>
      <c r="AN51" s="7"/>
      <c r="AO51" s="342"/>
      <c r="AP51" s="3"/>
      <c r="AQ51" s="251"/>
      <c r="AR51" s="7"/>
    </row>
    <row r="52" spans="1:44" ht="6" customHeight="1">
      <c r="A52" s="8"/>
      <c r="B52" s="201"/>
      <c r="D52" s="4"/>
      <c r="E52" s="24"/>
      <c r="F52" s="24"/>
      <c r="G52" s="24"/>
      <c r="H52" s="24"/>
      <c r="I52" s="24"/>
      <c r="J52" s="24"/>
      <c r="K52" s="24"/>
      <c r="L52" s="24"/>
      <c r="M52" s="24"/>
      <c r="N52" s="24"/>
      <c r="O52" s="24"/>
      <c r="P52" s="24"/>
      <c r="Q52" s="24"/>
      <c r="R52" s="24"/>
      <c r="S52" s="24"/>
      <c r="T52" s="24"/>
      <c r="U52" s="24"/>
      <c r="V52" s="24"/>
      <c r="X52" s="4"/>
      <c r="AD52" s="15"/>
      <c r="AE52" s="15"/>
      <c r="AH52" s="13"/>
      <c r="AI52" s="13"/>
      <c r="AJ52" s="13"/>
      <c r="AM52" s="535"/>
      <c r="AN52" s="30"/>
      <c r="AO52" s="340"/>
      <c r="AP52" s="17"/>
      <c r="AQ52" s="194"/>
    </row>
    <row r="53" spans="1:44" ht="11.25" customHeight="1">
      <c r="A53" s="8"/>
      <c r="B53" s="214">
        <v>2007</v>
      </c>
      <c r="D53" s="4"/>
      <c r="E53" s="1733" t="str">
        <f ca="1">VLOOKUP(INDIRECT(ADDRESS(ROW(),COLUMN()-3)),INDIRECT("translations[[Question Num]:["&amp; Language_Selected &amp;"]]"),MATCH(Language_Selected,Language_Options,0)+1,FALSE)</f>
        <v>May I see a sample HIV rapid diagnostic test (RDT) kit?
CHECK TO SEE IF AT LEAST ONE IS VALID</v>
      </c>
      <c r="F53" s="1733"/>
      <c r="G53" s="1733"/>
      <c r="H53" s="1733"/>
      <c r="I53" s="1733"/>
      <c r="J53" s="1733"/>
      <c r="K53" s="1733"/>
      <c r="L53" s="1733"/>
      <c r="M53" s="1733"/>
      <c r="N53" s="1733"/>
      <c r="O53" s="1733"/>
      <c r="P53" s="1733"/>
      <c r="Q53" s="1733"/>
      <c r="R53" s="1733"/>
      <c r="S53" s="1733"/>
      <c r="T53" s="1733"/>
      <c r="U53" s="1733"/>
      <c r="V53" s="1733"/>
      <c r="W53" s="46"/>
      <c r="X53" s="4"/>
      <c r="Y53" s="1" t="s">
        <v>915</v>
      </c>
      <c r="AK53" s="15"/>
      <c r="AL53" s="15"/>
      <c r="AM53" s="535" t="s">
        <v>21</v>
      </c>
      <c r="AN53" s="46"/>
      <c r="AO53" s="4"/>
      <c r="AQ53" s="191"/>
    </row>
    <row r="54" spans="1:44" ht="11.25" customHeight="1">
      <c r="A54" s="8"/>
      <c r="B54" s="214"/>
      <c r="D54" s="4"/>
      <c r="E54" s="1733"/>
      <c r="F54" s="1733"/>
      <c r="G54" s="1733"/>
      <c r="H54" s="1733"/>
      <c r="I54" s="1733"/>
      <c r="J54" s="1733"/>
      <c r="K54" s="1733"/>
      <c r="L54" s="1733"/>
      <c r="M54" s="1733"/>
      <c r="N54" s="1733"/>
      <c r="O54" s="1733"/>
      <c r="P54" s="1733"/>
      <c r="Q54" s="1733"/>
      <c r="R54" s="1733"/>
      <c r="S54" s="1733"/>
      <c r="T54" s="1733"/>
      <c r="U54" s="1733"/>
      <c r="V54" s="1733"/>
      <c r="X54" s="4"/>
      <c r="Y54" s="1" t="s">
        <v>916</v>
      </c>
      <c r="AJ54" s="15"/>
      <c r="AK54" s="15" t="s">
        <v>13</v>
      </c>
      <c r="AL54" s="15"/>
      <c r="AM54" s="535" t="s">
        <v>23</v>
      </c>
      <c r="AN54" s="46"/>
      <c r="AO54" s="4"/>
      <c r="AQ54" s="191"/>
    </row>
    <row r="55" spans="1:44" ht="11.25" customHeight="1">
      <c r="A55" s="8"/>
      <c r="B55" s="201"/>
      <c r="D55" s="4"/>
      <c r="E55" s="1733"/>
      <c r="F55" s="1733"/>
      <c r="G55" s="1733"/>
      <c r="H55" s="1733"/>
      <c r="I55" s="1733"/>
      <c r="J55" s="1733"/>
      <c r="K55" s="1733"/>
      <c r="L55" s="1733"/>
      <c r="M55" s="1733"/>
      <c r="N55" s="1733"/>
      <c r="O55" s="1733"/>
      <c r="P55" s="1733"/>
      <c r="Q55" s="1733"/>
      <c r="R55" s="1733"/>
      <c r="S55" s="1733"/>
      <c r="T55" s="1733"/>
      <c r="U55" s="1733"/>
      <c r="V55" s="1733"/>
      <c r="X55" s="4"/>
      <c r="Y55" t="s">
        <v>917</v>
      </c>
      <c r="AJ55" s="15"/>
      <c r="AL55" s="15"/>
      <c r="AN55" s="46"/>
      <c r="AO55" s="4"/>
      <c r="AQ55" s="191"/>
    </row>
    <row r="56" spans="1:44" ht="11.25" customHeight="1">
      <c r="A56" s="8"/>
      <c r="B56" s="201"/>
      <c r="D56" s="4"/>
      <c r="E56" s="1733"/>
      <c r="F56" s="1733"/>
      <c r="G56" s="1733"/>
      <c r="H56" s="1733"/>
      <c r="I56" s="1733"/>
      <c r="J56" s="1733"/>
      <c r="K56" s="1733"/>
      <c r="L56" s="1733"/>
      <c r="M56" s="1733"/>
      <c r="N56" s="1733"/>
      <c r="O56" s="1733"/>
      <c r="P56" s="1733"/>
      <c r="Q56" s="1733"/>
      <c r="R56" s="1733"/>
      <c r="S56" s="1733"/>
      <c r="T56" s="1733"/>
      <c r="U56" s="1733"/>
      <c r="V56" s="1733"/>
      <c r="X56" s="4"/>
      <c r="Z56" s="1" t="s">
        <v>918</v>
      </c>
      <c r="AD56" s="15"/>
      <c r="AE56" s="15"/>
      <c r="AG56" t="s">
        <v>431</v>
      </c>
      <c r="AI56" s="13"/>
      <c r="AJ56" s="13"/>
      <c r="AK56" s="15"/>
      <c r="AL56" s="15"/>
      <c r="AM56" s="535" t="s">
        <v>25</v>
      </c>
      <c r="AN56" s="46"/>
      <c r="AO56" s="4"/>
      <c r="AQ56" s="194"/>
    </row>
    <row r="57" spans="1:44" ht="11.25" customHeight="1">
      <c r="A57" s="8"/>
      <c r="B57" s="201"/>
      <c r="D57" s="4"/>
      <c r="E57" s="1733"/>
      <c r="F57" s="1733"/>
      <c r="G57" s="1733"/>
      <c r="H57" s="1733"/>
      <c r="I57" s="1733"/>
      <c r="J57" s="1733"/>
      <c r="K57" s="1733"/>
      <c r="L57" s="1733"/>
      <c r="M57" s="1733"/>
      <c r="N57" s="1733"/>
      <c r="O57" s="1733"/>
      <c r="P57" s="1733"/>
      <c r="Q57" s="1733"/>
      <c r="R57" s="1733"/>
      <c r="S57" s="1733"/>
      <c r="T57" s="1733"/>
      <c r="U57" s="1733"/>
      <c r="V57" s="1733"/>
      <c r="X57" s="4"/>
      <c r="Y57" s="1" t="s">
        <v>919</v>
      </c>
      <c r="AD57" s="15"/>
      <c r="AE57" s="15"/>
      <c r="AI57" s="13"/>
      <c r="AJ57" s="13"/>
      <c r="AK57" s="15" t="s">
        <v>13</v>
      </c>
      <c r="AL57" s="15"/>
      <c r="AM57" s="535" t="s">
        <v>27</v>
      </c>
      <c r="AN57" s="46"/>
      <c r="AO57" s="4"/>
      <c r="AQ57" s="194"/>
    </row>
    <row r="58" spans="1:44" ht="11.25" customHeight="1">
      <c r="A58" s="8"/>
      <c r="B58" s="201"/>
      <c r="D58" s="4"/>
      <c r="E58" s="1733"/>
      <c r="F58" s="1733"/>
      <c r="G58" s="1733"/>
      <c r="H58" s="1733"/>
      <c r="I58" s="1733"/>
      <c r="J58" s="1733"/>
      <c r="K58" s="1733"/>
      <c r="L58" s="1733"/>
      <c r="M58" s="1733"/>
      <c r="N58" s="1733"/>
      <c r="O58" s="1733"/>
      <c r="P58" s="1733"/>
      <c r="Q58" s="1733"/>
      <c r="R58" s="1733"/>
      <c r="S58" s="1733"/>
      <c r="T58" s="1733"/>
      <c r="U58" s="1733"/>
      <c r="V58" s="1733"/>
      <c r="X58" s="4"/>
      <c r="AD58" s="15"/>
      <c r="AE58" s="15"/>
      <c r="AJ58" s="15"/>
      <c r="AL58" s="15"/>
      <c r="AN58" s="46"/>
      <c r="AO58" s="4"/>
      <c r="AQ58" s="194"/>
    </row>
    <row r="59" spans="1:44" ht="6" customHeight="1">
      <c r="A59" s="5"/>
      <c r="B59" s="207"/>
      <c r="C59" s="5"/>
      <c r="D59" s="6"/>
      <c r="E59" s="71"/>
      <c r="F59" s="71"/>
      <c r="G59" s="71"/>
      <c r="H59" s="71"/>
      <c r="I59" s="71"/>
      <c r="J59" s="71"/>
      <c r="K59" s="71"/>
      <c r="L59" s="71"/>
      <c r="M59" s="71"/>
      <c r="N59" s="71"/>
      <c r="O59" s="71"/>
      <c r="P59" s="71"/>
      <c r="Q59" s="71"/>
      <c r="R59" s="71"/>
      <c r="S59" s="71"/>
      <c r="T59" s="71"/>
      <c r="U59" s="71"/>
      <c r="V59" s="71"/>
      <c r="W59" s="7"/>
      <c r="X59" s="6"/>
      <c r="Y59" s="7"/>
      <c r="Z59" s="7"/>
      <c r="AA59" s="7"/>
      <c r="AB59" s="7"/>
      <c r="AC59" s="7"/>
      <c r="AD59" s="53"/>
      <c r="AE59" s="53"/>
      <c r="AF59" s="7"/>
      <c r="AG59" s="7"/>
      <c r="AH59" s="2"/>
      <c r="AI59" s="2"/>
      <c r="AJ59" s="2"/>
      <c r="AK59" s="7"/>
      <c r="AL59" s="7"/>
      <c r="AM59" s="614"/>
      <c r="AN59" s="31"/>
      <c r="AO59" s="342"/>
      <c r="AP59" s="3"/>
      <c r="AQ59" s="251"/>
      <c r="AR59" s="7"/>
    </row>
    <row r="60" spans="1:44" ht="6" customHeight="1">
      <c r="A60" s="8"/>
      <c r="B60" s="201"/>
      <c r="D60" s="4"/>
      <c r="E60" s="24"/>
      <c r="F60" s="24"/>
      <c r="G60" s="24"/>
      <c r="H60" s="24"/>
      <c r="I60" s="24"/>
      <c r="J60" s="24"/>
      <c r="K60" s="24"/>
      <c r="L60" s="24"/>
      <c r="M60" s="24"/>
      <c r="N60" s="24"/>
      <c r="O60" s="24"/>
      <c r="P60" s="24"/>
      <c r="Q60" s="24"/>
      <c r="R60" s="24"/>
      <c r="S60" s="24"/>
      <c r="T60" s="24"/>
      <c r="U60" s="24"/>
      <c r="V60" s="24"/>
      <c r="X60" s="4"/>
      <c r="AD60" s="15"/>
      <c r="AE60" s="15"/>
      <c r="AH60" s="13"/>
      <c r="AI60" s="13"/>
      <c r="AJ60" s="13"/>
      <c r="AM60" s="535"/>
      <c r="AO60" s="341"/>
      <c r="AP60" s="17"/>
      <c r="AQ60" s="194"/>
    </row>
    <row r="61" spans="1:44" ht="11.25" customHeight="1">
      <c r="A61" s="8"/>
      <c r="B61" s="214">
        <v>2008</v>
      </c>
      <c r="D61" s="4"/>
      <c r="E61" s="1733" t="str">
        <f ca="1">VLOOKUP(INDIRECT(ADDRESS(ROW(),COLUMN()-3)),INDIRECT("translations[[Question Num]:["&amp; Language_Selected &amp;"]]"),MATCH(Language_Selected,Language_Options,0)+1,FALSE)</f>
        <v>Do you have the national guidelines for the diagnosis and treatment of STIs available in this service area?
ACCEPTABLE IF PART OF ANOTHER GUIDELINE.</v>
      </c>
      <c r="F61" s="1733"/>
      <c r="G61" s="1733"/>
      <c r="H61" s="1733"/>
      <c r="I61" s="1733"/>
      <c r="J61" s="1733"/>
      <c r="K61" s="1733"/>
      <c r="L61" s="1733"/>
      <c r="M61" s="1733"/>
      <c r="N61" s="1733"/>
      <c r="O61" s="1733"/>
      <c r="P61" s="1733"/>
      <c r="Q61" s="1733"/>
      <c r="R61" s="1733"/>
      <c r="S61" s="1733"/>
      <c r="T61" s="1733"/>
      <c r="U61" s="1733"/>
      <c r="V61" s="1733"/>
      <c r="X61" s="155"/>
      <c r="Y61" s="22" t="s">
        <v>129</v>
      </c>
      <c r="Z61" s="22"/>
      <c r="AA61" s="22"/>
      <c r="AB61" s="22"/>
      <c r="AC61" s="15" t="s">
        <v>13</v>
      </c>
      <c r="AD61" s="15"/>
      <c r="AE61" s="15"/>
      <c r="AF61" s="15"/>
      <c r="AG61" s="15"/>
      <c r="AH61" s="15"/>
      <c r="AI61" s="15"/>
      <c r="AJ61" s="15"/>
      <c r="AK61" s="15"/>
      <c r="AL61" s="15"/>
      <c r="AM61" s="570" t="s">
        <v>21</v>
      </c>
      <c r="AO61" s="341"/>
      <c r="AP61" s="17"/>
      <c r="AQ61" s="191"/>
    </row>
    <row r="62" spans="1:44" ht="11.25" customHeight="1">
      <c r="A62" s="8"/>
      <c r="B62" s="349"/>
      <c r="D62" s="4"/>
      <c r="E62" s="1733"/>
      <c r="F62" s="1733"/>
      <c r="G62" s="1733"/>
      <c r="H62" s="1733"/>
      <c r="I62" s="1733"/>
      <c r="J62" s="1733"/>
      <c r="K62" s="1733"/>
      <c r="L62" s="1733"/>
      <c r="M62" s="1733"/>
      <c r="N62" s="1733"/>
      <c r="O62" s="1733"/>
      <c r="P62" s="1733"/>
      <c r="Q62" s="1733"/>
      <c r="R62" s="1733"/>
      <c r="S62" s="1733"/>
      <c r="T62" s="1733"/>
      <c r="U62" s="1733"/>
      <c r="V62" s="1733"/>
      <c r="X62" s="155"/>
      <c r="Y62" s="1" t="s">
        <v>130</v>
      </c>
      <c r="AA62" s="15" t="s">
        <v>13</v>
      </c>
      <c r="AB62" s="15"/>
      <c r="AC62" s="15"/>
      <c r="AD62" s="15"/>
      <c r="AE62" s="15"/>
      <c r="AF62" s="15"/>
      <c r="AG62" s="15"/>
      <c r="AH62" s="15"/>
      <c r="AI62" s="15"/>
      <c r="AJ62" s="15"/>
      <c r="AK62" s="15"/>
      <c r="AL62" s="15"/>
      <c r="AM62" s="570" t="s">
        <v>23</v>
      </c>
      <c r="AO62" s="4"/>
      <c r="AQ62" s="194">
        <v>2010</v>
      </c>
    </row>
    <row r="63" spans="1:44" ht="11.25" customHeight="1">
      <c r="A63" s="8"/>
      <c r="D63" s="4"/>
      <c r="E63" s="1733"/>
      <c r="F63" s="1733"/>
      <c r="G63" s="1733"/>
      <c r="H63" s="1733"/>
      <c r="I63" s="1733"/>
      <c r="J63" s="1733"/>
      <c r="K63" s="1733"/>
      <c r="L63" s="1733"/>
      <c r="M63" s="1733"/>
      <c r="N63" s="1733"/>
      <c r="O63" s="1733"/>
      <c r="P63" s="1733"/>
      <c r="Q63" s="1733"/>
      <c r="R63" s="1733"/>
      <c r="S63" s="1733"/>
      <c r="T63" s="1733"/>
      <c r="U63" s="1733"/>
      <c r="V63" s="1733"/>
      <c r="X63" s="155"/>
      <c r="AA63" s="15"/>
      <c r="AB63" s="15"/>
      <c r="AC63" s="15"/>
      <c r="AD63" s="15"/>
      <c r="AE63" s="15"/>
      <c r="AF63" s="15"/>
      <c r="AG63" s="15"/>
      <c r="AH63" s="15"/>
      <c r="AI63" s="15"/>
      <c r="AJ63" s="15"/>
      <c r="AK63" s="15"/>
      <c r="AM63" s="570"/>
      <c r="AO63" s="341"/>
      <c r="AP63" s="17"/>
      <c r="AQ63" s="194"/>
    </row>
    <row r="64" spans="1:44" ht="11.25" customHeight="1">
      <c r="A64" s="8"/>
      <c r="D64" s="4"/>
      <c r="E64" s="1733"/>
      <c r="F64" s="1733"/>
      <c r="G64" s="1733"/>
      <c r="H64" s="1733"/>
      <c r="I64" s="1733"/>
      <c r="J64" s="1733"/>
      <c r="K64" s="1733"/>
      <c r="L64" s="1733"/>
      <c r="M64" s="1733"/>
      <c r="N64" s="1733"/>
      <c r="O64" s="1733"/>
      <c r="P64" s="1733"/>
      <c r="Q64" s="1733"/>
      <c r="R64" s="1733"/>
      <c r="S64" s="1733"/>
      <c r="T64" s="1733"/>
      <c r="U64" s="1733"/>
      <c r="V64" s="1733"/>
      <c r="X64" s="155"/>
      <c r="AA64" s="15"/>
      <c r="AB64" s="15"/>
      <c r="AC64" s="15"/>
      <c r="AD64" s="15"/>
      <c r="AE64" s="15"/>
      <c r="AF64" s="15"/>
      <c r="AG64" s="15"/>
      <c r="AH64" s="15"/>
      <c r="AI64" s="15"/>
      <c r="AJ64" s="15"/>
      <c r="AK64" s="15"/>
      <c r="AM64" s="570"/>
      <c r="AO64" s="341"/>
      <c r="AP64" s="17"/>
      <c r="AQ64" s="194"/>
    </row>
    <row r="65" spans="1:46" ht="11.25" customHeight="1">
      <c r="A65" s="8"/>
      <c r="D65" s="4"/>
      <c r="E65" s="1733"/>
      <c r="F65" s="1733"/>
      <c r="G65" s="1733"/>
      <c r="H65" s="1733"/>
      <c r="I65" s="1733"/>
      <c r="J65" s="1733"/>
      <c r="K65" s="1733"/>
      <c r="L65" s="1733"/>
      <c r="M65" s="1733"/>
      <c r="N65" s="1733"/>
      <c r="O65" s="1733"/>
      <c r="P65" s="1733"/>
      <c r="Q65" s="1733"/>
      <c r="R65" s="1733"/>
      <c r="S65" s="1733"/>
      <c r="T65" s="1733"/>
      <c r="U65" s="1733"/>
      <c r="V65" s="1733"/>
      <c r="X65" s="155"/>
      <c r="AA65" s="15"/>
      <c r="AB65" s="15"/>
      <c r="AC65" s="15"/>
      <c r="AD65" s="15"/>
      <c r="AE65" s="15"/>
      <c r="AF65" s="15"/>
      <c r="AG65" s="15"/>
      <c r="AH65" s="15"/>
      <c r="AI65" s="15"/>
      <c r="AJ65" s="15"/>
      <c r="AK65" s="15"/>
      <c r="AM65" s="570"/>
      <c r="AO65" s="341"/>
      <c r="AP65" s="17"/>
      <c r="AQ65" s="100"/>
    </row>
    <row r="66" spans="1:46" ht="11.25" customHeight="1">
      <c r="A66" s="8"/>
      <c r="D66" s="4"/>
      <c r="E66" s="1733"/>
      <c r="F66" s="1733"/>
      <c r="G66" s="1733"/>
      <c r="H66" s="1733"/>
      <c r="I66" s="1733"/>
      <c r="J66" s="1733"/>
      <c r="K66" s="1733"/>
      <c r="L66" s="1733"/>
      <c r="M66" s="1733"/>
      <c r="N66" s="1733"/>
      <c r="O66" s="1733"/>
      <c r="P66" s="1733"/>
      <c r="Q66" s="1733"/>
      <c r="R66" s="1733"/>
      <c r="S66" s="1733"/>
      <c r="T66" s="1733"/>
      <c r="U66" s="1733"/>
      <c r="V66" s="1733"/>
      <c r="X66" s="155"/>
      <c r="AA66" s="15"/>
      <c r="AB66" s="15"/>
      <c r="AC66" s="15"/>
      <c r="AD66" s="15"/>
      <c r="AE66" s="15"/>
      <c r="AF66" s="15"/>
      <c r="AG66" s="15"/>
      <c r="AH66" s="15"/>
      <c r="AI66" s="15"/>
      <c r="AJ66" s="15"/>
      <c r="AK66" s="15"/>
      <c r="AM66" s="570"/>
      <c r="AO66" s="341"/>
      <c r="AP66" s="17"/>
      <c r="AQ66" s="100"/>
    </row>
    <row r="67" spans="1:46" ht="6" customHeight="1">
      <c r="A67" s="5"/>
      <c r="B67" s="243"/>
      <c r="C67" s="5"/>
      <c r="D67" s="6"/>
      <c r="E67" s="71"/>
      <c r="F67" s="71"/>
      <c r="G67" s="71"/>
      <c r="H67" s="71"/>
      <c r="I67" s="71"/>
      <c r="J67" s="71"/>
      <c r="K67" s="71"/>
      <c r="L67" s="71"/>
      <c r="M67" s="71"/>
      <c r="N67" s="71"/>
      <c r="O67" s="71"/>
      <c r="P67" s="71"/>
      <c r="Q67" s="71"/>
      <c r="R67" s="71"/>
      <c r="S67" s="71"/>
      <c r="T67" s="71"/>
      <c r="U67" s="71"/>
      <c r="V67" s="71"/>
      <c r="W67" s="7"/>
      <c r="X67" s="6"/>
      <c r="Y67" s="7"/>
      <c r="Z67" s="7"/>
      <c r="AA67" s="7"/>
      <c r="AB67" s="7"/>
      <c r="AC67" s="7"/>
      <c r="AD67" s="53"/>
      <c r="AE67" s="53"/>
      <c r="AF67" s="7"/>
      <c r="AG67" s="7"/>
      <c r="AH67" s="2"/>
      <c r="AI67" s="2"/>
      <c r="AJ67" s="2"/>
      <c r="AK67" s="7"/>
      <c r="AL67" s="7"/>
      <c r="AM67" s="614"/>
      <c r="AN67" s="7"/>
      <c r="AO67" s="342"/>
      <c r="AP67" s="3"/>
      <c r="AQ67" s="104"/>
      <c r="AR67" s="7"/>
    </row>
    <row r="68" spans="1:46" ht="6" customHeight="1">
      <c r="A68" s="10"/>
      <c r="B68" s="247"/>
      <c r="C68" s="10"/>
      <c r="D68" s="11"/>
      <c r="E68" s="65"/>
      <c r="F68" s="65"/>
      <c r="G68" s="65"/>
      <c r="H68" s="65"/>
      <c r="I68" s="65"/>
      <c r="J68" s="65"/>
      <c r="K68" s="65"/>
      <c r="L68" s="65"/>
      <c r="M68" s="65"/>
      <c r="N68" s="65"/>
      <c r="O68" s="65"/>
      <c r="P68" s="65"/>
      <c r="Q68" s="65"/>
      <c r="R68" s="65"/>
      <c r="S68" s="65"/>
      <c r="T68" s="65"/>
      <c r="U68" s="65"/>
      <c r="V68" s="65"/>
      <c r="W68" s="12"/>
      <c r="X68" s="11"/>
      <c r="Y68" s="12"/>
      <c r="Z68" s="12"/>
      <c r="AA68" s="12"/>
      <c r="AB68" s="12"/>
      <c r="AC68" s="12"/>
      <c r="AD68" s="14"/>
      <c r="AE68" s="14"/>
      <c r="AF68" s="12"/>
      <c r="AG68" s="12"/>
      <c r="AH68" s="9"/>
      <c r="AI68" s="9"/>
      <c r="AJ68" s="9"/>
      <c r="AK68" s="12"/>
      <c r="AL68" s="12"/>
      <c r="AM68" s="616"/>
      <c r="AN68" s="12"/>
      <c r="AO68" s="340"/>
      <c r="AP68" s="19"/>
      <c r="AQ68" s="455"/>
      <c r="AR68" s="12"/>
    </row>
    <row r="69" spans="1:46" ht="11.25" customHeight="1">
      <c r="A69" s="8"/>
      <c r="B69" s="214">
        <v>2009</v>
      </c>
      <c r="D69" s="4"/>
      <c r="E69" s="1733" t="str">
        <f ca="1">VLOOKUP(INDIRECT(ADDRESS(ROW(),COLUMN()-3)),INDIRECT("translations[[Question Num]:["&amp; Language_Selected &amp;"]]"),MATCH(Language_Selected,Language_Options,0)+1,FALSE)</f>
        <v>May I see the national guidelines for the diagnosis and treatment of STIs?</v>
      </c>
      <c r="F69" s="1733"/>
      <c r="G69" s="1733"/>
      <c r="H69" s="1733"/>
      <c r="I69" s="1733"/>
      <c r="J69" s="1733"/>
      <c r="K69" s="1733"/>
      <c r="L69" s="1733"/>
      <c r="M69" s="1733"/>
      <c r="N69" s="1733"/>
      <c r="O69" s="1733"/>
      <c r="P69" s="1733"/>
      <c r="Q69" s="1733"/>
      <c r="R69" s="1733"/>
      <c r="S69" s="1733"/>
      <c r="T69" s="1733"/>
      <c r="U69" s="1733"/>
      <c r="V69" s="1733"/>
      <c r="X69" s="155"/>
      <c r="Y69" s="22" t="s">
        <v>892</v>
      </c>
      <c r="Z69" s="22"/>
      <c r="AA69" s="22"/>
      <c r="AB69" s="22"/>
      <c r="AC69" s="22"/>
      <c r="AD69" s="22"/>
      <c r="AE69" s="22"/>
      <c r="AF69" s="15" t="s">
        <v>13</v>
      </c>
      <c r="AG69" s="15"/>
      <c r="AH69" s="15"/>
      <c r="AI69" s="15"/>
      <c r="AJ69" s="15"/>
      <c r="AK69" s="15"/>
      <c r="AL69" s="15"/>
      <c r="AM69" s="570" t="s">
        <v>21</v>
      </c>
      <c r="AO69" s="4"/>
      <c r="AQ69" s="100"/>
    </row>
    <row r="70" spans="1:46" ht="11.25" customHeight="1">
      <c r="A70" s="8"/>
      <c r="B70" s="201"/>
      <c r="D70" s="4"/>
      <c r="E70" s="1733"/>
      <c r="F70" s="1733"/>
      <c r="G70" s="1733"/>
      <c r="H70" s="1733"/>
      <c r="I70" s="1733"/>
      <c r="J70" s="1733"/>
      <c r="K70" s="1733"/>
      <c r="L70" s="1733"/>
      <c r="M70" s="1733"/>
      <c r="N70" s="1733"/>
      <c r="O70" s="1733"/>
      <c r="P70" s="1733"/>
      <c r="Q70" s="1733"/>
      <c r="R70" s="1733"/>
      <c r="S70" s="1733"/>
      <c r="T70" s="1733"/>
      <c r="U70" s="1733"/>
      <c r="V70" s="1733"/>
      <c r="X70" s="155"/>
      <c r="Y70" s="22" t="s">
        <v>893</v>
      </c>
      <c r="Z70" s="22"/>
      <c r="AA70" s="22"/>
      <c r="AB70" s="22"/>
      <c r="AC70" s="22"/>
      <c r="AD70" s="22"/>
      <c r="AE70" s="22"/>
      <c r="AF70" s="22"/>
      <c r="AG70" s="22"/>
      <c r="AH70" s="22"/>
      <c r="AI70" s="22"/>
      <c r="AJ70" s="15" t="s">
        <v>13</v>
      </c>
      <c r="AK70" s="15"/>
      <c r="AL70" s="15"/>
      <c r="AM70" s="570" t="s">
        <v>23</v>
      </c>
      <c r="AO70" s="341"/>
      <c r="AP70" s="17"/>
      <c r="AQ70" s="100"/>
    </row>
    <row r="71" spans="1:46" ht="11.25" customHeight="1">
      <c r="A71" s="8"/>
      <c r="B71" s="201"/>
      <c r="D71" s="4"/>
      <c r="E71" s="1733"/>
      <c r="F71" s="1733"/>
      <c r="G71" s="1733"/>
      <c r="H71" s="1733"/>
      <c r="I71" s="1733"/>
      <c r="J71" s="1733"/>
      <c r="K71" s="1733"/>
      <c r="L71" s="1733"/>
      <c r="M71" s="1733"/>
      <c r="N71" s="1733"/>
      <c r="O71" s="1733"/>
      <c r="P71" s="1733"/>
      <c r="Q71" s="1733"/>
      <c r="R71" s="1733"/>
      <c r="S71" s="1733"/>
      <c r="T71" s="1733"/>
      <c r="U71" s="1733"/>
      <c r="V71" s="1733"/>
      <c r="X71" s="155"/>
      <c r="Y71" s="22"/>
      <c r="Z71" s="22"/>
      <c r="AA71" s="22"/>
      <c r="AB71" s="22"/>
      <c r="AC71" s="22"/>
      <c r="AD71" s="22"/>
      <c r="AE71" s="22"/>
      <c r="AF71" s="22"/>
      <c r="AG71" s="22"/>
      <c r="AH71" s="22"/>
      <c r="AI71" s="22"/>
      <c r="AJ71" s="15"/>
      <c r="AK71" s="15"/>
      <c r="AL71" s="985" t="s">
        <v>866</v>
      </c>
      <c r="AM71" s="570"/>
      <c r="AO71" s="341"/>
      <c r="AP71" s="17"/>
      <c r="AQ71" s="100"/>
      <c r="AT71"/>
    </row>
    <row r="72" spans="1:46" ht="11.25" customHeight="1">
      <c r="A72" s="8"/>
      <c r="B72" s="201"/>
      <c r="D72" s="4"/>
      <c r="E72" s="1733"/>
      <c r="F72" s="1733"/>
      <c r="G72" s="1733"/>
      <c r="H72" s="1733"/>
      <c r="I72" s="1733"/>
      <c r="J72" s="1733"/>
      <c r="K72" s="1733"/>
      <c r="L72" s="1733"/>
      <c r="M72" s="1733"/>
      <c r="N72" s="1733"/>
      <c r="O72" s="1733"/>
      <c r="P72" s="1733"/>
      <c r="Q72" s="1733"/>
      <c r="R72" s="1733"/>
      <c r="S72" s="1733"/>
      <c r="T72" s="1733"/>
      <c r="U72" s="1733"/>
      <c r="V72" s="1733"/>
      <c r="X72" s="155"/>
      <c r="AA72" s="15"/>
      <c r="AB72" s="15"/>
      <c r="AC72" s="15"/>
      <c r="AD72" s="15"/>
      <c r="AE72" s="15"/>
      <c r="AF72" s="15"/>
      <c r="AG72" s="15"/>
      <c r="AH72" s="15"/>
      <c r="AI72" s="15"/>
      <c r="AJ72" s="15"/>
      <c r="AK72" s="15"/>
      <c r="AL72" s="272" t="s">
        <v>867</v>
      </c>
      <c r="AO72" s="341"/>
      <c r="AP72" s="17"/>
      <c r="AQ72" s="100"/>
    </row>
    <row r="73" spans="1:46" ht="6" customHeight="1">
      <c r="A73" s="5"/>
      <c r="B73" s="207"/>
      <c r="C73" s="5"/>
      <c r="D73" s="6"/>
      <c r="E73" s="71"/>
      <c r="F73" s="71"/>
      <c r="G73" s="71"/>
      <c r="H73" s="71"/>
      <c r="I73" s="71"/>
      <c r="J73" s="71"/>
      <c r="K73" s="71"/>
      <c r="L73" s="71"/>
      <c r="M73" s="71"/>
      <c r="N73" s="71"/>
      <c r="O73" s="71"/>
      <c r="P73" s="71"/>
      <c r="Q73" s="71"/>
      <c r="R73" s="71"/>
      <c r="S73" s="71"/>
      <c r="T73" s="71"/>
      <c r="U73" s="71"/>
      <c r="V73" s="71"/>
      <c r="W73" s="7"/>
      <c r="X73" s="6"/>
      <c r="Y73" s="7"/>
      <c r="Z73" s="7"/>
      <c r="AA73" s="7"/>
      <c r="AB73" s="7"/>
      <c r="AC73" s="7"/>
      <c r="AD73" s="53"/>
      <c r="AE73" s="53"/>
      <c r="AF73" s="7"/>
      <c r="AG73" s="7"/>
      <c r="AH73" s="2"/>
      <c r="AI73" s="2"/>
      <c r="AJ73" s="2"/>
      <c r="AK73" s="7"/>
      <c r="AL73" s="7"/>
      <c r="AM73" s="614"/>
      <c r="AN73" s="7"/>
      <c r="AO73" s="342"/>
      <c r="AP73" s="3"/>
      <c r="AQ73" s="104"/>
      <c r="AR73" s="7"/>
    </row>
    <row r="74" spans="1:46" ht="6" customHeight="1">
      <c r="A74" s="10"/>
      <c r="B74" s="204"/>
      <c r="C74" s="10"/>
      <c r="D74" s="11"/>
      <c r="E74" s="65"/>
      <c r="F74" s="65"/>
      <c r="G74" s="65"/>
      <c r="H74" s="65"/>
      <c r="I74" s="65"/>
      <c r="J74" s="65"/>
      <c r="K74" s="65"/>
      <c r="L74" s="65"/>
      <c r="M74" s="65"/>
      <c r="N74" s="65"/>
      <c r="O74" s="65"/>
      <c r="P74" s="65"/>
      <c r="Q74" s="65"/>
      <c r="R74" s="65"/>
      <c r="S74" s="65"/>
      <c r="T74" s="65"/>
      <c r="U74" s="65"/>
      <c r="V74" s="65"/>
      <c r="W74" s="12"/>
      <c r="X74" s="11"/>
      <c r="Y74" s="12"/>
      <c r="Z74" s="12"/>
      <c r="AA74" s="12"/>
      <c r="AB74" s="12"/>
      <c r="AC74" s="12"/>
      <c r="AD74" s="14"/>
      <c r="AE74" s="14"/>
      <c r="AF74" s="12"/>
      <c r="AG74" s="12"/>
      <c r="AH74" s="9"/>
      <c r="AI74" s="9"/>
      <c r="AJ74" s="9"/>
      <c r="AK74" s="12"/>
      <c r="AL74" s="12"/>
      <c r="AM74" s="616"/>
      <c r="AN74" s="12"/>
      <c r="AO74" s="340"/>
      <c r="AP74" s="19"/>
      <c r="AQ74" s="455"/>
      <c r="AR74" s="12"/>
    </row>
    <row r="75" spans="1:46" ht="11.25" customHeight="1">
      <c r="A75" s="8"/>
      <c r="B75" s="214">
        <v>2010</v>
      </c>
      <c r="D75" s="4"/>
      <c r="E75" s="1733" t="str">
        <f ca="1">VLOOKUP(INDIRECT(ADDRESS(ROW(),COLUMN()-3)),INDIRECT("translations[[Question Num]:["&amp; Language_Selected &amp;"]]"),MATCH(Language_Selected,Language_Options,0)+1,FALSE)</f>
        <v>Do you have any other guidelines for the diagnosis and treatment of STIs available in this service area?
ACCEPTABLE IF PART OF ANOTHER GUIDELINE.</v>
      </c>
      <c r="F75" s="1733"/>
      <c r="G75" s="1733"/>
      <c r="H75" s="1733"/>
      <c r="I75" s="1733"/>
      <c r="J75" s="1733"/>
      <c r="K75" s="1733"/>
      <c r="L75" s="1733"/>
      <c r="M75" s="1733"/>
      <c r="N75" s="1733"/>
      <c r="O75" s="1733"/>
      <c r="P75" s="1733"/>
      <c r="Q75" s="1733"/>
      <c r="R75" s="1733"/>
      <c r="S75" s="1733"/>
      <c r="T75" s="1733"/>
      <c r="U75" s="1733"/>
      <c r="V75" s="1733"/>
      <c r="X75" s="155"/>
      <c r="Y75" s="1770" t="s">
        <v>129</v>
      </c>
      <c r="Z75" s="1770"/>
      <c r="AA75" s="1770"/>
      <c r="AB75" s="1770"/>
      <c r="AC75" s="15" t="s">
        <v>13</v>
      </c>
      <c r="AD75" s="15"/>
      <c r="AE75" s="15"/>
      <c r="AF75" s="15"/>
      <c r="AG75" s="15"/>
      <c r="AH75" s="15"/>
      <c r="AI75" s="15"/>
      <c r="AJ75" s="15"/>
      <c r="AK75" s="15"/>
      <c r="AL75" s="15"/>
      <c r="AM75" s="570" t="s">
        <v>21</v>
      </c>
      <c r="AO75" s="341"/>
      <c r="AP75" s="17"/>
      <c r="AQ75" s="100"/>
    </row>
    <row r="76" spans="1:46" ht="11.25" customHeight="1">
      <c r="A76" s="8"/>
      <c r="B76" s="214"/>
      <c r="D76" s="4"/>
      <c r="E76" s="1733"/>
      <c r="F76" s="1733"/>
      <c r="G76" s="1733"/>
      <c r="H76" s="1733"/>
      <c r="I76" s="1733"/>
      <c r="J76" s="1733"/>
      <c r="K76" s="1733"/>
      <c r="L76" s="1733"/>
      <c r="M76" s="1733"/>
      <c r="N76" s="1733"/>
      <c r="O76" s="1733"/>
      <c r="P76" s="1733"/>
      <c r="Q76" s="1733"/>
      <c r="R76" s="1733"/>
      <c r="S76" s="1733"/>
      <c r="T76" s="1733"/>
      <c r="U76" s="1733"/>
      <c r="V76" s="1733"/>
      <c r="X76" s="155"/>
      <c r="Y76" s="1" t="s">
        <v>130</v>
      </c>
      <c r="AA76" s="15" t="s">
        <v>13</v>
      </c>
      <c r="AB76" s="15"/>
      <c r="AC76" s="15"/>
      <c r="AD76" s="15"/>
      <c r="AE76" s="15"/>
      <c r="AF76" s="15"/>
      <c r="AG76" s="15"/>
      <c r="AH76" s="15"/>
      <c r="AI76" s="15"/>
      <c r="AJ76" s="15"/>
      <c r="AK76" s="15"/>
      <c r="AL76" s="15"/>
      <c r="AM76" s="570" t="s">
        <v>23</v>
      </c>
      <c r="AO76" s="4"/>
      <c r="AQ76" s="100"/>
      <c r="AT76"/>
    </row>
    <row r="77" spans="1:46" ht="11.25" customHeight="1">
      <c r="A77" s="8"/>
      <c r="B77" s="214"/>
      <c r="D77" s="4"/>
      <c r="E77" s="1733"/>
      <c r="F77" s="1733"/>
      <c r="G77" s="1733"/>
      <c r="H77" s="1733"/>
      <c r="I77" s="1733"/>
      <c r="J77" s="1733"/>
      <c r="K77" s="1733"/>
      <c r="L77" s="1733"/>
      <c r="M77" s="1733"/>
      <c r="N77" s="1733"/>
      <c r="O77" s="1733"/>
      <c r="P77" s="1733"/>
      <c r="Q77" s="1733"/>
      <c r="R77" s="1733"/>
      <c r="S77" s="1733"/>
      <c r="T77" s="1733"/>
      <c r="U77" s="1733"/>
      <c r="V77" s="1733"/>
      <c r="X77" s="155"/>
      <c r="AA77" s="15"/>
      <c r="AB77" s="15"/>
      <c r="AC77" s="15"/>
      <c r="AD77" s="15"/>
      <c r="AE77" s="15"/>
      <c r="AF77" s="15"/>
      <c r="AG77" s="15"/>
      <c r="AH77" s="15"/>
      <c r="AI77" s="15"/>
      <c r="AJ77" s="15"/>
      <c r="AK77" s="15"/>
      <c r="AL77" s="985" t="s">
        <v>866</v>
      </c>
      <c r="AM77" s="570"/>
      <c r="AO77" s="4"/>
      <c r="AQ77" s="100"/>
    </row>
    <row r="78" spans="1:46" ht="11.25" customHeight="1">
      <c r="A78" s="8"/>
      <c r="B78" s="214"/>
      <c r="D78" s="4"/>
      <c r="E78" s="1733"/>
      <c r="F78" s="1733"/>
      <c r="G78" s="1733"/>
      <c r="H78" s="1733"/>
      <c r="I78" s="1733"/>
      <c r="J78" s="1733"/>
      <c r="K78" s="1733"/>
      <c r="L78" s="1733"/>
      <c r="M78" s="1733"/>
      <c r="N78" s="1733"/>
      <c r="O78" s="1733"/>
      <c r="P78" s="1733"/>
      <c r="Q78" s="1733"/>
      <c r="R78" s="1733"/>
      <c r="S78" s="1733"/>
      <c r="T78" s="1733"/>
      <c r="U78" s="1733"/>
      <c r="V78" s="1733"/>
      <c r="X78" s="155"/>
      <c r="AA78" s="15"/>
      <c r="AB78" s="15"/>
      <c r="AC78" s="15"/>
      <c r="AD78" s="15"/>
      <c r="AE78" s="15"/>
      <c r="AF78" s="15"/>
      <c r="AG78" s="15"/>
      <c r="AH78" s="15"/>
      <c r="AI78" s="15"/>
      <c r="AJ78" s="15"/>
      <c r="AK78" s="15"/>
      <c r="AL78" s="272" t="s">
        <v>867</v>
      </c>
      <c r="AO78" s="4"/>
      <c r="AQ78" s="100"/>
    </row>
    <row r="79" spans="1:46" ht="11.25" customHeight="1">
      <c r="A79" s="8"/>
      <c r="B79" s="201"/>
      <c r="D79" s="4"/>
      <c r="E79" s="1733"/>
      <c r="F79" s="1733"/>
      <c r="G79" s="1733"/>
      <c r="H79" s="1733"/>
      <c r="I79" s="1733"/>
      <c r="J79" s="1733"/>
      <c r="K79" s="1733"/>
      <c r="L79" s="1733"/>
      <c r="M79" s="1733"/>
      <c r="N79" s="1733"/>
      <c r="O79" s="1733"/>
      <c r="P79" s="1733"/>
      <c r="Q79" s="1733"/>
      <c r="R79" s="1733"/>
      <c r="S79" s="1733"/>
      <c r="T79" s="1733"/>
      <c r="U79" s="1733"/>
      <c r="V79" s="1733"/>
      <c r="X79" s="155"/>
      <c r="AA79" s="15"/>
      <c r="AB79" s="15"/>
      <c r="AC79" s="15"/>
      <c r="AD79" s="15"/>
      <c r="AE79" s="15"/>
      <c r="AF79" s="15"/>
      <c r="AG79" s="15"/>
      <c r="AH79" s="15"/>
      <c r="AI79" s="15"/>
      <c r="AJ79" s="15"/>
      <c r="AK79" s="15"/>
      <c r="AM79" s="272"/>
      <c r="AO79" s="4"/>
      <c r="AQ79" s="100"/>
    </row>
    <row r="80" spans="1:46" ht="11.25" customHeight="1">
      <c r="A80" s="8"/>
      <c r="B80" s="201"/>
      <c r="D80" s="4"/>
      <c r="E80" s="1733"/>
      <c r="F80" s="1733"/>
      <c r="G80" s="1733"/>
      <c r="H80" s="1733"/>
      <c r="I80" s="1733"/>
      <c r="J80" s="1733"/>
      <c r="K80" s="1733"/>
      <c r="L80" s="1733"/>
      <c r="M80" s="1733"/>
      <c r="N80" s="1733"/>
      <c r="O80" s="1733"/>
      <c r="P80" s="1733"/>
      <c r="Q80" s="1733"/>
      <c r="R80" s="1733"/>
      <c r="S80" s="1733"/>
      <c r="T80" s="1733"/>
      <c r="U80" s="1733"/>
      <c r="V80" s="1733"/>
      <c r="X80" s="155"/>
      <c r="AA80" s="15"/>
      <c r="AB80" s="15"/>
      <c r="AC80" s="15"/>
      <c r="AD80" s="15"/>
      <c r="AE80" s="15"/>
      <c r="AF80" s="15"/>
      <c r="AG80" s="15"/>
      <c r="AH80" s="15"/>
      <c r="AI80" s="15"/>
      <c r="AJ80" s="15"/>
      <c r="AK80" s="15"/>
      <c r="AM80" s="272"/>
      <c r="AO80" s="4"/>
      <c r="AQ80" s="100"/>
    </row>
    <row r="81" spans="1:44" ht="6" customHeight="1">
      <c r="A81" s="5"/>
      <c r="B81" s="207"/>
      <c r="C81" s="5"/>
      <c r="D81" s="6"/>
      <c r="E81" s="71"/>
      <c r="F81" s="71"/>
      <c r="G81" s="71"/>
      <c r="H81" s="71"/>
      <c r="I81" s="71"/>
      <c r="J81" s="71"/>
      <c r="K81" s="71"/>
      <c r="L81" s="71"/>
      <c r="M81" s="71"/>
      <c r="N81" s="71"/>
      <c r="O81" s="71"/>
      <c r="P81" s="71"/>
      <c r="Q81" s="71"/>
      <c r="R81" s="71"/>
      <c r="S81" s="71"/>
      <c r="T81" s="71"/>
      <c r="U81" s="71"/>
      <c r="V81" s="71"/>
      <c r="W81" s="7"/>
      <c r="X81" s="6"/>
      <c r="Y81" s="7"/>
      <c r="Z81" s="7"/>
      <c r="AA81" s="7"/>
      <c r="AB81" s="7"/>
      <c r="AC81" s="7"/>
      <c r="AD81" s="53"/>
      <c r="AE81" s="53"/>
      <c r="AF81" s="7"/>
      <c r="AG81" s="7"/>
      <c r="AH81" s="2"/>
      <c r="AI81" s="2"/>
      <c r="AJ81" s="2"/>
      <c r="AK81" s="7"/>
      <c r="AL81" s="7"/>
      <c r="AM81" s="614"/>
      <c r="AN81" s="7"/>
      <c r="AO81" s="342"/>
      <c r="AP81" s="3"/>
      <c r="AQ81" s="104"/>
      <c r="AR81" s="7"/>
    </row>
    <row r="82" spans="1:44" ht="6" customHeight="1">
      <c r="A82" s="8"/>
      <c r="B82" s="201"/>
      <c r="D82" s="4"/>
      <c r="E82" s="24"/>
      <c r="F82" s="24"/>
      <c r="G82" s="24"/>
      <c r="H82" s="24"/>
      <c r="I82" s="24"/>
      <c r="J82" s="24"/>
      <c r="K82" s="24"/>
      <c r="L82" s="24"/>
      <c r="M82" s="24"/>
      <c r="N82" s="24"/>
      <c r="O82" s="24"/>
      <c r="P82" s="24"/>
      <c r="Q82" s="24"/>
      <c r="R82" s="24"/>
      <c r="S82" s="24"/>
      <c r="T82" s="24"/>
      <c r="U82" s="24"/>
      <c r="V82" s="24"/>
      <c r="X82" s="4"/>
      <c r="AD82" s="15"/>
      <c r="AE82" s="15"/>
      <c r="AH82" s="13"/>
      <c r="AI82" s="13"/>
      <c r="AJ82" s="13"/>
      <c r="AM82" s="535"/>
      <c r="AO82" s="341"/>
      <c r="AP82" s="17"/>
      <c r="AQ82" s="100"/>
    </row>
    <row r="83" spans="1:44" ht="11.25" customHeight="1">
      <c r="A83" s="8"/>
      <c r="B83" s="214">
        <v>2011</v>
      </c>
      <c r="D83" s="4"/>
      <c r="E83" s="1774" t="str">
        <f ca="1">VLOOKUP(INDIRECT(ADDRESS(ROW(),COLUMN()-3)),INDIRECT("translations[[Question Num]:["&amp; Language_Selected &amp;"]]"),MATCH(Language_Selected,Language_Options,0)+1,FALSE)</f>
        <v>May I see the other guidelines for the diagnosis and treatment of STIs?</v>
      </c>
      <c r="F83" s="1774"/>
      <c r="G83" s="1774"/>
      <c r="H83" s="1774"/>
      <c r="I83" s="1774"/>
      <c r="J83" s="1774"/>
      <c r="K83" s="1774"/>
      <c r="L83" s="1774"/>
      <c r="M83" s="1774"/>
      <c r="N83" s="1774"/>
      <c r="O83" s="1774"/>
      <c r="P83" s="1774"/>
      <c r="Q83" s="1774"/>
      <c r="R83" s="1774"/>
      <c r="S83" s="1774"/>
      <c r="T83" s="1774"/>
      <c r="U83" s="1774"/>
      <c r="V83" s="1774"/>
      <c r="X83" s="155"/>
      <c r="Y83" s="1770" t="s">
        <v>892</v>
      </c>
      <c r="Z83" s="1770"/>
      <c r="AA83" s="1770"/>
      <c r="AB83" s="1770"/>
      <c r="AC83" s="1770"/>
      <c r="AD83" s="1770"/>
      <c r="AE83" s="1770"/>
      <c r="AF83" s="15" t="s">
        <v>13</v>
      </c>
      <c r="AG83" s="15"/>
      <c r="AH83" s="15"/>
      <c r="AI83" s="15"/>
      <c r="AJ83" s="15"/>
      <c r="AK83" s="15"/>
      <c r="AL83" s="15"/>
      <c r="AM83" s="570" t="s">
        <v>21</v>
      </c>
      <c r="AO83" s="4"/>
      <c r="AQ83" s="100"/>
    </row>
    <row r="84" spans="1:44" ht="11.25" customHeight="1">
      <c r="A84" s="8"/>
      <c r="D84" s="4"/>
      <c r="E84" s="1774"/>
      <c r="F84" s="1774"/>
      <c r="G84" s="1774"/>
      <c r="H84" s="1774"/>
      <c r="I84" s="1774"/>
      <c r="J84" s="1774"/>
      <c r="K84" s="1774"/>
      <c r="L84" s="1774"/>
      <c r="M84" s="1774"/>
      <c r="N84" s="1774"/>
      <c r="O84" s="1774"/>
      <c r="P84" s="1774"/>
      <c r="Q84" s="1774"/>
      <c r="R84" s="1774"/>
      <c r="S84" s="1774"/>
      <c r="T84" s="1774"/>
      <c r="U84" s="1774"/>
      <c r="V84" s="1774"/>
      <c r="X84" s="155"/>
      <c r="Y84" s="1770" t="s">
        <v>893</v>
      </c>
      <c r="Z84" s="1770"/>
      <c r="AA84" s="1770"/>
      <c r="AB84" s="1770"/>
      <c r="AC84" s="1770"/>
      <c r="AD84" s="1770"/>
      <c r="AE84" s="1770"/>
      <c r="AF84" s="1770"/>
      <c r="AG84" s="1770"/>
      <c r="AH84" s="1770"/>
      <c r="AI84" s="1770"/>
      <c r="AJ84" s="15" t="s">
        <v>13</v>
      </c>
      <c r="AK84" s="15"/>
      <c r="AL84" s="15"/>
      <c r="AM84" s="570" t="s">
        <v>23</v>
      </c>
      <c r="AO84" s="4"/>
      <c r="AQ84" s="100"/>
    </row>
    <row r="85" spans="1:44" ht="6" customHeight="1" thickBot="1">
      <c r="A85" s="40"/>
      <c r="B85" s="186"/>
      <c r="C85" s="40"/>
      <c r="D85" s="63"/>
      <c r="E85" s="39"/>
      <c r="F85" s="28"/>
      <c r="G85" s="28"/>
      <c r="H85" s="28"/>
      <c r="I85" s="28"/>
      <c r="J85" s="28"/>
      <c r="K85" s="28"/>
      <c r="L85" s="28"/>
      <c r="M85" s="28"/>
      <c r="N85" s="28"/>
      <c r="O85" s="28"/>
      <c r="P85" s="28"/>
      <c r="Q85" s="28"/>
      <c r="R85" s="28"/>
      <c r="S85" s="28"/>
      <c r="T85" s="138"/>
      <c r="U85" s="28"/>
      <c r="V85" s="28"/>
      <c r="W85" s="28"/>
      <c r="X85" s="63"/>
      <c r="Y85" s="28"/>
      <c r="Z85" s="28"/>
      <c r="AA85" s="28"/>
      <c r="AB85" s="28"/>
      <c r="AC85" s="28"/>
      <c r="AD85" s="28"/>
      <c r="AE85" s="28"/>
      <c r="AF85" s="28"/>
      <c r="AG85" s="28"/>
      <c r="AH85" s="28"/>
      <c r="AI85" s="28"/>
      <c r="AJ85" s="28"/>
      <c r="AK85" s="138"/>
      <c r="AL85" s="131"/>
      <c r="AM85" s="138"/>
      <c r="AN85" s="28"/>
      <c r="AO85" s="63"/>
      <c r="AP85" s="28"/>
      <c r="AQ85" s="137"/>
      <c r="AR85" s="28"/>
    </row>
    <row r="86" spans="1:44" customFormat="1" ht="6" customHeight="1">
      <c r="A86" s="47"/>
      <c r="B86" s="190"/>
      <c r="C86" s="1"/>
      <c r="D86" s="1"/>
      <c r="E86" s="13"/>
      <c r="F86" s="13"/>
      <c r="G86" s="13"/>
      <c r="H86" s="1"/>
      <c r="I86" s="1"/>
      <c r="J86" s="1"/>
      <c r="K86" s="1"/>
      <c r="L86" s="1"/>
      <c r="M86" s="1"/>
      <c r="N86" s="1"/>
      <c r="O86" s="1"/>
      <c r="P86" s="1"/>
      <c r="Q86" s="1"/>
      <c r="R86" s="1"/>
      <c r="S86" s="1"/>
      <c r="T86" s="1"/>
      <c r="U86" s="1"/>
      <c r="V86" s="1"/>
      <c r="W86" s="1"/>
      <c r="X86" s="1"/>
      <c r="Y86" s="1"/>
      <c r="Z86" s="1"/>
      <c r="AA86" s="1"/>
      <c r="AB86" s="1"/>
      <c r="AC86" s="15"/>
      <c r="AD86" s="1"/>
      <c r="AE86" s="1"/>
      <c r="AF86" s="1"/>
      <c r="AG86" s="1"/>
      <c r="AH86" s="1"/>
      <c r="AI86" s="1"/>
      <c r="AJ86" s="1"/>
      <c r="AK86" s="1"/>
      <c r="AL86" s="1"/>
      <c r="AM86" s="1"/>
      <c r="AN86" s="1"/>
      <c r="AO86" s="1"/>
      <c r="AP86" s="1"/>
      <c r="AQ86" s="1"/>
      <c r="AR86" s="45"/>
    </row>
    <row r="87" spans="1:44" customFormat="1" ht="20.149999999999999" customHeight="1">
      <c r="A87" s="47"/>
      <c r="B87" s="1776" t="s">
        <v>162</v>
      </c>
      <c r="C87" s="1776"/>
      <c r="D87" s="1776"/>
      <c r="E87" s="1776"/>
      <c r="F87" s="1776"/>
      <c r="G87" s="1776"/>
      <c r="H87" s="1776"/>
      <c r="I87" s="1776"/>
      <c r="J87" s="1776"/>
      <c r="K87" s="1776"/>
      <c r="L87" s="1776"/>
      <c r="M87" s="1776"/>
      <c r="N87" s="1776"/>
      <c r="O87" s="1776"/>
      <c r="P87" s="1776"/>
      <c r="Q87" s="1776"/>
      <c r="R87" s="1776"/>
      <c r="S87" s="1776"/>
      <c r="T87" s="1776"/>
      <c r="U87" s="1776"/>
      <c r="V87" s="1776"/>
      <c r="W87" s="1776"/>
      <c r="X87" s="1776"/>
      <c r="Y87" s="1776"/>
      <c r="Z87" s="1776"/>
      <c r="AA87" s="1776"/>
      <c r="AB87" s="1776"/>
      <c r="AC87" s="1776"/>
      <c r="AD87" s="1776"/>
      <c r="AE87" s="1776"/>
      <c r="AF87" s="1776"/>
      <c r="AG87" s="1776"/>
      <c r="AH87" s="1776"/>
      <c r="AI87" s="1776"/>
      <c r="AJ87" s="1776"/>
      <c r="AK87" s="1776"/>
      <c r="AL87" s="1776"/>
      <c r="AM87" s="1776"/>
      <c r="AN87" s="1776"/>
      <c r="AO87" s="1776"/>
      <c r="AP87" s="1776"/>
      <c r="AQ87" s="1776"/>
      <c r="AR87" s="611"/>
    </row>
    <row r="88" spans="1:44" customFormat="1" ht="6" customHeight="1" thickBot="1">
      <c r="A88" s="62"/>
      <c r="B88" s="186"/>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117"/>
      <c r="AD88" s="28"/>
      <c r="AE88" s="28"/>
      <c r="AF88" s="28"/>
      <c r="AG88" s="28"/>
      <c r="AH88" s="28"/>
      <c r="AI88" s="28"/>
      <c r="AJ88" s="28"/>
      <c r="AK88" s="28"/>
      <c r="AL88" s="28"/>
      <c r="AM88" s="28"/>
      <c r="AN88" s="28"/>
      <c r="AO88" s="28"/>
      <c r="AP88" s="28"/>
      <c r="AQ88" s="28"/>
      <c r="AR88" s="50"/>
    </row>
    <row r="89" spans="1:44" ht="6" customHeight="1"/>
  </sheetData>
  <mergeCells count="18">
    <mergeCell ref="E69:V72"/>
    <mergeCell ref="E61:V66"/>
    <mergeCell ref="E13:AQ16"/>
    <mergeCell ref="E53:V58"/>
    <mergeCell ref="B87:AQ87"/>
    <mergeCell ref="E19:V21"/>
    <mergeCell ref="D2:AR2"/>
    <mergeCell ref="E83:V84"/>
    <mergeCell ref="E36:V39"/>
    <mergeCell ref="E42:V46"/>
    <mergeCell ref="E49:V50"/>
    <mergeCell ref="E24:V25"/>
    <mergeCell ref="Y83:AE83"/>
    <mergeCell ref="Y84:AI84"/>
    <mergeCell ref="Y19:AB19"/>
    <mergeCell ref="Y24:AA24"/>
    <mergeCell ref="Y75:AB75"/>
    <mergeCell ref="E75:V80"/>
  </mergeCells>
  <printOptions horizontalCentered="1"/>
  <pageMargins left="0.25" right="0.25" top="0.25" bottom="0.25" header="0.3" footer="0.3"/>
  <pageSetup paperSize="9" orientation="portrait" r:id="rId1"/>
  <headerFooter>
    <oddFooter>&amp;C&amp;A
page &amp;P of &amp;N</oddFooter>
  </headerFooter>
  <rowBreaks count="1" manualBreakCount="1">
    <brk id="67" max="4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69D28-9DD1-BE43-87FA-401269EC81FF}">
  <sheetPr codeName="Sheet32">
    <tabColor theme="4" tint="0.59999389629810485"/>
  </sheetPr>
  <dimension ref="A1:BA58"/>
  <sheetViews>
    <sheetView view="pageBreakPreview" topLeftCell="A28" zoomScaleNormal="100" zoomScaleSheetLayoutView="100" workbookViewId="0">
      <selection activeCell="G577" sqref="G577"/>
    </sheetView>
  </sheetViews>
  <sheetFormatPr defaultColWidth="2" defaultRowHeight="11.25" customHeight="1"/>
  <cols>
    <col min="1" max="1" width="1.81640625" customWidth="1"/>
    <col min="2" max="2" width="5.453125" customWidth="1"/>
    <col min="3" max="4" width="1.81640625" customWidth="1"/>
    <col min="23" max="24" width="1.81640625" customWidth="1"/>
    <col min="40" max="42" width="1.81640625" customWidth="1"/>
    <col min="43" max="43" width="4" customWidth="1"/>
    <col min="44" max="44" width="1.81640625" customWidth="1"/>
  </cols>
  <sheetData>
    <row r="1" spans="1:44" s="315" customFormat="1" ht="6" customHeight="1">
      <c r="A1" s="1"/>
      <c r="B1" s="99"/>
      <c r="C1" s="8"/>
      <c r="D1" s="13"/>
      <c r="E1" s="8"/>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25"/>
      <c r="AN1" s="1"/>
      <c r="AO1" s="1"/>
      <c r="AP1" s="1"/>
      <c r="AQ1" s="191"/>
      <c r="AR1" s="1"/>
    </row>
    <row r="2" spans="1:44" s="315" customFormat="1" ht="11.15" customHeight="1">
      <c r="A2" s="37"/>
      <c r="B2" s="99"/>
      <c r="C2" s="37"/>
      <c r="D2" s="1728" t="s">
        <v>920</v>
      </c>
      <c r="E2" s="1728"/>
      <c r="F2" s="1728"/>
      <c r="G2" s="1728"/>
      <c r="H2" s="1728"/>
      <c r="I2" s="1728"/>
      <c r="J2" s="1728"/>
      <c r="K2" s="1728"/>
      <c r="L2" s="1728"/>
      <c r="M2" s="1728"/>
      <c r="N2" s="1728"/>
      <c r="O2" s="1728"/>
      <c r="P2" s="1728"/>
      <c r="Q2" s="1728"/>
      <c r="R2" s="1728"/>
      <c r="S2" s="1728"/>
      <c r="T2" s="1728"/>
      <c r="U2" s="1728"/>
      <c r="V2" s="1728"/>
      <c r="W2" s="1728"/>
      <c r="X2" s="1728"/>
      <c r="Y2" s="1728"/>
      <c r="Z2" s="1728"/>
      <c r="AA2" s="1728"/>
      <c r="AB2" s="1728"/>
      <c r="AC2" s="1728"/>
      <c r="AD2" s="1728"/>
      <c r="AE2" s="1728"/>
      <c r="AF2" s="1728"/>
      <c r="AG2" s="1728"/>
      <c r="AH2" s="1728"/>
      <c r="AI2" s="1728"/>
      <c r="AJ2" s="1728"/>
      <c r="AK2" s="1728"/>
      <c r="AL2" s="1728"/>
      <c r="AM2" s="1728"/>
      <c r="AN2" s="1728"/>
      <c r="AO2" s="1728"/>
      <c r="AP2" s="1728"/>
      <c r="AQ2" s="1728"/>
      <c r="AR2" s="1728"/>
    </row>
    <row r="3" spans="1:44" ht="6" customHeight="1" thickBot="1">
      <c r="A3" s="73"/>
      <c r="B3" s="190"/>
      <c r="C3" s="13"/>
      <c r="D3" s="190"/>
      <c r="E3" s="190"/>
      <c r="F3" s="190"/>
      <c r="G3" s="190"/>
      <c r="H3" s="190"/>
      <c r="I3" s="190"/>
      <c r="J3" s="190"/>
      <c r="K3" s="190"/>
      <c r="L3" s="190"/>
      <c r="M3" s="190"/>
      <c r="N3" s="190"/>
      <c r="O3" s="190"/>
      <c r="P3" s="190"/>
      <c r="Q3" s="190"/>
      <c r="R3" s="190"/>
      <c r="S3" s="190"/>
      <c r="T3" s="190"/>
      <c r="U3" s="190"/>
      <c r="V3" s="190"/>
      <c r="W3" s="190"/>
      <c r="X3" s="190"/>
      <c r="Y3" s="190"/>
      <c r="Z3" s="190"/>
      <c r="AA3" s="190"/>
      <c r="AB3" s="190"/>
      <c r="AC3" s="190"/>
      <c r="AD3" s="190"/>
      <c r="AE3" s="190"/>
      <c r="AF3" s="190"/>
      <c r="AG3" s="190"/>
      <c r="AH3" s="190"/>
      <c r="AI3" s="190"/>
      <c r="AJ3" s="190"/>
      <c r="AK3" s="190"/>
      <c r="AL3" s="190"/>
      <c r="AM3" s="190"/>
      <c r="AN3" s="190"/>
      <c r="AO3" s="190"/>
      <c r="AP3" s="190"/>
      <c r="AQ3" s="190"/>
      <c r="AR3" s="190"/>
    </row>
    <row r="4" spans="1:44" s="315" customFormat="1" ht="6" customHeight="1">
      <c r="A4" s="35"/>
      <c r="B4" s="103"/>
      <c r="C4" s="41"/>
      <c r="D4" s="51"/>
      <c r="E4" s="42"/>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150"/>
      <c r="AN4" s="128"/>
      <c r="AO4" s="27"/>
      <c r="AP4" s="27"/>
      <c r="AQ4" s="187"/>
      <c r="AR4" s="44"/>
    </row>
    <row r="5" spans="1:44" s="315" customFormat="1" ht="11.25" customHeight="1">
      <c r="A5" s="36"/>
      <c r="B5" s="214">
        <v>2100</v>
      </c>
      <c r="C5" s="8"/>
      <c r="D5" s="4"/>
      <c r="E5" s="237" t="s">
        <v>921</v>
      </c>
      <c r="F5" s="1"/>
      <c r="G5" s="1"/>
      <c r="H5" s="1"/>
      <c r="I5" s="1"/>
      <c r="J5" s="1"/>
      <c r="K5" s="1"/>
      <c r="L5" s="1"/>
      <c r="M5" s="1"/>
      <c r="N5" s="1"/>
      <c r="O5" s="1"/>
      <c r="P5" s="1"/>
      <c r="Q5" s="1"/>
      <c r="R5" s="1"/>
      <c r="S5" s="1"/>
      <c r="T5" s="1"/>
      <c r="Y5" s="1"/>
      <c r="Z5" s="1"/>
      <c r="AA5" s="1"/>
      <c r="AB5" s="1"/>
      <c r="AC5" s="1"/>
      <c r="AD5" s="1"/>
      <c r="AE5" s="1"/>
      <c r="AF5" s="1"/>
      <c r="AG5" s="1"/>
      <c r="AH5" s="1"/>
      <c r="AI5" s="1"/>
      <c r="AL5" s="16"/>
      <c r="AM5" s="25"/>
      <c r="AN5" s="46"/>
      <c r="AO5" s="1"/>
      <c r="AP5" s="1"/>
      <c r="AQ5" s="191"/>
      <c r="AR5" s="45"/>
    </row>
    <row r="6" spans="1:44" s="315" customFormat="1" ht="6" customHeight="1">
      <c r="A6" s="36"/>
      <c r="B6" s="214"/>
      <c r="C6" s="8"/>
      <c r="D6" s="4"/>
      <c r="E6" s="237"/>
      <c r="F6" s="1"/>
      <c r="G6" s="1"/>
      <c r="H6" s="1"/>
      <c r="I6" s="1"/>
      <c r="J6" s="1"/>
      <c r="K6" s="1"/>
      <c r="L6" s="1"/>
      <c r="M6" s="1"/>
      <c r="N6" s="1"/>
      <c r="O6" s="1"/>
      <c r="P6" s="1"/>
      <c r="Q6" s="1"/>
      <c r="R6" s="1"/>
      <c r="S6" s="1"/>
      <c r="T6" s="1"/>
      <c r="Y6" s="1"/>
      <c r="Z6" s="1"/>
      <c r="AA6" s="1"/>
      <c r="AB6" s="1"/>
      <c r="AC6" s="1"/>
      <c r="AD6" s="1"/>
      <c r="AE6" s="1"/>
      <c r="AF6" s="1"/>
      <c r="AG6" s="1"/>
      <c r="AH6" s="1"/>
      <c r="AI6" s="1"/>
      <c r="AL6" s="16"/>
      <c r="AM6" s="25"/>
      <c r="AN6" s="46"/>
      <c r="AO6" s="1"/>
      <c r="AP6" s="1"/>
      <c r="AQ6" s="191"/>
      <c r="AR6" s="45"/>
    </row>
    <row r="7" spans="1:44" s="315" customFormat="1" ht="11.25" customHeight="1">
      <c r="A7" s="36"/>
      <c r="B7" s="99"/>
      <c r="C7" s="8"/>
      <c r="D7" s="4"/>
      <c r="E7" s="13"/>
      <c r="F7" s="1"/>
      <c r="G7" s="1"/>
      <c r="H7" s="1"/>
      <c r="I7" s="1"/>
      <c r="J7" s="1"/>
      <c r="K7" s="1"/>
      <c r="L7" s="1"/>
      <c r="M7" s="1"/>
      <c r="N7" s="1"/>
      <c r="O7" s="1"/>
      <c r="P7" s="1"/>
      <c r="Q7" s="1"/>
      <c r="R7" s="1"/>
      <c r="S7" s="1"/>
      <c r="T7" s="25"/>
      <c r="U7" s="1"/>
      <c r="V7" s="1"/>
      <c r="W7" s="1"/>
      <c r="X7" s="1"/>
      <c r="Y7" s="1"/>
      <c r="Z7" s="1"/>
      <c r="AA7" s="1"/>
      <c r="AB7" s="1"/>
      <c r="AC7" s="1"/>
      <c r="AD7" s="1"/>
      <c r="AE7" s="1"/>
      <c r="AF7" s="1"/>
      <c r="AG7" s="1"/>
      <c r="AH7" s="1"/>
      <c r="AI7" s="1"/>
      <c r="AK7" s="25" t="s">
        <v>922</v>
      </c>
      <c r="AL7" s="16"/>
      <c r="AM7" s="25"/>
      <c r="AN7" s="46"/>
      <c r="AO7" s="1"/>
      <c r="AP7" s="1"/>
      <c r="AQ7" s="191"/>
      <c r="AR7" s="45"/>
    </row>
    <row r="8" spans="1:44" s="315" customFormat="1" ht="11.25" customHeight="1">
      <c r="A8" s="36"/>
      <c r="B8" s="99"/>
      <c r="C8" s="8"/>
      <c r="D8" s="4"/>
      <c r="E8" s="13"/>
      <c r="F8" s="1"/>
      <c r="G8" s="1"/>
      <c r="H8" s="1"/>
      <c r="I8" s="1"/>
      <c r="J8" s="1"/>
      <c r="K8" s="1"/>
      <c r="L8" s="1"/>
      <c r="M8" s="1"/>
      <c r="N8" s="1"/>
      <c r="O8" s="1"/>
      <c r="P8" s="1"/>
      <c r="Q8" s="1"/>
      <c r="R8" s="1"/>
      <c r="S8" s="25" t="s">
        <v>923</v>
      </c>
      <c r="T8" s="25"/>
      <c r="V8" s="1"/>
      <c r="W8" s="1"/>
      <c r="X8" s="1"/>
      <c r="Y8" s="1"/>
      <c r="Z8" s="1"/>
      <c r="AA8" s="1"/>
      <c r="AB8" s="1"/>
      <c r="AC8" s="1"/>
      <c r="AD8" s="1"/>
      <c r="AE8" s="1"/>
      <c r="AF8" s="1"/>
      <c r="AG8" s="1"/>
      <c r="AH8" s="1"/>
      <c r="AI8" s="1"/>
      <c r="AK8" s="25" t="s">
        <v>749</v>
      </c>
      <c r="AL8" s="16"/>
      <c r="AM8" s="25"/>
      <c r="AN8" s="46"/>
      <c r="AO8" s="1"/>
      <c r="AP8" s="1"/>
      <c r="AQ8" s="349"/>
      <c r="AR8" s="45"/>
    </row>
    <row r="9" spans="1:44" s="315" customFormat="1" ht="11.25" customHeight="1">
      <c r="A9" s="36"/>
      <c r="B9" s="99"/>
      <c r="C9" s="8"/>
      <c r="D9" s="4"/>
      <c r="E9" s="13"/>
      <c r="F9" s="1"/>
      <c r="G9" s="1"/>
      <c r="H9" s="1"/>
      <c r="I9" s="1"/>
      <c r="J9" s="1"/>
      <c r="K9" s="1"/>
      <c r="L9" s="1"/>
      <c r="M9" s="1"/>
      <c r="N9" s="1"/>
      <c r="O9" s="1"/>
      <c r="P9" s="1"/>
      <c r="Q9" s="1"/>
      <c r="R9" s="1"/>
      <c r="S9" s="25" t="s">
        <v>813</v>
      </c>
      <c r="T9" s="25"/>
      <c r="V9" s="1"/>
      <c r="W9" s="1"/>
      <c r="X9" s="1"/>
      <c r="Y9" s="1"/>
      <c r="Z9" s="1"/>
      <c r="AA9" s="1"/>
      <c r="AB9" s="1"/>
      <c r="AC9" s="1"/>
      <c r="AD9" s="1"/>
      <c r="AE9" s="1"/>
      <c r="AF9" s="1"/>
      <c r="AG9" s="1"/>
      <c r="AH9" s="1"/>
      <c r="AI9" s="1"/>
      <c r="AK9" s="25"/>
      <c r="AL9" s="16"/>
      <c r="AM9" s="25"/>
      <c r="AN9" s="46"/>
      <c r="AO9" s="1"/>
      <c r="AP9" s="1"/>
      <c r="AQ9" s="349"/>
      <c r="AR9" s="45"/>
    </row>
    <row r="10" spans="1:44" s="315" customFormat="1" ht="11.25" customHeight="1">
      <c r="A10" s="36"/>
      <c r="B10" s="99"/>
      <c r="C10" s="8"/>
      <c r="D10" s="4"/>
      <c r="E10" s="13"/>
      <c r="F10" s="1"/>
      <c r="G10" s="1"/>
      <c r="H10" s="1"/>
      <c r="I10" s="1"/>
      <c r="J10" s="1"/>
      <c r="K10" s="1"/>
      <c r="L10" s="1"/>
      <c r="M10" s="1"/>
      <c r="N10" s="1"/>
      <c r="O10" s="1"/>
      <c r="P10" s="1"/>
      <c r="Q10" s="1"/>
      <c r="R10" s="1"/>
      <c r="S10" s="1"/>
      <c r="T10" s="1"/>
      <c r="U10" s="25"/>
      <c r="V10" s="1"/>
      <c r="W10" s="1"/>
      <c r="X10" s="1"/>
      <c r="Y10" s="1"/>
      <c r="Z10" s="1"/>
      <c r="AA10" s="1"/>
      <c r="AB10" s="1"/>
      <c r="AC10" s="1"/>
      <c r="AD10" s="1"/>
      <c r="AE10" s="1"/>
      <c r="AF10" s="1"/>
      <c r="AG10" s="1"/>
      <c r="AH10" s="1"/>
      <c r="AI10" s="1"/>
      <c r="AK10" s="25" t="s">
        <v>548</v>
      </c>
      <c r="AL10" s="16"/>
      <c r="AM10" s="25"/>
      <c r="AN10" s="46"/>
      <c r="AO10" s="1"/>
      <c r="AP10" s="1"/>
      <c r="AQ10" s="349"/>
      <c r="AR10" s="45"/>
    </row>
    <row r="11" spans="1:44" s="315" customFormat="1" ht="6" customHeight="1" thickBot="1">
      <c r="A11" s="38"/>
      <c r="B11" s="98"/>
      <c r="C11" s="40"/>
      <c r="D11" s="63"/>
      <c r="E11" s="39"/>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138"/>
      <c r="AN11" s="172"/>
      <c r="AO11" s="28"/>
      <c r="AP11" s="28"/>
      <c r="AQ11" s="185"/>
      <c r="AR11" s="50"/>
    </row>
    <row r="12" spans="1:44" s="315" customFormat="1" ht="6" customHeight="1">
      <c r="A12" s="371"/>
      <c r="B12" s="103"/>
      <c r="C12" s="128"/>
      <c r="D12" s="51"/>
      <c r="E12" s="41"/>
      <c r="F12" s="41"/>
      <c r="G12" s="41"/>
      <c r="H12" s="41"/>
      <c r="I12" s="41"/>
      <c r="J12" s="41"/>
      <c r="K12" s="41"/>
      <c r="L12" s="27"/>
      <c r="M12" s="41"/>
      <c r="N12" s="41"/>
      <c r="O12" s="41"/>
      <c r="P12" s="41"/>
      <c r="Q12" s="27"/>
      <c r="R12" s="27"/>
      <c r="S12" s="27"/>
      <c r="T12" s="27"/>
      <c r="U12" s="27"/>
      <c r="V12" s="27"/>
      <c r="W12" s="41"/>
      <c r="X12" s="27"/>
      <c r="Y12" s="41"/>
      <c r="Z12" s="41"/>
      <c r="AA12" s="372"/>
      <c r="AB12" s="374"/>
      <c r="AC12" s="374"/>
      <c r="AD12" s="373"/>
      <c r="AE12" s="373"/>
      <c r="AF12" s="374"/>
      <c r="AG12" s="373"/>
      <c r="AH12" s="373"/>
      <c r="AI12" s="373"/>
      <c r="AJ12" s="374"/>
      <c r="AK12" s="374"/>
      <c r="AL12" s="374"/>
      <c r="AM12" s="150"/>
      <c r="AN12" s="27"/>
      <c r="AO12" s="145"/>
      <c r="AP12" s="145"/>
      <c r="AQ12" s="158"/>
      <c r="AR12" s="44"/>
    </row>
    <row r="13" spans="1:44" s="315" customFormat="1" ht="11.25" customHeight="1">
      <c r="A13" s="36"/>
      <c r="B13" s="214" t="s">
        <v>924</v>
      </c>
      <c r="C13" s="888"/>
      <c r="D13" s="889"/>
      <c r="E13" s="1733" t="str">
        <f ca="1">VLOOKUP(INDIRECT(ADDRESS(ROW(),COLUMN()-3)),INDIRECT("translations[[Question Num]:["&amp; Language_Selected &amp;"]]"),MATCH(Language_Selected,Language_Options,0)+1,FALSE)</f>
        <v xml:space="preserve">ASK TO BE SHOWN THE LOCATION IN THE FACILITY WHERE TB SERVICES ARE PROVIDED. FIND THE PERSON MOST KNOWLEDGEABLE ABOUT PROVISION OF TB SERVICES IN THE FACILITY. INTRODUCE YOURSELF, EXPLAIN THE PURPOSE OF THE SURVEY AND ASK THE FOLLOWING QUESTIONS. </v>
      </c>
      <c r="F13" s="1733"/>
      <c r="G13" s="1733"/>
      <c r="H13" s="1733"/>
      <c r="I13" s="1733"/>
      <c r="J13" s="1733"/>
      <c r="K13" s="1733"/>
      <c r="L13" s="1733"/>
      <c r="M13" s="1733"/>
      <c r="N13" s="1733"/>
      <c r="O13" s="1733"/>
      <c r="P13" s="1733"/>
      <c r="Q13" s="1733"/>
      <c r="R13" s="1733"/>
      <c r="S13" s="1733"/>
      <c r="T13" s="1733"/>
      <c r="U13" s="1733"/>
      <c r="V13" s="1733"/>
      <c r="W13" s="1733"/>
      <c r="X13" s="1733"/>
      <c r="Y13" s="1733"/>
      <c r="Z13" s="1733"/>
      <c r="AA13" s="1733"/>
      <c r="AB13" s="1733"/>
      <c r="AC13" s="1733"/>
      <c r="AD13" s="1733"/>
      <c r="AE13" s="1733"/>
      <c r="AF13" s="1733"/>
      <c r="AG13" s="1733"/>
      <c r="AH13" s="1733"/>
      <c r="AI13" s="1733"/>
      <c r="AJ13" s="1733"/>
      <c r="AK13" s="1733"/>
      <c r="AL13" s="1733"/>
      <c r="AM13" s="1733"/>
      <c r="AN13" s="1733"/>
      <c r="AO13" s="1733"/>
      <c r="AP13" s="1733"/>
      <c r="AQ13" s="1733"/>
      <c r="AR13" s="598"/>
    </row>
    <row r="14" spans="1:44" s="315" customFormat="1" ht="11.25" customHeight="1">
      <c r="A14" s="36"/>
      <c r="B14" s="683"/>
      <c r="C14" s="888"/>
      <c r="D14" s="889"/>
      <c r="E14" s="1733"/>
      <c r="F14" s="1733"/>
      <c r="G14" s="1733"/>
      <c r="H14" s="1733"/>
      <c r="I14" s="1733"/>
      <c r="J14" s="1733"/>
      <c r="K14" s="1733"/>
      <c r="L14" s="1733"/>
      <c r="M14" s="1733"/>
      <c r="N14" s="1733"/>
      <c r="O14" s="1733"/>
      <c r="P14" s="1733"/>
      <c r="Q14" s="1733"/>
      <c r="R14" s="1733"/>
      <c r="S14" s="1733"/>
      <c r="T14" s="1733"/>
      <c r="U14" s="1733"/>
      <c r="V14" s="1733"/>
      <c r="W14" s="1733"/>
      <c r="X14" s="1733"/>
      <c r="Y14" s="1733"/>
      <c r="Z14" s="1733"/>
      <c r="AA14" s="1733"/>
      <c r="AB14" s="1733"/>
      <c r="AC14" s="1733"/>
      <c r="AD14" s="1733"/>
      <c r="AE14" s="1733"/>
      <c r="AF14" s="1733"/>
      <c r="AG14" s="1733"/>
      <c r="AH14" s="1733"/>
      <c r="AI14" s="1733"/>
      <c r="AJ14" s="1733"/>
      <c r="AK14" s="1733"/>
      <c r="AL14" s="1733"/>
      <c r="AM14" s="1733"/>
      <c r="AN14" s="1733"/>
      <c r="AO14" s="1733"/>
      <c r="AP14" s="1733"/>
      <c r="AQ14" s="1733"/>
      <c r="AR14" s="598"/>
    </row>
    <row r="15" spans="1:44" s="315" customFormat="1" ht="11.25" customHeight="1">
      <c r="A15" s="36"/>
      <c r="B15" s="683"/>
      <c r="C15" s="888"/>
      <c r="D15" s="889"/>
      <c r="E15" s="1733"/>
      <c r="F15" s="1733"/>
      <c r="G15" s="1733"/>
      <c r="H15" s="1733"/>
      <c r="I15" s="1733"/>
      <c r="J15" s="1733"/>
      <c r="K15" s="1733"/>
      <c r="L15" s="1733"/>
      <c r="M15" s="1733"/>
      <c r="N15" s="1733"/>
      <c r="O15" s="1733"/>
      <c r="P15" s="1733"/>
      <c r="Q15" s="1733"/>
      <c r="R15" s="1733"/>
      <c r="S15" s="1733"/>
      <c r="T15" s="1733"/>
      <c r="U15" s="1733"/>
      <c r="V15" s="1733"/>
      <c r="W15" s="1733"/>
      <c r="X15" s="1733"/>
      <c r="Y15" s="1733"/>
      <c r="Z15" s="1733"/>
      <c r="AA15" s="1733"/>
      <c r="AB15" s="1733"/>
      <c r="AC15" s="1733"/>
      <c r="AD15" s="1733"/>
      <c r="AE15" s="1733"/>
      <c r="AF15" s="1733"/>
      <c r="AG15" s="1733"/>
      <c r="AH15" s="1733"/>
      <c r="AI15" s="1733"/>
      <c r="AJ15" s="1733"/>
      <c r="AK15" s="1733"/>
      <c r="AL15" s="1733"/>
      <c r="AM15" s="1733"/>
      <c r="AN15" s="1733"/>
      <c r="AO15" s="1733"/>
      <c r="AP15" s="1733"/>
      <c r="AQ15" s="1733"/>
      <c r="AR15" s="598"/>
    </row>
    <row r="16" spans="1:44" s="315" customFormat="1" ht="11.25" customHeight="1">
      <c r="A16" s="36"/>
      <c r="B16" s="683"/>
      <c r="C16" s="888"/>
      <c r="D16" s="889"/>
      <c r="E16" s="1733"/>
      <c r="F16" s="1733"/>
      <c r="G16" s="1733"/>
      <c r="H16" s="1733"/>
      <c r="I16" s="1733"/>
      <c r="J16" s="1733"/>
      <c r="K16" s="1733"/>
      <c r="L16" s="1733"/>
      <c r="M16" s="1733"/>
      <c r="N16" s="1733"/>
      <c r="O16" s="1733"/>
      <c r="P16" s="1733"/>
      <c r="Q16" s="1733"/>
      <c r="R16" s="1733"/>
      <c r="S16" s="1733"/>
      <c r="T16" s="1733"/>
      <c r="U16" s="1733"/>
      <c r="V16" s="1733"/>
      <c r="W16" s="1733"/>
      <c r="X16" s="1733"/>
      <c r="Y16" s="1733"/>
      <c r="Z16" s="1733"/>
      <c r="AA16" s="1733"/>
      <c r="AB16" s="1733"/>
      <c r="AC16" s="1733"/>
      <c r="AD16" s="1733"/>
      <c r="AE16" s="1733"/>
      <c r="AF16" s="1733"/>
      <c r="AG16" s="1733"/>
      <c r="AH16" s="1733"/>
      <c r="AI16" s="1733"/>
      <c r="AJ16" s="1733"/>
      <c r="AK16" s="1733"/>
      <c r="AL16" s="1733"/>
      <c r="AM16" s="1733"/>
      <c r="AN16" s="1733"/>
      <c r="AO16" s="1733"/>
      <c r="AP16" s="1733"/>
      <c r="AQ16" s="1733"/>
      <c r="AR16" s="598"/>
    </row>
    <row r="17" spans="1:44" s="315" customFormat="1" ht="6" customHeight="1" thickBot="1">
      <c r="A17" s="375"/>
      <c r="B17" s="98"/>
      <c r="C17" s="172"/>
      <c r="D17" s="63"/>
      <c r="E17" s="40"/>
      <c r="F17" s="40"/>
      <c r="G17" s="40"/>
      <c r="H17" s="40"/>
      <c r="I17" s="40"/>
      <c r="J17" s="40"/>
      <c r="K17" s="40"/>
      <c r="L17" s="28"/>
      <c r="M17" s="40"/>
      <c r="N17" s="40"/>
      <c r="O17" s="40"/>
      <c r="P17" s="40"/>
      <c r="Q17" s="28"/>
      <c r="R17" s="28"/>
      <c r="S17" s="28"/>
      <c r="T17" s="28"/>
      <c r="U17" s="28"/>
      <c r="V17" s="28"/>
      <c r="W17" s="40"/>
      <c r="X17" s="28"/>
      <c r="Y17" s="40"/>
      <c r="Z17" s="40"/>
      <c r="AA17" s="376"/>
      <c r="AB17" s="378"/>
      <c r="AC17" s="378"/>
      <c r="AD17" s="377"/>
      <c r="AE17" s="377"/>
      <c r="AF17" s="378"/>
      <c r="AG17" s="377"/>
      <c r="AH17" s="377"/>
      <c r="AI17" s="377"/>
      <c r="AJ17" s="378"/>
      <c r="AK17" s="378"/>
      <c r="AL17" s="378"/>
      <c r="AM17" s="138"/>
      <c r="AN17" s="28"/>
      <c r="AO17" s="141"/>
      <c r="AP17" s="141"/>
      <c r="AQ17" s="159"/>
      <c r="AR17" s="50"/>
    </row>
    <row r="18" spans="1:44" s="315" customFormat="1" ht="6" customHeight="1">
      <c r="A18" s="445"/>
      <c r="B18" s="99"/>
      <c r="C18" s="1"/>
      <c r="D18" s="1"/>
      <c r="E18" s="22"/>
      <c r="F18" s="1"/>
      <c r="G18" s="1"/>
      <c r="H18" s="1"/>
      <c r="I18" s="1"/>
      <c r="J18" s="1"/>
      <c r="K18" s="1"/>
      <c r="L18" s="1"/>
      <c r="M18" s="1"/>
      <c r="N18" s="1"/>
      <c r="O18" s="1"/>
      <c r="P18" s="1"/>
      <c r="Q18" s="1"/>
      <c r="R18" s="1"/>
      <c r="S18" s="1"/>
      <c r="T18" s="1"/>
      <c r="U18" s="1"/>
      <c r="V18" s="1"/>
      <c r="W18" s="1"/>
      <c r="X18" s="1"/>
      <c r="Y18" s="1"/>
      <c r="Z18" s="1"/>
      <c r="AA18" s="1"/>
      <c r="AB18" s="1"/>
      <c r="AC18" s="1"/>
      <c r="AD18" s="1"/>
      <c r="AE18" s="1"/>
      <c r="AF18" s="15"/>
      <c r="AG18" s="15"/>
      <c r="AH18" s="15"/>
      <c r="AI18" s="15"/>
      <c r="AJ18" s="16"/>
      <c r="AK18" s="73"/>
      <c r="AL18" s="73"/>
      <c r="AM18" s="25"/>
      <c r="AN18" s="1"/>
      <c r="AO18" s="17"/>
      <c r="AP18" s="17"/>
      <c r="AQ18" s="160"/>
      <c r="AR18" s="1"/>
    </row>
    <row r="19" spans="1:44" s="315" customFormat="1" ht="11.25" customHeight="1">
      <c r="A19" s="1"/>
      <c r="B19" s="25"/>
      <c r="C19" s="1"/>
      <c r="D19" s="1725" t="s">
        <v>925</v>
      </c>
      <c r="E19" s="1725"/>
      <c r="F19" s="1725"/>
      <c r="G19" s="1725"/>
      <c r="H19" s="1725"/>
      <c r="I19" s="1725"/>
      <c r="J19" s="1725"/>
      <c r="K19" s="1725"/>
      <c r="L19" s="1725"/>
      <c r="M19" s="1725"/>
      <c r="N19" s="1725"/>
      <c r="O19" s="1725"/>
      <c r="P19" s="1725"/>
      <c r="Q19" s="1725"/>
      <c r="R19" s="1725"/>
      <c r="S19" s="1725"/>
      <c r="T19" s="1725"/>
      <c r="U19" s="1725"/>
      <c r="V19" s="1725"/>
      <c r="W19" s="1725"/>
      <c r="X19" s="1725"/>
      <c r="Y19" s="1725"/>
      <c r="Z19" s="1725"/>
      <c r="AA19" s="1725"/>
      <c r="AB19" s="1725"/>
      <c r="AC19" s="1725"/>
      <c r="AD19" s="1725"/>
      <c r="AE19" s="1725"/>
      <c r="AF19" s="1725"/>
      <c r="AG19" s="1725"/>
      <c r="AH19" s="1725"/>
      <c r="AI19" s="1725"/>
      <c r="AJ19" s="1725"/>
      <c r="AK19" s="1725"/>
      <c r="AL19" s="1725"/>
      <c r="AM19" s="1725"/>
      <c r="AN19" s="1725"/>
      <c r="AO19" s="1725"/>
      <c r="AP19" s="1725"/>
      <c r="AQ19" s="1725"/>
      <c r="AR19" s="1725"/>
    </row>
    <row r="20" spans="1:44" s="315" customFormat="1" ht="6" customHeight="1" thickBot="1">
      <c r="A20" s="445"/>
      <c r="B20" s="99"/>
      <c r="C20" s="1"/>
      <c r="D20" s="1"/>
      <c r="E20" s="1"/>
      <c r="F20" s="1"/>
      <c r="G20" s="1"/>
      <c r="H20" s="1"/>
      <c r="I20" s="1"/>
      <c r="J20" s="1"/>
      <c r="K20" s="1"/>
      <c r="L20" s="1"/>
      <c r="M20" s="1"/>
      <c r="N20" s="1"/>
      <c r="O20" s="1"/>
      <c r="P20" s="1"/>
      <c r="Q20" s="1"/>
      <c r="R20" s="1"/>
      <c r="S20" s="1"/>
      <c r="T20" s="1"/>
      <c r="U20" s="1"/>
      <c r="V20" s="1"/>
      <c r="W20" s="1"/>
      <c r="X20" s="1"/>
      <c r="Y20" s="1"/>
      <c r="Z20" s="1"/>
      <c r="AA20" s="365"/>
      <c r="AB20" s="446"/>
      <c r="AC20" s="446"/>
      <c r="AD20" s="445"/>
      <c r="AE20" s="445"/>
      <c r="AF20" s="446"/>
      <c r="AG20" s="445"/>
      <c r="AH20" s="445"/>
      <c r="AI20" s="445"/>
      <c r="AJ20" s="446"/>
      <c r="AK20" s="446"/>
      <c r="AL20" s="446"/>
      <c r="AM20" s="25"/>
      <c r="AN20" s="1"/>
      <c r="AO20" s="17"/>
      <c r="AP20" s="17"/>
      <c r="AQ20" s="160"/>
      <c r="AR20" s="1"/>
    </row>
    <row r="21" spans="1:44" s="315" customFormat="1" ht="6" customHeight="1">
      <c r="A21" s="371"/>
      <c r="B21" s="103"/>
      <c r="C21" s="41"/>
      <c r="D21" s="51"/>
      <c r="E21" s="41"/>
      <c r="F21" s="41"/>
      <c r="G21" s="41"/>
      <c r="H21" s="41"/>
      <c r="I21" s="41"/>
      <c r="J21" s="41"/>
      <c r="K21" s="41"/>
      <c r="L21" s="27"/>
      <c r="M21" s="41"/>
      <c r="N21" s="41"/>
      <c r="O21" s="41"/>
      <c r="P21" s="41"/>
      <c r="Q21" s="27"/>
      <c r="R21" s="27"/>
      <c r="S21" s="27"/>
      <c r="T21" s="27"/>
      <c r="U21" s="27"/>
      <c r="V21" s="27"/>
      <c r="W21" s="128"/>
      <c r="X21" s="27"/>
      <c r="Y21" s="27"/>
      <c r="Z21" s="27"/>
      <c r="AA21" s="27"/>
      <c r="AB21" s="27"/>
      <c r="AC21" s="27"/>
      <c r="AD21" s="27"/>
      <c r="AE21" s="27"/>
      <c r="AF21" s="27"/>
      <c r="AG21" s="27"/>
      <c r="AH21" s="27"/>
      <c r="AI21" s="27"/>
      <c r="AJ21" s="373"/>
      <c r="AK21" s="27"/>
      <c r="AL21" s="27"/>
      <c r="AM21" s="454"/>
      <c r="AN21" s="27"/>
      <c r="AO21" s="51"/>
      <c r="AP21" s="27"/>
      <c r="AQ21" s="447"/>
      <c r="AR21" s="44"/>
    </row>
    <row r="22" spans="1:44" s="315" customFormat="1" ht="11.25" customHeight="1">
      <c r="A22" s="47"/>
      <c r="B22" s="214">
        <v>2101</v>
      </c>
      <c r="C22" s="1"/>
      <c r="D22" s="69"/>
      <c r="E22" s="1774" t="str">
        <f ca="1">VLOOKUP(INDIRECT(ADDRESS(ROW(),COLUMN()-3)),INDIRECT("translations[[Question Num]:["&amp; Language_Selected &amp;"]]"),MATCH(Language_Selected,Language_Options,0)+1,FALSE)</f>
        <v>Do providers in this facility make diagnosis that a client has tuberculosis?</v>
      </c>
      <c r="F22" s="1774"/>
      <c r="G22" s="1774"/>
      <c r="H22" s="1774"/>
      <c r="I22" s="1774"/>
      <c r="J22" s="1774"/>
      <c r="K22" s="1774"/>
      <c r="L22" s="1774"/>
      <c r="M22" s="1774"/>
      <c r="N22" s="1774"/>
      <c r="O22" s="1774"/>
      <c r="P22" s="1774"/>
      <c r="Q22" s="1774"/>
      <c r="R22" s="1774"/>
      <c r="S22" s="1774"/>
      <c r="T22" s="1774"/>
      <c r="U22" s="1774"/>
      <c r="V22" s="1774"/>
      <c r="W22" s="70"/>
      <c r="X22" s="24"/>
      <c r="Y22" s="22" t="s">
        <v>129</v>
      </c>
      <c r="Z22" s="22"/>
      <c r="AA22" s="22"/>
      <c r="AB22" s="22"/>
      <c r="AC22" s="21" t="s">
        <v>13</v>
      </c>
      <c r="AD22" s="21"/>
      <c r="AE22" s="21"/>
      <c r="AF22" s="21"/>
      <c r="AG22" s="21"/>
      <c r="AH22" s="21"/>
      <c r="AI22" s="21"/>
      <c r="AJ22" s="21"/>
      <c r="AK22" s="21"/>
      <c r="AL22" s="21"/>
      <c r="AM22" s="535" t="s">
        <v>21</v>
      </c>
      <c r="AN22" s="24"/>
      <c r="AO22" s="69"/>
      <c r="AP22" s="24"/>
      <c r="AQ22" s="214"/>
      <c r="AR22" s="557"/>
    </row>
    <row r="23" spans="1:44" s="315" customFormat="1" ht="11.25" customHeight="1">
      <c r="A23" s="448"/>
      <c r="B23" s="99"/>
      <c r="C23" s="1"/>
      <c r="D23" s="69"/>
      <c r="E23" s="1774"/>
      <c r="F23" s="1774"/>
      <c r="G23" s="1774"/>
      <c r="H23" s="1774"/>
      <c r="I23" s="1774"/>
      <c r="J23" s="1774"/>
      <c r="K23" s="1774"/>
      <c r="L23" s="1774"/>
      <c r="M23" s="1774"/>
      <c r="N23" s="1774"/>
      <c r="O23" s="1774"/>
      <c r="P23" s="1774"/>
      <c r="Q23" s="1774"/>
      <c r="R23" s="1774"/>
      <c r="S23" s="1774"/>
      <c r="T23" s="1774"/>
      <c r="U23" s="1774"/>
      <c r="V23" s="1774"/>
      <c r="W23" s="70"/>
      <c r="X23" s="24"/>
      <c r="Y23" s="24" t="s">
        <v>130</v>
      </c>
      <c r="Z23" s="24"/>
      <c r="AA23" s="21" t="s">
        <v>13</v>
      </c>
      <c r="AB23" s="21"/>
      <c r="AC23" s="21"/>
      <c r="AD23" s="21"/>
      <c r="AE23" s="21"/>
      <c r="AF23" s="21"/>
      <c r="AG23" s="21"/>
      <c r="AH23" s="21"/>
      <c r="AI23" s="21"/>
      <c r="AJ23" s="21"/>
      <c r="AK23" s="21"/>
      <c r="AL23" s="21"/>
      <c r="AM23" s="535" t="s">
        <v>23</v>
      </c>
      <c r="AN23" s="24"/>
      <c r="AO23" s="69"/>
      <c r="AP23" s="24"/>
      <c r="AQ23" s="551"/>
      <c r="AR23" s="558"/>
    </row>
    <row r="24" spans="1:44" s="315" customFormat="1" ht="6" customHeight="1" thickBot="1">
      <c r="A24" s="375"/>
      <c r="B24" s="98"/>
      <c r="C24" s="40"/>
      <c r="D24" s="559"/>
      <c r="E24" s="523"/>
      <c r="F24" s="523"/>
      <c r="G24" s="523"/>
      <c r="H24" s="523"/>
      <c r="I24" s="523"/>
      <c r="J24" s="523"/>
      <c r="K24" s="523"/>
      <c r="L24" s="516"/>
      <c r="M24" s="523"/>
      <c r="N24" s="523"/>
      <c r="O24" s="523"/>
      <c r="P24" s="523"/>
      <c r="Q24" s="516"/>
      <c r="R24" s="516"/>
      <c r="S24" s="516"/>
      <c r="T24" s="516"/>
      <c r="U24" s="516"/>
      <c r="V24" s="516"/>
      <c r="W24" s="524"/>
      <c r="X24" s="559"/>
      <c r="Y24" s="516"/>
      <c r="Z24" s="516"/>
      <c r="AA24" s="516"/>
      <c r="AB24" s="516"/>
      <c r="AC24" s="516"/>
      <c r="AD24" s="516"/>
      <c r="AE24" s="516"/>
      <c r="AF24" s="516"/>
      <c r="AG24" s="516"/>
      <c r="AH24" s="516"/>
      <c r="AI24" s="516"/>
      <c r="AJ24" s="560"/>
      <c r="AK24" s="516"/>
      <c r="AL24" s="516"/>
      <c r="AM24" s="561"/>
      <c r="AN24" s="516"/>
      <c r="AO24" s="435"/>
      <c r="AP24" s="40"/>
      <c r="AQ24" s="185"/>
      <c r="AR24" s="562"/>
    </row>
    <row r="25" spans="1:44" s="315" customFormat="1" ht="6" customHeight="1">
      <c r="A25" s="445"/>
      <c r="B25" s="99"/>
      <c r="C25" s="1"/>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1"/>
      <c r="AG25" s="21"/>
      <c r="AH25" s="21"/>
      <c r="AI25" s="21"/>
      <c r="AJ25" s="533"/>
      <c r="AK25" s="336"/>
      <c r="AL25" s="336"/>
      <c r="AM25" s="272"/>
      <c r="AN25" s="24"/>
      <c r="AO25" s="8"/>
      <c r="AP25" s="8"/>
      <c r="AQ25" s="191"/>
      <c r="AR25" s="24"/>
    </row>
    <row r="26" spans="1:44" s="315" customFormat="1" ht="11.25" customHeight="1">
      <c r="A26" s="1"/>
      <c r="B26" s="25"/>
      <c r="C26" s="1"/>
      <c r="D26" s="1738" t="s">
        <v>926</v>
      </c>
      <c r="E26" s="1738"/>
      <c r="F26" s="1738"/>
      <c r="G26" s="1738"/>
      <c r="H26" s="1738"/>
      <c r="I26" s="1738"/>
      <c r="J26" s="1738"/>
      <c r="K26" s="1738"/>
      <c r="L26" s="1738"/>
      <c r="M26" s="1738"/>
      <c r="N26" s="1738"/>
      <c r="O26" s="1738"/>
      <c r="P26" s="1738"/>
      <c r="Q26" s="1738"/>
      <c r="R26" s="1738"/>
      <c r="S26" s="1738"/>
      <c r="T26" s="1738"/>
      <c r="U26" s="1738"/>
      <c r="V26" s="1738"/>
      <c r="W26" s="1738"/>
      <c r="X26" s="1738"/>
      <c r="Y26" s="1738"/>
      <c r="Z26" s="1738"/>
      <c r="AA26" s="1738"/>
      <c r="AB26" s="1738"/>
      <c r="AC26" s="1738"/>
      <c r="AD26" s="1738"/>
      <c r="AE26" s="1738"/>
      <c r="AF26" s="1738"/>
      <c r="AG26" s="1738"/>
      <c r="AH26" s="1738"/>
      <c r="AI26" s="1738"/>
      <c r="AJ26" s="1738"/>
      <c r="AK26" s="1738"/>
      <c r="AL26" s="1738"/>
      <c r="AM26" s="1738"/>
      <c r="AN26" s="1738"/>
      <c r="AO26" s="1738"/>
      <c r="AP26" s="1738"/>
      <c r="AQ26" s="1738"/>
      <c r="AR26" s="1738"/>
    </row>
    <row r="27" spans="1:44" s="315" customFormat="1" ht="6" customHeight="1" thickBot="1">
      <c r="A27" s="445"/>
      <c r="B27" s="99"/>
      <c r="C27" s="1"/>
      <c r="D27" s="24"/>
      <c r="E27" s="24"/>
      <c r="F27" s="24"/>
      <c r="G27" s="24"/>
      <c r="H27" s="24"/>
      <c r="I27" s="24"/>
      <c r="J27" s="24"/>
      <c r="K27" s="24"/>
      <c r="L27" s="24"/>
      <c r="M27" s="24"/>
      <c r="N27" s="24"/>
      <c r="O27" s="24"/>
      <c r="P27" s="24"/>
      <c r="Q27" s="24"/>
      <c r="R27" s="24"/>
      <c r="S27" s="24"/>
      <c r="T27" s="24"/>
      <c r="U27" s="24"/>
      <c r="V27" s="24"/>
      <c r="W27" s="24"/>
      <c r="X27" s="24"/>
      <c r="Y27" s="24"/>
      <c r="Z27" s="24"/>
      <c r="AA27" s="555"/>
      <c r="AB27" s="563"/>
      <c r="AC27" s="563"/>
      <c r="AD27" s="553"/>
      <c r="AE27" s="553"/>
      <c r="AF27" s="563"/>
      <c r="AG27" s="553"/>
      <c r="AH27" s="553"/>
      <c r="AI27" s="553"/>
      <c r="AJ27" s="563"/>
      <c r="AK27" s="563"/>
      <c r="AL27" s="563"/>
      <c r="AM27" s="272"/>
      <c r="AN27" s="24"/>
      <c r="AO27" s="8"/>
      <c r="AP27" s="8"/>
      <c r="AQ27" s="191"/>
      <c r="AR27" s="24"/>
    </row>
    <row r="28" spans="1:44" s="315" customFormat="1" ht="6" customHeight="1">
      <c r="A28" s="371"/>
      <c r="B28" s="103"/>
      <c r="C28" s="128"/>
      <c r="D28" s="564"/>
      <c r="E28" s="526"/>
      <c r="F28" s="526"/>
      <c r="G28" s="526"/>
      <c r="H28" s="526"/>
      <c r="I28" s="526"/>
      <c r="J28" s="526"/>
      <c r="K28" s="526"/>
      <c r="L28" s="304"/>
      <c r="M28" s="526"/>
      <c r="N28" s="526"/>
      <c r="O28" s="526"/>
      <c r="P28" s="526"/>
      <c r="Q28" s="304"/>
      <c r="R28" s="304"/>
      <c r="S28" s="304"/>
      <c r="T28" s="304"/>
      <c r="U28" s="304"/>
      <c r="V28" s="304"/>
      <c r="W28" s="526"/>
      <c r="X28" s="564"/>
      <c r="Y28" s="526"/>
      <c r="Z28" s="526"/>
      <c r="AA28" s="565"/>
      <c r="AB28" s="566"/>
      <c r="AC28" s="566"/>
      <c r="AD28" s="567"/>
      <c r="AE28" s="567"/>
      <c r="AF28" s="566"/>
      <c r="AG28" s="567"/>
      <c r="AH28" s="567"/>
      <c r="AI28" s="567"/>
      <c r="AJ28" s="566"/>
      <c r="AK28" s="304"/>
      <c r="AL28" s="304"/>
      <c r="AM28" s="568"/>
      <c r="AN28" s="304"/>
      <c r="AO28" s="154"/>
      <c r="AP28" s="41"/>
      <c r="AQ28" s="187"/>
      <c r="AR28" s="306"/>
    </row>
    <row r="29" spans="1:44" s="315" customFormat="1" ht="11.25" customHeight="1">
      <c r="A29" s="396"/>
      <c r="B29" s="214">
        <v>2102</v>
      </c>
      <c r="C29" s="46"/>
      <c r="D29" s="69"/>
      <c r="E29" s="1774" t="str">
        <f ca="1">VLOOKUP(INDIRECT(ADDRESS(ROW(),COLUMN()-3)),INDIRECT("translations[[Question Num]:["&amp; Language_Selected &amp;"]]"),MATCH(Language_Selected,Language_Options,0)+1,FALSE)</f>
        <v>Do providers in this facility prescribe treatment for TB or manage patients who are on TB treatment?</v>
      </c>
      <c r="F29" s="1774"/>
      <c r="G29" s="1774"/>
      <c r="H29" s="1774"/>
      <c r="I29" s="1774"/>
      <c r="J29" s="1774"/>
      <c r="K29" s="1774"/>
      <c r="L29" s="1774"/>
      <c r="M29" s="1774"/>
      <c r="N29" s="1774"/>
      <c r="O29" s="1774"/>
      <c r="P29" s="1774"/>
      <c r="Q29" s="1774"/>
      <c r="R29" s="1774"/>
      <c r="S29" s="1774"/>
      <c r="T29" s="1774"/>
      <c r="U29" s="1774"/>
      <c r="V29" s="1774"/>
      <c r="W29" s="273"/>
      <c r="X29" s="69"/>
      <c r="Y29" s="22" t="s">
        <v>129</v>
      </c>
      <c r="Z29" s="22"/>
      <c r="AA29" s="22"/>
      <c r="AB29" s="22"/>
      <c r="AC29" s="21" t="s">
        <v>13</v>
      </c>
      <c r="AD29" s="21"/>
      <c r="AE29" s="21"/>
      <c r="AF29" s="21"/>
      <c r="AG29" s="21"/>
      <c r="AH29" s="21"/>
      <c r="AI29" s="21"/>
      <c r="AJ29" s="21"/>
      <c r="AK29" s="21"/>
      <c r="AL29" s="21"/>
      <c r="AM29" s="531" t="s">
        <v>21</v>
      </c>
      <c r="AN29" s="24"/>
      <c r="AO29" s="155"/>
      <c r="AP29" s="8"/>
      <c r="AQ29" s="191"/>
      <c r="AR29" s="557"/>
    </row>
    <row r="30" spans="1:44" s="315" customFormat="1" ht="11.25" customHeight="1">
      <c r="A30" s="396"/>
      <c r="B30" s="214"/>
      <c r="C30" s="46"/>
      <c r="D30" s="69"/>
      <c r="E30" s="1774"/>
      <c r="F30" s="1774"/>
      <c r="G30" s="1774"/>
      <c r="H30" s="1774"/>
      <c r="I30" s="1774"/>
      <c r="J30" s="1774"/>
      <c r="K30" s="1774"/>
      <c r="L30" s="1774"/>
      <c r="M30" s="1774"/>
      <c r="N30" s="1774"/>
      <c r="O30" s="1774"/>
      <c r="P30" s="1774"/>
      <c r="Q30" s="1774"/>
      <c r="R30" s="1774"/>
      <c r="S30" s="1774"/>
      <c r="T30" s="1774"/>
      <c r="U30" s="1774"/>
      <c r="V30" s="1774"/>
      <c r="W30" s="273"/>
      <c r="X30" s="69"/>
      <c r="Y30" s="24" t="s">
        <v>130</v>
      </c>
      <c r="Z30" s="24"/>
      <c r="AA30" s="21" t="s">
        <v>13</v>
      </c>
      <c r="AB30" s="21"/>
      <c r="AC30" s="21"/>
      <c r="AD30" s="21"/>
      <c r="AE30" s="21"/>
      <c r="AF30" s="21"/>
      <c r="AG30" s="21"/>
      <c r="AH30" s="21"/>
      <c r="AI30" s="21"/>
      <c r="AJ30" s="21"/>
      <c r="AK30" s="21"/>
      <c r="AL30" s="21"/>
      <c r="AM30" s="531" t="s">
        <v>23</v>
      </c>
      <c r="AN30" s="24"/>
      <c r="AO30" s="155"/>
      <c r="AP30" s="8"/>
      <c r="AQ30" s="191"/>
      <c r="AR30" s="557"/>
    </row>
    <row r="31" spans="1:44" s="315" customFormat="1" ht="11.25" customHeight="1">
      <c r="A31" s="379"/>
      <c r="B31" s="99"/>
      <c r="C31" s="46"/>
      <c r="D31" s="69"/>
      <c r="E31" s="1774"/>
      <c r="F31" s="1774"/>
      <c r="G31" s="1774"/>
      <c r="H31" s="1774"/>
      <c r="I31" s="1774"/>
      <c r="J31" s="1774"/>
      <c r="K31" s="1774"/>
      <c r="L31" s="1774"/>
      <c r="M31" s="1774"/>
      <c r="N31" s="1774"/>
      <c r="O31" s="1774"/>
      <c r="P31" s="1774"/>
      <c r="Q31" s="1774"/>
      <c r="R31" s="1774"/>
      <c r="S31" s="1774"/>
      <c r="T31" s="1774"/>
      <c r="U31" s="1774"/>
      <c r="V31" s="1774"/>
      <c r="W31" s="24"/>
      <c r="X31" s="69"/>
      <c r="Z31" s="24"/>
      <c r="AB31" s="21"/>
      <c r="AC31" s="21"/>
      <c r="AD31" s="21"/>
      <c r="AE31" s="21"/>
      <c r="AF31" s="21"/>
      <c r="AG31" s="21"/>
      <c r="AH31" s="21"/>
      <c r="AI31" s="21"/>
      <c r="AJ31" s="21"/>
      <c r="AK31" s="21"/>
      <c r="AL31" s="21"/>
      <c r="AN31" s="24"/>
      <c r="AO31" s="155"/>
      <c r="AP31" s="8"/>
      <c r="AQ31" s="551"/>
      <c r="AR31" s="557"/>
    </row>
    <row r="32" spans="1:44" s="315" customFormat="1" ht="6" customHeight="1" thickBot="1">
      <c r="A32" s="379"/>
      <c r="B32" s="99"/>
      <c r="C32" s="46"/>
      <c r="D32" s="69"/>
      <c r="E32" s="273"/>
      <c r="F32" s="273"/>
      <c r="G32" s="273"/>
      <c r="H32" s="273"/>
      <c r="I32" s="273"/>
      <c r="J32" s="273"/>
      <c r="K32" s="273"/>
      <c r="L32" s="24"/>
      <c r="M32" s="273"/>
      <c r="N32" s="273"/>
      <c r="O32" s="273"/>
      <c r="P32" s="273"/>
      <c r="Q32" s="24"/>
      <c r="R32" s="24"/>
      <c r="S32" s="24"/>
      <c r="T32" s="24"/>
      <c r="U32" s="24"/>
      <c r="V32" s="24"/>
      <c r="W32" s="24"/>
      <c r="X32" s="69"/>
      <c r="Y32" s="24"/>
      <c r="Z32" s="24"/>
      <c r="AA32" s="21"/>
      <c r="AB32" s="24"/>
      <c r="AC32" s="24"/>
      <c r="AD32" s="24"/>
      <c r="AE32" s="24"/>
      <c r="AF32" s="24"/>
      <c r="AG32" s="24"/>
      <c r="AH32" s="24"/>
      <c r="AI32" s="24"/>
      <c r="AJ32" s="553"/>
      <c r="AK32" s="24"/>
      <c r="AL32" s="24"/>
      <c r="AM32" s="531"/>
      <c r="AN32" s="24"/>
      <c r="AO32" s="155"/>
      <c r="AP32" s="8"/>
      <c r="AQ32" s="191"/>
      <c r="AR32" s="557"/>
    </row>
    <row r="33" spans="1:53" s="315" customFormat="1" ht="6" customHeight="1">
      <c r="A33" s="371"/>
      <c r="B33" s="103"/>
      <c r="C33" s="128"/>
      <c r="D33" s="56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585"/>
      <c r="AD33" s="585"/>
      <c r="AE33" s="585"/>
      <c r="AF33" s="585"/>
      <c r="AG33" s="585"/>
      <c r="AH33" s="585"/>
      <c r="AI33" s="585"/>
      <c r="AJ33" s="304"/>
      <c r="AK33" s="304"/>
      <c r="AL33" s="304"/>
      <c r="AM33" s="586"/>
      <c r="AN33" s="304"/>
      <c r="AO33" s="154"/>
      <c r="AP33" s="41"/>
      <c r="AQ33" s="187"/>
      <c r="AR33" s="306"/>
    </row>
    <row r="34" spans="1:53" s="315" customFormat="1" ht="11.25" customHeight="1">
      <c r="A34" s="379"/>
      <c r="B34" s="214">
        <v>2103</v>
      </c>
      <c r="C34" s="46"/>
      <c r="D34" s="69"/>
      <c r="E34" s="37" t="s">
        <v>927</v>
      </c>
      <c r="F34" s="24"/>
      <c r="G34" s="24"/>
      <c r="H34" s="24"/>
      <c r="I34" s="24"/>
      <c r="J34" s="24"/>
      <c r="K34" s="24"/>
      <c r="L34" s="24"/>
      <c r="M34" s="24"/>
      <c r="N34" s="24"/>
      <c r="O34" s="24"/>
      <c r="P34" s="24"/>
      <c r="Q34" s="24"/>
      <c r="R34" s="24"/>
      <c r="S34" s="24"/>
      <c r="T34" s="24"/>
      <c r="U34" s="272"/>
      <c r="V34" s="24"/>
      <c r="W34" s="24"/>
      <c r="X34" s="24"/>
      <c r="Y34" s="24"/>
      <c r="Z34" s="24"/>
      <c r="AA34" s="24"/>
      <c r="AB34" s="24"/>
      <c r="AC34" s="24"/>
      <c r="AD34" s="24"/>
      <c r="AE34" s="24"/>
      <c r="AF34" s="24"/>
      <c r="AG34" s="24"/>
      <c r="AH34" s="24"/>
      <c r="AI34" s="272"/>
      <c r="AJ34" s="272"/>
      <c r="AO34" s="69"/>
      <c r="AP34" s="24"/>
      <c r="AQ34" s="532"/>
      <c r="AR34" s="557"/>
    </row>
    <row r="35" spans="1:53" s="315" customFormat="1" ht="6" customHeight="1">
      <c r="A35" s="379"/>
      <c r="B35" s="100"/>
      <c r="C35" s="46"/>
      <c r="D35" s="69"/>
      <c r="E35" s="37"/>
      <c r="F35" s="24"/>
      <c r="G35" s="24"/>
      <c r="H35" s="24"/>
      <c r="I35" s="24"/>
      <c r="J35" s="24"/>
      <c r="K35" s="24"/>
      <c r="L35" s="24"/>
      <c r="M35" s="24"/>
      <c r="N35" s="24"/>
      <c r="O35" s="24"/>
      <c r="P35" s="24"/>
      <c r="Q35" s="24"/>
      <c r="R35" s="24"/>
      <c r="S35" s="24"/>
      <c r="T35" s="24"/>
      <c r="U35" s="272"/>
      <c r="V35" s="24"/>
      <c r="W35" s="24"/>
      <c r="X35" s="24"/>
      <c r="Y35" s="24"/>
      <c r="Z35" s="24"/>
      <c r="AA35" s="24"/>
      <c r="AB35" s="24"/>
      <c r="AC35" s="24"/>
      <c r="AD35" s="24"/>
      <c r="AE35" s="24"/>
      <c r="AF35" s="24"/>
      <c r="AG35" s="24"/>
      <c r="AH35" s="24"/>
      <c r="AI35" s="272"/>
      <c r="AJ35" s="272"/>
      <c r="AL35" s="533"/>
      <c r="AM35" s="533"/>
      <c r="AN35" s="24"/>
      <c r="AO35" s="69"/>
      <c r="AP35" s="24"/>
      <c r="AQ35" s="532"/>
      <c r="AR35" s="557"/>
    </row>
    <row r="36" spans="1:53" s="315" customFormat="1" ht="11.25" customHeight="1">
      <c r="A36" s="379"/>
      <c r="B36" s="99"/>
      <c r="C36" s="46"/>
      <c r="E36" s="1907" t="s">
        <v>928</v>
      </c>
      <c r="F36" s="1907"/>
      <c r="G36" s="1907"/>
      <c r="H36" s="1907"/>
      <c r="I36" s="1907"/>
      <c r="J36" s="1907"/>
      <c r="K36" s="1907"/>
      <c r="L36" s="1907"/>
      <c r="M36" s="1907"/>
      <c r="N36" s="1907"/>
      <c r="O36" s="1907"/>
      <c r="P36" s="1907"/>
      <c r="Q36" s="1907"/>
      <c r="R36" s="1907"/>
      <c r="S36" s="1907"/>
      <c r="T36" s="783"/>
      <c r="U36" s="783"/>
      <c r="V36" s="24"/>
      <c r="W36" s="24"/>
      <c r="X36" s="24"/>
      <c r="Y36" s="24"/>
      <c r="Z36" s="24"/>
      <c r="AA36" s="24"/>
      <c r="AB36" s="24"/>
      <c r="AC36" s="24"/>
      <c r="AD36" s="24"/>
      <c r="AE36" s="24"/>
      <c r="AF36" s="24"/>
      <c r="AG36" s="24"/>
      <c r="AH36" s="24"/>
      <c r="AI36" s="272"/>
      <c r="AJ36" s="272"/>
      <c r="AK36" s="272" t="s">
        <v>929</v>
      </c>
      <c r="AL36" s="533"/>
      <c r="AM36" s="533"/>
      <c r="AN36" s="24"/>
      <c r="AO36" s="69"/>
      <c r="AP36" s="24"/>
      <c r="AQ36" s="532"/>
      <c r="AR36" s="557"/>
    </row>
    <row r="37" spans="1:53" s="315" customFormat="1" ht="11.25" customHeight="1">
      <c r="A37" s="379"/>
      <c r="B37" s="99"/>
      <c r="C37" s="46"/>
      <c r="E37" s="1907"/>
      <c r="F37" s="1907"/>
      <c r="G37" s="1907"/>
      <c r="H37" s="1907"/>
      <c r="I37" s="1907"/>
      <c r="J37" s="1907"/>
      <c r="K37" s="1907"/>
      <c r="L37" s="1907"/>
      <c r="M37" s="1907"/>
      <c r="N37" s="1907"/>
      <c r="O37" s="1907"/>
      <c r="P37" s="1907"/>
      <c r="Q37" s="1907"/>
      <c r="R37" s="1907"/>
      <c r="S37" s="1907"/>
      <c r="T37" s="783"/>
      <c r="U37" s="783"/>
      <c r="V37" s="24"/>
      <c r="W37" s="24"/>
      <c r="X37" s="24"/>
      <c r="Y37" s="24"/>
      <c r="Z37" s="24"/>
      <c r="AA37" s="24"/>
      <c r="AB37" s="24"/>
      <c r="AC37" s="24"/>
      <c r="AD37" s="24"/>
      <c r="AE37" s="24"/>
      <c r="AF37" s="24"/>
      <c r="AG37" s="24"/>
      <c r="AH37" s="24"/>
      <c r="AI37" s="272"/>
      <c r="AJ37" s="272"/>
      <c r="AK37" s="272" t="s">
        <v>930</v>
      </c>
      <c r="AL37" s="533"/>
      <c r="AM37" s="533"/>
      <c r="AN37" s="24"/>
      <c r="AO37" s="69"/>
      <c r="AP37" s="24"/>
      <c r="AQ37" s="532"/>
      <c r="AR37" s="557"/>
    </row>
    <row r="38" spans="1:53" s="315" customFormat="1" ht="11.25" customHeight="1">
      <c r="A38" s="379"/>
      <c r="B38" s="99"/>
      <c r="C38" s="46"/>
      <c r="D38" s="69"/>
      <c r="E38" s="1"/>
      <c r="F38" s="24"/>
      <c r="G38" s="24"/>
      <c r="H38" s="24"/>
      <c r="I38" s="24"/>
      <c r="J38" s="24"/>
      <c r="K38" s="24"/>
      <c r="L38" s="24"/>
      <c r="M38" s="24"/>
      <c r="N38" s="24"/>
      <c r="O38" s="24"/>
      <c r="P38" s="24"/>
      <c r="Q38" s="24"/>
      <c r="R38" s="24"/>
      <c r="S38" s="272" t="s">
        <v>931</v>
      </c>
      <c r="T38" s="272"/>
      <c r="V38" s="24"/>
      <c r="W38" s="24"/>
      <c r="X38" s="24"/>
      <c r="Y38" s="24"/>
      <c r="Z38" s="24"/>
      <c r="AA38" s="24"/>
      <c r="AB38" s="24"/>
      <c r="AC38" s="24"/>
      <c r="AD38" s="24"/>
      <c r="AE38" s="24"/>
      <c r="AF38" s="24"/>
      <c r="AG38" s="24"/>
      <c r="AH38" s="24"/>
      <c r="AI38" s="272"/>
      <c r="AJ38" s="272"/>
      <c r="AK38" s="272" t="s">
        <v>932</v>
      </c>
      <c r="AL38" s="533"/>
      <c r="AM38" s="533"/>
      <c r="AN38" s="24"/>
      <c r="AO38" s="69"/>
      <c r="AP38" s="24"/>
      <c r="AQ38" s="194"/>
      <c r="AR38" s="557"/>
    </row>
    <row r="39" spans="1:53" s="315" customFormat="1" ht="11.25" customHeight="1">
      <c r="A39" s="379"/>
      <c r="B39" s="99"/>
      <c r="C39" s="46"/>
      <c r="D39" s="69"/>
      <c r="E39" s="1"/>
      <c r="F39" s="24"/>
      <c r="G39" s="24"/>
      <c r="H39" s="24"/>
      <c r="I39" s="24"/>
      <c r="J39" s="24"/>
      <c r="K39" s="24"/>
      <c r="L39" s="24"/>
      <c r="M39" s="24"/>
      <c r="N39" s="24"/>
      <c r="O39" s="24"/>
      <c r="P39" s="24"/>
      <c r="Q39" s="24"/>
      <c r="R39" s="24"/>
      <c r="S39" s="272" t="s">
        <v>933</v>
      </c>
      <c r="T39" s="272"/>
      <c r="V39" s="24"/>
      <c r="W39" s="24"/>
      <c r="X39" s="24"/>
      <c r="Y39" s="24"/>
      <c r="Z39" s="24"/>
      <c r="AA39" s="24"/>
      <c r="AB39" s="24"/>
      <c r="AC39" s="24"/>
      <c r="AD39" s="24"/>
      <c r="AE39" s="24"/>
      <c r="AF39" s="24"/>
      <c r="AG39" s="24"/>
      <c r="AH39" s="24"/>
      <c r="AI39" s="272"/>
      <c r="AJ39" s="272"/>
      <c r="AK39" s="272" t="s">
        <v>933</v>
      </c>
      <c r="AL39" s="533"/>
      <c r="AM39" s="533"/>
      <c r="AN39" s="24"/>
      <c r="AO39" s="69"/>
      <c r="AP39" s="24"/>
      <c r="AQ39" s="194"/>
      <c r="AR39" s="557"/>
    </row>
    <row r="40" spans="1:53" s="315" customFormat="1" ht="11.25" customHeight="1">
      <c r="A40" s="379"/>
      <c r="B40" s="99"/>
      <c r="C40" s="46"/>
      <c r="D40" s="69"/>
      <c r="E40" s="1"/>
      <c r="F40" s="24"/>
      <c r="G40" s="24"/>
      <c r="H40" s="24"/>
      <c r="I40" s="24"/>
      <c r="J40" s="24"/>
      <c r="K40" s="24"/>
      <c r="L40" s="24"/>
      <c r="M40" s="24"/>
      <c r="N40" s="24"/>
      <c r="O40" s="24"/>
      <c r="P40" s="24"/>
      <c r="Q40" s="24"/>
      <c r="R40" s="24"/>
      <c r="S40" s="24"/>
      <c r="T40" s="24"/>
      <c r="U40" s="272"/>
      <c r="V40" s="24"/>
      <c r="W40" s="24"/>
      <c r="X40" s="24"/>
      <c r="Y40" s="24"/>
      <c r="Z40" s="24"/>
      <c r="AA40" s="24"/>
      <c r="AB40" s="24"/>
      <c r="AC40" s="24"/>
      <c r="AD40" s="24"/>
      <c r="AE40" s="24"/>
      <c r="AF40" s="24"/>
      <c r="AG40" s="24"/>
      <c r="AH40" s="24"/>
      <c r="AI40" s="24"/>
      <c r="AJ40" s="24"/>
      <c r="AK40" s="272"/>
      <c r="AL40" s="533"/>
      <c r="AM40" s="533"/>
      <c r="AN40" s="24"/>
      <c r="AO40" s="69"/>
      <c r="AP40" s="24"/>
      <c r="AQ40" s="194"/>
      <c r="AR40" s="557"/>
    </row>
    <row r="41" spans="1:53" s="315" customFormat="1" ht="11.25" customHeight="1">
      <c r="A41" s="379"/>
      <c r="B41" s="99"/>
      <c r="C41" s="46"/>
      <c r="D41" s="69"/>
      <c r="E41" s="1"/>
      <c r="F41" s="24"/>
      <c r="G41" s="24"/>
      <c r="H41" s="24"/>
      <c r="I41" s="24"/>
      <c r="J41" s="24"/>
      <c r="K41" s="24"/>
      <c r="L41" s="24"/>
      <c r="M41" s="24"/>
      <c r="N41" s="24"/>
      <c r="O41" s="24"/>
      <c r="P41" s="24"/>
      <c r="Q41" s="24"/>
      <c r="R41" s="24"/>
      <c r="S41" s="24"/>
      <c r="T41" s="24"/>
      <c r="U41" s="272"/>
      <c r="V41" s="24"/>
      <c r="W41" s="24"/>
      <c r="X41" s="24"/>
      <c r="Y41" s="24"/>
      <c r="Z41" s="24"/>
      <c r="AA41" s="24"/>
      <c r="AB41" s="24"/>
      <c r="AC41" s="24"/>
      <c r="AD41" s="24"/>
      <c r="AE41" s="24"/>
      <c r="AF41" s="24"/>
      <c r="AG41" s="24"/>
      <c r="AH41" s="24"/>
      <c r="AI41" s="24"/>
      <c r="AJ41" s="24"/>
      <c r="AK41" s="272" t="s">
        <v>548</v>
      </c>
      <c r="AL41" s="533"/>
      <c r="AM41" s="533"/>
      <c r="AN41" s="24"/>
      <c r="AO41" s="69"/>
      <c r="AP41" s="24"/>
      <c r="AQ41" s="194"/>
      <c r="AR41" s="557"/>
    </row>
    <row r="42" spans="1:53" s="315" customFormat="1" ht="6" customHeight="1" thickBot="1">
      <c r="A42" s="375"/>
      <c r="B42" s="98"/>
      <c r="C42" s="172"/>
      <c r="D42" s="559"/>
      <c r="E42" s="516"/>
      <c r="F42" s="516"/>
      <c r="G42" s="516"/>
      <c r="H42" s="516"/>
      <c r="I42" s="516"/>
      <c r="J42" s="516"/>
      <c r="K42" s="516"/>
      <c r="L42" s="516"/>
      <c r="M42" s="516"/>
      <c r="N42" s="516"/>
      <c r="O42" s="516"/>
      <c r="P42" s="516"/>
      <c r="Q42" s="516"/>
      <c r="R42" s="516"/>
      <c r="S42" s="516"/>
      <c r="T42" s="516"/>
      <c r="U42" s="516"/>
      <c r="V42" s="516"/>
      <c r="W42" s="516"/>
      <c r="X42" s="516"/>
      <c r="Y42" s="516"/>
      <c r="Z42" s="516"/>
      <c r="AA42" s="516"/>
      <c r="AB42" s="516"/>
      <c r="AC42" s="587"/>
      <c r="AD42" s="587"/>
      <c r="AE42" s="587"/>
      <c r="AF42" s="587"/>
      <c r="AG42" s="587"/>
      <c r="AH42" s="587"/>
      <c r="AI42" s="587"/>
      <c r="AJ42" s="516"/>
      <c r="AK42" s="516"/>
      <c r="AL42" s="516"/>
      <c r="AM42" s="588"/>
      <c r="AN42" s="516"/>
      <c r="AO42" s="435"/>
      <c r="AP42" s="40"/>
      <c r="AQ42" s="185"/>
      <c r="AR42" s="562"/>
    </row>
    <row r="43" spans="1:53" s="315" customFormat="1" ht="6" customHeight="1">
      <c r="A43" s="41"/>
      <c r="B43" s="103"/>
      <c r="C43" s="41"/>
      <c r="D43" s="564"/>
      <c r="E43" s="304"/>
      <c r="F43" s="304"/>
      <c r="G43" s="304"/>
      <c r="H43" s="304"/>
      <c r="I43" s="304"/>
      <c r="J43" s="304"/>
      <c r="K43" s="304"/>
      <c r="L43" s="304"/>
      <c r="M43" s="304"/>
      <c r="N43" s="304"/>
      <c r="O43" s="304"/>
      <c r="P43" s="304"/>
      <c r="Q43" s="304"/>
      <c r="R43" s="304"/>
      <c r="S43" s="304"/>
      <c r="T43" s="304"/>
      <c r="U43" s="304"/>
      <c r="V43" s="304"/>
      <c r="W43" s="304"/>
      <c r="X43" s="564"/>
      <c r="Y43" s="304"/>
      <c r="Z43" s="304"/>
      <c r="AA43" s="304"/>
      <c r="AB43" s="585"/>
      <c r="AC43" s="585"/>
      <c r="AD43" s="585"/>
      <c r="AE43" s="585"/>
      <c r="AF43" s="585"/>
      <c r="AG43" s="585"/>
      <c r="AH43" s="585"/>
      <c r="AI43" s="585"/>
      <c r="AJ43" s="585"/>
      <c r="AK43" s="585"/>
      <c r="AL43" s="585"/>
      <c r="AM43" s="838"/>
      <c r="AN43" s="942"/>
      <c r="AO43" s="304"/>
      <c r="AP43" s="304"/>
      <c r="AQ43" s="197"/>
      <c r="AR43" s="304"/>
    </row>
    <row r="44" spans="1:53" s="315" customFormat="1" ht="11.25" customHeight="1">
      <c r="A44" s="8"/>
      <c r="B44" s="214">
        <v>2104</v>
      </c>
      <c r="C44" s="8"/>
      <c r="D44" s="69"/>
      <c r="E44" s="1733" t="str">
        <f ca="1">VLOOKUP(INDIRECT(ADDRESS(ROW(),COLUMN()-3)),INDIRECT("translations[[Question Num]:["&amp; Language_Selected &amp;"]]"),MATCH(Language_Selected,Language_Options,0)+1,FALSE)</f>
        <v>Is HIV rapid diagnostic testing available from this service site?</v>
      </c>
      <c r="F44" s="1733"/>
      <c r="G44" s="1733"/>
      <c r="H44" s="1733"/>
      <c r="I44" s="1733"/>
      <c r="J44" s="1733"/>
      <c r="K44" s="1733"/>
      <c r="L44" s="1733"/>
      <c r="M44" s="1733"/>
      <c r="N44" s="1733"/>
      <c r="O44" s="1733"/>
      <c r="P44" s="1733"/>
      <c r="Q44" s="1733"/>
      <c r="R44" s="1733"/>
      <c r="S44" s="1733"/>
      <c r="T44" s="1733"/>
      <c r="U44" s="1733"/>
      <c r="V44" s="1733"/>
      <c r="W44" s="24"/>
      <c r="X44" s="69"/>
      <c r="Y44" s="1770" t="s">
        <v>129</v>
      </c>
      <c r="Z44" s="1770"/>
      <c r="AA44" s="1770"/>
      <c r="AB44" s="1770"/>
      <c r="AC44" s="21" t="s">
        <v>13</v>
      </c>
      <c r="AD44" s="21"/>
      <c r="AE44" s="21"/>
      <c r="AF44" s="21"/>
      <c r="AG44" s="21"/>
      <c r="AH44" s="21"/>
      <c r="AI44" s="21"/>
      <c r="AJ44" s="21"/>
      <c r="AK44" s="21"/>
      <c r="AL44" s="21"/>
      <c r="AM44" s="531" t="s">
        <v>21</v>
      </c>
      <c r="AN44" s="70"/>
      <c r="AO44" s="155"/>
      <c r="AP44" s="8"/>
      <c r="AQ44" s="191"/>
      <c r="AR44" s="24"/>
    </row>
    <row r="45" spans="1:53" s="315" customFormat="1" ht="11.25" customHeight="1">
      <c r="A45" s="8"/>
      <c r="B45" s="99"/>
      <c r="C45" s="8"/>
      <c r="D45" s="69"/>
      <c r="E45" s="1733"/>
      <c r="F45" s="1733"/>
      <c r="G45" s="1733"/>
      <c r="H45" s="1733"/>
      <c r="I45" s="1733"/>
      <c r="J45" s="1733"/>
      <c r="K45" s="1733"/>
      <c r="L45" s="1733"/>
      <c r="M45" s="1733"/>
      <c r="N45" s="1733"/>
      <c r="O45" s="1733"/>
      <c r="P45" s="1733"/>
      <c r="Q45" s="1733"/>
      <c r="R45" s="1733"/>
      <c r="S45" s="1733"/>
      <c r="T45" s="1733"/>
      <c r="U45" s="1733"/>
      <c r="V45" s="1733"/>
      <c r="W45" s="24"/>
      <c r="X45" s="69"/>
      <c r="Y45" s="24" t="s">
        <v>130</v>
      </c>
      <c r="Z45" s="24"/>
      <c r="AA45" s="21" t="s">
        <v>13</v>
      </c>
      <c r="AB45" s="21"/>
      <c r="AC45" s="21"/>
      <c r="AD45" s="21"/>
      <c r="AE45" s="21"/>
      <c r="AF45" s="21"/>
      <c r="AG45" s="21"/>
      <c r="AH45" s="21"/>
      <c r="AI45" s="21"/>
      <c r="AJ45" s="21"/>
      <c r="AK45" s="21"/>
      <c r="AL45" s="21"/>
      <c r="AM45" s="531" t="s">
        <v>23</v>
      </c>
      <c r="AN45" s="70"/>
      <c r="AO45" s="155"/>
      <c r="AP45" s="8"/>
      <c r="AQ45" s="551"/>
      <c r="AR45" s="24"/>
    </row>
    <row r="46" spans="1:53" s="315" customFormat="1" ht="11.25" customHeight="1">
      <c r="A46" s="8"/>
      <c r="B46" s="99"/>
      <c r="C46" s="8"/>
      <c r="D46" s="69"/>
      <c r="E46" s="1733"/>
      <c r="F46" s="1733"/>
      <c r="G46" s="1733"/>
      <c r="H46" s="1733"/>
      <c r="I46" s="1733"/>
      <c r="J46" s="1733"/>
      <c r="K46" s="1733"/>
      <c r="L46" s="1733"/>
      <c r="M46" s="1733"/>
      <c r="N46" s="1733"/>
      <c r="O46" s="1733"/>
      <c r="P46" s="1733"/>
      <c r="Q46" s="1733"/>
      <c r="R46" s="1733"/>
      <c r="S46" s="1733"/>
      <c r="T46" s="1733"/>
      <c r="U46" s="1733"/>
      <c r="V46" s="1733"/>
      <c r="W46" s="24"/>
      <c r="X46" s="69"/>
      <c r="Y46" s="24"/>
      <c r="Z46" s="24"/>
      <c r="AA46" s="21"/>
      <c r="AB46" s="21"/>
      <c r="AC46" s="21"/>
      <c r="AD46" s="21"/>
      <c r="AE46" s="21"/>
      <c r="AF46" s="21"/>
      <c r="AG46" s="21"/>
      <c r="AH46" s="21"/>
      <c r="AI46" s="21"/>
      <c r="AJ46" s="21"/>
      <c r="AK46" s="21"/>
      <c r="AL46" s="21"/>
      <c r="AM46" s="531"/>
      <c r="AN46" s="70"/>
      <c r="AO46" s="155"/>
      <c r="AP46" s="8"/>
      <c r="AQ46" s="551"/>
      <c r="AR46" s="24"/>
      <c r="AT46" s="37"/>
      <c r="AU46" s="37"/>
      <c r="AV46" s="37"/>
      <c r="AW46" s="37"/>
      <c r="AX46" s="37"/>
      <c r="AY46" s="37"/>
      <c r="AZ46" s="37"/>
      <c r="BA46" s="37"/>
    </row>
    <row r="47" spans="1:53" s="315" customFormat="1" ht="11.25" customHeight="1">
      <c r="A47" s="8"/>
      <c r="B47" s="99"/>
      <c r="C47" s="8"/>
      <c r="D47" s="69"/>
      <c r="E47" s="1733"/>
      <c r="F47" s="1733"/>
      <c r="G47" s="1733"/>
      <c r="H47" s="1733"/>
      <c r="I47" s="1733"/>
      <c r="J47" s="1733"/>
      <c r="K47" s="1733"/>
      <c r="L47" s="1733"/>
      <c r="M47" s="1733"/>
      <c r="N47" s="1733"/>
      <c r="O47" s="1733"/>
      <c r="P47" s="1733"/>
      <c r="Q47" s="1733"/>
      <c r="R47" s="1733"/>
      <c r="S47" s="1733"/>
      <c r="T47" s="1733"/>
      <c r="U47" s="1733"/>
      <c r="V47" s="1733"/>
      <c r="W47" s="24"/>
      <c r="X47" s="69"/>
      <c r="Y47" s="24"/>
      <c r="Z47" s="24"/>
      <c r="AA47" s="21"/>
      <c r="AB47" s="21"/>
      <c r="AC47" s="21"/>
      <c r="AD47" s="21"/>
      <c r="AE47" s="21"/>
      <c r="AF47" s="21"/>
      <c r="AG47" s="21"/>
      <c r="AH47" s="21"/>
      <c r="AI47" s="21"/>
      <c r="AJ47" s="21"/>
      <c r="AK47" s="21"/>
      <c r="AL47" s="21"/>
      <c r="AM47" s="570" t="s">
        <v>548</v>
      </c>
      <c r="AN47" s="70"/>
      <c r="AO47" s="155"/>
      <c r="AP47" s="8"/>
      <c r="AQ47" s="551"/>
      <c r="AR47" s="24"/>
    </row>
    <row r="48" spans="1:53" s="315" customFormat="1" ht="6" customHeight="1">
      <c r="A48" s="5"/>
      <c r="B48" s="101"/>
      <c r="C48" s="5"/>
      <c r="D48" s="280"/>
      <c r="E48" s="71"/>
      <c r="F48" s="71"/>
      <c r="G48" s="71"/>
      <c r="H48" s="71"/>
      <c r="I48" s="71"/>
      <c r="J48" s="71"/>
      <c r="K48" s="71"/>
      <c r="L48" s="71"/>
      <c r="M48" s="71"/>
      <c r="N48" s="71"/>
      <c r="O48" s="71"/>
      <c r="P48" s="71"/>
      <c r="Q48" s="71"/>
      <c r="R48" s="71"/>
      <c r="S48" s="71"/>
      <c r="T48" s="71"/>
      <c r="U48" s="71"/>
      <c r="V48" s="71"/>
      <c r="W48" s="71"/>
      <c r="X48" s="280"/>
      <c r="Y48" s="71"/>
      <c r="Z48" s="71"/>
      <c r="AA48" s="71"/>
      <c r="AB48" s="549"/>
      <c r="AC48" s="549"/>
      <c r="AD48" s="549"/>
      <c r="AE48" s="549"/>
      <c r="AF48" s="549"/>
      <c r="AG48" s="549"/>
      <c r="AH48" s="549"/>
      <c r="AI48" s="549"/>
      <c r="AJ48" s="549"/>
      <c r="AK48" s="549"/>
      <c r="AL48" s="549"/>
      <c r="AM48" s="338"/>
      <c r="AN48" s="571"/>
      <c r="AO48" s="71"/>
      <c r="AP48" s="71"/>
      <c r="AQ48" s="207"/>
      <c r="AR48" s="71"/>
    </row>
    <row r="49" spans="1:44" s="315" customFormat="1" ht="6" customHeight="1">
      <c r="A49" s="8"/>
      <c r="B49" s="99"/>
      <c r="C49" s="8"/>
      <c r="D49" s="69"/>
      <c r="E49" s="24"/>
      <c r="F49" s="24"/>
      <c r="G49" s="24"/>
      <c r="H49" s="24"/>
      <c r="I49" s="24"/>
      <c r="J49" s="24"/>
      <c r="K49" s="24"/>
      <c r="L49" s="24"/>
      <c r="M49" s="24"/>
      <c r="N49" s="24"/>
      <c r="O49" s="24"/>
      <c r="P49" s="24"/>
      <c r="Q49" s="24"/>
      <c r="R49" s="24"/>
      <c r="S49" s="24"/>
      <c r="T49" s="24"/>
      <c r="U49" s="24"/>
      <c r="V49" s="24"/>
      <c r="W49" s="70"/>
      <c r="X49" s="69"/>
      <c r="Y49" s="24"/>
      <c r="Z49" s="24"/>
      <c r="AA49" s="24"/>
      <c r="AB49" s="21"/>
      <c r="AC49" s="21"/>
      <c r="AD49" s="21"/>
      <c r="AE49" s="569"/>
      <c r="AF49" s="21"/>
      <c r="AG49" s="21"/>
      <c r="AH49" s="21"/>
      <c r="AI49" s="21"/>
      <c r="AJ49" s="21"/>
      <c r="AK49" s="21"/>
      <c r="AL49" s="21"/>
      <c r="AM49" s="272"/>
      <c r="AN49" s="21"/>
      <c r="AO49" s="68"/>
      <c r="AP49" s="65"/>
      <c r="AQ49" s="204"/>
      <c r="AR49" s="24"/>
    </row>
    <row r="50" spans="1:44" s="315" customFormat="1" ht="11.25" customHeight="1">
      <c r="A50" s="8"/>
      <c r="B50" s="214">
        <v>2105</v>
      </c>
      <c r="C50" s="8"/>
      <c r="D50" s="69"/>
      <c r="E50" s="1733" t="str">
        <f ca="1">VLOOKUP(INDIRECT(ADDRESS(ROW(),COLUMN()-3)),INDIRECT("translations[[Question Num]:["&amp; Language_Selected &amp;"]]"),MATCH(Language_Selected,Language_Options,0)+1,FALSE)</f>
        <v>May I see a sample HIV rapid diagnostic test (RDT) kit?
CHECK TO SEE IF AT LEAST ONE IS VALID</v>
      </c>
      <c r="F50" s="1733"/>
      <c r="G50" s="1733"/>
      <c r="H50" s="1733"/>
      <c r="I50" s="1733"/>
      <c r="J50" s="1733"/>
      <c r="K50" s="1733"/>
      <c r="L50" s="1733"/>
      <c r="M50" s="1733"/>
      <c r="N50" s="1733"/>
      <c r="O50" s="1733"/>
      <c r="P50" s="1733"/>
      <c r="Q50" s="1733"/>
      <c r="R50" s="1733"/>
      <c r="S50" s="1733"/>
      <c r="T50" s="1733"/>
      <c r="U50" s="1733"/>
      <c r="V50" s="1733"/>
      <c r="W50" s="70"/>
      <c r="X50" s="69"/>
      <c r="Y50" s="24" t="s">
        <v>934</v>
      </c>
      <c r="Z50" s="24"/>
      <c r="AA50" s="24"/>
      <c r="AB50" s="24"/>
      <c r="AC50" s="24"/>
      <c r="AD50" s="24"/>
      <c r="AE50" s="24"/>
      <c r="AF50" s="24"/>
      <c r="AG50" s="24"/>
      <c r="AH50" s="24"/>
      <c r="AI50" s="24"/>
      <c r="AK50" s="21"/>
      <c r="AL50" s="21"/>
      <c r="AM50" s="535" t="s">
        <v>21</v>
      </c>
      <c r="AN50" s="24"/>
      <c r="AO50" s="802"/>
      <c r="AP50" s="24"/>
      <c r="AQ50" s="532"/>
      <c r="AR50" s="24"/>
    </row>
    <row r="51" spans="1:44" s="315" customFormat="1" ht="11.25" customHeight="1">
      <c r="A51" s="8"/>
      <c r="B51" s="100"/>
      <c r="C51" s="8"/>
      <c r="D51" s="69"/>
      <c r="E51" s="1733"/>
      <c r="F51" s="1733"/>
      <c r="G51" s="1733"/>
      <c r="H51" s="1733"/>
      <c r="I51" s="1733"/>
      <c r="J51" s="1733"/>
      <c r="K51" s="1733"/>
      <c r="L51" s="1733"/>
      <c r="M51" s="1733"/>
      <c r="N51" s="1733"/>
      <c r="O51" s="1733"/>
      <c r="P51" s="1733"/>
      <c r="Q51" s="1733"/>
      <c r="R51" s="1733"/>
      <c r="S51" s="1733"/>
      <c r="T51" s="1733"/>
      <c r="U51" s="1733"/>
      <c r="V51" s="1733"/>
      <c r="W51" s="24"/>
      <c r="X51" s="69"/>
      <c r="Y51" s="24" t="s">
        <v>935</v>
      </c>
      <c r="Z51" s="24"/>
      <c r="AA51" s="24"/>
      <c r="AB51" s="24"/>
      <c r="AC51" s="24"/>
      <c r="AD51" s="24"/>
      <c r="AE51" s="24"/>
      <c r="AF51" s="24"/>
      <c r="AG51" s="24"/>
      <c r="AH51" s="24"/>
      <c r="AJ51" s="21"/>
      <c r="AK51" s="21" t="s">
        <v>13</v>
      </c>
      <c r="AL51" s="21"/>
      <c r="AM51" s="570" t="s">
        <v>23</v>
      </c>
      <c r="AN51" s="273"/>
      <c r="AO51" s="572"/>
      <c r="AP51" s="273"/>
      <c r="AQ51" s="532"/>
      <c r="AR51" s="273"/>
    </row>
    <row r="52" spans="1:44" s="315" customFormat="1" ht="11.25" customHeight="1">
      <c r="A52" s="8"/>
      <c r="B52" s="99"/>
      <c r="C52" s="8"/>
      <c r="D52" s="4"/>
      <c r="E52" s="1733"/>
      <c r="F52" s="1733"/>
      <c r="G52" s="1733"/>
      <c r="H52" s="1733"/>
      <c r="I52" s="1733"/>
      <c r="J52" s="1733"/>
      <c r="K52" s="1733"/>
      <c r="L52" s="1733"/>
      <c r="M52" s="1733"/>
      <c r="N52" s="1733"/>
      <c r="O52" s="1733"/>
      <c r="P52" s="1733"/>
      <c r="Q52" s="1733"/>
      <c r="R52" s="1733"/>
      <c r="S52" s="1733"/>
      <c r="T52" s="1733"/>
      <c r="U52" s="1733"/>
      <c r="V52" s="1733"/>
      <c r="W52" s="1"/>
      <c r="X52" s="4"/>
      <c r="Y52" t="s">
        <v>936</v>
      </c>
      <c r="Z52" s="1"/>
      <c r="AA52" s="1"/>
      <c r="AB52" s="15"/>
      <c r="AC52" s="1"/>
      <c r="AD52" s="1"/>
      <c r="AE52" s="13"/>
      <c r="AF52" s="13"/>
      <c r="AG52" s="13"/>
      <c r="AH52" s="1"/>
      <c r="AI52" s="1"/>
      <c r="AJ52" s="1"/>
      <c r="AK52" s="15"/>
      <c r="AL52" s="15"/>
      <c r="AN52" s="1"/>
      <c r="AO52" s="4"/>
      <c r="AP52" s="1"/>
      <c r="AQ52" s="191"/>
      <c r="AR52" s="1"/>
    </row>
    <row r="53" spans="1:44" s="315" customFormat="1" ht="11.25" customHeight="1">
      <c r="A53" s="8"/>
      <c r="B53" s="99"/>
      <c r="C53" s="8"/>
      <c r="D53" s="4"/>
      <c r="E53" s="1733"/>
      <c r="F53" s="1733"/>
      <c r="G53" s="1733"/>
      <c r="H53" s="1733"/>
      <c r="I53" s="1733"/>
      <c r="J53" s="1733"/>
      <c r="K53" s="1733"/>
      <c r="L53" s="1733"/>
      <c r="M53" s="1733"/>
      <c r="N53" s="1733"/>
      <c r="O53" s="1733"/>
      <c r="P53" s="1733"/>
      <c r="Q53" s="1733"/>
      <c r="R53" s="1733"/>
      <c r="S53" s="1733"/>
      <c r="T53" s="1733"/>
      <c r="U53" s="1733"/>
      <c r="V53" s="1733"/>
      <c r="W53" s="1"/>
      <c r="X53" s="4"/>
      <c r="Y53" s="1"/>
      <c r="Z53" s="1" t="s">
        <v>937</v>
      </c>
      <c r="AA53" s="1"/>
      <c r="AB53" s="15"/>
      <c r="AC53" s="1"/>
      <c r="AD53" s="1"/>
      <c r="AE53" s="13"/>
      <c r="AF53" s="13"/>
      <c r="AG53" s="844" t="s">
        <v>431</v>
      </c>
      <c r="AH53" s="1"/>
      <c r="AI53" s="1"/>
      <c r="AJ53" s="1"/>
      <c r="AK53" s="15"/>
      <c r="AL53" s="15"/>
      <c r="AM53" s="134" t="s">
        <v>25</v>
      </c>
      <c r="AN53" s="1"/>
      <c r="AO53" s="4"/>
      <c r="AP53" s="1"/>
      <c r="AQ53" s="191"/>
      <c r="AR53" s="1"/>
    </row>
    <row r="54" spans="1:44" s="315" customFormat="1" ht="11.25" customHeight="1">
      <c r="A54" s="8"/>
      <c r="B54" s="99"/>
      <c r="C54" s="8"/>
      <c r="D54" s="4"/>
      <c r="E54" s="1733"/>
      <c r="F54" s="1733"/>
      <c r="G54" s="1733"/>
      <c r="H54" s="1733"/>
      <c r="I54" s="1733"/>
      <c r="J54" s="1733"/>
      <c r="K54" s="1733"/>
      <c r="L54" s="1733"/>
      <c r="M54" s="1733"/>
      <c r="N54" s="1733"/>
      <c r="O54" s="1733"/>
      <c r="P54" s="1733"/>
      <c r="Q54" s="1733"/>
      <c r="R54" s="1733"/>
      <c r="S54" s="1733"/>
      <c r="T54" s="1733"/>
      <c r="U54" s="1733"/>
      <c r="V54" s="1733"/>
      <c r="W54" s="1"/>
      <c r="X54" s="4"/>
      <c r="Y54" s="1" t="s">
        <v>938</v>
      </c>
      <c r="Z54" s="1"/>
      <c r="AA54" s="1"/>
      <c r="AB54" s="15"/>
      <c r="AC54" s="1"/>
      <c r="AD54" s="1"/>
      <c r="AE54" s="13"/>
      <c r="AF54" s="13"/>
      <c r="AG54" s="13"/>
      <c r="AI54" s="15"/>
      <c r="AJ54" s="15" t="s">
        <v>13</v>
      </c>
      <c r="AK54" s="15"/>
      <c r="AL54" s="15"/>
      <c r="AM54" s="134" t="s">
        <v>27</v>
      </c>
      <c r="AN54" s="1"/>
      <c r="AO54" s="4"/>
      <c r="AP54" s="1"/>
      <c r="AQ54" s="191"/>
      <c r="AR54" s="1"/>
    </row>
    <row r="55" spans="1:44" s="315" customFormat="1" ht="6" customHeight="1" thickBot="1">
      <c r="A55" s="40"/>
      <c r="B55" s="98"/>
      <c r="C55" s="40"/>
      <c r="D55" s="63"/>
      <c r="E55" s="28"/>
      <c r="F55" s="28"/>
      <c r="G55" s="28"/>
      <c r="H55" s="28"/>
      <c r="I55" s="28"/>
      <c r="J55" s="28"/>
      <c r="K55" s="28"/>
      <c r="L55" s="28"/>
      <c r="M55" s="28"/>
      <c r="N55" s="28"/>
      <c r="O55" s="28"/>
      <c r="P55" s="28"/>
      <c r="Q55" s="28"/>
      <c r="R55" s="28"/>
      <c r="S55" s="28"/>
      <c r="T55" s="28"/>
      <c r="U55" s="28"/>
      <c r="V55" s="28"/>
      <c r="W55" s="28"/>
      <c r="X55" s="63"/>
      <c r="Y55" s="28"/>
      <c r="Z55" s="28"/>
      <c r="AA55" s="28"/>
      <c r="AB55" s="28"/>
      <c r="AC55" s="28"/>
      <c r="AD55" s="28"/>
      <c r="AE55" s="28"/>
      <c r="AF55" s="28"/>
      <c r="AG55" s="28"/>
      <c r="AH55" s="28"/>
      <c r="AI55" s="28"/>
      <c r="AJ55" s="28"/>
      <c r="AK55" s="28"/>
      <c r="AL55" s="28"/>
      <c r="AM55" s="138"/>
      <c r="AN55" s="28"/>
      <c r="AO55" s="63"/>
      <c r="AP55" s="28"/>
      <c r="AQ55" s="185"/>
      <c r="AR55" s="28"/>
    </row>
    <row r="56" spans="1:44" ht="6" customHeight="1">
      <c r="A56" s="47"/>
      <c r="B56" s="99"/>
      <c r="C56" s="1"/>
      <c r="D56" s="1"/>
      <c r="E56" s="13"/>
      <c r="F56" s="13"/>
      <c r="G56" s="13"/>
      <c r="H56" s="1"/>
      <c r="I56" s="1"/>
      <c r="J56" s="1"/>
      <c r="K56" s="1"/>
      <c r="L56" s="1"/>
      <c r="M56" s="1"/>
      <c r="N56" s="1"/>
      <c r="O56" s="1"/>
      <c r="P56" s="1"/>
      <c r="Q56" s="1"/>
      <c r="R56" s="1"/>
      <c r="S56" s="1"/>
      <c r="T56" s="1"/>
      <c r="U56" s="1"/>
      <c r="V56" s="1"/>
      <c r="W56" s="1"/>
      <c r="X56" s="1"/>
      <c r="Y56" s="1"/>
      <c r="Z56" s="1"/>
      <c r="AA56" s="1"/>
      <c r="AB56" s="1"/>
      <c r="AC56" s="15"/>
      <c r="AD56" s="1"/>
      <c r="AE56" s="1"/>
      <c r="AF56" s="1"/>
      <c r="AG56" s="1"/>
      <c r="AH56" s="1"/>
      <c r="AI56" s="1"/>
      <c r="AJ56" s="1"/>
      <c r="AK56" s="1"/>
      <c r="AL56" s="1"/>
      <c r="AM56" s="1"/>
      <c r="AN56" s="1"/>
      <c r="AO56" s="1"/>
      <c r="AP56" s="1"/>
      <c r="AQ56" s="1"/>
      <c r="AR56" s="45"/>
    </row>
    <row r="57" spans="1:44" ht="20.149999999999999" customHeight="1">
      <c r="A57" s="47"/>
      <c r="B57" s="1776" t="s">
        <v>162</v>
      </c>
      <c r="C57" s="1776"/>
      <c r="D57" s="1776"/>
      <c r="E57" s="1776"/>
      <c r="F57" s="1776"/>
      <c r="G57" s="1776"/>
      <c r="H57" s="1776"/>
      <c r="I57" s="1776"/>
      <c r="J57" s="1776"/>
      <c r="K57" s="1776"/>
      <c r="L57" s="1776"/>
      <c r="M57" s="1776"/>
      <c r="N57" s="1776"/>
      <c r="O57" s="1776"/>
      <c r="P57" s="1776"/>
      <c r="Q57" s="1776"/>
      <c r="R57" s="1776"/>
      <c r="S57" s="1776"/>
      <c r="T57" s="1776"/>
      <c r="U57" s="1776"/>
      <c r="V57" s="1776"/>
      <c r="W57" s="1776"/>
      <c r="X57" s="1776"/>
      <c r="Y57" s="1776"/>
      <c r="Z57" s="1776"/>
      <c r="AA57" s="1776"/>
      <c r="AB57" s="1776"/>
      <c r="AC57" s="1776"/>
      <c r="AD57" s="1776"/>
      <c r="AE57" s="1776"/>
      <c r="AF57" s="1776"/>
      <c r="AG57" s="1776"/>
      <c r="AH57" s="1776"/>
      <c r="AI57" s="1776"/>
      <c r="AJ57" s="1776"/>
      <c r="AK57" s="1776"/>
      <c r="AL57" s="1776"/>
      <c r="AM57" s="1776"/>
      <c r="AN57" s="1776"/>
      <c r="AO57" s="1776"/>
      <c r="AP57" s="1776"/>
      <c r="AQ57" s="1776"/>
      <c r="AR57" s="611"/>
    </row>
    <row r="58" spans="1:44" ht="6" customHeight="1" thickBot="1">
      <c r="A58" s="62"/>
      <c r="B58" s="9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117"/>
      <c r="AD58" s="28"/>
      <c r="AE58" s="28"/>
      <c r="AF58" s="28"/>
      <c r="AG58" s="28"/>
      <c r="AH58" s="28"/>
      <c r="AI58" s="28"/>
      <c r="AJ58" s="28"/>
      <c r="AK58" s="28"/>
      <c r="AL58" s="28"/>
      <c r="AM58" s="28"/>
      <c r="AN58" s="28"/>
      <c r="AO58" s="28"/>
      <c r="AP58" s="28"/>
      <c r="AQ58" s="28"/>
      <c r="AR58" s="50"/>
    </row>
  </sheetData>
  <mergeCells count="11">
    <mergeCell ref="E50:V54"/>
    <mergeCell ref="B57:AQ57"/>
    <mergeCell ref="E36:S37"/>
    <mergeCell ref="D2:AR2"/>
    <mergeCell ref="D19:AR19"/>
    <mergeCell ref="E22:V23"/>
    <mergeCell ref="D26:AR26"/>
    <mergeCell ref="E29:V31"/>
    <mergeCell ref="Y44:AB44"/>
    <mergeCell ref="E44:V47"/>
    <mergeCell ref="E13:AQ16"/>
  </mergeCells>
  <printOptions horizontalCentered="1"/>
  <pageMargins left="0.25" right="0.25" top="0.25" bottom="0.25" header="0.3" footer="0.3"/>
  <pageSetup paperSize="9" orientation="portrait" r:id="rId1"/>
  <headerFooter>
    <oddFooter>&amp;C&amp;A
page &amp;P of &amp;N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D707D-9160-2A4F-9DAE-C8F554962472}">
  <sheetPr codeName="Sheet33">
    <tabColor theme="4" tint="0.59999389629810485"/>
  </sheetPr>
  <dimension ref="A1:DK235"/>
  <sheetViews>
    <sheetView view="pageBreakPreview" topLeftCell="A191" zoomScaleNormal="100" zoomScaleSheetLayoutView="100" workbookViewId="0">
      <selection activeCell="AN75" sqref="AN75:AO82"/>
    </sheetView>
  </sheetViews>
  <sheetFormatPr defaultColWidth="2" defaultRowHeight="11.25" customHeight="1"/>
  <cols>
    <col min="1" max="1" width="1.81640625" style="1" customWidth="1"/>
    <col min="2" max="2" width="5.1796875" style="190" customWidth="1"/>
    <col min="3" max="3" width="1.81640625" style="8" customWidth="1"/>
    <col min="4" max="4" width="1.81640625" style="13" customWidth="1"/>
    <col min="5" max="5" width="2" style="8" customWidth="1"/>
    <col min="6" max="19" width="2" style="1" customWidth="1"/>
    <col min="20" max="20" width="3.6328125" style="1" customWidth="1"/>
    <col min="21" max="22" width="2" style="1" customWidth="1"/>
    <col min="23" max="24" width="1.81640625" style="1" customWidth="1"/>
    <col min="25" max="38" width="2" style="1" customWidth="1"/>
    <col min="39" max="39" width="2" style="25" customWidth="1"/>
    <col min="40" max="42" width="1.81640625" style="1" customWidth="1"/>
    <col min="43" max="43" width="5.453125" style="191" customWidth="1"/>
    <col min="44" max="44" width="1.81640625" style="1" customWidth="1"/>
    <col min="45" max="45" width="21" style="453" customWidth="1"/>
    <col min="46" max="16384" width="2" style="315"/>
  </cols>
  <sheetData>
    <row r="1" spans="1:45" ht="6" customHeight="1"/>
    <row r="2" spans="1:45" ht="11.25" customHeight="1">
      <c r="A2" s="37"/>
      <c r="B2" s="97"/>
      <c r="C2" s="37"/>
      <c r="D2" s="1728" t="s">
        <v>939</v>
      </c>
      <c r="E2" s="1728"/>
      <c r="F2" s="1728"/>
      <c r="G2" s="1728"/>
      <c r="H2" s="1728"/>
      <c r="I2" s="1728"/>
      <c r="J2" s="1728"/>
      <c r="K2" s="1728"/>
      <c r="L2" s="1728"/>
      <c r="M2" s="1728"/>
      <c r="N2" s="1728"/>
      <c r="O2" s="1728"/>
      <c r="P2" s="1728"/>
      <c r="Q2" s="1728"/>
      <c r="R2" s="1728"/>
      <c r="S2" s="1728"/>
      <c r="T2" s="1728"/>
      <c r="U2" s="1728"/>
      <c r="V2" s="1728"/>
      <c r="W2" s="1728"/>
      <c r="X2" s="1728"/>
      <c r="Y2" s="1728"/>
      <c r="Z2" s="1728"/>
      <c r="AA2" s="1728"/>
      <c r="AB2" s="1728"/>
      <c r="AC2" s="1728"/>
      <c r="AD2" s="1728"/>
      <c r="AE2" s="1728"/>
      <c r="AF2" s="1728"/>
      <c r="AG2" s="1728"/>
      <c r="AH2" s="1728"/>
      <c r="AI2" s="1728"/>
      <c r="AJ2" s="1728"/>
      <c r="AK2" s="1728"/>
      <c r="AL2" s="1728"/>
      <c r="AM2" s="1728"/>
      <c r="AN2" s="1728"/>
      <c r="AO2" s="1728"/>
      <c r="AP2" s="1728"/>
      <c r="AQ2" s="1728"/>
      <c r="AR2" s="1728"/>
      <c r="AS2" s="177"/>
    </row>
    <row r="3" spans="1:45" ht="6" customHeight="1">
      <c r="A3" s="97"/>
      <c r="B3" s="278"/>
      <c r="C3" s="97"/>
      <c r="D3" s="97"/>
      <c r="E3" s="97"/>
      <c r="F3" s="97"/>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326"/>
      <c r="AN3" s="97"/>
      <c r="AO3" s="97"/>
      <c r="AP3" s="97"/>
      <c r="AQ3" s="278"/>
      <c r="AR3" s="97"/>
    </row>
    <row r="4" spans="1:45" ht="11.25" customHeight="1">
      <c r="A4" s="37"/>
      <c r="B4" s="97"/>
      <c r="C4" s="37"/>
      <c r="D4" s="1728" t="s">
        <v>940</v>
      </c>
      <c r="E4" s="1728"/>
      <c r="F4" s="1728"/>
      <c r="G4" s="1728"/>
      <c r="H4" s="1728"/>
      <c r="I4" s="1728"/>
      <c r="J4" s="1728"/>
      <c r="K4" s="1728"/>
      <c r="L4" s="1728"/>
      <c r="M4" s="1728"/>
      <c r="N4" s="1728"/>
      <c r="O4" s="1728"/>
      <c r="P4" s="1728"/>
      <c r="Q4" s="1728"/>
      <c r="R4" s="1728"/>
      <c r="S4" s="1728"/>
      <c r="T4" s="1728"/>
      <c r="U4" s="1728"/>
      <c r="V4" s="1728"/>
      <c r="W4" s="1728"/>
      <c r="X4" s="1728"/>
      <c r="Y4" s="1728"/>
      <c r="Z4" s="1728"/>
      <c r="AA4" s="1728"/>
      <c r="AB4" s="1728"/>
      <c r="AC4" s="1728"/>
      <c r="AD4" s="1728"/>
      <c r="AE4" s="1728"/>
      <c r="AF4" s="1728"/>
      <c r="AG4" s="1728"/>
      <c r="AH4" s="1728"/>
      <c r="AI4" s="1728"/>
      <c r="AJ4" s="1728"/>
      <c r="AK4" s="1728"/>
      <c r="AL4" s="1728"/>
      <c r="AM4" s="1728"/>
      <c r="AN4" s="1728"/>
      <c r="AO4" s="1728"/>
      <c r="AP4" s="1728"/>
      <c r="AQ4" s="1728"/>
      <c r="AR4" s="1728"/>
    </row>
    <row r="5" spans="1:45" customFormat="1" ht="6" customHeight="1" thickBot="1">
      <c r="A5" s="73"/>
      <c r="B5" s="190"/>
      <c r="C5" s="13"/>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c r="AO5" s="190"/>
      <c r="AP5" s="190"/>
      <c r="AQ5" s="190"/>
      <c r="AR5" s="190"/>
    </row>
    <row r="6" spans="1:45" ht="6" customHeight="1">
      <c r="A6" s="35"/>
      <c r="B6" s="188"/>
      <c r="C6" s="41"/>
      <c r="D6" s="51"/>
      <c r="E6" s="42"/>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150"/>
      <c r="AN6" s="27"/>
      <c r="AO6" s="27"/>
      <c r="AP6" s="27"/>
      <c r="AQ6" s="187"/>
      <c r="AR6" s="44"/>
    </row>
    <row r="7" spans="1:45" ht="11.25" customHeight="1">
      <c r="A7" s="36"/>
      <c r="B7" s="92">
        <v>2200</v>
      </c>
      <c r="C7" s="1"/>
      <c r="D7" s="4"/>
      <c r="E7" s="237" t="s">
        <v>941</v>
      </c>
      <c r="AK7" s="25"/>
      <c r="AL7" s="16"/>
      <c r="AQ7" s="1"/>
      <c r="AR7" s="45"/>
    </row>
    <row r="8" spans="1:45" ht="6" customHeight="1">
      <c r="A8" s="36"/>
      <c r="B8" s="92"/>
      <c r="C8" s="1"/>
      <c r="D8" s="4"/>
      <c r="E8" s="237"/>
      <c r="AK8" s="25"/>
      <c r="AL8" s="16"/>
      <c r="AQ8" s="1"/>
      <c r="AR8" s="45"/>
    </row>
    <row r="9" spans="1:45" ht="11.25" customHeight="1">
      <c r="A9" s="36"/>
      <c r="B9" s="92"/>
      <c r="C9" s="1"/>
      <c r="D9" s="4"/>
      <c r="E9" s="237"/>
      <c r="U9" s="25" t="s">
        <v>942</v>
      </c>
      <c r="AK9" s="25" t="s">
        <v>943</v>
      </c>
      <c r="AL9" s="16"/>
      <c r="AQ9" s="1"/>
      <c r="AR9" s="45"/>
    </row>
    <row r="10" spans="1:45" ht="11.25" customHeight="1">
      <c r="A10" s="36"/>
      <c r="B10" s="73"/>
      <c r="C10" s="1"/>
      <c r="D10" s="4"/>
      <c r="E10" s="13"/>
      <c r="U10" s="25" t="s">
        <v>749</v>
      </c>
      <c r="AK10" s="25" t="s">
        <v>944</v>
      </c>
      <c r="AL10" s="16"/>
      <c r="AQ10" s="1">
        <v>2220</v>
      </c>
      <c r="AR10" s="45"/>
    </row>
    <row r="11" spans="1:45" ht="11.25" customHeight="1">
      <c r="A11" s="36"/>
      <c r="B11" s="73"/>
      <c r="C11" s="1"/>
      <c r="D11" s="4"/>
      <c r="E11" s="13"/>
      <c r="Q11" s="25"/>
      <c r="U11" s="315"/>
      <c r="AK11" s="25"/>
      <c r="AL11" s="16"/>
      <c r="AQ11" s="16"/>
      <c r="AR11" s="45"/>
    </row>
    <row r="12" spans="1:45" ht="6" customHeight="1" thickBot="1">
      <c r="A12" s="38"/>
      <c r="B12" s="59"/>
      <c r="C12" s="28"/>
      <c r="D12" s="63"/>
      <c r="E12" s="39"/>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138"/>
      <c r="AN12" s="28"/>
      <c r="AO12" s="28"/>
      <c r="AP12" s="28"/>
      <c r="AQ12" s="28"/>
      <c r="AR12" s="50"/>
    </row>
    <row r="13" spans="1:45" ht="6" customHeight="1">
      <c r="A13" s="371"/>
      <c r="B13" s="239"/>
      <c r="C13" s="128"/>
      <c r="D13" s="51"/>
      <c r="E13" s="27"/>
      <c r="F13" s="27"/>
      <c r="G13" s="27"/>
      <c r="H13" s="27"/>
      <c r="I13" s="27"/>
      <c r="J13" s="27"/>
      <c r="K13" s="27"/>
      <c r="L13" s="27"/>
      <c r="M13" s="27"/>
      <c r="N13" s="27"/>
      <c r="O13" s="27"/>
      <c r="P13" s="27"/>
      <c r="Q13" s="27"/>
      <c r="R13" s="27"/>
      <c r="S13" s="27"/>
      <c r="T13" s="27"/>
      <c r="U13" s="27"/>
      <c r="V13" s="27"/>
      <c r="W13" s="27"/>
      <c r="X13" s="27"/>
      <c r="Y13" s="27"/>
      <c r="Z13" s="27"/>
      <c r="AA13" s="373"/>
      <c r="AB13" s="1158"/>
      <c r="AC13" s="1158"/>
      <c r="AD13" s="373"/>
      <c r="AE13" s="373"/>
      <c r="AF13" s="1158"/>
      <c r="AG13" s="373"/>
      <c r="AH13" s="373"/>
      <c r="AI13" s="373"/>
      <c r="AJ13" s="1158"/>
      <c r="AK13" s="1158"/>
      <c r="AL13" s="1158"/>
      <c r="AM13" s="150"/>
      <c r="AN13" s="27"/>
      <c r="AO13" s="42"/>
      <c r="AP13" s="42"/>
      <c r="AQ13" s="42"/>
      <c r="AR13" s="44"/>
    </row>
    <row r="14" spans="1:45" ht="11.25" customHeight="1">
      <c r="A14" s="36"/>
      <c r="B14" s="190" t="s">
        <v>945</v>
      </c>
      <c r="C14" s="70"/>
      <c r="D14" s="69"/>
      <c r="E14" s="1733" t="str">
        <f ca="1">VLOOKUP(INDIRECT(ADDRESS(ROW(),COLUMN()-3)),INDIRECT("translations[[Question Num]:["&amp; Language_Selected &amp;"]]"),MATCH(Language_Selected,Language_Options,0)+1,FALSE)</f>
        <v>ASK TO BE SHOWN THE MAIN LOCATION IN THE FACILITY WHERE HIV COUNSELING AND TESTING SERVICES ARE PROVIDED. FIND THE PERSON MOST KNOWLEDGEABLE ABOUT HIV COUNSELING &amp; TESTING SERVICES IN THE FACILITY. INTRODUCE YOURSELF, EXPLAIN THE PURPOSE OF THE SURVEY AND ASK THE FOLLOWING QUESTIONS.</v>
      </c>
      <c r="F14" s="1733"/>
      <c r="G14" s="1733"/>
      <c r="H14" s="1733"/>
      <c r="I14" s="1733"/>
      <c r="J14" s="1733"/>
      <c r="K14" s="1733"/>
      <c r="L14" s="1733"/>
      <c r="M14" s="1733"/>
      <c r="N14" s="1733"/>
      <c r="O14" s="1733"/>
      <c r="P14" s="1733"/>
      <c r="Q14" s="1733"/>
      <c r="R14" s="1733"/>
      <c r="S14" s="1733"/>
      <c r="T14" s="1733"/>
      <c r="U14" s="1733"/>
      <c r="V14" s="1733"/>
      <c r="W14" s="1733"/>
      <c r="X14" s="1733"/>
      <c r="Y14" s="1733"/>
      <c r="Z14" s="1733"/>
      <c r="AA14" s="1733"/>
      <c r="AB14" s="1733"/>
      <c r="AC14" s="1733"/>
      <c r="AD14" s="1733"/>
      <c r="AE14" s="1733"/>
      <c r="AF14" s="1733"/>
      <c r="AG14" s="1733"/>
      <c r="AH14" s="1733"/>
      <c r="AI14" s="1733"/>
      <c r="AJ14" s="1733"/>
      <c r="AK14" s="1733"/>
      <c r="AL14" s="1733"/>
      <c r="AM14" s="1733"/>
      <c r="AN14" s="1733"/>
      <c r="AO14" s="1733"/>
      <c r="AP14" s="1733"/>
      <c r="AQ14" s="1733"/>
      <c r="AR14" s="611"/>
    </row>
    <row r="15" spans="1:45" ht="11.25" customHeight="1">
      <c r="A15" s="36"/>
      <c r="C15" s="70"/>
      <c r="D15" s="69"/>
      <c r="E15" s="1733"/>
      <c r="F15" s="1733"/>
      <c r="G15" s="1733"/>
      <c r="H15" s="1733"/>
      <c r="I15" s="1733"/>
      <c r="J15" s="1733"/>
      <c r="K15" s="1733"/>
      <c r="L15" s="1733"/>
      <c r="M15" s="1733"/>
      <c r="N15" s="1733"/>
      <c r="O15" s="1733"/>
      <c r="P15" s="1733"/>
      <c r="Q15" s="1733"/>
      <c r="R15" s="1733"/>
      <c r="S15" s="1733"/>
      <c r="T15" s="1733"/>
      <c r="U15" s="1733"/>
      <c r="V15" s="1733"/>
      <c r="W15" s="1733"/>
      <c r="X15" s="1733"/>
      <c r="Y15" s="1733"/>
      <c r="Z15" s="1733"/>
      <c r="AA15" s="1733"/>
      <c r="AB15" s="1733"/>
      <c r="AC15" s="1733"/>
      <c r="AD15" s="1733"/>
      <c r="AE15" s="1733"/>
      <c r="AF15" s="1733"/>
      <c r="AG15" s="1733"/>
      <c r="AH15" s="1733"/>
      <c r="AI15" s="1733"/>
      <c r="AJ15" s="1733"/>
      <c r="AK15" s="1733"/>
      <c r="AL15" s="1733"/>
      <c r="AM15" s="1733"/>
      <c r="AN15" s="1733"/>
      <c r="AO15" s="1733"/>
      <c r="AP15" s="1733"/>
      <c r="AQ15" s="1733"/>
      <c r="AR15" s="611"/>
    </row>
    <row r="16" spans="1:45" ht="10.75">
      <c r="A16" s="36"/>
      <c r="B16" s="24"/>
      <c r="C16" s="70"/>
      <c r="D16" s="69"/>
      <c r="E16" s="1733"/>
      <c r="F16" s="1733"/>
      <c r="G16" s="1733"/>
      <c r="H16" s="1733"/>
      <c r="I16" s="1733"/>
      <c r="J16" s="1733"/>
      <c r="K16" s="1733"/>
      <c r="L16" s="1733"/>
      <c r="M16" s="1733"/>
      <c r="N16" s="1733"/>
      <c r="O16" s="1733"/>
      <c r="P16" s="1733"/>
      <c r="Q16" s="1733"/>
      <c r="R16" s="1733"/>
      <c r="S16" s="1733"/>
      <c r="T16" s="1733"/>
      <c r="U16" s="1733"/>
      <c r="V16" s="1733"/>
      <c r="W16" s="1733"/>
      <c r="X16" s="1733"/>
      <c r="Y16" s="1733"/>
      <c r="Z16" s="1733"/>
      <c r="AA16" s="1733"/>
      <c r="AB16" s="1733"/>
      <c r="AC16" s="1733"/>
      <c r="AD16" s="1733"/>
      <c r="AE16" s="1733"/>
      <c r="AF16" s="1733"/>
      <c r="AG16" s="1733"/>
      <c r="AH16" s="1733"/>
      <c r="AI16" s="1733"/>
      <c r="AJ16" s="1733"/>
      <c r="AK16" s="1733"/>
      <c r="AL16" s="1733"/>
      <c r="AM16" s="1733"/>
      <c r="AN16" s="1733"/>
      <c r="AO16" s="1733"/>
      <c r="AP16" s="1733"/>
      <c r="AQ16" s="1733"/>
      <c r="AR16" s="611"/>
    </row>
    <row r="17" spans="1:44" ht="11.25" customHeight="1">
      <c r="A17" s="36"/>
      <c r="B17" s="24"/>
      <c r="C17" s="70"/>
      <c r="D17" s="69"/>
      <c r="E17" s="1733"/>
      <c r="F17" s="1733"/>
      <c r="G17" s="1733"/>
      <c r="H17" s="1733"/>
      <c r="I17" s="1733"/>
      <c r="J17" s="1733"/>
      <c r="K17" s="1733"/>
      <c r="L17" s="1733"/>
      <c r="M17" s="1733"/>
      <c r="N17" s="1733"/>
      <c r="O17" s="1733"/>
      <c r="P17" s="1733"/>
      <c r="Q17" s="1733"/>
      <c r="R17" s="1733"/>
      <c r="S17" s="1733"/>
      <c r="T17" s="1733"/>
      <c r="U17" s="1733"/>
      <c r="V17" s="1733"/>
      <c r="W17" s="1733"/>
      <c r="X17" s="1733"/>
      <c r="Y17" s="1733"/>
      <c r="Z17" s="1733"/>
      <c r="AA17" s="1733"/>
      <c r="AB17" s="1733"/>
      <c r="AC17" s="1733"/>
      <c r="AD17" s="1733"/>
      <c r="AE17" s="1733"/>
      <c r="AF17" s="1733"/>
      <c r="AG17" s="1733"/>
      <c r="AH17" s="1733"/>
      <c r="AI17" s="1733"/>
      <c r="AJ17" s="1733"/>
      <c r="AK17" s="1733"/>
      <c r="AL17" s="1733"/>
      <c r="AM17" s="1733"/>
      <c r="AN17" s="1733"/>
      <c r="AO17" s="1733"/>
      <c r="AP17" s="1733"/>
      <c r="AQ17" s="1733"/>
      <c r="AR17" s="611"/>
    </row>
    <row r="18" spans="1:44" ht="6" customHeight="1" thickBot="1">
      <c r="A18" s="375"/>
      <c r="B18" s="59"/>
      <c r="C18" s="172"/>
      <c r="D18" s="63"/>
      <c r="E18" s="28"/>
      <c r="F18" s="28"/>
      <c r="G18" s="28"/>
      <c r="H18" s="28"/>
      <c r="I18" s="28"/>
      <c r="J18" s="28"/>
      <c r="K18" s="28"/>
      <c r="L18" s="28"/>
      <c r="M18" s="28"/>
      <c r="N18" s="28"/>
      <c r="O18" s="28"/>
      <c r="P18" s="28"/>
      <c r="Q18" s="28"/>
      <c r="R18" s="28"/>
      <c r="S18" s="28"/>
      <c r="T18" s="28"/>
      <c r="U18" s="28"/>
      <c r="V18" s="28"/>
      <c r="W18" s="28"/>
      <c r="X18" s="28"/>
      <c r="Y18" s="28"/>
      <c r="Z18" s="28"/>
      <c r="AA18" s="377"/>
      <c r="AB18" s="1159"/>
      <c r="AC18" s="1159"/>
      <c r="AD18" s="377"/>
      <c r="AE18" s="377"/>
      <c r="AF18" s="1159"/>
      <c r="AG18" s="377"/>
      <c r="AH18" s="377"/>
      <c r="AI18" s="377"/>
      <c r="AJ18" s="1159"/>
      <c r="AK18" s="1159"/>
      <c r="AL18" s="1159"/>
      <c r="AM18" s="138"/>
      <c r="AN18" s="28"/>
      <c r="AO18" s="39"/>
      <c r="AP18" s="39"/>
      <c r="AQ18" s="39"/>
      <c r="AR18" s="50"/>
    </row>
    <row r="19" spans="1:44" ht="6" customHeight="1">
      <c r="A19" s="445"/>
      <c r="B19" s="73"/>
      <c r="C19" s="46"/>
      <c r="D19" s="4"/>
      <c r="E19" s="1"/>
      <c r="X19" s="4"/>
      <c r="AA19" s="15"/>
      <c r="AB19" s="15"/>
      <c r="AC19" s="15"/>
      <c r="AD19" s="15"/>
      <c r="AE19" s="15"/>
      <c r="AF19" s="15"/>
      <c r="AG19" s="15"/>
      <c r="AH19" s="15"/>
      <c r="AI19" s="15"/>
      <c r="AJ19" s="445"/>
      <c r="AO19" s="335"/>
      <c r="AP19" s="13"/>
      <c r="AQ19" s="13"/>
    </row>
    <row r="20" spans="1:44" ht="11.25" customHeight="1">
      <c r="A20" s="445"/>
      <c r="B20" s="92">
        <v>2201</v>
      </c>
      <c r="C20" s="46"/>
      <c r="D20" s="4"/>
      <c r="E20" s="1774" t="str">
        <f ca="1">VLOOKUP(INDIRECT(ADDRESS(ROW(),COLUMN()-3)),INDIRECT("translations[[Question Num]:["&amp; Language_Selected &amp;"]]"),MATCH(Language_Selected,Language_Options,0)+1,FALSE)</f>
        <v>Do staff working in this facility have access to HIV post-exposure prophylaxis, i.e., PEP?</v>
      </c>
      <c r="F20" s="1774"/>
      <c r="G20" s="1774"/>
      <c r="H20" s="1774"/>
      <c r="I20" s="1774"/>
      <c r="J20" s="1774"/>
      <c r="K20" s="1774"/>
      <c r="L20" s="1774"/>
      <c r="M20" s="1774"/>
      <c r="N20" s="1774"/>
      <c r="O20" s="1774"/>
      <c r="P20" s="1774"/>
      <c r="Q20" s="1774"/>
      <c r="R20" s="1774"/>
      <c r="S20" s="1774"/>
      <c r="T20" s="1774"/>
      <c r="U20" s="1774"/>
      <c r="V20" s="1774"/>
      <c r="X20" s="4"/>
      <c r="Y20" s="1770" t="s">
        <v>129</v>
      </c>
      <c r="Z20" s="1770"/>
      <c r="AA20" s="1770"/>
      <c r="AB20" s="15" t="s">
        <v>13</v>
      </c>
      <c r="AC20" s="15"/>
      <c r="AD20" s="15"/>
      <c r="AE20" s="15"/>
      <c r="AF20" s="15"/>
      <c r="AG20" s="15"/>
      <c r="AH20" s="15"/>
      <c r="AI20" s="15"/>
      <c r="AJ20" s="15"/>
      <c r="AK20" s="15"/>
      <c r="AL20" s="15"/>
      <c r="AM20" s="535" t="s">
        <v>21</v>
      </c>
      <c r="AO20" s="335"/>
      <c r="AP20" s="13"/>
      <c r="AQ20" s="13"/>
    </row>
    <row r="21" spans="1:44" ht="11.25" customHeight="1">
      <c r="A21" s="445"/>
      <c r="B21" s="73"/>
      <c r="C21" s="46"/>
      <c r="D21" s="4"/>
      <c r="E21" s="1774"/>
      <c r="F21" s="1774"/>
      <c r="G21" s="1774"/>
      <c r="H21" s="1774"/>
      <c r="I21" s="1774"/>
      <c r="J21" s="1774"/>
      <c r="K21" s="1774"/>
      <c r="L21" s="1774"/>
      <c r="M21" s="1774"/>
      <c r="N21" s="1774"/>
      <c r="O21" s="1774"/>
      <c r="P21" s="1774"/>
      <c r="Q21" s="1774"/>
      <c r="R21" s="1774"/>
      <c r="S21" s="1774"/>
      <c r="T21" s="1774"/>
      <c r="U21" s="1774"/>
      <c r="V21" s="1774"/>
      <c r="X21" s="4"/>
      <c r="Y21" s="1" t="s">
        <v>130</v>
      </c>
      <c r="AA21" s="15" t="s">
        <v>13</v>
      </c>
      <c r="AB21" s="15"/>
      <c r="AC21" s="15"/>
      <c r="AD21" s="15"/>
      <c r="AE21" s="15"/>
      <c r="AF21" s="15"/>
      <c r="AG21" s="15"/>
      <c r="AH21" s="15"/>
      <c r="AI21" s="15"/>
      <c r="AJ21" s="15"/>
      <c r="AK21" s="15"/>
      <c r="AL21" s="15"/>
      <c r="AM21" s="535" t="s">
        <v>23</v>
      </c>
      <c r="AO21" s="335"/>
      <c r="AP21" s="13"/>
      <c r="AQ21" s="16">
        <v>2204</v>
      </c>
    </row>
    <row r="22" spans="1:44" ht="6" customHeight="1">
      <c r="A22" s="450"/>
      <c r="B22" s="196"/>
      <c r="C22" s="31"/>
      <c r="D22" s="6"/>
      <c r="E22" s="71"/>
      <c r="F22" s="71"/>
      <c r="G22" s="71"/>
      <c r="H22" s="71"/>
      <c r="I22" s="71"/>
      <c r="J22" s="71"/>
      <c r="K22" s="71"/>
      <c r="L22" s="71"/>
      <c r="M22" s="71"/>
      <c r="N22" s="71"/>
      <c r="O22" s="71"/>
      <c r="P22" s="71"/>
      <c r="Q22" s="71"/>
      <c r="R22" s="71"/>
      <c r="S22" s="71"/>
      <c r="T22" s="71"/>
      <c r="U22" s="71"/>
      <c r="V22" s="71"/>
      <c r="W22" s="7"/>
      <c r="X22" s="6"/>
      <c r="Y22" s="7"/>
      <c r="Z22" s="7"/>
      <c r="AA22" s="7"/>
      <c r="AB22" s="7"/>
      <c r="AC22" s="7"/>
      <c r="AD22" s="7"/>
      <c r="AE22" s="53"/>
      <c r="AF22" s="53"/>
      <c r="AG22" s="53"/>
      <c r="AH22" s="53"/>
      <c r="AI22" s="53"/>
      <c r="AJ22" s="7"/>
      <c r="AK22" s="7"/>
      <c r="AL22" s="7"/>
      <c r="AM22" s="338"/>
      <c r="AN22" s="7"/>
      <c r="AO22" s="34"/>
      <c r="AP22" s="2"/>
      <c r="AQ22" s="7"/>
      <c r="AR22" s="7"/>
    </row>
    <row r="23" spans="1:44" ht="6" customHeight="1">
      <c r="A23" s="445"/>
      <c r="B23" s="73"/>
      <c r="C23" s="46"/>
      <c r="D23" s="4"/>
      <c r="E23" s="24"/>
      <c r="F23" s="24"/>
      <c r="G23" s="24"/>
      <c r="H23" s="24"/>
      <c r="I23" s="24"/>
      <c r="J23" s="24"/>
      <c r="K23" s="24"/>
      <c r="L23" s="24"/>
      <c r="M23" s="24"/>
      <c r="N23" s="24"/>
      <c r="O23" s="24"/>
      <c r="P23" s="24"/>
      <c r="Q23" s="24"/>
      <c r="R23" s="24"/>
      <c r="S23" s="24"/>
      <c r="T23" s="24"/>
      <c r="U23" s="24"/>
      <c r="V23" s="24"/>
      <c r="X23" s="4"/>
      <c r="AE23" s="15"/>
      <c r="AF23" s="15"/>
      <c r="AG23" s="15"/>
      <c r="AH23" s="15"/>
      <c r="AI23" s="15"/>
      <c r="AM23" s="272"/>
      <c r="AO23" s="335"/>
      <c r="AP23" s="13"/>
      <c r="AQ23" s="1"/>
    </row>
    <row r="24" spans="1:44" ht="11.25" customHeight="1">
      <c r="A24" s="445"/>
      <c r="B24" s="92">
        <v>2202</v>
      </c>
      <c r="C24" s="46"/>
      <c r="D24" s="4"/>
      <c r="E24" s="1733" t="str">
        <f ca="1">VLOOKUP(INDIRECT(ADDRESS(ROW(),COLUMN()-3)),INDIRECT("translations[[Question Num]:["&amp; Language_Selected &amp;"]]"),MATCH(Language_Selected,Language_Options,0)+1,FALSE)</f>
        <v>Are there any written protocols/guidelines for post-exposure prophylaxis available in this site?
MAY BE PART OF ANOTHER DOCUMENT</v>
      </c>
      <c r="F24" s="1733"/>
      <c r="G24" s="1733"/>
      <c r="H24" s="1733"/>
      <c r="I24" s="1733"/>
      <c r="J24" s="1733"/>
      <c r="K24" s="1733"/>
      <c r="L24" s="1733"/>
      <c r="M24" s="1733"/>
      <c r="N24" s="1733"/>
      <c r="O24" s="1733"/>
      <c r="P24" s="1733"/>
      <c r="Q24" s="1733"/>
      <c r="R24" s="1733"/>
      <c r="S24" s="1733"/>
      <c r="T24" s="1733"/>
      <c r="U24" s="1733"/>
      <c r="V24" s="1733"/>
      <c r="X24" s="4"/>
      <c r="Y24" s="1770" t="s">
        <v>129</v>
      </c>
      <c r="Z24" s="1770"/>
      <c r="AA24" s="1770"/>
      <c r="AB24" s="15" t="s">
        <v>13</v>
      </c>
      <c r="AC24" s="21"/>
      <c r="AD24" s="15"/>
      <c r="AE24" s="15"/>
      <c r="AF24" s="15"/>
      <c r="AG24" s="15"/>
      <c r="AH24" s="15"/>
      <c r="AI24" s="15"/>
      <c r="AJ24" s="15"/>
      <c r="AK24" s="15"/>
      <c r="AL24" s="15"/>
      <c r="AM24" s="535" t="s">
        <v>21</v>
      </c>
      <c r="AO24" s="335"/>
      <c r="AP24" s="13"/>
      <c r="AQ24" s="1"/>
    </row>
    <row r="25" spans="1:44" ht="11.25" customHeight="1">
      <c r="A25" s="445"/>
      <c r="B25" s="73"/>
      <c r="C25" s="46"/>
      <c r="D25" s="4"/>
      <c r="E25" s="1733"/>
      <c r="F25" s="1733"/>
      <c r="G25" s="1733"/>
      <c r="H25" s="1733"/>
      <c r="I25" s="1733"/>
      <c r="J25" s="1733"/>
      <c r="K25" s="1733"/>
      <c r="L25" s="1733"/>
      <c r="M25" s="1733"/>
      <c r="N25" s="1733"/>
      <c r="O25" s="1733"/>
      <c r="P25" s="1733"/>
      <c r="Q25" s="1733"/>
      <c r="R25" s="1733"/>
      <c r="S25" s="1733"/>
      <c r="T25" s="1733"/>
      <c r="U25" s="1733"/>
      <c r="V25" s="1733"/>
      <c r="X25" s="4"/>
      <c r="Y25" s="1" t="s">
        <v>130</v>
      </c>
      <c r="AA25" s="15" t="s">
        <v>13</v>
      </c>
      <c r="AB25" s="15"/>
      <c r="AC25" s="15"/>
      <c r="AD25" s="15"/>
      <c r="AE25" s="15"/>
      <c r="AF25" s="15"/>
      <c r="AG25" s="15"/>
      <c r="AH25" s="15"/>
      <c r="AI25" s="15"/>
      <c r="AJ25" s="15"/>
      <c r="AK25" s="15"/>
      <c r="AL25" s="15"/>
      <c r="AM25" s="535" t="s">
        <v>23</v>
      </c>
      <c r="AO25" s="335"/>
      <c r="AP25" s="13"/>
      <c r="AQ25" s="16">
        <v>2204</v>
      </c>
    </row>
    <row r="26" spans="1:44" ht="11.25" customHeight="1">
      <c r="A26" s="445"/>
      <c r="B26" s="73"/>
      <c r="C26" s="46"/>
      <c r="D26" s="4"/>
      <c r="E26" s="1733"/>
      <c r="F26" s="1733"/>
      <c r="G26" s="1733"/>
      <c r="H26" s="1733"/>
      <c r="I26" s="1733"/>
      <c r="J26" s="1733"/>
      <c r="K26" s="1733"/>
      <c r="L26" s="1733"/>
      <c r="M26" s="1733"/>
      <c r="N26" s="1733"/>
      <c r="O26" s="1733"/>
      <c r="P26" s="1733"/>
      <c r="Q26" s="1733"/>
      <c r="R26" s="1733"/>
      <c r="S26" s="1733"/>
      <c r="T26" s="1733"/>
      <c r="U26" s="1733"/>
      <c r="V26" s="1733"/>
      <c r="X26" s="4"/>
      <c r="AA26" s="15"/>
      <c r="AB26" s="15"/>
      <c r="AC26" s="15"/>
      <c r="AD26" s="15"/>
      <c r="AE26" s="15"/>
      <c r="AF26" s="15"/>
      <c r="AG26" s="15"/>
      <c r="AH26" s="15"/>
      <c r="AI26" s="15"/>
      <c r="AJ26" s="15"/>
      <c r="AK26" s="15"/>
      <c r="AL26" s="15"/>
      <c r="AM26" s="535"/>
      <c r="AO26" s="335"/>
      <c r="AP26" s="13"/>
      <c r="AQ26" s="16"/>
    </row>
    <row r="27" spans="1:44" ht="11.25" customHeight="1">
      <c r="A27" s="445"/>
      <c r="B27" s="73"/>
      <c r="C27" s="46"/>
      <c r="D27" s="4"/>
      <c r="E27" s="1733"/>
      <c r="F27" s="1733"/>
      <c r="G27" s="1733"/>
      <c r="H27" s="1733"/>
      <c r="I27" s="1733"/>
      <c r="J27" s="1733"/>
      <c r="K27" s="1733"/>
      <c r="L27" s="1733"/>
      <c r="M27" s="1733"/>
      <c r="N27" s="1733"/>
      <c r="O27" s="1733"/>
      <c r="P27" s="1733"/>
      <c r="Q27" s="1733"/>
      <c r="R27" s="1733"/>
      <c r="S27" s="1733"/>
      <c r="T27" s="1733"/>
      <c r="U27" s="1733"/>
      <c r="V27" s="1733"/>
      <c r="X27" s="4"/>
      <c r="AE27" s="15"/>
      <c r="AF27" s="15"/>
      <c r="AG27" s="15"/>
      <c r="AH27" s="15"/>
      <c r="AI27" s="15"/>
      <c r="AM27" s="535"/>
      <c r="AO27" s="335"/>
      <c r="AP27" s="13"/>
      <c r="AQ27" s="1"/>
    </row>
    <row r="28" spans="1:44" ht="11.25" customHeight="1">
      <c r="A28" s="445"/>
      <c r="B28" s="73"/>
      <c r="C28" s="46"/>
      <c r="D28" s="4"/>
      <c r="E28" s="1733"/>
      <c r="F28" s="1733"/>
      <c r="G28" s="1733"/>
      <c r="H28" s="1733"/>
      <c r="I28" s="1733"/>
      <c r="J28" s="1733"/>
      <c r="K28" s="1733"/>
      <c r="L28" s="1733"/>
      <c r="M28" s="1733"/>
      <c r="N28" s="1733"/>
      <c r="O28" s="1733"/>
      <c r="P28" s="1733"/>
      <c r="Q28" s="1733"/>
      <c r="R28" s="1733"/>
      <c r="S28" s="1733"/>
      <c r="T28" s="1733"/>
      <c r="U28" s="1733"/>
      <c r="V28" s="1733"/>
      <c r="X28" s="4"/>
      <c r="AE28" s="15"/>
      <c r="AF28" s="15"/>
      <c r="AG28" s="15"/>
      <c r="AH28" s="15"/>
      <c r="AI28" s="15"/>
      <c r="AJ28" s="92"/>
      <c r="AM28" s="272"/>
      <c r="AO28" s="335"/>
      <c r="AP28" s="13"/>
      <c r="AQ28" s="1"/>
    </row>
    <row r="29" spans="1:44" ht="6" customHeight="1">
      <c r="A29" s="450"/>
      <c r="B29" s="196"/>
      <c r="C29" s="31"/>
      <c r="D29" s="6"/>
      <c r="E29" s="71"/>
      <c r="F29" s="71"/>
      <c r="G29" s="71"/>
      <c r="H29" s="71"/>
      <c r="I29" s="71"/>
      <c r="J29" s="71"/>
      <c r="K29" s="71"/>
      <c r="L29" s="71"/>
      <c r="M29" s="71"/>
      <c r="N29" s="71"/>
      <c r="O29" s="71"/>
      <c r="P29" s="71"/>
      <c r="Q29" s="71"/>
      <c r="R29" s="71"/>
      <c r="S29" s="71"/>
      <c r="T29" s="71"/>
      <c r="U29" s="71"/>
      <c r="V29" s="71"/>
      <c r="W29" s="7"/>
      <c r="X29" s="6"/>
      <c r="Y29" s="7"/>
      <c r="Z29" s="7"/>
      <c r="AA29" s="7"/>
      <c r="AB29" s="7"/>
      <c r="AC29" s="7"/>
      <c r="AD29" s="7"/>
      <c r="AE29" s="53"/>
      <c r="AF29" s="53"/>
      <c r="AG29" s="53"/>
      <c r="AH29" s="53"/>
      <c r="AI29" s="53"/>
      <c r="AJ29" s="7"/>
      <c r="AK29" s="7"/>
      <c r="AL29" s="7"/>
      <c r="AM29" s="338"/>
      <c r="AN29" s="7"/>
      <c r="AO29" s="34"/>
      <c r="AP29" s="2"/>
      <c r="AQ29" s="7"/>
      <c r="AR29" s="7"/>
    </row>
    <row r="30" spans="1:44" ht="6" customHeight="1">
      <c r="A30" s="445"/>
      <c r="B30" s="73"/>
      <c r="C30" s="46"/>
      <c r="D30" s="4"/>
      <c r="E30" s="24"/>
      <c r="F30" s="24"/>
      <c r="G30" s="24"/>
      <c r="H30" s="24"/>
      <c r="I30" s="24"/>
      <c r="J30" s="24"/>
      <c r="K30" s="24"/>
      <c r="L30" s="24"/>
      <c r="M30" s="24"/>
      <c r="N30" s="24"/>
      <c r="O30" s="24"/>
      <c r="P30" s="24"/>
      <c r="Q30" s="24"/>
      <c r="R30" s="24"/>
      <c r="S30" s="24"/>
      <c r="T30" s="24"/>
      <c r="U30" s="24"/>
      <c r="V30" s="24"/>
      <c r="X30" s="4"/>
      <c r="AE30" s="15"/>
      <c r="AF30" s="15"/>
      <c r="AG30" s="15"/>
      <c r="AH30" s="15"/>
      <c r="AI30" s="15"/>
      <c r="AM30" s="272"/>
      <c r="AO30" s="335"/>
      <c r="AP30" s="13"/>
      <c r="AQ30" s="1"/>
    </row>
    <row r="31" spans="1:44" ht="11.25" customHeight="1">
      <c r="A31" s="445"/>
      <c r="B31" s="92">
        <v>2203</v>
      </c>
      <c r="C31" s="46"/>
      <c r="D31" s="4"/>
      <c r="E31" s="1733" t="str">
        <f ca="1">VLOOKUP(INDIRECT(ADDRESS(ROW(),COLUMN()-3)),INDIRECT("translations[[Question Num]:["&amp; Language_Selected &amp;"]]"),MATCH(Language_Selected,Language_Options,0)+1,FALSE)</f>
        <v>May I see the protocols or guidelines on PEP?</v>
      </c>
      <c r="F31" s="1733"/>
      <c r="G31" s="1733"/>
      <c r="H31" s="1733"/>
      <c r="I31" s="1733"/>
      <c r="J31" s="1733"/>
      <c r="K31" s="1733"/>
      <c r="L31" s="1733"/>
      <c r="M31" s="1733"/>
      <c r="N31" s="1733"/>
      <c r="O31" s="1733"/>
      <c r="P31" s="1733"/>
      <c r="Q31" s="1733"/>
      <c r="R31" s="1733"/>
      <c r="S31" s="1733"/>
      <c r="T31" s="1733"/>
      <c r="U31" s="1733"/>
      <c r="V31" s="1733"/>
      <c r="X31" s="4"/>
      <c r="Y31" s="1770" t="s">
        <v>892</v>
      </c>
      <c r="Z31" s="1770"/>
      <c r="AA31" s="1770"/>
      <c r="AB31" s="1770"/>
      <c r="AC31" s="1770"/>
      <c r="AD31" s="1770"/>
      <c r="AE31" s="15" t="s">
        <v>13</v>
      </c>
      <c r="AF31" s="15"/>
      <c r="AG31" s="15"/>
      <c r="AH31" s="15"/>
      <c r="AI31" s="15"/>
      <c r="AJ31" s="15"/>
      <c r="AK31" s="15"/>
      <c r="AL31" s="15"/>
      <c r="AM31" s="535" t="s">
        <v>21</v>
      </c>
      <c r="AO31" s="335"/>
      <c r="AP31" s="13"/>
      <c r="AQ31" s="1"/>
    </row>
    <row r="32" spans="1:44" ht="11.25" customHeight="1">
      <c r="A32" s="445"/>
      <c r="B32" s="73"/>
      <c r="C32" s="46"/>
      <c r="D32" s="4"/>
      <c r="E32" s="1733"/>
      <c r="F32" s="1733"/>
      <c r="G32" s="1733"/>
      <c r="H32" s="1733"/>
      <c r="I32" s="1733"/>
      <c r="J32" s="1733"/>
      <c r="K32" s="1733"/>
      <c r="L32" s="1733"/>
      <c r="M32" s="1733"/>
      <c r="N32" s="1733"/>
      <c r="O32" s="1733"/>
      <c r="P32" s="1733"/>
      <c r="Q32" s="1733"/>
      <c r="R32" s="1733"/>
      <c r="S32" s="1733"/>
      <c r="T32" s="1733"/>
      <c r="U32" s="1733"/>
      <c r="V32" s="1733"/>
      <c r="X32" s="4"/>
      <c r="Y32" s="1770" t="s">
        <v>893</v>
      </c>
      <c r="Z32" s="1770"/>
      <c r="AA32" s="1770"/>
      <c r="AB32" s="1770"/>
      <c r="AC32" s="1770"/>
      <c r="AD32" s="1770"/>
      <c r="AE32" s="1770"/>
      <c r="AF32" s="1770"/>
      <c r="AG32" s="1770"/>
      <c r="AH32" s="1770"/>
      <c r="AI32" s="15" t="s">
        <v>13</v>
      </c>
      <c r="AJ32" s="15"/>
      <c r="AK32" s="15"/>
      <c r="AL32" s="15"/>
      <c r="AM32" s="535" t="s">
        <v>23</v>
      </c>
      <c r="AO32" s="335"/>
      <c r="AP32" s="13"/>
      <c r="AQ32" s="1"/>
    </row>
    <row r="33" spans="1:44" ht="6" customHeight="1">
      <c r="A33" s="450"/>
      <c r="B33" s="196"/>
      <c r="C33" s="31"/>
      <c r="D33" s="6"/>
      <c r="E33" s="71"/>
      <c r="F33" s="71"/>
      <c r="G33" s="71"/>
      <c r="H33" s="71"/>
      <c r="I33" s="71"/>
      <c r="J33" s="71"/>
      <c r="K33" s="71"/>
      <c r="L33" s="71"/>
      <c r="M33" s="71"/>
      <c r="N33" s="71"/>
      <c r="O33" s="71"/>
      <c r="P33" s="71"/>
      <c r="Q33" s="71"/>
      <c r="R33" s="71"/>
      <c r="S33" s="71"/>
      <c r="T33" s="71"/>
      <c r="U33" s="71"/>
      <c r="V33" s="71"/>
      <c r="W33" s="7"/>
      <c r="X33" s="6"/>
      <c r="Y33" s="7"/>
      <c r="Z33" s="7"/>
      <c r="AA33" s="7"/>
      <c r="AB33" s="7"/>
      <c r="AC33" s="7"/>
      <c r="AD33" s="7"/>
      <c r="AE33" s="53"/>
      <c r="AF33" s="53"/>
      <c r="AG33" s="53"/>
      <c r="AH33" s="53"/>
      <c r="AI33" s="53"/>
      <c r="AJ33" s="7"/>
      <c r="AK33" s="7"/>
      <c r="AL33" s="7"/>
      <c r="AM33" s="338"/>
      <c r="AN33" s="7"/>
      <c r="AO33" s="34"/>
      <c r="AP33" s="2"/>
      <c r="AQ33" s="7"/>
      <c r="AR33" s="7"/>
    </row>
    <row r="34" spans="1:44" ht="6" customHeight="1">
      <c r="A34" s="445"/>
      <c r="B34" s="73"/>
      <c r="C34" s="46"/>
      <c r="D34" s="4"/>
      <c r="E34" s="24"/>
      <c r="F34" s="24"/>
      <c r="G34" s="24"/>
      <c r="H34" s="24"/>
      <c r="I34" s="24"/>
      <c r="J34" s="24"/>
      <c r="K34" s="24"/>
      <c r="L34" s="24"/>
      <c r="M34" s="24"/>
      <c r="N34" s="24"/>
      <c r="O34" s="24"/>
      <c r="P34" s="24"/>
      <c r="Q34" s="24"/>
      <c r="R34" s="24"/>
      <c r="S34" s="24"/>
      <c r="T34" s="24"/>
      <c r="U34" s="24"/>
      <c r="V34" s="24"/>
      <c r="X34" s="4"/>
      <c r="AE34" s="15"/>
      <c r="AF34" s="15"/>
      <c r="AG34" s="15"/>
      <c r="AH34" s="15"/>
      <c r="AI34" s="15"/>
      <c r="AM34" s="272"/>
      <c r="AO34" s="335"/>
      <c r="AP34" s="13"/>
      <c r="AQ34" s="1"/>
    </row>
    <row r="35" spans="1:44" ht="11.25" customHeight="1">
      <c r="A35" s="445"/>
      <c r="B35" s="92">
        <v>2204</v>
      </c>
      <c r="C35" s="46"/>
      <c r="D35" s="4"/>
      <c r="E35" s="1733" t="str">
        <f ca="1">VLOOKUP(INDIRECT(ADDRESS(ROW(),COLUMN()-3)),INDIRECT("translations[[Question Num]:["&amp; Language_Selected &amp;"]]"),MATCH(Language_Selected,Language_Options,0)+1,FALSE)</f>
        <v>Does this facility provide voluntary medical male circumcision to patients who tested HIV negative?</v>
      </c>
      <c r="F35" s="1733"/>
      <c r="G35" s="1733"/>
      <c r="H35" s="1733"/>
      <c r="I35" s="1733"/>
      <c r="J35" s="1733"/>
      <c r="K35" s="1733"/>
      <c r="L35" s="1733"/>
      <c r="M35" s="1733"/>
      <c r="N35" s="1733"/>
      <c r="O35" s="1733"/>
      <c r="P35" s="1733"/>
      <c r="Q35" s="1733"/>
      <c r="R35" s="1733"/>
      <c r="S35" s="1733"/>
      <c r="T35" s="1733"/>
      <c r="U35" s="1733"/>
      <c r="V35" s="1733"/>
      <c r="X35" s="4"/>
      <c r="Y35" s="1770" t="s">
        <v>129</v>
      </c>
      <c r="Z35" s="1770"/>
      <c r="AA35" s="1770"/>
      <c r="AB35" s="15" t="s">
        <v>13</v>
      </c>
      <c r="AC35" s="15"/>
      <c r="AD35" s="15"/>
      <c r="AE35" s="15"/>
      <c r="AF35" s="15"/>
      <c r="AG35" s="15"/>
      <c r="AH35" s="15"/>
      <c r="AI35" s="15"/>
      <c r="AJ35" s="15"/>
      <c r="AK35" s="15"/>
      <c r="AL35" s="15"/>
      <c r="AM35" s="535" t="s">
        <v>21</v>
      </c>
      <c r="AO35" s="335"/>
      <c r="AP35" s="13"/>
      <c r="AQ35" s="1"/>
    </row>
    <row r="36" spans="1:44" ht="11.25" customHeight="1">
      <c r="A36" s="445"/>
      <c r="B36" s="73"/>
      <c r="C36" s="46"/>
      <c r="D36" s="4"/>
      <c r="E36" s="1733"/>
      <c r="F36" s="1733"/>
      <c r="G36" s="1733"/>
      <c r="H36" s="1733"/>
      <c r="I36" s="1733"/>
      <c r="J36" s="1733"/>
      <c r="K36" s="1733"/>
      <c r="L36" s="1733"/>
      <c r="M36" s="1733"/>
      <c r="N36" s="1733"/>
      <c r="O36" s="1733"/>
      <c r="P36" s="1733"/>
      <c r="Q36" s="1733"/>
      <c r="R36" s="1733"/>
      <c r="S36" s="1733"/>
      <c r="T36" s="1733"/>
      <c r="U36" s="1733"/>
      <c r="V36" s="1733"/>
      <c r="X36" s="4"/>
      <c r="Y36" s="1" t="s">
        <v>130</v>
      </c>
      <c r="AA36" s="15" t="s">
        <v>13</v>
      </c>
      <c r="AB36" s="15"/>
      <c r="AC36" s="15"/>
      <c r="AD36" s="15"/>
      <c r="AE36" s="15"/>
      <c r="AF36" s="15"/>
      <c r="AG36" s="15"/>
      <c r="AH36" s="15"/>
      <c r="AI36" s="15"/>
      <c r="AJ36" s="15"/>
      <c r="AK36" s="15"/>
      <c r="AL36" s="15"/>
      <c r="AM36" s="535" t="s">
        <v>23</v>
      </c>
      <c r="AO36" s="335"/>
      <c r="AP36" s="13"/>
      <c r="AQ36" s="1"/>
    </row>
    <row r="37" spans="1:44" ht="11.25" customHeight="1">
      <c r="A37" s="445"/>
      <c r="B37" s="73"/>
      <c r="C37" s="46"/>
      <c r="D37" s="4"/>
      <c r="E37" s="1733"/>
      <c r="F37" s="1733"/>
      <c r="G37" s="1733"/>
      <c r="H37" s="1733"/>
      <c r="I37" s="1733"/>
      <c r="J37" s="1733"/>
      <c r="K37" s="1733"/>
      <c r="L37" s="1733"/>
      <c r="M37" s="1733"/>
      <c r="N37" s="1733"/>
      <c r="O37" s="1733"/>
      <c r="P37" s="1733"/>
      <c r="Q37" s="1733"/>
      <c r="R37" s="1733"/>
      <c r="S37" s="1733"/>
      <c r="T37" s="1733"/>
      <c r="U37" s="1733"/>
      <c r="V37" s="1733"/>
      <c r="X37" s="4"/>
      <c r="AA37" s="15"/>
      <c r="AB37" s="15"/>
      <c r="AC37" s="15"/>
      <c r="AD37" s="15"/>
      <c r="AE37" s="15"/>
      <c r="AF37" s="15"/>
      <c r="AG37" s="15"/>
      <c r="AH37" s="15"/>
      <c r="AI37" s="15"/>
      <c r="AJ37" s="15"/>
      <c r="AK37" s="15"/>
      <c r="AL37" s="15"/>
      <c r="AM37" s="535"/>
      <c r="AO37" s="335"/>
      <c r="AP37" s="13"/>
      <c r="AQ37" s="1"/>
    </row>
    <row r="38" spans="1:44" ht="6" customHeight="1">
      <c r="A38" s="450"/>
      <c r="B38" s="196"/>
      <c r="C38" s="31"/>
      <c r="D38" s="6"/>
      <c r="E38" s="71"/>
      <c r="F38" s="71"/>
      <c r="G38" s="71"/>
      <c r="H38" s="71"/>
      <c r="I38" s="71"/>
      <c r="J38" s="71"/>
      <c r="K38" s="71"/>
      <c r="L38" s="71"/>
      <c r="M38" s="71"/>
      <c r="N38" s="71"/>
      <c r="O38" s="71"/>
      <c r="P38" s="71"/>
      <c r="Q38" s="71"/>
      <c r="R38" s="71"/>
      <c r="S38" s="71"/>
      <c r="T38" s="71"/>
      <c r="U38" s="71"/>
      <c r="V38" s="71"/>
      <c r="W38" s="7"/>
      <c r="X38" s="6"/>
      <c r="Y38" s="7"/>
      <c r="Z38" s="7"/>
      <c r="AA38" s="7"/>
      <c r="AB38" s="7"/>
      <c r="AC38" s="7"/>
      <c r="AD38" s="7"/>
      <c r="AE38" s="53"/>
      <c r="AF38" s="53"/>
      <c r="AG38" s="53"/>
      <c r="AH38" s="53"/>
      <c r="AI38" s="53"/>
      <c r="AJ38" s="7"/>
      <c r="AK38" s="7"/>
      <c r="AL38" s="7"/>
      <c r="AM38" s="338"/>
      <c r="AN38" s="7"/>
      <c r="AO38" s="34"/>
      <c r="AP38" s="2"/>
      <c r="AQ38" s="7"/>
      <c r="AR38" s="7"/>
    </row>
    <row r="39" spans="1:44" ht="6" customHeight="1">
      <c r="A39" s="445"/>
      <c r="B39" s="73"/>
      <c r="C39" s="46"/>
      <c r="D39" s="4"/>
      <c r="E39" s="24"/>
      <c r="F39" s="24"/>
      <c r="G39" s="24"/>
      <c r="H39" s="24"/>
      <c r="I39" s="24"/>
      <c r="J39" s="24"/>
      <c r="K39" s="24"/>
      <c r="L39" s="24"/>
      <c r="M39" s="24"/>
      <c r="N39" s="24"/>
      <c r="O39" s="24"/>
      <c r="P39" s="24"/>
      <c r="Q39" s="24"/>
      <c r="R39" s="24"/>
      <c r="S39" s="24"/>
      <c r="T39" s="24"/>
      <c r="U39" s="24"/>
      <c r="V39" s="24"/>
      <c r="X39" s="4"/>
      <c r="AE39" s="15"/>
      <c r="AF39" s="15"/>
      <c r="AG39" s="15"/>
      <c r="AH39" s="15"/>
      <c r="AI39" s="15"/>
      <c r="AM39" s="272"/>
      <c r="AO39" s="335"/>
      <c r="AP39" s="13"/>
      <c r="AQ39" s="1"/>
    </row>
    <row r="40" spans="1:44" ht="11.25" customHeight="1">
      <c r="A40" s="445"/>
      <c r="B40" s="92">
        <v>2205</v>
      </c>
      <c r="C40" s="46"/>
      <c r="D40" s="4"/>
      <c r="E40" s="1733" t="str">
        <f ca="1">VLOOKUP(INDIRECT(ADDRESS(ROW(),COLUMN()-3)),INDIRECT("translations[[Question Num]:["&amp; Language_Selected &amp;"]]"),MATCH(Language_Selected,Language_Options,0)+1,FALSE)</f>
        <v>Does this facility provide pre-exposure prophylaxis (PrEP) to patients who tested HIV negative?</v>
      </c>
      <c r="F40" s="1733"/>
      <c r="G40" s="1733"/>
      <c r="H40" s="1733"/>
      <c r="I40" s="1733"/>
      <c r="J40" s="1733"/>
      <c r="K40" s="1733"/>
      <c r="L40" s="1733"/>
      <c r="M40" s="1733"/>
      <c r="N40" s="1733"/>
      <c r="O40" s="1733"/>
      <c r="P40" s="1733"/>
      <c r="Q40" s="1733"/>
      <c r="R40" s="1733"/>
      <c r="S40" s="1733"/>
      <c r="T40" s="1733"/>
      <c r="U40" s="1733"/>
      <c r="V40" s="1733"/>
      <c r="X40" s="4"/>
      <c r="Y40" s="1770" t="s">
        <v>129</v>
      </c>
      <c r="Z40" s="1770"/>
      <c r="AA40" s="1770"/>
      <c r="AB40" s="15" t="s">
        <v>13</v>
      </c>
      <c r="AC40" s="15"/>
      <c r="AD40" s="15"/>
      <c r="AE40" s="15"/>
      <c r="AF40" s="15"/>
      <c r="AG40" s="15"/>
      <c r="AH40" s="15"/>
      <c r="AI40" s="15"/>
      <c r="AJ40" s="15"/>
      <c r="AK40" s="15"/>
      <c r="AL40" s="15"/>
      <c r="AM40" s="535" t="s">
        <v>21</v>
      </c>
      <c r="AO40" s="335"/>
      <c r="AP40" s="13"/>
      <c r="AQ40" s="1"/>
    </row>
    <row r="41" spans="1:44" ht="11.25" customHeight="1">
      <c r="A41" s="445"/>
      <c r="B41" s="73"/>
      <c r="C41" s="46"/>
      <c r="D41" s="4"/>
      <c r="E41" s="1733"/>
      <c r="F41" s="1733"/>
      <c r="G41" s="1733"/>
      <c r="H41" s="1733"/>
      <c r="I41" s="1733"/>
      <c r="J41" s="1733"/>
      <c r="K41" s="1733"/>
      <c r="L41" s="1733"/>
      <c r="M41" s="1733"/>
      <c r="N41" s="1733"/>
      <c r="O41" s="1733"/>
      <c r="P41" s="1733"/>
      <c r="Q41" s="1733"/>
      <c r="R41" s="1733"/>
      <c r="S41" s="1733"/>
      <c r="T41" s="1733"/>
      <c r="U41" s="1733"/>
      <c r="V41" s="1733"/>
      <c r="X41" s="4"/>
      <c r="Y41" s="1" t="s">
        <v>130</v>
      </c>
      <c r="AA41" s="15" t="s">
        <v>13</v>
      </c>
      <c r="AB41" s="15"/>
      <c r="AC41" s="15"/>
      <c r="AD41" s="15"/>
      <c r="AE41" s="15"/>
      <c r="AF41" s="15"/>
      <c r="AG41" s="15"/>
      <c r="AH41" s="15"/>
      <c r="AI41" s="15"/>
      <c r="AJ41" s="15"/>
      <c r="AK41" s="15"/>
      <c r="AL41" s="15"/>
      <c r="AM41" s="535" t="s">
        <v>23</v>
      </c>
      <c r="AO41" s="335"/>
      <c r="AP41" s="13"/>
      <c r="AQ41" s="1"/>
    </row>
    <row r="42" spans="1:44" ht="11.25" customHeight="1">
      <c r="A42" s="445"/>
      <c r="B42" s="73"/>
      <c r="C42" s="46"/>
      <c r="D42" s="4"/>
      <c r="E42" s="1733"/>
      <c r="F42" s="1733"/>
      <c r="G42" s="1733"/>
      <c r="H42" s="1733"/>
      <c r="I42" s="1733"/>
      <c r="J42" s="1733"/>
      <c r="K42" s="1733"/>
      <c r="L42" s="1733"/>
      <c r="M42" s="1733"/>
      <c r="N42" s="1733"/>
      <c r="O42" s="1733"/>
      <c r="P42" s="1733"/>
      <c r="Q42" s="1733"/>
      <c r="R42" s="1733"/>
      <c r="S42" s="1733"/>
      <c r="T42" s="1733"/>
      <c r="U42" s="1733"/>
      <c r="V42" s="1733"/>
      <c r="X42" s="4"/>
      <c r="AA42" s="15"/>
      <c r="AB42" s="15"/>
      <c r="AC42" s="15"/>
      <c r="AD42" s="15"/>
      <c r="AE42" s="15"/>
      <c r="AF42" s="15"/>
      <c r="AG42" s="15"/>
      <c r="AH42" s="15"/>
      <c r="AI42" s="15"/>
      <c r="AJ42" s="15"/>
      <c r="AK42" s="15"/>
      <c r="AL42" s="15"/>
      <c r="AM42" s="535"/>
      <c r="AO42" s="335"/>
      <c r="AP42" s="13"/>
      <c r="AQ42" s="1"/>
    </row>
    <row r="43" spans="1:44" ht="6" customHeight="1">
      <c r="A43" s="450"/>
      <c r="B43" s="196"/>
      <c r="C43" s="31"/>
      <c r="D43" s="6"/>
      <c r="E43" s="71"/>
      <c r="F43" s="71"/>
      <c r="G43" s="71"/>
      <c r="H43" s="71"/>
      <c r="I43" s="71"/>
      <c r="J43" s="71"/>
      <c r="K43" s="71"/>
      <c r="L43" s="71"/>
      <c r="M43" s="71"/>
      <c r="N43" s="71"/>
      <c r="O43" s="71"/>
      <c r="P43" s="71"/>
      <c r="Q43" s="71"/>
      <c r="R43" s="71"/>
      <c r="S43" s="71"/>
      <c r="T43" s="71"/>
      <c r="U43" s="71"/>
      <c r="V43" s="71"/>
      <c r="W43" s="7"/>
      <c r="X43" s="6"/>
      <c r="Y43" s="7"/>
      <c r="Z43" s="7"/>
      <c r="AA43" s="7"/>
      <c r="AB43" s="7"/>
      <c r="AC43" s="7"/>
      <c r="AD43" s="7"/>
      <c r="AE43" s="53"/>
      <c r="AF43" s="53"/>
      <c r="AG43" s="53"/>
      <c r="AH43" s="53"/>
      <c r="AI43" s="53"/>
      <c r="AJ43" s="7"/>
      <c r="AK43" s="7"/>
      <c r="AL43" s="7"/>
      <c r="AM43" s="338"/>
      <c r="AN43" s="7"/>
      <c r="AO43" s="34"/>
      <c r="AP43" s="2"/>
      <c r="AQ43" s="7"/>
      <c r="AR43" s="7"/>
    </row>
    <row r="44" spans="1:44" ht="6" customHeight="1">
      <c r="A44" s="445"/>
      <c r="B44" s="73"/>
      <c r="C44" s="46"/>
      <c r="D44" s="4"/>
      <c r="E44" s="24"/>
      <c r="F44" s="24"/>
      <c r="G44" s="24"/>
      <c r="H44" s="24"/>
      <c r="I44" s="24"/>
      <c r="J44" s="24"/>
      <c r="K44" s="24"/>
      <c r="L44" s="24"/>
      <c r="M44" s="24"/>
      <c r="N44" s="24"/>
      <c r="O44" s="24"/>
      <c r="P44" s="24"/>
      <c r="Q44" s="24"/>
      <c r="R44" s="24"/>
      <c r="S44" s="24"/>
      <c r="T44" s="24"/>
      <c r="U44" s="24"/>
      <c r="V44" s="24"/>
      <c r="X44" s="4"/>
      <c r="AE44" s="15"/>
      <c r="AF44" s="15"/>
      <c r="AG44" s="15"/>
      <c r="AH44" s="15"/>
      <c r="AI44" s="15"/>
      <c r="AM44" s="272"/>
      <c r="AO44" s="335"/>
      <c r="AP44" s="13"/>
      <c r="AQ44" s="1"/>
    </row>
    <row r="45" spans="1:44" ht="11.25" customHeight="1">
      <c r="A45" s="445"/>
      <c r="B45" s="92">
        <v>2206</v>
      </c>
      <c r="C45" s="46"/>
      <c r="D45" s="4"/>
      <c r="E45" s="1733" t="str">
        <f ca="1">VLOOKUP(INDIRECT(ADDRESS(ROW(),COLUMN()-3)),INDIRECT("translations[[Question Num]:["&amp; Language_Selected &amp;"]]"),MATCH(Language_Selected,Language_Options,0)+1,FALSE)</f>
        <v>Does this facility provide post-exposure prophylaxis (PEP) to victims of sexual violence?</v>
      </c>
      <c r="F45" s="1733"/>
      <c r="G45" s="1733"/>
      <c r="H45" s="1733"/>
      <c r="I45" s="1733"/>
      <c r="J45" s="1733"/>
      <c r="K45" s="1733"/>
      <c r="L45" s="1733"/>
      <c r="M45" s="1733"/>
      <c r="N45" s="1733"/>
      <c r="O45" s="1733"/>
      <c r="P45" s="1733"/>
      <c r="Q45" s="1733"/>
      <c r="R45" s="1733"/>
      <c r="S45" s="1733"/>
      <c r="T45" s="1733"/>
      <c r="U45" s="1733"/>
      <c r="V45" s="1733"/>
      <c r="X45" s="4"/>
      <c r="Y45" s="1770" t="s">
        <v>129</v>
      </c>
      <c r="Z45" s="1770"/>
      <c r="AA45" s="1770"/>
      <c r="AB45" s="15" t="s">
        <v>13</v>
      </c>
      <c r="AC45" s="15"/>
      <c r="AD45" s="15"/>
      <c r="AE45" s="15"/>
      <c r="AF45" s="15"/>
      <c r="AG45" s="15"/>
      <c r="AH45" s="15"/>
      <c r="AI45" s="15"/>
      <c r="AJ45" s="15"/>
      <c r="AK45" s="15"/>
      <c r="AL45" s="15"/>
      <c r="AM45" s="535" t="s">
        <v>21</v>
      </c>
      <c r="AN45" s="46"/>
      <c r="AQ45" s="24"/>
    </row>
    <row r="46" spans="1:44" ht="11.25" customHeight="1">
      <c r="A46" s="445"/>
      <c r="B46" s="73"/>
      <c r="C46" s="46"/>
      <c r="D46" s="4"/>
      <c r="E46" s="1733"/>
      <c r="F46" s="1733"/>
      <c r="G46" s="1733"/>
      <c r="H46" s="1733"/>
      <c r="I46" s="1733"/>
      <c r="J46" s="1733"/>
      <c r="K46" s="1733"/>
      <c r="L46" s="1733"/>
      <c r="M46" s="1733"/>
      <c r="N46" s="1733"/>
      <c r="O46" s="1733"/>
      <c r="P46" s="1733"/>
      <c r="Q46" s="1733"/>
      <c r="R46" s="1733"/>
      <c r="S46" s="1733"/>
      <c r="T46" s="1733"/>
      <c r="U46" s="1733"/>
      <c r="V46" s="1733"/>
      <c r="X46" s="4"/>
      <c r="Y46" s="1" t="s">
        <v>130</v>
      </c>
      <c r="AA46" s="15" t="s">
        <v>13</v>
      </c>
      <c r="AB46" s="15"/>
      <c r="AC46" s="15"/>
      <c r="AD46" s="15"/>
      <c r="AE46" s="15"/>
      <c r="AF46" s="15"/>
      <c r="AG46" s="15"/>
      <c r="AH46" s="15"/>
      <c r="AI46" s="15"/>
      <c r="AJ46" s="15"/>
      <c r="AK46" s="15"/>
      <c r="AL46" s="15"/>
      <c r="AM46" s="535" t="s">
        <v>23</v>
      </c>
      <c r="AN46" s="46"/>
      <c r="AQ46" s="24"/>
    </row>
    <row r="47" spans="1:44" ht="11.25" customHeight="1">
      <c r="A47" s="445"/>
      <c r="B47" s="73"/>
      <c r="C47" s="46"/>
      <c r="D47" s="4"/>
      <c r="E47" s="1733"/>
      <c r="F47" s="1733"/>
      <c r="G47" s="1733"/>
      <c r="H47" s="1733"/>
      <c r="I47" s="1733"/>
      <c r="J47" s="1733"/>
      <c r="K47" s="1733"/>
      <c r="L47" s="1733"/>
      <c r="M47" s="1733"/>
      <c r="N47" s="1733"/>
      <c r="O47" s="1733"/>
      <c r="P47" s="1733"/>
      <c r="Q47" s="1733"/>
      <c r="R47" s="1733"/>
      <c r="S47" s="1733"/>
      <c r="T47" s="1733"/>
      <c r="U47" s="1733"/>
      <c r="V47" s="1733"/>
      <c r="X47" s="4"/>
      <c r="AA47" s="15"/>
      <c r="AB47" s="15"/>
      <c r="AC47" s="15"/>
      <c r="AD47" s="15"/>
      <c r="AE47" s="15"/>
      <c r="AF47" s="15"/>
      <c r="AG47" s="15"/>
      <c r="AH47" s="15"/>
      <c r="AI47" s="15"/>
      <c r="AJ47" s="15"/>
      <c r="AK47" s="15"/>
      <c r="AL47" s="15"/>
      <c r="AM47" s="535"/>
      <c r="AN47" s="46"/>
      <c r="AQ47" s="24"/>
    </row>
    <row r="48" spans="1:44" ht="6" customHeight="1" thickBot="1">
      <c r="A48" s="377"/>
      <c r="B48" s="59"/>
      <c r="C48" s="172"/>
      <c r="D48" s="63"/>
      <c r="E48" s="28"/>
      <c r="F48" s="28"/>
      <c r="G48" s="28"/>
      <c r="H48" s="28"/>
      <c r="I48" s="28"/>
      <c r="J48" s="28"/>
      <c r="K48" s="28"/>
      <c r="L48" s="28"/>
      <c r="M48" s="28"/>
      <c r="N48" s="28"/>
      <c r="O48" s="28"/>
      <c r="P48" s="28"/>
      <c r="Q48" s="28"/>
      <c r="R48" s="28"/>
      <c r="S48" s="28"/>
      <c r="T48" s="28"/>
      <c r="U48" s="28"/>
      <c r="V48" s="28"/>
      <c r="W48" s="28"/>
      <c r="X48" s="63"/>
      <c r="Y48" s="28"/>
      <c r="Z48" s="28"/>
      <c r="AA48" s="117"/>
      <c r="AB48" s="117"/>
      <c r="AC48" s="117"/>
      <c r="AD48" s="117"/>
      <c r="AE48" s="117"/>
      <c r="AF48" s="117"/>
      <c r="AG48" s="117"/>
      <c r="AH48" s="117"/>
      <c r="AI48" s="117"/>
      <c r="AJ48" s="377"/>
      <c r="AK48" s="28"/>
      <c r="AL48" s="28"/>
      <c r="AM48" s="138"/>
      <c r="AN48" s="28"/>
      <c r="AO48" s="1189"/>
      <c r="AP48" s="39"/>
      <c r="AQ48" s="39"/>
      <c r="AR48" s="28"/>
    </row>
    <row r="49" spans="1:44" ht="6" customHeight="1">
      <c r="A49" s="27"/>
      <c r="B49" s="239"/>
      <c r="C49" s="27"/>
      <c r="D49" s="42"/>
      <c r="E49" s="27"/>
      <c r="F49" s="27"/>
      <c r="G49" s="27"/>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150"/>
      <c r="AN49" s="27"/>
      <c r="AO49" s="27"/>
      <c r="AP49" s="27"/>
      <c r="AQ49" s="27"/>
      <c r="AR49" s="27"/>
    </row>
    <row r="50" spans="1:44" ht="11.25" customHeight="1">
      <c r="A50" s="37"/>
      <c r="B50" s="97"/>
      <c r="C50" s="37"/>
      <c r="D50" s="1728" t="s">
        <v>946</v>
      </c>
      <c r="E50" s="1728"/>
      <c r="F50" s="1728"/>
      <c r="G50" s="1728"/>
      <c r="H50" s="1728"/>
      <c r="I50" s="1728"/>
      <c r="J50" s="1728"/>
      <c r="K50" s="1728"/>
      <c r="L50" s="1728"/>
      <c r="M50" s="1728"/>
      <c r="N50" s="1728"/>
      <c r="O50" s="1728"/>
      <c r="P50" s="1728"/>
      <c r="Q50" s="1728"/>
      <c r="R50" s="1728"/>
      <c r="S50" s="1728"/>
      <c r="T50" s="1728"/>
      <c r="U50" s="1728"/>
      <c r="V50" s="1728"/>
      <c r="W50" s="1728"/>
      <c r="X50" s="1728"/>
      <c r="Y50" s="1728"/>
      <c r="Z50" s="1728"/>
      <c r="AA50" s="1728"/>
      <c r="AB50" s="1728"/>
      <c r="AC50" s="1728"/>
      <c r="AD50" s="1728"/>
      <c r="AE50" s="1728"/>
      <c r="AF50" s="1728"/>
      <c r="AG50" s="1728"/>
      <c r="AH50" s="1728"/>
      <c r="AI50" s="1728"/>
      <c r="AJ50" s="1728"/>
      <c r="AK50" s="1728"/>
      <c r="AL50" s="1728"/>
      <c r="AM50" s="1728"/>
      <c r="AN50" s="1728"/>
      <c r="AO50" s="1728"/>
      <c r="AP50" s="1728"/>
      <c r="AQ50" s="1728"/>
      <c r="AR50" s="1728"/>
    </row>
    <row r="51" spans="1:44" ht="6" customHeight="1" thickBot="1">
      <c r="A51" s="370"/>
      <c r="B51" s="370"/>
      <c r="C51" s="370"/>
      <c r="D51" s="370"/>
      <c r="E51" s="370"/>
      <c r="F51" s="370"/>
      <c r="G51" s="370"/>
      <c r="H51" s="370"/>
      <c r="I51" s="370"/>
      <c r="J51" s="370"/>
      <c r="K51" s="370"/>
      <c r="L51" s="370"/>
      <c r="M51" s="370"/>
      <c r="N51" s="370"/>
      <c r="O51" s="370"/>
      <c r="P51" s="370"/>
      <c r="Q51" s="370"/>
      <c r="R51" s="370"/>
      <c r="S51" s="370"/>
      <c r="T51" s="370"/>
      <c r="U51" s="370"/>
      <c r="V51" s="370"/>
      <c r="W51" s="370"/>
      <c r="X51" s="370"/>
      <c r="Y51" s="370"/>
      <c r="Z51" s="370"/>
      <c r="AA51" s="370"/>
      <c r="AB51" s="370"/>
      <c r="AC51" s="370"/>
      <c r="AD51" s="370"/>
      <c r="AE51" s="370"/>
      <c r="AF51" s="370"/>
      <c r="AG51" s="370"/>
      <c r="AH51" s="370"/>
      <c r="AI51" s="370"/>
      <c r="AJ51" s="370"/>
      <c r="AK51" s="370"/>
      <c r="AL51" s="370"/>
      <c r="AM51" s="330"/>
      <c r="AN51" s="370"/>
      <c r="AO51" s="370"/>
      <c r="AP51" s="370"/>
      <c r="AQ51" s="370"/>
      <c r="AR51" s="370"/>
    </row>
    <row r="52" spans="1:44" ht="6" customHeight="1">
      <c r="A52" s="35"/>
      <c r="B52" s="239"/>
      <c r="C52" s="128"/>
      <c r="D52" s="51"/>
      <c r="E52" s="42"/>
      <c r="F52" s="27"/>
      <c r="G52" s="27"/>
      <c r="H52" s="27"/>
      <c r="I52" s="27"/>
      <c r="J52" s="27"/>
      <c r="K52" s="27"/>
      <c r="L52" s="27"/>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150"/>
      <c r="AN52" s="27"/>
      <c r="AO52" s="27"/>
      <c r="AP52" s="27"/>
      <c r="AQ52" s="27"/>
      <c r="AR52" s="44"/>
    </row>
    <row r="53" spans="1:44" ht="11.25" customHeight="1">
      <c r="A53" s="36"/>
      <c r="B53" s="92">
        <v>2220</v>
      </c>
      <c r="C53" s="46"/>
      <c r="D53" s="4"/>
      <c r="E53" s="237" t="s">
        <v>947</v>
      </c>
      <c r="AJ53" s="25"/>
      <c r="AK53" s="315"/>
      <c r="AL53" s="16"/>
      <c r="AQ53" s="1"/>
      <c r="AR53" s="45"/>
    </row>
    <row r="54" spans="1:44" ht="6" customHeight="1">
      <c r="A54" s="36"/>
      <c r="B54" s="92"/>
      <c r="C54" s="46"/>
      <c r="D54" s="4"/>
      <c r="E54" s="237"/>
      <c r="AJ54" s="25"/>
      <c r="AK54" s="315"/>
      <c r="AL54" s="16"/>
      <c r="AQ54" s="1"/>
      <c r="AR54" s="45"/>
    </row>
    <row r="55" spans="1:44" ht="11.25" customHeight="1">
      <c r="A55" s="36"/>
      <c r="B55" s="92"/>
      <c r="C55" s="46"/>
      <c r="D55" s="4"/>
      <c r="E55" s="237"/>
      <c r="U55" s="25" t="s">
        <v>948</v>
      </c>
      <c r="AJ55" s="25"/>
      <c r="AK55" s="25" t="s">
        <v>949</v>
      </c>
      <c r="AL55" s="16"/>
      <c r="AQ55" s="1"/>
      <c r="AR55" s="45"/>
    </row>
    <row r="56" spans="1:44" ht="11.25" customHeight="1">
      <c r="A56" s="36"/>
      <c r="B56" s="73"/>
      <c r="C56" s="46"/>
      <c r="D56" s="4"/>
      <c r="E56" s="13"/>
      <c r="U56" s="25" t="s">
        <v>813</v>
      </c>
      <c r="AJ56" s="25"/>
      <c r="AK56" s="25" t="s">
        <v>944</v>
      </c>
      <c r="AL56" s="16"/>
      <c r="AQ56" s="1">
        <v>2240</v>
      </c>
      <c r="AR56" s="45"/>
    </row>
    <row r="57" spans="1:44" ht="11.25" customHeight="1">
      <c r="A57" s="36"/>
      <c r="B57" s="73"/>
      <c r="C57" s="46"/>
      <c r="D57" s="4"/>
      <c r="E57" s="13"/>
      <c r="U57" s="25"/>
      <c r="AJ57" s="25"/>
      <c r="AK57" s="25"/>
      <c r="AL57" s="16"/>
      <c r="AQ57" s="16"/>
      <c r="AR57" s="45"/>
    </row>
    <row r="58" spans="1:44" ht="6" customHeight="1" thickBot="1">
      <c r="A58" s="38"/>
      <c r="B58" s="59"/>
      <c r="C58" s="172"/>
      <c r="D58" s="63"/>
      <c r="E58" s="39"/>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138"/>
      <c r="AN58" s="28"/>
      <c r="AO58" s="28"/>
      <c r="AP58" s="28"/>
      <c r="AQ58" s="28"/>
      <c r="AR58" s="50"/>
    </row>
    <row r="59" spans="1:44" ht="7.75" customHeight="1">
      <c r="A59" s="35"/>
      <c r="B59" s="239"/>
      <c r="C59" s="128"/>
      <c r="D59" s="51"/>
      <c r="E59" s="42"/>
      <c r="F59" s="27"/>
      <c r="G59" s="27"/>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150"/>
      <c r="AN59" s="27"/>
      <c r="AO59" s="27"/>
      <c r="AP59" s="27"/>
      <c r="AQ59" s="27"/>
      <c r="AR59" s="44"/>
    </row>
    <row r="60" spans="1:44" ht="10.75">
      <c r="A60" s="36"/>
      <c r="B60" s="190" t="s">
        <v>950</v>
      </c>
      <c r="C60" s="1108"/>
      <c r="D60" s="1296"/>
      <c r="E60" s="1733" t="str">
        <f ca="1">VLOOKUP(INDIRECT(ADDRESS(ROW(),COLUMN()-3)),INDIRECT("translations[[Question Num]:["&amp; Language_Selected &amp;"]]"),MATCH(Language_Selected,Language_Options,0)+1,FALSE)</f>
        <v xml:space="preserve">ASK TO BE SHOWN THE MAIN LOCATION IN THE FACILITY WHERE HIV TREATMENT SERVICES ARE PROVIDED. FIND THE PERSON MOST KNOWLEDGEABLE ABOUT HIV TREATMENT SERVICES IN THE FACILITY. INTRODUCE YOURSELF, EXPLAIN THE PURPOSE OF THE SURVEY AND ASK THE FOLLOWING QUESTIONS. </v>
      </c>
      <c r="F60" s="1733"/>
      <c r="G60" s="1733"/>
      <c r="H60" s="1733"/>
      <c r="I60" s="1733"/>
      <c r="J60" s="1733"/>
      <c r="K60" s="1733"/>
      <c r="L60" s="1733"/>
      <c r="M60" s="1733"/>
      <c r="N60" s="1733"/>
      <c r="O60" s="1733"/>
      <c r="P60" s="1733"/>
      <c r="Q60" s="1733"/>
      <c r="R60" s="1733"/>
      <c r="S60" s="1733"/>
      <c r="T60" s="1733"/>
      <c r="U60" s="1733"/>
      <c r="V60" s="1733"/>
      <c r="W60" s="1733"/>
      <c r="X60" s="1733"/>
      <c r="Y60" s="1733"/>
      <c r="Z60" s="1733"/>
      <c r="AA60" s="1733"/>
      <c r="AB60" s="1733"/>
      <c r="AC60" s="1733"/>
      <c r="AD60" s="1733"/>
      <c r="AE60" s="1733"/>
      <c r="AF60" s="1733"/>
      <c r="AG60" s="1733"/>
      <c r="AH60" s="1733"/>
      <c r="AI60" s="1733"/>
      <c r="AJ60" s="1733"/>
      <c r="AK60" s="1733"/>
      <c r="AL60" s="1733"/>
      <c r="AM60" s="1733"/>
      <c r="AN60" s="1733"/>
      <c r="AO60" s="1733"/>
      <c r="AP60" s="1733"/>
      <c r="AQ60" s="1733"/>
      <c r="AR60" s="45"/>
    </row>
    <row r="61" spans="1:44" ht="10.75">
      <c r="A61" s="379"/>
      <c r="B61" s="530"/>
      <c r="C61" s="1108"/>
      <c r="D61" s="1296"/>
      <c r="E61" s="1733"/>
      <c r="F61" s="1733"/>
      <c r="G61" s="1733"/>
      <c r="H61" s="1733"/>
      <c r="I61" s="1733"/>
      <c r="J61" s="1733"/>
      <c r="K61" s="1733"/>
      <c r="L61" s="1733"/>
      <c r="M61" s="1733"/>
      <c r="N61" s="1733"/>
      <c r="O61" s="1733"/>
      <c r="P61" s="1733"/>
      <c r="Q61" s="1733"/>
      <c r="R61" s="1733"/>
      <c r="S61" s="1733"/>
      <c r="T61" s="1733"/>
      <c r="U61" s="1733"/>
      <c r="V61" s="1733"/>
      <c r="W61" s="1733"/>
      <c r="X61" s="1733"/>
      <c r="Y61" s="1733"/>
      <c r="Z61" s="1733"/>
      <c r="AA61" s="1733"/>
      <c r="AB61" s="1733"/>
      <c r="AC61" s="1733"/>
      <c r="AD61" s="1733"/>
      <c r="AE61" s="1733"/>
      <c r="AF61" s="1733"/>
      <c r="AG61" s="1733"/>
      <c r="AH61" s="1733"/>
      <c r="AI61" s="1733"/>
      <c r="AJ61" s="1733"/>
      <c r="AK61" s="1733"/>
      <c r="AL61" s="1733"/>
      <c r="AM61" s="1733"/>
      <c r="AN61" s="1733"/>
      <c r="AO61" s="1733"/>
      <c r="AP61" s="1733"/>
      <c r="AQ61" s="1733"/>
      <c r="AR61" s="45"/>
    </row>
    <row r="62" spans="1:44" ht="10.75">
      <c r="A62" s="379"/>
      <c r="B62" s="530"/>
      <c r="C62" s="1108"/>
      <c r="D62" s="1296"/>
      <c r="E62" s="1733"/>
      <c r="F62" s="1733"/>
      <c r="G62" s="1733"/>
      <c r="H62" s="1733"/>
      <c r="I62" s="1733"/>
      <c r="J62" s="1733"/>
      <c r="K62" s="1733"/>
      <c r="L62" s="1733"/>
      <c r="M62" s="1733"/>
      <c r="N62" s="1733"/>
      <c r="O62" s="1733"/>
      <c r="P62" s="1733"/>
      <c r="Q62" s="1733"/>
      <c r="R62" s="1733"/>
      <c r="S62" s="1733"/>
      <c r="T62" s="1733"/>
      <c r="U62" s="1733"/>
      <c r="V62" s="1733"/>
      <c r="W62" s="1733"/>
      <c r="X62" s="1733"/>
      <c r="Y62" s="1733"/>
      <c r="Z62" s="1733"/>
      <c r="AA62" s="1733"/>
      <c r="AB62" s="1733"/>
      <c r="AC62" s="1733"/>
      <c r="AD62" s="1733"/>
      <c r="AE62" s="1733"/>
      <c r="AF62" s="1733"/>
      <c r="AG62" s="1733"/>
      <c r="AH62" s="1733"/>
      <c r="AI62" s="1733"/>
      <c r="AJ62" s="1733"/>
      <c r="AK62" s="1733"/>
      <c r="AL62" s="1733"/>
      <c r="AM62" s="1733"/>
      <c r="AN62" s="1733"/>
      <c r="AO62" s="1733"/>
      <c r="AP62" s="1733"/>
      <c r="AQ62" s="1733"/>
      <c r="AR62" s="45"/>
    </row>
    <row r="63" spans="1:44" ht="11.25" customHeight="1">
      <c r="A63" s="47"/>
      <c r="B63" s="530"/>
      <c r="C63" s="1108"/>
      <c r="D63" s="1296"/>
      <c r="E63" s="1733"/>
      <c r="F63" s="1733"/>
      <c r="G63" s="1733"/>
      <c r="H63" s="1733"/>
      <c r="I63" s="1733"/>
      <c r="J63" s="1733"/>
      <c r="K63" s="1733"/>
      <c r="L63" s="1733"/>
      <c r="M63" s="1733"/>
      <c r="N63" s="1733"/>
      <c r="O63" s="1733"/>
      <c r="P63" s="1733"/>
      <c r="Q63" s="1733"/>
      <c r="R63" s="1733"/>
      <c r="S63" s="1733"/>
      <c r="T63" s="1733"/>
      <c r="U63" s="1733"/>
      <c r="V63" s="1733"/>
      <c r="W63" s="1733"/>
      <c r="X63" s="1733"/>
      <c r="Y63" s="1733"/>
      <c r="Z63" s="1733"/>
      <c r="AA63" s="1733"/>
      <c r="AB63" s="1733"/>
      <c r="AC63" s="1733"/>
      <c r="AD63" s="1733"/>
      <c r="AE63" s="1733"/>
      <c r="AF63" s="1733"/>
      <c r="AG63" s="1733"/>
      <c r="AH63" s="1733"/>
      <c r="AI63" s="1733"/>
      <c r="AJ63" s="1733"/>
      <c r="AK63" s="1733"/>
      <c r="AL63" s="1733"/>
      <c r="AM63" s="1733"/>
      <c r="AN63" s="1733"/>
      <c r="AO63" s="1733"/>
      <c r="AP63" s="1733"/>
      <c r="AQ63" s="1733"/>
      <c r="AR63" s="611"/>
    </row>
    <row r="64" spans="1:44" ht="6" customHeight="1" thickBot="1">
      <c r="A64" s="62"/>
      <c r="B64" s="59"/>
      <c r="C64" s="172"/>
      <c r="D64" s="63"/>
      <c r="E64" s="28"/>
      <c r="F64" s="28"/>
      <c r="G64" s="28"/>
      <c r="H64" s="28"/>
      <c r="I64" s="28"/>
      <c r="J64" s="28"/>
      <c r="K64" s="28"/>
      <c r="L64" s="28"/>
      <c r="M64" s="28"/>
      <c r="N64" s="28"/>
      <c r="O64" s="28"/>
      <c r="P64" s="28"/>
      <c r="Q64" s="28"/>
      <c r="R64" s="28"/>
      <c r="S64" s="28"/>
      <c r="T64" s="28"/>
      <c r="U64" s="28"/>
      <c r="V64" s="28"/>
      <c r="W64" s="28"/>
      <c r="X64" s="28"/>
      <c r="Y64" s="28"/>
      <c r="Z64" s="28"/>
      <c r="AA64" s="28"/>
      <c r="AB64" s="59"/>
      <c r="AC64" s="59"/>
      <c r="AD64" s="28"/>
      <c r="AE64" s="28"/>
      <c r="AF64" s="59"/>
      <c r="AG64" s="28"/>
      <c r="AH64" s="28"/>
      <c r="AI64" s="28"/>
      <c r="AJ64" s="59"/>
      <c r="AK64" s="59"/>
      <c r="AL64" s="59"/>
      <c r="AM64" s="138"/>
      <c r="AN64" s="28"/>
      <c r="AO64" s="39"/>
      <c r="AP64" s="39"/>
      <c r="AQ64" s="39"/>
      <c r="AR64" s="50"/>
    </row>
    <row r="65" spans="1:74" ht="6" customHeight="1">
      <c r="A65" s="27"/>
      <c r="B65" s="239"/>
      <c r="C65" s="128"/>
      <c r="D65" s="51"/>
      <c r="E65" s="27"/>
      <c r="F65" s="27"/>
      <c r="G65" s="27"/>
      <c r="H65" s="27"/>
      <c r="I65" s="27"/>
      <c r="J65" s="27"/>
      <c r="K65" s="27"/>
      <c r="L65" s="27"/>
      <c r="M65" s="27"/>
      <c r="N65" s="27"/>
      <c r="O65" s="27"/>
      <c r="P65" s="27"/>
      <c r="Q65" s="27"/>
      <c r="R65" s="27"/>
      <c r="S65" s="27"/>
      <c r="T65" s="27"/>
      <c r="U65" s="27"/>
      <c r="V65" s="27"/>
      <c r="W65" s="27"/>
      <c r="X65" s="51"/>
      <c r="Y65" s="27"/>
      <c r="Z65" s="27"/>
      <c r="AA65" s="27"/>
      <c r="AB65" s="239"/>
      <c r="AC65" s="239"/>
      <c r="AD65" s="27"/>
      <c r="AE65" s="27"/>
      <c r="AF65" s="239"/>
      <c r="AG65" s="27"/>
      <c r="AH65" s="27"/>
      <c r="AI65" s="27"/>
      <c r="AJ65" s="239"/>
      <c r="AK65" s="239"/>
      <c r="AL65" s="239"/>
      <c r="AM65" s="150"/>
      <c r="AN65" s="27"/>
      <c r="AO65" s="420"/>
      <c r="AP65" s="42"/>
      <c r="AQ65" s="42"/>
      <c r="AR65" s="27"/>
      <c r="AS65" s="1323"/>
      <c r="AT65" s="1322"/>
      <c r="AU65" s="1322"/>
      <c r="AV65" s="1322"/>
      <c r="AW65" s="1322"/>
      <c r="AX65" s="1322"/>
      <c r="AY65" s="1322"/>
      <c r="AZ65" s="1322"/>
      <c r="BA65" s="1322"/>
      <c r="BB65" s="1322"/>
      <c r="BC65" s="1322"/>
      <c r="BD65" s="1322"/>
      <c r="BE65" s="1322"/>
      <c r="BF65" s="1322"/>
      <c r="BG65" s="1322"/>
      <c r="BH65" s="1322"/>
      <c r="BI65" s="1322"/>
      <c r="BJ65" s="1322"/>
      <c r="BK65" s="1322"/>
      <c r="BL65" s="1322"/>
      <c r="BM65" s="1322"/>
      <c r="BN65" s="1322"/>
      <c r="BO65" s="1322"/>
      <c r="BP65" s="1322"/>
      <c r="BQ65" s="1322"/>
      <c r="BR65" s="1322"/>
      <c r="BS65" s="1322"/>
      <c r="BT65" s="1322"/>
      <c r="BU65" s="1322"/>
      <c r="BV65" s="1322"/>
    </row>
    <row r="66" spans="1:74" ht="11.25" customHeight="1">
      <c r="A66" s="8"/>
      <c r="B66" s="537">
        <v>2221</v>
      </c>
      <c r="C66" s="1"/>
      <c r="D66" s="4"/>
      <c r="E66" s="1769" t="str">
        <f ca="1">VLOOKUP(INDIRECT(ADDRESS(ROW(),COLUMN()-3)),INDIRECT("translations[[Question Num]:["&amp; Language_Selected &amp;"]]"),MATCH(Language_Selected,Language_Options,0)+1,FALSE)</f>
        <v>Do providers in this facility prescribe antiretroviral therapy (ART)?</v>
      </c>
      <c r="F66" s="1769"/>
      <c r="G66" s="1769"/>
      <c r="H66" s="1769"/>
      <c r="I66" s="1769"/>
      <c r="J66" s="1769"/>
      <c r="K66" s="1769"/>
      <c r="L66" s="1769"/>
      <c r="M66" s="1769"/>
      <c r="N66" s="1769"/>
      <c r="O66" s="1769"/>
      <c r="P66" s="1769"/>
      <c r="Q66" s="1769"/>
      <c r="R66" s="1769"/>
      <c r="S66" s="1769"/>
      <c r="T66" s="1769"/>
      <c r="U66" s="1769"/>
      <c r="V66" s="1769"/>
      <c r="X66" s="55"/>
      <c r="Y66" s="1770" t="s">
        <v>129</v>
      </c>
      <c r="Z66" s="1770"/>
      <c r="AA66" s="1770"/>
      <c r="AB66" s="15" t="s">
        <v>13</v>
      </c>
      <c r="AC66" s="15"/>
      <c r="AD66" s="15"/>
      <c r="AE66" s="15"/>
      <c r="AF66" s="15"/>
      <c r="AG66" s="15"/>
      <c r="AH66" s="15"/>
      <c r="AI66" s="15"/>
      <c r="AJ66" s="15"/>
      <c r="AK66" s="15"/>
      <c r="AL66" s="15"/>
      <c r="AM66" s="134" t="s">
        <v>21</v>
      </c>
      <c r="AO66" s="335"/>
      <c r="AP66" s="13"/>
      <c r="AQ66" s="13"/>
      <c r="AS66" s="1323"/>
      <c r="AT66" s="1322"/>
      <c r="AU66" s="1322"/>
      <c r="AV66" s="1322"/>
      <c r="AW66" s="1322"/>
      <c r="AX66" s="1322"/>
      <c r="AY66" s="1322"/>
      <c r="AZ66" s="1322"/>
      <c r="BA66" s="1322"/>
      <c r="BB66" s="1322"/>
      <c r="BC66" s="1322"/>
      <c r="BD66" s="1322"/>
      <c r="BE66" s="1322"/>
      <c r="BF66" s="1322"/>
      <c r="BG66" s="1322"/>
      <c r="BH66" s="1322"/>
      <c r="BI66" s="1322"/>
      <c r="BJ66" s="1322"/>
      <c r="BK66" s="1322"/>
      <c r="BL66" s="1322"/>
      <c r="BM66" s="1322"/>
      <c r="BN66" s="1322"/>
      <c r="BO66" s="1322"/>
      <c r="BP66" s="1322"/>
      <c r="BQ66" s="1322"/>
      <c r="BR66" s="1322"/>
      <c r="BS66" s="1322"/>
      <c r="BT66" s="1322"/>
      <c r="BU66" s="1322"/>
      <c r="BV66" s="1322"/>
    </row>
    <row r="67" spans="1:74" ht="11.25" customHeight="1">
      <c r="A67" s="8"/>
      <c r="B67" s="336"/>
      <c r="C67" s="1"/>
      <c r="D67" s="4"/>
      <c r="E67" s="1769"/>
      <c r="F67" s="1769"/>
      <c r="G67" s="1769"/>
      <c r="H67" s="1769"/>
      <c r="I67" s="1769"/>
      <c r="J67" s="1769"/>
      <c r="K67" s="1769"/>
      <c r="L67" s="1769"/>
      <c r="M67" s="1769"/>
      <c r="N67" s="1769"/>
      <c r="O67" s="1769"/>
      <c r="P67" s="1769"/>
      <c r="Q67" s="1769"/>
      <c r="R67" s="1769"/>
      <c r="S67" s="1769"/>
      <c r="T67" s="1769"/>
      <c r="U67" s="1769"/>
      <c r="V67" s="1769"/>
      <c r="X67" s="4"/>
      <c r="Y67" s="1" t="s">
        <v>130</v>
      </c>
      <c r="AA67" s="15" t="s">
        <v>13</v>
      </c>
      <c r="AB67" s="15"/>
      <c r="AC67" s="15"/>
      <c r="AD67" s="15"/>
      <c r="AE67" s="15"/>
      <c r="AF67" s="15"/>
      <c r="AG67" s="15"/>
      <c r="AH67" s="15"/>
      <c r="AI67" s="15"/>
      <c r="AJ67" s="15"/>
      <c r="AK67" s="15"/>
      <c r="AL67" s="15"/>
      <c r="AM67" s="134" t="s">
        <v>23</v>
      </c>
      <c r="AO67" s="335"/>
      <c r="AP67" s="13"/>
      <c r="AQ67" s="13"/>
      <c r="AS67" s="1323"/>
    </row>
    <row r="68" spans="1:74" ht="6" customHeight="1">
      <c r="A68" s="450"/>
      <c r="B68" s="545"/>
      <c r="C68" s="31"/>
      <c r="D68" s="6"/>
      <c r="E68" s="7"/>
      <c r="F68" s="7"/>
      <c r="G68" s="7"/>
      <c r="H68" s="7"/>
      <c r="I68" s="7"/>
      <c r="J68" s="7"/>
      <c r="K68" s="7"/>
      <c r="L68" s="7"/>
      <c r="M68" s="7"/>
      <c r="N68" s="7"/>
      <c r="O68" s="7"/>
      <c r="P68" s="7"/>
      <c r="Q68" s="7"/>
      <c r="R68" s="7"/>
      <c r="S68" s="7"/>
      <c r="T68" s="7"/>
      <c r="U68" s="7"/>
      <c r="V68" s="7"/>
      <c r="W68" s="7"/>
      <c r="X68" s="6"/>
      <c r="Y68" s="7"/>
      <c r="Z68" s="7"/>
      <c r="AA68" s="7"/>
      <c r="AB68" s="7"/>
      <c r="AC68" s="7"/>
      <c r="AD68" s="7"/>
      <c r="AE68" s="53"/>
      <c r="AF68" s="53"/>
      <c r="AG68" s="53"/>
      <c r="AH68" s="53"/>
      <c r="AI68" s="53"/>
      <c r="AJ68" s="7"/>
      <c r="AK68" s="7"/>
      <c r="AL68" s="7"/>
      <c r="AM68" s="135"/>
      <c r="AN68" s="7"/>
      <c r="AO68" s="34"/>
      <c r="AP68" s="2"/>
      <c r="AQ68" s="2"/>
      <c r="AR68" s="7"/>
    </row>
    <row r="69" spans="1:74" ht="6" customHeight="1">
      <c r="A69" s="445"/>
      <c r="B69" s="336"/>
      <c r="C69" s="46"/>
      <c r="D69" s="4"/>
      <c r="E69" s="1"/>
      <c r="X69" s="4"/>
      <c r="AE69" s="15"/>
      <c r="AF69" s="15"/>
      <c r="AG69" s="15"/>
      <c r="AH69" s="15"/>
      <c r="AI69" s="15"/>
      <c r="AO69" s="335"/>
      <c r="AP69" s="13"/>
      <c r="AQ69" s="13"/>
    </row>
    <row r="70" spans="1:74" ht="11.25" customHeight="1">
      <c r="A70" s="8"/>
      <c r="B70" s="537">
        <v>2222</v>
      </c>
      <c r="C70" s="1"/>
      <c r="D70" s="4"/>
      <c r="E70" s="1733" t="str">
        <f ca="1">VLOOKUP(INDIRECT(ADDRESS(ROW(),COLUMN()-3)),INDIRECT("translations[[Question Num]:["&amp; Language_Selected &amp;"]]"),MATCH(Language_Selected,Language_Options,0)+1,FALSE)</f>
        <v>Do providers in this facility provide treatment follow-up services for persons on ART, including providing community-based services?</v>
      </c>
      <c r="F70" s="1733"/>
      <c r="G70" s="1733"/>
      <c r="H70" s="1733"/>
      <c r="I70" s="1733"/>
      <c r="J70" s="1733"/>
      <c r="K70" s="1733"/>
      <c r="L70" s="1733"/>
      <c r="M70" s="1733"/>
      <c r="N70" s="1733"/>
      <c r="O70" s="1733"/>
      <c r="P70" s="1733"/>
      <c r="Q70" s="1733"/>
      <c r="R70" s="1733"/>
      <c r="S70" s="1733"/>
      <c r="T70" s="1733"/>
      <c r="U70" s="1733"/>
      <c r="V70" s="1733"/>
      <c r="X70" s="4"/>
      <c r="Y70" s="1770" t="s">
        <v>129</v>
      </c>
      <c r="Z70" s="1770"/>
      <c r="AA70" s="1770"/>
      <c r="AB70" s="15" t="s">
        <v>13</v>
      </c>
      <c r="AC70" s="15"/>
      <c r="AD70" s="15"/>
      <c r="AE70" s="15"/>
      <c r="AF70" s="15"/>
      <c r="AG70" s="15"/>
      <c r="AH70" s="15"/>
      <c r="AI70" s="15"/>
      <c r="AJ70" s="15"/>
      <c r="AK70" s="15"/>
      <c r="AL70" s="15"/>
      <c r="AM70" s="134" t="s">
        <v>21</v>
      </c>
      <c r="AO70" s="335"/>
      <c r="AP70" s="13"/>
      <c r="AQ70" s="13"/>
    </row>
    <row r="71" spans="1:74" ht="11.25" customHeight="1">
      <c r="A71" s="8"/>
      <c r="B71" s="336"/>
      <c r="C71" s="1"/>
      <c r="D71" s="4"/>
      <c r="E71" s="1733"/>
      <c r="F71" s="1733"/>
      <c r="G71" s="1733"/>
      <c r="H71" s="1733"/>
      <c r="I71" s="1733"/>
      <c r="J71" s="1733"/>
      <c r="K71" s="1733"/>
      <c r="L71" s="1733"/>
      <c r="M71" s="1733"/>
      <c r="N71" s="1733"/>
      <c r="O71" s="1733"/>
      <c r="P71" s="1733"/>
      <c r="Q71" s="1733"/>
      <c r="R71" s="1733"/>
      <c r="S71" s="1733"/>
      <c r="T71" s="1733"/>
      <c r="U71" s="1733"/>
      <c r="V71" s="1733"/>
      <c r="X71" s="4"/>
      <c r="Y71" s="1" t="s">
        <v>130</v>
      </c>
      <c r="AA71" s="15" t="s">
        <v>13</v>
      </c>
      <c r="AB71" s="15"/>
      <c r="AC71" s="15"/>
      <c r="AD71" s="15"/>
      <c r="AE71" s="15"/>
      <c r="AF71" s="15"/>
      <c r="AG71" s="15"/>
      <c r="AH71" s="15"/>
      <c r="AI71" s="15"/>
      <c r="AJ71" s="15"/>
      <c r="AK71" s="15"/>
      <c r="AL71" s="15"/>
      <c r="AM71" s="134" t="s">
        <v>23</v>
      </c>
      <c r="AO71" s="335"/>
      <c r="AP71" s="13"/>
      <c r="AQ71" s="13"/>
    </row>
    <row r="72" spans="1:74" ht="11.25" customHeight="1">
      <c r="A72" s="8"/>
      <c r="B72" s="336"/>
      <c r="C72" s="1"/>
      <c r="D72" s="4"/>
      <c r="E72" s="1733"/>
      <c r="F72" s="1733"/>
      <c r="G72" s="1733"/>
      <c r="H72" s="1733"/>
      <c r="I72" s="1733"/>
      <c r="J72" s="1733"/>
      <c r="K72" s="1733"/>
      <c r="L72" s="1733"/>
      <c r="M72" s="1733"/>
      <c r="N72" s="1733"/>
      <c r="O72" s="1733"/>
      <c r="P72" s="1733"/>
      <c r="Q72" s="1733"/>
      <c r="R72" s="1733"/>
      <c r="S72" s="1733"/>
      <c r="T72" s="1733"/>
      <c r="U72" s="1733"/>
      <c r="V72" s="1733"/>
      <c r="X72" s="4"/>
      <c r="AB72" s="15"/>
      <c r="AC72" s="15"/>
      <c r="AD72" s="15"/>
      <c r="AE72" s="15"/>
      <c r="AF72" s="15"/>
      <c r="AG72" s="15"/>
      <c r="AH72" s="15"/>
      <c r="AI72" s="15"/>
      <c r="AM72" s="134"/>
      <c r="AO72" s="335"/>
      <c r="AP72" s="13"/>
      <c r="AQ72" s="13"/>
    </row>
    <row r="73" spans="1:74" ht="11.25" customHeight="1">
      <c r="A73" s="8"/>
      <c r="B73" s="336"/>
      <c r="C73" s="1"/>
      <c r="D73" s="4"/>
      <c r="E73" s="1733"/>
      <c r="F73" s="1733"/>
      <c r="G73" s="1733"/>
      <c r="H73" s="1733"/>
      <c r="I73" s="1733"/>
      <c r="J73" s="1733"/>
      <c r="K73" s="1733"/>
      <c r="L73" s="1733"/>
      <c r="M73" s="1733"/>
      <c r="N73" s="1733"/>
      <c r="O73" s="1733"/>
      <c r="P73" s="1733"/>
      <c r="Q73" s="1733"/>
      <c r="R73" s="1733"/>
      <c r="S73" s="1733"/>
      <c r="T73" s="1733"/>
      <c r="U73" s="1733"/>
      <c r="V73" s="1733"/>
      <c r="X73" s="4"/>
      <c r="AB73" s="15"/>
      <c r="AC73" s="15"/>
      <c r="AD73" s="15"/>
      <c r="AE73" s="15"/>
      <c r="AF73" s="15"/>
      <c r="AG73" s="15"/>
      <c r="AH73" s="15"/>
      <c r="AI73" s="15"/>
      <c r="AM73" s="134"/>
      <c r="AO73" s="335"/>
      <c r="AP73" s="13"/>
      <c r="AQ73" s="13"/>
    </row>
    <row r="74" spans="1:74" ht="6" customHeight="1" thickBot="1">
      <c r="A74" s="450"/>
      <c r="B74" s="545"/>
      <c r="C74" s="31"/>
      <c r="D74" s="6"/>
      <c r="E74" s="71"/>
      <c r="F74" s="71"/>
      <c r="G74" s="71"/>
      <c r="H74" s="71"/>
      <c r="I74" s="71"/>
      <c r="J74" s="71"/>
      <c r="K74" s="71"/>
      <c r="L74" s="71"/>
      <c r="M74" s="71"/>
      <c r="N74" s="71"/>
      <c r="O74" s="71"/>
      <c r="P74" s="71"/>
      <c r="Q74" s="71"/>
      <c r="R74" s="71"/>
      <c r="S74" s="71"/>
      <c r="T74" s="71"/>
      <c r="U74" s="71"/>
      <c r="V74" s="71"/>
      <c r="W74" s="7"/>
      <c r="X74" s="6"/>
      <c r="Y74" s="7"/>
      <c r="Z74" s="7"/>
      <c r="AA74" s="7"/>
      <c r="AB74" s="7"/>
      <c r="AC74" s="7"/>
      <c r="AD74" s="7"/>
      <c r="AE74" s="53"/>
      <c r="AF74" s="53"/>
      <c r="AG74" s="53"/>
      <c r="AH74" s="53"/>
      <c r="AI74" s="53"/>
      <c r="AJ74" s="7"/>
      <c r="AK74" s="7"/>
      <c r="AL74" s="7"/>
      <c r="AM74" s="135"/>
      <c r="AN74" s="7"/>
      <c r="AO74" s="34"/>
      <c r="AP74" s="2"/>
      <c r="AQ74" s="2"/>
      <c r="AR74" s="7"/>
    </row>
    <row r="75" spans="1:74" ht="6" customHeight="1">
      <c r="A75" s="35"/>
      <c r="B75" s="960"/>
      <c r="C75" s="27"/>
      <c r="D75" s="51"/>
      <c r="E75" s="42"/>
      <c r="F75" s="27"/>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150"/>
      <c r="AN75" s="27"/>
      <c r="AO75" s="27"/>
      <c r="AP75" s="27"/>
      <c r="AQ75" s="27"/>
      <c r="AR75" s="44"/>
    </row>
    <row r="76" spans="1:74" ht="11.25" customHeight="1">
      <c r="A76" s="36"/>
      <c r="B76" s="537">
        <v>2223</v>
      </c>
      <c r="C76" s="1"/>
      <c r="D76" s="4"/>
      <c r="E76" s="237" t="s">
        <v>941</v>
      </c>
      <c r="AK76" s="315"/>
      <c r="AL76" s="16"/>
      <c r="AQ76" s="1"/>
      <c r="AR76" s="45"/>
    </row>
    <row r="77" spans="1:74" ht="6" customHeight="1">
      <c r="A77" s="36"/>
      <c r="B77" s="537"/>
      <c r="C77" s="1"/>
      <c r="D77" s="4"/>
      <c r="E77" s="237"/>
      <c r="AK77" s="315"/>
      <c r="AL77" s="16"/>
      <c r="AQ77" s="1"/>
      <c r="AR77" s="45"/>
    </row>
    <row r="78" spans="1:74" ht="11.25" customHeight="1">
      <c r="A78" s="36"/>
      <c r="B78" s="73"/>
      <c r="C78" s="1"/>
      <c r="D78" s="4"/>
      <c r="E78" s="13"/>
      <c r="U78" s="25" t="s">
        <v>943</v>
      </c>
      <c r="AK78" s="25" t="s">
        <v>940</v>
      </c>
      <c r="AL78" s="16"/>
      <c r="AQ78" s="1"/>
      <c r="AR78" s="45"/>
    </row>
    <row r="79" spans="1:74" ht="11.25" customHeight="1">
      <c r="A79" s="36"/>
      <c r="B79" s="73"/>
      <c r="C79" s="1"/>
      <c r="D79" s="4"/>
      <c r="E79" s="13"/>
      <c r="Q79" s="25"/>
      <c r="U79" s="25" t="s">
        <v>944</v>
      </c>
      <c r="AK79" s="25" t="s">
        <v>944</v>
      </c>
      <c r="AL79" s="16"/>
      <c r="AQ79" s="1">
        <v>2240</v>
      </c>
      <c r="AR79" s="45"/>
    </row>
    <row r="80" spans="1:74" ht="11.25" customHeight="1">
      <c r="A80" s="36"/>
      <c r="B80" s="73"/>
      <c r="C80" s="1"/>
      <c r="D80" s="4"/>
      <c r="E80" s="13"/>
      <c r="Q80" s="25"/>
      <c r="U80" s="25"/>
      <c r="AK80" s="164" t="s">
        <v>951</v>
      </c>
      <c r="AL80" s="16"/>
      <c r="AQ80" s="1"/>
      <c r="AR80" s="45"/>
    </row>
    <row r="81" spans="1:44" ht="11.25" customHeight="1">
      <c r="A81" s="36"/>
      <c r="B81" s="73"/>
      <c r="C81" s="1"/>
      <c r="D81" s="4"/>
      <c r="E81" s="13"/>
      <c r="Q81" s="25"/>
      <c r="U81" s="25"/>
      <c r="AK81" s="25"/>
      <c r="AL81" s="16"/>
      <c r="AQ81" s="16"/>
      <c r="AR81" s="45"/>
    </row>
    <row r="82" spans="1:44" ht="6" customHeight="1" thickBot="1">
      <c r="A82" s="38"/>
      <c r="B82" s="59"/>
      <c r="C82" s="28"/>
      <c r="D82" s="63"/>
      <c r="E82" s="39"/>
      <c r="F82" s="28"/>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138"/>
      <c r="AN82" s="28"/>
      <c r="AO82" s="28"/>
      <c r="AP82" s="28"/>
      <c r="AQ82" s="28"/>
      <c r="AR82" s="50"/>
    </row>
    <row r="83" spans="1:44" ht="6" customHeight="1">
      <c r="A83" s="445"/>
      <c r="B83" s="73"/>
      <c r="C83" s="46"/>
      <c r="D83" s="4"/>
      <c r="E83" s="1"/>
      <c r="X83" s="4"/>
      <c r="AA83" s="15"/>
      <c r="AB83" s="15"/>
      <c r="AC83" s="15"/>
      <c r="AD83" s="15"/>
      <c r="AE83" s="15"/>
      <c r="AF83" s="15"/>
      <c r="AG83" s="15"/>
      <c r="AH83" s="15"/>
      <c r="AI83" s="15"/>
      <c r="AJ83" s="445"/>
      <c r="AO83" s="335"/>
      <c r="AP83" s="13"/>
      <c r="AQ83" s="13"/>
    </row>
    <row r="84" spans="1:44" ht="11.25" customHeight="1">
      <c r="A84" s="445"/>
      <c r="B84" s="537">
        <v>2224</v>
      </c>
      <c r="C84" s="46"/>
      <c r="D84" s="4"/>
      <c r="E84" s="1774" t="str">
        <f ca="1">VLOOKUP(INDIRECT(ADDRESS(ROW(),COLUMN()-3)),INDIRECT("translations[[Question Num]:["&amp; Language_Selected &amp;"]]"),MATCH(Language_Selected,Language_Options,0)+1,FALSE)</f>
        <v>Do staff working in this facility have access to HIV post-exposure prophylaxis, i.e., PEP?</v>
      </c>
      <c r="F84" s="1774"/>
      <c r="G84" s="1774"/>
      <c r="H84" s="1774"/>
      <c r="I84" s="1774"/>
      <c r="J84" s="1774"/>
      <c r="K84" s="1774"/>
      <c r="L84" s="1774"/>
      <c r="M84" s="1774"/>
      <c r="N84" s="1774"/>
      <c r="O84" s="1774"/>
      <c r="P84" s="1774"/>
      <c r="Q84" s="1774"/>
      <c r="R84" s="1774"/>
      <c r="S84" s="1774"/>
      <c r="T84" s="1774"/>
      <c r="U84" s="1774"/>
      <c r="V84" s="1774"/>
      <c r="X84" s="4"/>
      <c r="Y84" s="1770" t="s">
        <v>129</v>
      </c>
      <c r="Z84" s="1770"/>
      <c r="AA84" s="1770"/>
      <c r="AB84" s="15" t="s">
        <v>13</v>
      </c>
      <c r="AC84" s="15"/>
      <c r="AD84" s="15"/>
      <c r="AE84" s="15"/>
      <c r="AF84" s="15"/>
      <c r="AG84" s="15"/>
      <c r="AH84" s="15"/>
      <c r="AI84" s="15"/>
      <c r="AJ84" s="15"/>
      <c r="AK84" s="15"/>
      <c r="AL84" s="15"/>
      <c r="AM84" s="134" t="s">
        <v>21</v>
      </c>
      <c r="AO84" s="335"/>
      <c r="AP84" s="13"/>
      <c r="AQ84" s="13"/>
    </row>
    <row r="85" spans="1:44" ht="11.25" customHeight="1">
      <c r="A85" s="445"/>
      <c r="B85" s="336"/>
      <c r="C85" s="46"/>
      <c r="D85" s="4"/>
      <c r="E85" s="1774"/>
      <c r="F85" s="1774"/>
      <c r="G85" s="1774"/>
      <c r="H85" s="1774"/>
      <c r="I85" s="1774"/>
      <c r="J85" s="1774"/>
      <c r="K85" s="1774"/>
      <c r="L85" s="1774"/>
      <c r="M85" s="1774"/>
      <c r="N85" s="1774"/>
      <c r="O85" s="1774"/>
      <c r="P85" s="1774"/>
      <c r="Q85" s="1774"/>
      <c r="R85" s="1774"/>
      <c r="S85" s="1774"/>
      <c r="T85" s="1774"/>
      <c r="U85" s="1774"/>
      <c r="V85" s="1774"/>
      <c r="X85" s="4"/>
      <c r="Y85" s="1" t="s">
        <v>130</v>
      </c>
      <c r="AA85" s="15" t="s">
        <v>13</v>
      </c>
      <c r="AB85" s="15"/>
      <c r="AC85" s="15"/>
      <c r="AD85" s="15"/>
      <c r="AE85" s="15"/>
      <c r="AF85" s="15"/>
      <c r="AG85" s="15"/>
      <c r="AH85" s="15"/>
      <c r="AI85" s="15"/>
      <c r="AJ85" s="15"/>
      <c r="AK85" s="15"/>
      <c r="AL85" s="15"/>
      <c r="AM85" s="134" t="s">
        <v>23</v>
      </c>
      <c r="AO85" s="335"/>
      <c r="AP85" s="13"/>
      <c r="AQ85" s="16">
        <v>2227</v>
      </c>
    </row>
    <row r="86" spans="1:44" ht="6" customHeight="1">
      <c r="A86" s="450"/>
      <c r="B86" s="545"/>
      <c r="C86" s="31"/>
      <c r="D86" s="6"/>
      <c r="E86" s="71"/>
      <c r="F86" s="71"/>
      <c r="G86" s="71"/>
      <c r="H86" s="71"/>
      <c r="I86" s="71"/>
      <c r="J86" s="71"/>
      <c r="K86" s="71"/>
      <c r="L86" s="71"/>
      <c r="M86" s="71"/>
      <c r="N86" s="71"/>
      <c r="O86" s="71"/>
      <c r="P86" s="71"/>
      <c r="Q86" s="71"/>
      <c r="R86" s="71"/>
      <c r="S86" s="71"/>
      <c r="T86" s="71"/>
      <c r="U86" s="71"/>
      <c r="V86" s="71"/>
      <c r="W86" s="7"/>
      <c r="X86" s="6"/>
      <c r="Y86" s="7"/>
      <c r="Z86" s="7"/>
      <c r="AA86" s="7"/>
      <c r="AB86" s="7"/>
      <c r="AC86" s="7"/>
      <c r="AD86" s="7"/>
      <c r="AE86" s="53"/>
      <c r="AF86" s="53"/>
      <c r="AG86" s="53"/>
      <c r="AH86" s="53"/>
      <c r="AI86" s="53"/>
      <c r="AJ86" s="7"/>
      <c r="AK86" s="7"/>
      <c r="AL86" s="7"/>
      <c r="AM86" s="135"/>
      <c r="AN86" s="7"/>
      <c r="AO86" s="34"/>
      <c r="AP86" s="2"/>
      <c r="AQ86" s="7"/>
      <c r="AR86" s="7"/>
    </row>
    <row r="87" spans="1:44" ht="6" customHeight="1">
      <c r="A87" s="456"/>
      <c r="B87" s="548"/>
      <c r="C87" s="30"/>
      <c r="D87" s="11"/>
      <c r="E87" s="65"/>
      <c r="F87" s="65"/>
      <c r="G87" s="65"/>
      <c r="H87" s="65"/>
      <c r="I87" s="65"/>
      <c r="J87" s="65"/>
      <c r="K87" s="65"/>
      <c r="L87" s="65"/>
      <c r="M87" s="65"/>
      <c r="N87" s="65"/>
      <c r="O87" s="65"/>
      <c r="P87" s="65"/>
      <c r="Q87" s="65"/>
      <c r="R87" s="65"/>
      <c r="S87" s="65"/>
      <c r="T87" s="65"/>
      <c r="U87" s="65"/>
      <c r="V87" s="65"/>
      <c r="W87" s="12"/>
      <c r="X87" s="11"/>
      <c r="Y87" s="12"/>
      <c r="Z87" s="12"/>
      <c r="AA87" s="12"/>
      <c r="AB87" s="12"/>
      <c r="AC87" s="12"/>
      <c r="AD87" s="12"/>
      <c r="AE87" s="14"/>
      <c r="AF87" s="14"/>
      <c r="AG87" s="14"/>
      <c r="AH87" s="14"/>
      <c r="AI87" s="14"/>
      <c r="AJ87" s="12"/>
      <c r="AK87" s="12"/>
      <c r="AL87" s="12"/>
      <c r="AM87" s="325"/>
      <c r="AN87" s="12"/>
      <c r="AO87" s="32"/>
      <c r="AP87" s="9"/>
      <c r="AQ87" s="12"/>
      <c r="AR87" s="12"/>
    </row>
    <row r="88" spans="1:44" ht="11.25" customHeight="1">
      <c r="A88" s="445"/>
      <c r="B88" s="537">
        <v>2225</v>
      </c>
      <c r="C88" s="46"/>
      <c r="D88" s="4"/>
      <c r="E88" s="1733" t="str">
        <f ca="1">VLOOKUP(INDIRECT(ADDRESS(ROW(),COLUMN()-3)),INDIRECT("translations[[Question Num]:["&amp; Language_Selected &amp;"]]"),MATCH(Language_Selected,Language_Options,0)+1,FALSE)</f>
        <v>Are there any written protocols/guidelines for post-exposure prophylaxis available in this site?
MAY BE PART OF ANOTHER DOCUMENT</v>
      </c>
      <c r="F88" s="1733"/>
      <c r="G88" s="1733"/>
      <c r="H88" s="1733"/>
      <c r="I88" s="1733"/>
      <c r="J88" s="1733"/>
      <c r="K88" s="1733"/>
      <c r="L88" s="1733"/>
      <c r="M88" s="1733"/>
      <c r="N88" s="1733"/>
      <c r="O88" s="1733"/>
      <c r="P88" s="1733"/>
      <c r="Q88" s="1733"/>
      <c r="R88" s="1733"/>
      <c r="S88" s="1733"/>
      <c r="T88" s="1733"/>
      <c r="U88" s="1733"/>
      <c r="V88" s="1733"/>
      <c r="X88" s="4"/>
      <c r="Y88" s="1770" t="s">
        <v>129</v>
      </c>
      <c r="Z88" s="1770"/>
      <c r="AA88" s="1770"/>
      <c r="AB88" s="15" t="s">
        <v>13</v>
      </c>
      <c r="AC88" s="15"/>
      <c r="AD88" s="15"/>
      <c r="AE88" s="15"/>
      <c r="AF88" s="15"/>
      <c r="AG88" s="15"/>
      <c r="AH88" s="15"/>
      <c r="AI88" s="15"/>
      <c r="AJ88" s="15"/>
      <c r="AK88" s="15"/>
      <c r="AL88" s="15"/>
      <c r="AM88" s="134" t="s">
        <v>21</v>
      </c>
      <c r="AO88" s="335"/>
      <c r="AP88" s="13"/>
      <c r="AQ88" s="1"/>
    </row>
    <row r="89" spans="1:44" ht="11.25" customHeight="1">
      <c r="A89" s="445"/>
      <c r="B89" s="336"/>
      <c r="C89" s="46"/>
      <c r="D89" s="4"/>
      <c r="E89" s="1733"/>
      <c r="F89" s="1733"/>
      <c r="G89" s="1733"/>
      <c r="H89" s="1733"/>
      <c r="I89" s="1733"/>
      <c r="J89" s="1733"/>
      <c r="K89" s="1733"/>
      <c r="L89" s="1733"/>
      <c r="M89" s="1733"/>
      <c r="N89" s="1733"/>
      <c r="O89" s="1733"/>
      <c r="P89" s="1733"/>
      <c r="Q89" s="1733"/>
      <c r="R89" s="1733"/>
      <c r="S89" s="1733"/>
      <c r="T89" s="1733"/>
      <c r="U89" s="1733"/>
      <c r="V89" s="1733"/>
      <c r="X89" s="4"/>
      <c r="Y89" s="1" t="s">
        <v>130</v>
      </c>
      <c r="AA89" s="15" t="s">
        <v>13</v>
      </c>
      <c r="AB89" s="15"/>
      <c r="AC89" s="15"/>
      <c r="AD89" s="15"/>
      <c r="AE89" s="15"/>
      <c r="AF89" s="15"/>
      <c r="AG89" s="15"/>
      <c r="AH89" s="15"/>
      <c r="AI89" s="15"/>
      <c r="AJ89" s="15"/>
      <c r="AK89" s="15"/>
      <c r="AL89" s="15"/>
      <c r="AM89" s="134" t="s">
        <v>23</v>
      </c>
      <c r="AO89" s="335"/>
      <c r="AP89" s="13"/>
      <c r="AQ89" s="16">
        <v>2227</v>
      </c>
    </row>
    <row r="90" spans="1:44" ht="11.25" customHeight="1">
      <c r="A90" s="445"/>
      <c r="B90" s="336"/>
      <c r="C90" s="46"/>
      <c r="D90" s="4"/>
      <c r="E90" s="1733"/>
      <c r="F90" s="1733"/>
      <c r="G90" s="1733"/>
      <c r="H90" s="1733"/>
      <c r="I90" s="1733"/>
      <c r="J90" s="1733"/>
      <c r="K90" s="1733"/>
      <c r="L90" s="1733"/>
      <c r="M90" s="1733"/>
      <c r="N90" s="1733"/>
      <c r="O90" s="1733"/>
      <c r="P90" s="1733"/>
      <c r="Q90" s="1733"/>
      <c r="R90" s="1733"/>
      <c r="S90" s="1733"/>
      <c r="T90" s="1733"/>
      <c r="U90" s="1733"/>
      <c r="V90" s="1733"/>
      <c r="X90" s="4"/>
      <c r="AA90" s="15"/>
      <c r="AB90" s="15"/>
      <c r="AC90" s="15"/>
      <c r="AD90" s="15"/>
      <c r="AE90" s="15"/>
      <c r="AF90" s="15"/>
      <c r="AG90" s="15"/>
      <c r="AH90" s="15"/>
      <c r="AI90" s="15"/>
      <c r="AJ90" s="15"/>
      <c r="AK90" s="15"/>
      <c r="AL90" s="15"/>
      <c r="AM90" s="134"/>
      <c r="AO90" s="335"/>
      <c r="AP90" s="13"/>
      <c r="AQ90" s="16"/>
    </row>
    <row r="91" spans="1:44" ht="11.25" customHeight="1">
      <c r="A91" s="445"/>
      <c r="B91" s="336"/>
      <c r="C91" s="46"/>
      <c r="D91" s="4"/>
      <c r="E91" s="1733"/>
      <c r="F91" s="1733"/>
      <c r="G91" s="1733"/>
      <c r="H91" s="1733"/>
      <c r="I91" s="1733"/>
      <c r="J91" s="1733"/>
      <c r="K91" s="1733"/>
      <c r="L91" s="1733"/>
      <c r="M91" s="1733"/>
      <c r="N91" s="1733"/>
      <c r="O91" s="1733"/>
      <c r="P91" s="1733"/>
      <c r="Q91" s="1733"/>
      <c r="R91" s="1733"/>
      <c r="S91" s="1733"/>
      <c r="T91" s="1733"/>
      <c r="U91" s="1733"/>
      <c r="V91" s="1733"/>
      <c r="X91" s="4"/>
      <c r="AE91" s="15"/>
      <c r="AF91" s="15"/>
      <c r="AG91" s="15"/>
      <c r="AH91" s="15"/>
      <c r="AI91" s="15"/>
      <c r="AM91" s="134"/>
      <c r="AO91" s="335"/>
      <c r="AP91" s="13"/>
      <c r="AQ91" s="13"/>
    </row>
    <row r="92" spans="1:44" ht="11.25" customHeight="1">
      <c r="A92" s="445"/>
      <c r="B92" s="336"/>
      <c r="C92" s="46"/>
      <c r="D92" s="4"/>
      <c r="E92" s="1733"/>
      <c r="F92" s="1733"/>
      <c r="G92" s="1733"/>
      <c r="H92" s="1733"/>
      <c r="I92" s="1733"/>
      <c r="J92" s="1733"/>
      <c r="K92" s="1733"/>
      <c r="L92" s="1733"/>
      <c r="M92" s="1733"/>
      <c r="N92" s="1733"/>
      <c r="O92" s="1733"/>
      <c r="P92" s="1733"/>
      <c r="Q92" s="1733"/>
      <c r="R92" s="1733"/>
      <c r="S92" s="1733"/>
      <c r="T92" s="1733"/>
      <c r="U92" s="1733"/>
      <c r="V92" s="1733"/>
      <c r="X92" s="4"/>
      <c r="AE92" s="15"/>
      <c r="AF92" s="15"/>
      <c r="AG92" s="15"/>
      <c r="AH92" s="15"/>
      <c r="AI92" s="15"/>
      <c r="AJ92" s="92"/>
      <c r="AO92" s="335"/>
      <c r="AP92" s="13"/>
      <c r="AQ92" s="13"/>
    </row>
    <row r="93" spans="1:44" ht="6" customHeight="1">
      <c r="A93" s="450"/>
      <c r="B93" s="545"/>
      <c r="C93" s="31"/>
      <c r="D93" s="6"/>
      <c r="E93" s="71"/>
      <c r="F93" s="71"/>
      <c r="G93" s="71"/>
      <c r="H93" s="71"/>
      <c r="I93" s="71"/>
      <c r="J93" s="71"/>
      <c r="K93" s="71"/>
      <c r="L93" s="71"/>
      <c r="M93" s="71"/>
      <c r="N93" s="71"/>
      <c r="O93" s="71"/>
      <c r="P93" s="71"/>
      <c r="Q93" s="71"/>
      <c r="R93" s="71"/>
      <c r="S93" s="71"/>
      <c r="T93" s="71"/>
      <c r="U93" s="71"/>
      <c r="V93" s="71"/>
      <c r="W93" s="7"/>
      <c r="X93" s="6"/>
      <c r="Y93" s="7"/>
      <c r="Z93" s="7"/>
      <c r="AA93" s="7"/>
      <c r="AB93" s="7"/>
      <c r="AC93" s="7"/>
      <c r="AD93" s="7"/>
      <c r="AE93" s="53"/>
      <c r="AF93" s="53"/>
      <c r="AG93" s="53"/>
      <c r="AH93" s="53"/>
      <c r="AI93" s="53"/>
      <c r="AJ93" s="7"/>
      <c r="AK93" s="7"/>
      <c r="AL93" s="7"/>
      <c r="AM93" s="135"/>
      <c r="AN93" s="7"/>
      <c r="AO93" s="34"/>
      <c r="AP93" s="2"/>
      <c r="AQ93" s="2"/>
      <c r="AR93" s="7"/>
    </row>
    <row r="94" spans="1:44" ht="6" customHeight="1">
      <c r="A94" s="456"/>
      <c r="B94" s="548"/>
      <c r="C94" s="30"/>
      <c r="D94" s="11"/>
      <c r="E94" s="65"/>
      <c r="F94" s="65"/>
      <c r="G94" s="65"/>
      <c r="H94" s="65"/>
      <c r="I94" s="65"/>
      <c r="J94" s="65"/>
      <c r="K94" s="65"/>
      <c r="L94" s="65"/>
      <c r="M94" s="65"/>
      <c r="N94" s="65"/>
      <c r="O94" s="65"/>
      <c r="P94" s="65"/>
      <c r="Q94" s="65"/>
      <c r="R94" s="65"/>
      <c r="S94" s="65"/>
      <c r="T94" s="65"/>
      <c r="U94" s="65"/>
      <c r="V94" s="65"/>
      <c r="W94" s="12"/>
      <c r="X94" s="11"/>
      <c r="Y94" s="12"/>
      <c r="Z94" s="12"/>
      <c r="AA94" s="12"/>
      <c r="AB94" s="12"/>
      <c r="AC94" s="12"/>
      <c r="AD94" s="12"/>
      <c r="AE94" s="14"/>
      <c r="AF94" s="14"/>
      <c r="AG94" s="14"/>
      <c r="AH94" s="14"/>
      <c r="AI94" s="14"/>
      <c r="AJ94" s="12"/>
      <c r="AK94" s="12"/>
      <c r="AL94" s="12"/>
      <c r="AM94" s="325"/>
      <c r="AN94" s="12"/>
      <c r="AO94" s="32"/>
      <c r="AP94" s="9"/>
      <c r="AQ94" s="9"/>
      <c r="AR94" s="12"/>
    </row>
    <row r="95" spans="1:44" ht="11.25" customHeight="1">
      <c r="A95" s="445"/>
      <c r="B95" s="537">
        <v>2226</v>
      </c>
      <c r="C95" s="46"/>
      <c r="D95" s="4"/>
      <c r="E95" s="1733" t="str">
        <f ca="1">VLOOKUP(INDIRECT(ADDRESS(ROW(),COLUMN()-3)),INDIRECT("translations[[Question Num]:["&amp; Language_Selected &amp;"]]"),MATCH(Language_Selected,Language_Options,0)+1,FALSE)</f>
        <v>May I see the protocols or guidelines on PEP?</v>
      </c>
      <c r="F95" s="1733"/>
      <c r="G95" s="1733"/>
      <c r="H95" s="1733"/>
      <c r="I95" s="1733"/>
      <c r="J95" s="1733"/>
      <c r="K95" s="1733"/>
      <c r="L95" s="1733"/>
      <c r="M95" s="1733"/>
      <c r="N95" s="1733"/>
      <c r="O95" s="1733"/>
      <c r="P95" s="1733"/>
      <c r="Q95" s="1733"/>
      <c r="R95" s="1733"/>
      <c r="S95" s="1733"/>
      <c r="T95" s="1733"/>
      <c r="U95" s="1733"/>
      <c r="V95" s="24"/>
      <c r="X95" s="4"/>
      <c r="Y95" s="1770" t="s">
        <v>892</v>
      </c>
      <c r="Z95" s="1770"/>
      <c r="AA95" s="1770"/>
      <c r="AB95" s="1770"/>
      <c r="AC95" s="1770"/>
      <c r="AD95" s="1770"/>
      <c r="AE95" s="15" t="s">
        <v>13</v>
      </c>
      <c r="AF95" s="15"/>
      <c r="AG95" s="15"/>
      <c r="AH95" s="15"/>
      <c r="AI95" s="15"/>
      <c r="AJ95" s="15"/>
      <c r="AK95" s="15"/>
      <c r="AL95" s="15"/>
      <c r="AM95" s="134" t="s">
        <v>21</v>
      </c>
      <c r="AO95" s="335"/>
      <c r="AP95" s="13"/>
      <c r="AQ95" s="13"/>
    </row>
    <row r="96" spans="1:44" ht="11.25" customHeight="1">
      <c r="A96" s="445"/>
      <c r="B96" s="336"/>
      <c r="C96" s="46"/>
      <c r="D96" s="4"/>
      <c r="E96" s="1733"/>
      <c r="F96" s="1733"/>
      <c r="G96" s="1733"/>
      <c r="H96" s="1733"/>
      <c r="I96" s="1733"/>
      <c r="J96" s="1733"/>
      <c r="K96" s="1733"/>
      <c r="L96" s="1733"/>
      <c r="M96" s="1733"/>
      <c r="N96" s="1733"/>
      <c r="O96" s="1733"/>
      <c r="P96" s="1733"/>
      <c r="Q96" s="1733"/>
      <c r="R96" s="1733"/>
      <c r="S96" s="1733"/>
      <c r="T96" s="1733"/>
      <c r="U96" s="1733"/>
      <c r="V96" s="24"/>
      <c r="X96" s="4"/>
      <c r="Y96" s="1770" t="s">
        <v>893</v>
      </c>
      <c r="Z96" s="1770"/>
      <c r="AA96" s="1770"/>
      <c r="AB96" s="1770"/>
      <c r="AC96" s="1770"/>
      <c r="AD96" s="1770"/>
      <c r="AE96" s="1770"/>
      <c r="AF96" s="1770"/>
      <c r="AG96" s="1770"/>
      <c r="AH96" s="1770"/>
      <c r="AI96" s="15" t="s">
        <v>13</v>
      </c>
      <c r="AJ96" s="15"/>
      <c r="AK96" s="15"/>
      <c r="AL96" s="15"/>
      <c r="AM96" s="134" t="s">
        <v>23</v>
      </c>
      <c r="AO96" s="335"/>
      <c r="AP96" s="13"/>
      <c r="AQ96" s="13"/>
    </row>
    <row r="97" spans="1:115" ht="6" customHeight="1">
      <c r="A97" s="450"/>
      <c r="B97" s="545"/>
      <c r="C97" s="31"/>
      <c r="D97" s="6"/>
      <c r="E97" s="71"/>
      <c r="F97" s="71"/>
      <c r="G97" s="71"/>
      <c r="H97" s="71"/>
      <c r="I97" s="71"/>
      <c r="J97" s="71"/>
      <c r="K97" s="71"/>
      <c r="L97" s="71"/>
      <c r="M97" s="71"/>
      <c r="N97" s="71"/>
      <c r="O97" s="71"/>
      <c r="P97" s="71"/>
      <c r="Q97" s="71"/>
      <c r="R97" s="71"/>
      <c r="S97" s="71"/>
      <c r="T97" s="71"/>
      <c r="U97" s="71"/>
      <c r="V97" s="71"/>
      <c r="W97" s="7"/>
      <c r="X97" s="6"/>
      <c r="Y97" s="7"/>
      <c r="Z97" s="7"/>
      <c r="AA97" s="7"/>
      <c r="AB97" s="7"/>
      <c r="AC97" s="7"/>
      <c r="AD97" s="7"/>
      <c r="AE97" s="53"/>
      <c r="AF97" s="53"/>
      <c r="AG97" s="53"/>
      <c r="AH97" s="53"/>
      <c r="AI97" s="53"/>
      <c r="AJ97" s="7"/>
      <c r="AK97" s="7"/>
      <c r="AL97" s="7"/>
      <c r="AM97" s="135"/>
      <c r="AN97" s="7"/>
      <c r="AO97" s="34"/>
      <c r="AP97" s="2"/>
      <c r="AQ97" s="2"/>
      <c r="AR97" s="7"/>
    </row>
    <row r="98" spans="1:115" ht="6" customHeight="1">
      <c r="A98" s="445"/>
      <c r="B98" s="336"/>
      <c r="C98" s="46"/>
      <c r="D98" s="4"/>
      <c r="E98" s="24"/>
      <c r="F98" s="24"/>
      <c r="G98" s="24"/>
      <c r="H98" s="24"/>
      <c r="I98" s="24"/>
      <c r="J98" s="24"/>
      <c r="K98" s="24"/>
      <c r="L98" s="24"/>
      <c r="M98" s="24"/>
      <c r="N98" s="24"/>
      <c r="O98" s="24"/>
      <c r="P98" s="24"/>
      <c r="Q98" s="24"/>
      <c r="R98" s="24"/>
      <c r="S98" s="24"/>
      <c r="T98" s="24"/>
      <c r="U98" s="24"/>
      <c r="V98" s="24"/>
      <c r="X98" s="4"/>
      <c r="AE98" s="15"/>
      <c r="AF98" s="15"/>
      <c r="AG98" s="15"/>
      <c r="AH98" s="15"/>
      <c r="AI98" s="15"/>
      <c r="AO98" s="335"/>
      <c r="AP98" s="13"/>
      <c r="AQ98" s="13"/>
    </row>
    <row r="99" spans="1:115" ht="11.25" customHeight="1">
      <c r="A99" s="445"/>
      <c r="B99" s="537">
        <v>2227</v>
      </c>
      <c r="C99" s="46"/>
      <c r="D99" s="4"/>
      <c r="E99" s="1733" t="str">
        <f ca="1">VLOOKUP(INDIRECT(ADDRESS(ROW(),COLUMN()-3)),INDIRECT("translations[[Question Num]:["&amp; Language_Selected &amp;"]]"),MATCH(Language_Selected,Language_Options,0)+1,FALSE)</f>
        <v>Does this facility provide voluntary medical male circumcision to patients who tested HIV negative?</v>
      </c>
      <c r="F99" s="1733"/>
      <c r="G99" s="1733"/>
      <c r="H99" s="1733"/>
      <c r="I99" s="1733"/>
      <c r="J99" s="1733"/>
      <c r="K99" s="1733"/>
      <c r="L99" s="1733"/>
      <c r="M99" s="1733"/>
      <c r="N99" s="1733"/>
      <c r="O99" s="1733"/>
      <c r="P99" s="1733"/>
      <c r="Q99" s="1733"/>
      <c r="R99" s="1733"/>
      <c r="S99" s="1733"/>
      <c r="T99" s="1733"/>
      <c r="U99" s="1733"/>
      <c r="V99" s="1733"/>
      <c r="X99" s="4"/>
      <c r="Y99" s="1770" t="s">
        <v>129</v>
      </c>
      <c r="Z99" s="1770"/>
      <c r="AA99" s="1770"/>
      <c r="AB99" s="15" t="s">
        <v>13</v>
      </c>
      <c r="AC99" s="15"/>
      <c r="AD99" s="15"/>
      <c r="AE99" s="15"/>
      <c r="AF99" s="15"/>
      <c r="AG99" s="15"/>
      <c r="AH99" s="15"/>
      <c r="AI99" s="15"/>
      <c r="AJ99" s="15"/>
      <c r="AK99" s="15"/>
      <c r="AL99" s="15"/>
      <c r="AM99" s="134" t="s">
        <v>21</v>
      </c>
      <c r="AO99" s="335"/>
      <c r="AP99" s="13"/>
      <c r="AQ99" s="13"/>
    </row>
    <row r="100" spans="1:115" ht="11.25" customHeight="1">
      <c r="A100" s="445"/>
      <c r="B100" s="336"/>
      <c r="C100" s="46"/>
      <c r="D100" s="4"/>
      <c r="E100" s="1733"/>
      <c r="F100" s="1733"/>
      <c r="G100" s="1733"/>
      <c r="H100" s="1733"/>
      <c r="I100" s="1733"/>
      <c r="J100" s="1733"/>
      <c r="K100" s="1733"/>
      <c r="L100" s="1733"/>
      <c r="M100" s="1733"/>
      <c r="N100" s="1733"/>
      <c r="O100" s="1733"/>
      <c r="P100" s="1733"/>
      <c r="Q100" s="1733"/>
      <c r="R100" s="1733"/>
      <c r="S100" s="1733"/>
      <c r="T100" s="1733"/>
      <c r="U100" s="1733"/>
      <c r="V100" s="1733"/>
      <c r="X100" s="4"/>
      <c r="Y100" s="1" t="s">
        <v>130</v>
      </c>
      <c r="AA100" s="15" t="s">
        <v>13</v>
      </c>
      <c r="AB100" s="15"/>
      <c r="AC100" s="15"/>
      <c r="AD100" s="15"/>
      <c r="AE100" s="15"/>
      <c r="AF100" s="15"/>
      <c r="AG100" s="15"/>
      <c r="AH100" s="15"/>
      <c r="AI100" s="15"/>
      <c r="AJ100" s="15"/>
      <c r="AK100" s="15"/>
      <c r="AL100" s="15"/>
      <c r="AM100" s="134" t="s">
        <v>23</v>
      </c>
      <c r="AO100" s="335"/>
      <c r="AP100" s="13"/>
      <c r="AQ100" s="13"/>
    </row>
    <row r="101" spans="1:115" ht="11.25" customHeight="1">
      <c r="A101" s="445"/>
      <c r="B101" s="336"/>
      <c r="C101" s="46"/>
      <c r="D101" s="4"/>
      <c r="E101" s="1733"/>
      <c r="F101" s="1733"/>
      <c r="G101" s="1733"/>
      <c r="H101" s="1733"/>
      <c r="I101" s="1733"/>
      <c r="J101" s="1733"/>
      <c r="K101" s="1733"/>
      <c r="L101" s="1733"/>
      <c r="M101" s="1733"/>
      <c r="N101" s="1733"/>
      <c r="O101" s="1733"/>
      <c r="P101" s="1733"/>
      <c r="Q101" s="1733"/>
      <c r="R101" s="1733"/>
      <c r="S101" s="1733"/>
      <c r="T101" s="1733"/>
      <c r="U101" s="1733"/>
      <c r="V101" s="1733"/>
      <c r="X101" s="4"/>
      <c r="AA101" s="15"/>
      <c r="AB101" s="15"/>
      <c r="AC101" s="15"/>
      <c r="AD101" s="15"/>
      <c r="AE101" s="15"/>
      <c r="AF101" s="15"/>
      <c r="AG101" s="15"/>
      <c r="AH101" s="15"/>
      <c r="AI101" s="15"/>
      <c r="AJ101" s="15"/>
      <c r="AK101" s="15"/>
      <c r="AL101" s="15"/>
      <c r="AM101" s="134"/>
      <c r="AO101" s="335"/>
      <c r="AP101" s="13"/>
      <c r="AQ101" s="13"/>
    </row>
    <row r="102" spans="1:115" ht="6" customHeight="1">
      <c r="A102" s="450"/>
      <c r="B102" s="545"/>
      <c r="C102" s="31"/>
      <c r="D102" s="6"/>
      <c r="E102" s="71"/>
      <c r="F102" s="71"/>
      <c r="G102" s="71"/>
      <c r="H102" s="71"/>
      <c r="I102" s="71"/>
      <c r="J102" s="71"/>
      <c r="K102" s="71"/>
      <c r="L102" s="71"/>
      <c r="M102" s="71"/>
      <c r="N102" s="71"/>
      <c r="O102" s="71"/>
      <c r="P102" s="71"/>
      <c r="Q102" s="71"/>
      <c r="R102" s="71"/>
      <c r="S102" s="71"/>
      <c r="T102" s="71"/>
      <c r="U102" s="71"/>
      <c r="V102" s="71"/>
      <c r="W102" s="7"/>
      <c r="X102" s="6"/>
      <c r="Y102" s="7"/>
      <c r="Z102" s="7"/>
      <c r="AA102" s="7"/>
      <c r="AB102" s="7"/>
      <c r="AC102" s="7"/>
      <c r="AD102" s="7"/>
      <c r="AE102" s="53"/>
      <c r="AF102" s="53"/>
      <c r="AG102" s="53"/>
      <c r="AH102" s="53"/>
      <c r="AI102" s="53"/>
      <c r="AJ102" s="7"/>
      <c r="AK102" s="7"/>
      <c r="AL102" s="7"/>
      <c r="AM102" s="135"/>
      <c r="AN102" s="7"/>
      <c r="AO102" s="34"/>
      <c r="AP102" s="2"/>
      <c r="AQ102" s="2"/>
      <c r="AR102" s="7"/>
    </row>
    <row r="103" spans="1:115" ht="6" customHeight="1">
      <c r="A103" s="445"/>
      <c r="B103" s="336"/>
      <c r="C103" s="46"/>
      <c r="D103" s="4"/>
      <c r="E103" s="24"/>
      <c r="F103" s="24"/>
      <c r="G103" s="24"/>
      <c r="H103" s="24"/>
      <c r="I103" s="24"/>
      <c r="J103" s="24"/>
      <c r="K103" s="24"/>
      <c r="L103" s="24"/>
      <c r="M103" s="24"/>
      <c r="N103" s="24"/>
      <c r="O103" s="24"/>
      <c r="P103" s="24"/>
      <c r="Q103" s="24"/>
      <c r="R103" s="24"/>
      <c r="S103" s="24"/>
      <c r="T103" s="24"/>
      <c r="U103" s="24"/>
      <c r="V103" s="24"/>
      <c r="X103" s="4"/>
      <c r="AE103" s="15"/>
      <c r="AF103" s="15"/>
      <c r="AG103" s="15"/>
      <c r="AH103" s="15"/>
      <c r="AI103" s="15"/>
      <c r="AO103" s="335"/>
      <c r="AP103" s="13"/>
      <c r="AQ103" s="13"/>
    </row>
    <row r="104" spans="1:115" ht="11.25" customHeight="1">
      <c r="A104" s="445"/>
      <c r="B104" s="537">
        <v>2228</v>
      </c>
      <c r="C104" s="46"/>
      <c r="D104" s="4"/>
      <c r="E104" s="1733" t="str">
        <f ca="1">VLOOKUP(INDIRECT(ADDRESS(ROW(),COLUMN()-3)),INDIRECT("translations[[Question Num]:["&amp; Language_Selected &amp;"]]"),MATCH(Language_Selected,Language_Options,0)+1,FALSE)</f>
        <v>Does this facility provide pre-exposure prophylaxis (PrEP) to patients who tested HIV negative?</v>
      </c>
      <c r="F104" s="1733"/>
      <c r="G104" s="1733"/>
      <c r="H104" s="1733"/>
      <c r="I104" s="1733"/>
      <c r="J104" s="1733"/>
      <c r="K104" s="1733"/>
      <c r="L104" s="1733"/>
      <c r="M104" s="1733"/>
      <c r="N104" s="1733"/>
      <c r="O104" s="1733"/>
      <c r="P104" s="1733"/>
      <c r="Q104" s="1733"/>
      <c r="R104" s="1733"/>
      <c r="S104" s="1733"/>
      <c r="T104" s="1733"/>
      <c r="U104" s="1733"/>
      <c r="V104" s="1733"/>
      <c r="X104" s="4"/>
      <c r="Y104" s="1770" t="s">
        <v>129</v>
      </c>
      <c r="Z104" s="1770"/>
      <c r="AA104" s="1770"/>
      <c r="AB104" s="15" t="s">
        <v>13</v>
      </c>
      <c r="AC104" s="15"/>
      <c r="AD104" s="15"/>
      <c r="AE104" s="15"/>
      <c r="AF104" s="15"/>
      <c r="AG104" s="15"/>
      <c r="AH104" s="15"/>
      <c r="AI104" s="15"/>
      <c r="AJ104" s="15"/>
      <c r="AK104" s="15"/>
      <c r="AL104" s="15"/>
      <c r="AM104" s="134" t="s">
        <v>21</v>
      </c>
      <c r="AO104" s="335"/>
      <c r="AP104" s="13"/>
      <c r="AQ104" s="13"/>
    </row>
    <row r="105" spans="1:115" ht="11.25" customHeight="1">
      <c r="A105" s="445"/>
      <c r="B105" s="336"/>
      <c r="C105" s="46"/>
      <c r="D105" s="4"/>
      <c r="E105" s="1733"/>
      <c r="F105" s="1733"/>
      <c r="G105" s="1733"/>
      <c r="H105" s="1733"/>
      <c r="I105" s="1733"/>
      <c r="J105" s="1733"/>
      <c r="K105" s="1733"/>
      <c r="L105" s="1733"/>
      <c r="M105" s="1733"/>
      <c r="N105" s="1733"/>
      <c r="O105" s="1733"/>
      <c r="P105" s="1733"/>
      <c r="Q105" s="1733"/>
      <c r="R105" s="1733"/>
      <c r="S105" s="1733"/>
      <c r="T105" s="1733"/>
      <c r="U105" s="1733"/>
      <c r="V105" s="1733"/>
      <c r="X105" s="4"/>
      <c r="Y105" s="1" t="s">
        <v>130</v>
      </c>
      <c r="AA105" s="15" t="s">
        <v>13</v>
      </c>
      <c r="AB105" s="15"/>
      <c r="AC105" s="15"/>
      <c r="AD105" s="15"/>
      <c r="AE105" s="15"/>
      <c r="AF105" s="15"/>
      <c r="AG105" s="15"/>
      <c r="AH105" s="15"/>
      <c r="AI105" s="15"/>
      <c r="AJ105" s="15"/>
      <c r="AK105" s="15"/>
      <c r="AL105" s="15"/>
      <c r="AM105" s="134" t="s">
        <v>23</v>
      </c>
      <c r="AO105" s="335"/>
      <c r="AP105" s="13"/>
      <c r="AQ105" s="13"/>
    </row>
    <row r="106" spans="1:115" ht="11.25" customHeight="1">
      <c r="A106" s="445"/>
      <c r="B106" s="336"/>
      <c r="C106" s="46"/>
      <c r="D106" s="4"/>
      <c r="E106" s="1733"/>
      <c r="F106" s="1733"/>
      <c r="G106" s="1733"/>
      <c r="H106" s="1733"/>
      <c r="I106" s="1733"/>
      <c r="J106" s="1733"/>
      <c r="K106" s="1733"/>
      <c r="L106" s="1733"/>
      <c r="M106" s="1733"/>
      <c r="N106" s="1733"/>
      <c r="O106" s="1733"/>
      <c r="P106" s="1733"/>
      <c r="Q106" s="1733"/>
      <c r="R106" s="1733"/>
      <c r="S106" s="1733"/>
      <c r="T106" s="1733"/>
      <c r="U106" s="1733"/>
      <c r="V106" s="1733"/>
      <c r="X106" s="4"/>
      <c r="AA106" s="15"/>
      <c r="AB106" s="15"/>
      <c r="AC106" s="15"/>
      <c r="AD106" s="15"/>
      <c r="AE106" s="15"/>
      <c r="AF106" s="15"/>
      <c r="AG106" s="15"/>
      <c r="AH106" s="15"/>
      <c r="AI106" s="15"/>
      <c r="AJ106" s="15"/>
      <c r="AK106" s="15"/>
      <c r="AL106" s="15"/>
      <c r="AM106" s="134"/>
      <c r="AO106" s="335"/>
      <c r="AP106" s="13"/>
      <c r="AQ106" s="13"/>
    </row>
    <row r="107" spans="1:115" ht="6" customHeight="1">
      <c r="A107" s="450"/>
      <c r="B107" s="545"/>
      <c r="C107" s="31"/>
      <c r="D107" s="6"/>
      <c r="E107" s="71"/>
      <c r="F107" s="71"/>
      <c r="G107" s="71"/>
      <c r="H107" s="71"/>
      <c r="I107" s="71"/>
      <c r="J107" s="71"/>
      <c r="K107" s="71"/>
      <c r="L107" s="71"/>
      <c r="M107" s="71"/>
      <c r="N107" s="71"/>
      <c r="O107" s="71"/>
      <c r="P107" s="71"/>
      <c r="Q107" s="71"/>
      <c r="R107" s="71"/>
      <c r="S107" s="71"/>
      <c r="T107" s="71"/>
      <c r="U107" s="71"/>
      <c r="V107" s="71"/>
      <c r="W107" s="7"/>
      <c r="X107" s="6"/>
      <c r="Y107" s="7"/>
      <c r="Z107" s="7"/>
      <c r="AA107" s="7"/>
      <c r="AB107" s="7"/>
      <c r="AC107" s="7"/>
      <c r="AD107" s="7"/>
      <c r="AE107" s="53"/>
      <c r="AF107" s="53"/>
      <c r="AG107" s="53"/>
      <c r="AH107" s="53"/>
      <c r="AI107" s="53"/>
      <c r="AJ107" s="7"/>
      <c r="AK107" s="7"/>
      <c r="AL107" s="7"/>
      <c r="AM107" s="135"/>
      <c r="AN107" s="7"/>
      <c r="AO107" s="34"/>
      <c r="AP107" s="2"/>
      <c r="AQ107" s="2"/>
      <c r="AR107" s="7"/>
    </row>
    <row r="108" spans="1:115" ht="6" customHeight="1">
      <c r="A108" s="445"/>
      <c r="B108" s="336"/>
      <c r="C108" s="46"/>
      <c r="D108" s="4"/>
      <c r="E108" s="24"/>
      <c r="F108" s="24"/>
      <c r="G108" s="24"/>
      <c r="H108" s="24"/>
      <c r="I108" s="24"/>
      <c r="J108" s="24"/>
      <c r="K108" s="24"/>
      <c r="L108" s="24"/>
      <c r="M108" s="24"/>
      <c r="N108" s="24"/>
      <c r="O108" s="24"/>
      <c r="P108" s="24"/>
      <c r="Q108" s="24"/>
      <c r="R108" s="24"/>
      <c r="S108" s="24"/>
      <c r="T108" s="24"/>
      <c r="U108" s="24"/>
      <c r="V108" s="24"/>
      <c r="X108" s="4"/>
      <c r="AE108" s="15"/>
      <c r="AF108" s="15"/>
      <c r="AG108" s="15"/>
      <c r="AH108" s="15"/>
      <c r="AI108" s="15"/>
      <c r="AO108" s="335"/>
      <c r="AP108" s="13"/>
      <c r="AQ108" s="13"/>
    </row>
    <row r="109" spans="1:115" ht="11.25" customHeight="1">
      <c r="A109" s="445"/>
      <c r="B109" s="537">
        <v>2229</v>
      </c>
      <c r="C109" s="46"/>
      <c r="D109" s="4"/>
      <c r="E109" s="1733" t="str">
        <f ca="1">VLOOKUP(INDIRECT(ADDRESS(ROW(),COLUMN()-3)),INDIRECT("translations[[Question Num]:["&amp; Language_Selected &amp;"]]"),MATCH(Language_Selected,Language_Options,0)+1,FALSE)</f>
        <v>Does this facility provide post-exposure prophylaxis (PEP) to victims of sexual violence?</v>
      </c>
      <c r="F109" s="1733"/>
      <c r="G109" s="1733"/>
      <c r="H109" s="1733"/>
      <c r="I109" s="1733"/>
      <c r="J109" s="1733"/>
      <c r="K109" s="1733"/>
      <c r="L109" s="1733"/>
      <c r="M109" s="1733"/>
      <c r="N109" s="1733"/>
      <c r="O109" s="1733"/>
      <c r="P109" s="1733"/>
      <c r="Q109" s="1733"/>
      <c r="R109" s="1733"/>
      <c r="S109" s="1733"/>
      <c r="T109" s="1733"/>
      <c r="U109" s="1733"/>
      <c r="V109" s="1733"/>
      <c r="X109" s="4"/>
      <c r="Y109" s="1770" t="s">
        <v>129</v>
      </c>
      <c r="Z109" s="1770"/>
      <c r="AA109" s="1770"/>
      <c r="AB109" s="15" t="s">
        <v>13</v>
      </c>
      <c r="AC109" s="15"/>
      <c r="AD109" s="15"/>
      <c r="AE109" s="15"/>
      <c r="AF109" s="15"/>
      <c r="AG109" s="15"/>
      <c r="AH109" s="15"/>
      <c r="AI109" s="15"/>
      <c r="AJ109" s="15"/>
      <c r="AK109" s="15"/>
      <c r="AL109" s="15"/>
      <c r="AM109" s="134" t="s">
        <v>21</v>
      </c>
      <c r="AO109" s="335"/>
      <c r="AQ109" s="1"/>
      <c r="AS109" s="1323"/>
      <c r="AT109" s="1322"/>
      <c r="AU109" s="1322"/>
      <c r="AV109" s="1322"/>
      <c r="AW109" s="1322"/>
      <c r="AX109" s="1322"/>
      <c r="AY109" s="1322"/>
      <c r="AZ109" s="1322"/>
      <c r="BA109" s="1322"/>
      <c r="BB109" s="1322"/>
      <c r="BC109" s="1322"/>
      <c r="BD109" s="1322"/>
      <c r="BE109" s="1322"/>
      <c r="BF109" s="1322"/>
      <c r="BG109" s="1322"/>
      <c r="BH109" s="1322"/>
      <c r="BI109" s="1322"/>
      <c r="BJ109" s="1322"/>
      <c r="BK109" s="1322"/>
      <c r="BL109" s="1322"/>
      <c r="BM109" s="1322"/>
      <c r="BN109" s="1322"/>
      <c r="BO109" s="1322"/>
      <c r="BP109" s="1322"/>
      <c r="BQ109" s="1322"/>
      <c r="BR109" s="1322"/>
      <c r="BS109" s="1322"/>
      <c r="BT109" s="1322"/>
      <c r="BU109" s="1322"/>
      <c r="BV109" s="1322"/>
      <c r="BW109" s="1322"/>
      <c r="BX109" s="1322"/>
      <c r="BY109" s="1322"/>
      <c r="BZ109" s="1322"/>
      <c r="CA109" s="1322"/>
      <c r="CB109" s="1322"/>
      <c r="CC109" s="1322"/>
      <c r="CD109" s="1322"/>
      <c r="CE109" s="1322"/>
      <c r="CF109" s="1322"/>
      <c r="CG109" s="1322"/>
      <c r="CH109" s="1322"/>
      <c r="CI109" s="1322"/>
      <c r="CJ109" s="1322"/>
      <c r="CK109" s="1322"/>
      <c r="CL109" s="1322"/>
      <c r="CM109" s="1322"/>
      <c r="CN109" s="1322"/>
      <c r="CO109" s="1322"/>
      <c r="CP109" s="1322"/>
      <c r="CQ109" s="1322"/>
      <c r="CR109" s="1322"/>
      <c r="CS109" s="1322"/>
      <c r="CT109" s="1322"/>
      <c r="CU109" s="1322"/>
      <c r="CV109" s="1322"/>
      <c r="CW109" s="1322"/>
      <c r="CX109" s="1322"/>
      <c r="CY109" s="1322"/>
      <c r="CZ109" s="1322"/>
      <c r="DA109" s="1322"/>
      <c r="DB109" s="1322"/>
      <c r="DC109" s="1322"/>
      <c r="DD109" s="1322"/>
      <c r="DE109" s="1322"/>
      <c r="DF109" s="1322"/>
      <c r="DG109" s="1322"/>
      <c r="DH109" s="1322"/>
      <c r="DI109" s="1322"/>
      <c r="DJ109" s="1322"/>
      <c r="DK109" s="1322"/>
    </row>
    <row r="110" spans="1:115" ht="11.25" customHeight="1">
      <c r="A110" s="445"/>
      <c r="B110" s="73"/>
      <c r="C110" s="46"/>
      <c r="D110" s="4"/>
      <c r="E110" s="1733"/>
      <c r="F110" s="1733"/>
      <c r="G110" s="1733"/>
      <c r="H110" s="1733"/>
      <c r="I110" s="1733"/>
      <c r="J110" s="1733"/>
      <c r="K110" s="1733"/>
      <c r="L110" s="1733"/>
      <c r="M110" s="1733"/>
      <c r="N110" s="1733"/>
      <c r="O110" s="1733"/>
      <c r="P110" s="1733"/>
      <c r="Q110" s="1733"/>
      <c r="R110" s="1733"/>
      <c r="S110" s="1733"/>
      <c r="T110" s="1733"/>
      <c r="U110" s="1733"/>
      <c r="V110" s="1733"/>
      <c r="X110" s="4"/>
      <c r="Y110" s="1" t="s">
        <v>130</v>
      </c>
      <c r="AA110" s="15" t="s">
        <v>13</v>
      </c>
      <c r="AB110" s="15"/>
      <c r="AC110" s="15"/>
      <c r="AD110" s="15"/>
      <c r="AE110" s="15"/>
      <c r="AF110" s="15"/>
      <c r="AG110" s="15"/>
      <c r="AH110" s="15"/>
      <c r="AI110" s="15"/>
      <c r="AJ110" s="15"/>
      <c r="AK110" s="15"/>
      <c r="AL110" s="15"/>
      <c r="AM110" s="134" t="s">
        <v>23</v>
      </c>
      <c r="AO110" s="335"/>
      <c r="AQ110" s="1"/>
      <c r="AS110" s="1323"/>
      <c r="AT110" s="1322"/>
      <c r="AU110" s="1322"/>
      <c r="AV110" s="1322"/>
      <c r="AW110" s="1322"/>
      <c r="AX110" s="1322"/>
      <c r="AY110" s="1322"/>
      <c r="AZ110" s="1322"/>
      <c r="BA110" s="1322"/>
      <c r="BB110" s="1322"/>
      <c r="BC110" s="1322"/>
      <c r="BD110" s="1322"/>
      <c r="BE110" s="1322"/>
      <c r="BF110" s="1322"/>
      <c r="BG110" s="1322"/>
      <c r="BH110" s="1322"/>
      <c r="BI110" s="1322"/>
      <c r="BJ110" s="1322"/>
      <c r="BK110" s="1322"/>
      <c r="BL110" s="1322"/>
      <c r="BM110" s="1322"/>
      <c r="BN110" s="1322"/>
      <c r="BO110" s="1322"/>
      <c r="BP110" s="1322"/>
      <c r="BQ110" s="1322"/>
      <c r="BR110" s="1322"/>
      <c r="BS110" s="1322"/>
      <c r="BT110" s="1322"/>
      <c r="BU110" s="1322"/>
      <c r="BV110" s="1322"/>
      <c r="BW110" s="1322"/>
      <c r="BX110" s="1322"/>
      <c r="BY110" s="1322"/>
      <c r="BZ110" s="1322"/>
      <c r="CA110" s="1322"/>
      <c r="CB110" s="1322"/>
      <c r="CC110" s="1322"/>
      <c r="CD110" s="1322"/>
      <c r="CE110" s="1322"/>
      <c r="CF110" s="1322"/>
      <c r="CG110" s="1322"/>
      <c r="CH110" s="1322"/>
      <c r="CI110" s="1322"/>
      <c r="CJ110" s="1322"/>
      <c r="CK110" s="1322"/>
      <c r="CL110" s="1322"/>
      <c r="CM110" s="1322"/>
      <c r="CN110" s="1322"/>
      <c r="CO110" s="1322"/>
      <c r="CP110" s="1322"/>
      <c r="CQ110" s="1322"/>
      <c r="CR110" s="1322"/>
      <c r="CS110" s="1322"/>
      <c r="CT110" s="1322"/>
      <c r="CU110" s="1322"/>
      <c r="CV110" s="1322"/>
      <c r="CW110" s="1322"/>
      <c r="CX110" s="1322"/>
      <c r="CY110" s="1322"/>
      <c r="CZ110" s="1322"/>
      <c r="DA110" s="1322"/>
      <c r="DB110" s="1322"/>
      <c r="DC110" s="1322"/>
      <c r="DD110" s="1322"/>
      <c r="DE110" s="1322"/>
      <c r="DF110" s="1322"/>
      <c r="DG110" s="1322"/>
      <c r="DH110" s="1322"/>
      <c r="DI110" s="1322"/>
      <c r="DJ110" s="1322"/>
      <c r="DK110" s="1322"/>
    </row>
    <row r="111" spans="1:115" ht="11.25" customHeight="1">
      <c r="A111" s="445"/>
      <c r="B111" s="73"/>
      <c r="C111" s="46"/>
      <c r="D111" s="4"/>
      <c r="E111" s="1733"/>
      <c r="F111" s="1733"/>
      <c r="G111" s="1733"/>
      <c r="H111" s="1733"/>
      <c r="I111" s="1733"/>
      <c r="J111" s="1733"/>
      <c r="K111" s="1733"/>
      <c r="L111" s="1733"/>
      <c r="M111" s="1733"/>
      <c r="N111" s="1733"/>
      <c r="O111" s="1733"/>
      <c r="P111" s="1733"/>
      <c r="Q111" s="1733"/>
      <c r="R111" s="1733"/>
      <c r="S111" s="1733"/>
      <c r="T111" s="1733"/>
      <c r="U111" s="1733"/>
      <c r="V111" s="1733"/>
      <c r="X111" s="4"/>
      <c r="AA111" s="15"/>
      <c r="AB111" s="15"/>
      <c r="AC111" s="15"/>
      <c r="AD111" s="15"/>
      <c r="AE111" s="15"/>
      <c r="AF111" s="15"/>
      <c r="AG111" s="15"/>
      <c r="AH111" s="15"/>
      <c r="AI111" s="15"/>
      <c r="AJ111" s="15"/>
      <c r="AK111" s="15"/>
      <c r="AL111" s="15"/>
      <c r="AM111" s="134"/>
      <c r="AO111" s="335"/>
      <c r="AQ111" s="1"/>
    </row>
    <row r="112" spans="1:115" ht="6" customHeight="1" thickBot="1">
      <c r="A112" s="377"/>
      <c r="B112" s="59"/>
      <c r="C112" s="172"/>
      <c r="D112" s="63"/>
      <c r="E112" s="28"/>
      <c r="F112" s="28"/>
      <c r="G112" s="28"/>
      <c r="H112" s="28"/>
      <c r="I112" s="28"/>
      <c r="J112" s="28"/>
      <c r="K112" s="28"/>
      <c r="L112" s="28"/>
      <c r="M112" s="28"/>
      <c r="N112" s="28"/>
      <c r="O112" s="28"/>
      <c r="P112" s="28"/>
      <c r="Q112" s="28"/>
      <c r="R112" s="28"/>
      <c r="S112" s="28"/>
      <c r="T112" s="28"/>
      <c r="U112" s="28"/>
      <c r="V112" s="28"/>
      <c r="W112" s="28"/>
      <c r="X112" s="63"/>
      <c r="Y112" s="28"/>
      <c r="Z112" s="28"/>
      <c r="AA112" s="117"/>
      <c r="AB112" s="117"/>
      <c r="AC112" s="117"/>
      <c r="AD112" s="117"/>
      <c r="AE112" s="117"/>
      <c r="AF112" s="117"/>
      <c r="AG112" s="117"/>
      <c r="AH112" s="117"/>
      <c r="AI112" s="117"/>
      <c r="AJ112" s="377"/>
      <c r="AK112" s="28"/>
      <c r="AL112" s="28"/>
      <c r="AM112" s="138"/>
      <c r="AN112" s="28"/>
      <c r="AO112" s="1189"/>
      <c r="AP112" s="39"/>
      <c r="AQ112" s="39"/>
      <c r="AR112" s="28"/>
    </row>
    <row r="113" spans="1:62" ht="6" customHeight="1">
      <c r="A113" s="27"/>
      <c r="B113" s="239"/>
      <c r="C113" s="27"/>
      <c r="D113" s="42"/>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150"/>
      <c r="AN113" s="27"/>
      <c r="AO113" s="27"/>
      <c r="AP113" s="27"/>
      <c r="AQ113" s="27"/>
      <c r="AR113" s="27"/>
    </row>
    <row r="114" spans="1:62" ht="11.25" customHeight="1">
      <c r="B114" s="97"/>
      <c r="C114" s="37"/>
      <c r="D114" s="1728" t="s">
        <v>952</v>
      </c>
      <c r="E114" s="1728"/>
      <c r="F114" s="1728"/>
      <c r="G114" s="1728"/>
      <c r="H114" s="1728"/>
      <c r="I114" s="1728"/>
      <c r="J114" s="1728"/>
      <c r="K114" s="1728"/>
      <c r="L114" s="1728"/>
      <c r="M114" s="1728"/>
      <c r="N114" s="1728"/>
      <c r="O114" s="1728"/>
      <c r="P114" s="1728"/>
      <c r="Q114" s="1728"/>
      <c r="R114" s="1728"/>
      <c r="S114" s="1728"/>
      <c r="T114" s="1728"/>
      <c r="U114" s="1728"/>
      <c r="V114" s="1728"/>
      <c r="W114" s="1728"/>
      <c r="X114" s="1728"/>
      <c r="Y114" s="1728"/>
      <c r="Z114" s="1728"/>
      <c r="AA114" s="1728"/>
      <c r="AB114" s="1728"/>
      <c r="AC114" s="1728"/>
      <c r="AD114" s="1728"/>
      <c r="AE114" s="1728"/>
      <c r="AF114" s="1728"/>
      <c r="AG114" s="1728"/>
      <c r="AH114" s="1728"/>
      <c r="AI114" s="1728"/>
      <c r="AJ114" s="1728"/>
      <c r="AK114" s="1728"/>
      <c r="AL114" s="1728"/>
      <c r="AM114" s="1728"/>
      <c r="AN114" s="1728"/>
      <c r="AO114" s="1728"/>
      <c r="AP114" s="1728"/>
      <c r="AQ114" s="1728"/>
      <c r="AR114" s="1728"/>
      <c r="AS114" s="1323"/>
      <c r="AT114" s="1322"/>
      <c r="AU114" s="1322"/>
      <c r="AV114" s="1322"/>
      <c r="AW114" s="1322"/>
      <c r="AX114" s="1322"/>
      <c r="AY114" s="1322"/>
      <c r="AZ114" s="1322"/>
      <c r="BA114" s="1322"/>
      <c r="BB114" s="1322"/>
      <c r="BC114" s="1322"/>
      <c r="BD114" s="1322"/>
      <c r="BE114" s="1322"/>
      <c r="BF114" s="1322"/>
      <c r="BG114" s="1322"/>
      <c r="BH114" s="1322"/>
      <c r="BI114" s="1322"/>
      <c r="BJ114" s="1322"/>
    </row>
    <row r="115" spans="1:62" ht="6" customHeight="1" thickBot="1">
      <c r="A115" s="370"/>
      <c r="B115" s="370"/>
      <c r="C115" s="370"/>
      <c r="D115" s="370"/>
      <c r="E115" s="370"/>
      <c r="F115" s="370"/>
      <c r="G115" s="370"/>
      <c r="H115" s="370"/>
      <c r="I115" s="370"/>
      <c r="J115" s="370"/>
      <c r="K115" s="370"/>
      <c r="L115" s="370"/>
      <c r="M115" s="370"/>
      <c r="N115" s="370"/>
      <c r="O115" s="370"/>
      <c r="P115" s="370"/>
      <c r="Q115" s="370"/>
      <c r="R115" s="370"/>
      <c r="S115" s="370"/>
      <c r="T115" s="370"/>
      <c r="U115" s="370"/>
      <c r="V115" s="370"/>
      <c r="W115" s="370"/>
      <c r="X115" s="370"/>
      <c r="Y115" s="370"/>
      <c r="Z115" s="370"/>
      <c r="AA115" s="370"/>
      <c r="AB115" s="370"/>
      <c r="AC115" s="370"/>
      <c r="AD115" s="370"/>
      <c r="AE115" s="370"/>
      <c r="AF115" s="370"/>
      <c r="AG115" s="370"/>
      <c r="AH115" s="370"/>
      <c r="AI115" s="370"/>
      <c r="AJ115" s="370"/>
      <c r="AK115" s="370"/>
      <c r="AL115" s="370"/>
      <c r="AM115" s="330"/>
      <c r="AN115" s="370"/>
      <c r="AO115" s="370"/>
      <c r="AP115" s="370"/>
      <c r="AQ115" s="370"/>
      <c r="AR115" s="370"/>
    </row>
    <row r="116" spans="1:62" ht="6" customHeight="1">
      <c r="A116" s="35"/>
      <c r="B116" s="239"/>
      <c r="C116" s="27"/>
      <c r="D116" s="51"/>
      <c r="E116" s="42"/>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150"/>
      <c r="AN116" s="128"/>
      <c r="AO116" s="27"/>
      <c r="AP116" s="27"/>
      <c r="AQ116" s="27"/>
      <c r="AR116" s="44"/>
    </row>
    <row r="117" spans="1:62" ht="11.25" customHeight="1">
      <c r="A117" s="36"/>
      <c r="B117" s="537">
        <v>2240</v>
      </c>
      <c r="C117" s="1"/>
      <c r="D117" s="4"/>
      <c r="E117" s="237" t="s">
        <v>953</v>
      </c>
      <c r="AJ117" s="25"/>
      <c r="AK117" s="315"/>
      <c r="AL117" s="16"/>
      <c r="AN117" s="46"/>
      <c r="AQ117" s="1"/>
      <c r="AR117" s="45"/>
    </row>
    <row r="118" spans="1:62" ht="6" customHeight="1">
      <c r="A118" s="36"/>
      <c r="B118" s="537"/>
      <c r="C118" s="1"/>
      <c r="D118" s="4"/>
      <c r="E118" s="237"/>
      <c r="AJ118" s="25"/>
      <c r="AK118" s="315"/>
      <c r="AL118" s="16"/>
      <c r="AN118" s="46"/>
      <c r="AQ118" s="1"/>
      <c r="AR118" s="45"/>
    </row>
    <row r="119" spans="1:62" ht="11.25" customHeight="1">
      <c r="A119" s="36"/>
      <c r="B119" s="73"/>
      <c r="C119" s="1"/>
      <c r="D119" s="4"/>
      <c r="E119" s="13"/>
      <c r="S119" s="25" t="s">
        <v>952</v>
      </c>
      <c r="U119" s="315"/>
      <c r="AJ119" s="25" t="s">
        <v>954</v>
      </c>
      <c r="AL119" s="16"/>
      <c r="AN119" s="46"/>
      <c r="AQ119" s="1"/>
      <c r="AR119" s="45"/>
    </row>
    <row r="120" spans="1:62" ht="11.25" customHeight="1">
      <c r="A120" s="36"/>
      <c r="B120" s="73"/>
      <c r="C120" s="1"/>
      <c r="D120" s="4"/>
      <c r="E120" s="13"/>
      <c r="S120" s="25" t="s">
        <v>955</v>
      </c>
      <c r="U120" s="315"/>
      <c r="AJ120" s="25" t="s">
        <v>944</v>
      </c>
      <c r="AL120" s="16"/>
      <c r="AN120" s="46"/>
      <c r="AQ120" s="92"/>
      <c r="AR120" s="45"/>
    </row>
    <row r="121" spans="1:62" ht="11.25" customHeight="1">
      <c r="A121" s="36"/>
      <c r="B121" s="73"/>
      <c r="C121" s="1"/>
      <c r="D121" s="4"/>
      <c r="E121" s="13"/>
      <c r="Q121"/>
      <c r="U121" s="25"/>
      <c r="AJ121" s="25"/>
      <c r="AL121" s="16"/>
      <c r="AN121" s="46"/>
      <c r="AQ121" s="92"/>
      <c r="AR121" s="45"/>
    </row>
    <row r="122" spans="1:62" ht="11.25" customHeight="1">
      <c r="A122" s="36"/>
      <c r="B122" s="73"/>
      <c r="C122" s="1"/>
      <c r="D122" s="4"/>
      <c r="E122" s="13"/>
      <c r="U122" s="25"/>
      <c r="AJ122" s="25" t="s">
        <v>548</v>
      </c>
      <c r="AL122" s="16"/>
      <c r="AN122" s="46"/>
      <c r="AQ122" s="92"/>
      <c r="AR122" s="45"/>
    </row>
    <row r="123" spans="1:62" ht="6" customHeight="1" thickBot="1">
      <c r="A123" s="38"/>
      <c r="B123" s="59"/>
      <c r="C123" s="28"/>
      <c r="D123" s="63"/>
      <c r="E123" s="39"/>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28"/>
      <c r="AJ123" s="28"/>
      <c r="AK123" s="28"/>
      <c r="AL123" s="28"/>
      <c r="AM123" s="138"/>
      <c r="AN123" s="172"/>
      <c r="AO123" s="28"/>
      <c r="AP123" s="28"/>
      <c r="AQ123" s="28"/>
      <c r="AR123" s="50"/>
    </row>
    <row r="124" spans="1:62" ht="6" customHeight="1">
      <c r="A124" s="371"/>
      <c r="B124" s="239"/>
      <c r="C124" s="128"/>
      <c r="D124" s="51"/>
      <c r="E124" s="27"/>
      <c r="F124" s="27"/>
      <c r="G124" s="27"/>
      <c r="H124" s="27"/>
      <c r="I124" s="27"/>
      <c r="J124" s="27"/>
      <c r="K124" s="27"/>
      <c r="L124" s="27"/>
      <c r="M124" s="27"/>
      <c r="N124" s="27"/>
      <c r="O124" s="27"/>
      <c r="P124" s="27"/>
      <c r="Q124" s="27"/>
      <c r="R124" s="27"/>
      <c r="S124" s="27"/>
      <c r="T124" s="27"/>
      <c r="U124" s="27"/>
      <c r="V124" s="27"/>
      <c r="W124" s="27"/>
      <c r="X124" s="27"/>
      <c r="Y124" s="27"/>
      <c r="Z124" s="27"/>
      <c r="AA124" s="373"/>
      <c r="AB124" s="1158"/>
      <c r="AC124" s="1158"/>
      <c r="AD124" s="373"/>
      <c r="AE124" s="373"/>
      <c r="AF124" s="1158"/>
      <c r="AG124" s="373"/>
      <c r="AH124" s="373"/>
      <c r="AI124" s="373"/>
      <c r="AJ124" s="1158"/>
      <c r="AK124" s="1158"/>
      <c r="AL124" s="1158"/>
      <c r="AM124" s="150"/>
      <c r="AN124" s="27"/>
      <c r="AO124" s="42"/>
      <c r="AP124" s="42"/>
      <c r="AQ124" s="42"/>
      <c r="AR124" s="44"/>
    </row>
    <row r="125" spans="1:62" ht="11.25" customHeight="1">
      <c r="A125" s="47"/>
      <c r="B125" s="190" t="s">
        <v>956</v>
      </c>
      <c r="C125" s="70"/>
      <c r="D125" s="69"/>
      <c r="E125" s="1733" t="str">
        <f ca="1">VLOOKUP(INDIRECT(ADDRESS(ROW(),COLUMN()-3)),INDIRECT("translations[[Question Num]:["&amp; Language_Selected &amp;"]]"),MATCH(Language_Selected,Language_Options,0)+1,FALSE)</f>
        <v>ASK TO BE SHOWN THE MAIN LOCATION IN THE FACILITY WHERE HIV CARE AND TREATMENT SERVICES ARE PROVIDED. FIND THE PERSON MOST KNOWLEDGEABLE ABOUT HIV CARE AND TREATMENT SERVICES IN THE FACILITY. INTRODUCE YOURSELF, EXPLAIN THE PURPOSE OF THE SURVEY AND ASK THE FOLLOWING QUESTIONS.</v>
      </c>
      <c r="F125" s="1733"/>
      <c r="G125" s="1733"/>
      <c r="H125" s="1733"/>
      <c r="I125" s="1733"/>
      <c r="J125" s="1733"/>
      <c r="K125" s="1733"/>
      <c r="L125" s="1733"/>
      <c r="M125" s="1733"/>
      <c r="N125" s="1733"/>
      <c r="O125" s="1733"/>
      <c r="P125" s="1733"/>
      <c r="Q125" s="1733"/>
      <c r="R125" s="1733"/>
      <c r="S125" s="1733"/>
      <c r="T125" s="1733"/>
      <c r="U125" s="1733"/>
      <c r="V125" s="1733"/>
      <c r="W125" s="1733"/>
      <c r="X125" s="1733"/>
      <c r="Y125" s="1733"/>
      <c r="Z125" s="1733"/>
      <c r="AA125" s="1733"/>
      <c r="AB125" s="1733"/>
      <c r="AC125" s="1733"/>
      <c r="AD125" s="1733"/>
      <c r="AE125" s="1733"/>
      <c r="AF125" s="1733"/>
      <c r="AG125" s="1733"/>
      <c r="AH125" s="1733"/>
      <c r="AI125" s="1733"/>
      <c r="AJ125" s="1733"/>
      <c r="AK125" s="1733"/>
      <c r="AL125" s="1733"/>
      <c r="AM125" s="1733"/>
      <c r="AN125" s="1733"/>
      <c r="AO125" s="1733"/>
      <c r="AP125" s="1733"/>
      <c r="AQ125" s="1733"/>
      <c r="AR125" s="611"/>
    </row>
    <row r="126" spans="1:62" ht="10.75">
      <c r="A126" s="47"/>
      <c r="B126" s="24"/>
      <c r="C126" s="70"/>
      <c r="D126" s="69"/>
      <c r="E126" s="1733"/>
      <c r="F126" s="1733"/>
      <c r="G126" s="1733"/>
      <c r="H126" s="1733"/>
      <c r="I126" s="1733"/>
      <c r="J126" s="1733"/>
      <c r="K126" s="1733"/>
      <c r="L126" s="1733"/>
      <c r="M126" s="1733"/>
      <c r="N126" s="1733"/>
      <c r="O126" s="1733"/>
      <c r="P126" s="1733"/>
      <c r="Q126" s="1733"/>
      <c r="R126" s="1733"/>
      <c r="S126" s="1733"/>
      <c r="T126" s="1733"/>
      <c r="U126" s="1733"/>
      <c r="V126" s="1733"/>
      <c r="W126" s="1733"/>
      <c r="X126" s="1733"/>
      <c r="Y126" s="1733"/>
      <c r="Z126" s="1733"/>
      <c r="AA126" s="1733"/>
      <c r="AB126" s="1733"/>
      <c r="AC126" s="1733"/>
      <c r="AD126" s="1733"/>
      <c r="AE126" s="1733"/>
      <c r="AF126" s="1733"/>
      <c r="AG126" s="1733"/>
      <c r="AH126" s="1733"/>
      <c r="AI126" s="1733"/>
      <c r="AJ126" s="1733"/>
      <c r="AK126" s="1733"/>
      <c r="AL126" s="1733"/>
      <c r="AM126" s="1733"/>
      <c r="AN126" s="1733"/>
      <c r="AO126" s="1733"/>
      <c r="AP126" s="1733"/>
      <c r="AQ126" s="1733"/>
      <c r="AR126" s="611"/>
    </row>
    <row r="127" spans="1:62" ht="11.25" customHeight="1">
      <c r="A127" s="47"/>
      <c r="B127" s="24"/>
      <c r="C127" s="70"/>
      <c r="D127" s="69"/>
      <c r="E127" s="1733"/>
      <c r="F127" s="1733"/>
      <c r="G127" s="1733"/>
      <c r="H127" s="1733"/>
      <c r="I127" s="1733"/>
      <c r="J127" s="1733"/>
      <c r="K127" s="1733"/>
      <c r="L127" s="1733"/>
      <c r="M127" s="1733"/>
      <c r="N127" s="1733"/>
      <c r="O127" s="1733"/>
      <c r="P127" s="1733"/>
      <c r="Q127" s="1733"/>
      <c r="R127" s="1733"/>
      <c r="S127" s="1733"/>
      <c r="T127" s="1733"/>
      <c r="U127" s="1733"/>
      <c r="V127" s="1733"/>
      <c r="W127" s="1733"/>
      <c r="X127" s="1733"/>
      <c r="Y127" s="1733"/>
      <c r="Z127" s="1733"/>
      <c r="AA127" s="1733"/>
      <c r="AB127" s="1733"/>
      <c r="AC127" s="1733"/>
      <c r="AD127" s="1733"/>
      <c r="AE127" s="1733"/>
      <c r="AF127" s="1733"/>
      <c r="AG127" s="1733"/>
      <c r="AH127" s="1733"/>
      <c r="AI127" s="1733"/>
      <c r="AJ127" s="1733"/>
      <c r="AK127" s="1733"/>
      <c r="AL127" s="1733"/>
      <c r="AM127" s="1733"/>
      <c r="AN127" s="1733"/>
      <c r="AO127" s="1733"/>
      <c r="AP127" s="1733"/>
      <c r="AQ127" s="1733"/>
      <c r="AR127" s="611"/>
    </row>
    <row r="128" spans="1:62" ht="11.25" customHeight="1">
      <c r="A128" s="47"/>
      <c r="B128" s="24"/>
      <c r="C128" s="70"/>
      <c r="D128" s="69"/>
      <c r="E128" s="1733"/>
      <c r="F128" s="1733"/>
      <c r="G128" s="1733"/>
      <c r="H128" s="1733"/>
      <c r="I128" s="1733"/>
      <c r="J128" s="1733"/>
      <c r="K128" s="1733"/>
      <c r="L128" s="1733"/>
      <c r="M128" s="1733"/>
      <c r="N128" s="1733"/>
      <c r="O128" s="1733"/>
      <c r="P128" s="1733"/>
      <c r="Q128" s="1733"/>
      <c r="R128" s="1733"/>
      <c r="S128" s="1733"/>
      <c r="T128" s="1733"/>
      <c r="U128" s="1733"/>
      <c r="V128" s="1733"/>
      <c r="W128" s="1733"/>
      <c r="X128" s="1733"/>
      <c r="Y128" s="1733"/>
      <c r="Z128" s="1733"/>
      <c r="AA128" s="1733"/>
      <c r="AB128" s="1733"/>
      <c r="AC128" s="1733"/>
      <c r="AD128" s="1733"/>
      <c r="AE128" s="1733"/>
      <c r="AF128" s="1733"/>
      <c r="AG128" s="1733"/>
      <c r="AH128" s="1733"/>
      <c r="AI128" s="1733"/>
      <c r="AJ128" s="1733"/>
      <c r="AK128" s="1733"/>
      <c r="AL128" s="1733"/>
      <c r="AM128" s="1733"/>
      <c r="AN128" s="1733"/>
      <c r="AO128" s="1733"/>
      <c r="AP128" s="1733"/>
      <c r="AQ128" s="1733"/>
      <c r="AR128" s="611"/>
    </row>
    <row r="129" spans="1:44" ht="6" customHeight="1" thickBot="1">
      <c r="A129" s="375"/>
      <c r="B129" s="59"/>
      <c r="C129" s="594"/>
      <c r="D129" s="63"/>
      <c r="E129" s="28"/>
      <c r="F129" s="28"/>
      <c r="G129" s="28"/>
      <c r="H129" s="28"/>
      <c r="I129" s="28"/>
      <c r="J129" s="28"/>
      <c r="K129" s="28"/>
      <c r="L129" s="28"/>
      <c r="M129" s="28"/>
      <c r="N129" s="28"/>
      <c r="O129" s="28"/>
      <c r="P129" s="28"/>
      <c r="Q129" s="28"/>
      <c r="R129" s="28"/>
      <c r="S129" s="28"/>
      <c r="T129" s="28"/>
      <c r="U129" s="28"/>
      <c r="V129" s="28"/>
      <c r="W129" s="28"/>
      <c r="X129" s="28"/>
      <c r="Y129" s="28"/>
      <c r="Z129" s="28"/>
      <c r="AA129" s="117"/>
      <c r="AB129" s="117"/>
      <c r="AC129" s="117"/>
      <c r="AD129" s="117"/>
      <c r="AE129" s="117"/>
      <c r="AF129" s="117"/>
      <c r="AG129" s="117"/>
      <c r="AH129" s="117"/>
      <c r="AI129" s="117"/>
      <c r="AJ129" s="377"/>
      <c r="AK129" s="28"/>
      <c r="AL129" s="28"/>
      <c r="AM129" s="138"/>
      <c r="AN129" s="28"/>
      <c r="AO129" s="39"/>
      <c r="AP129" s="39"/>
      <c r="AQ129" s="39"/>
      <c r="AR129" s="50"/>
    </row>
    <row r="130" spans="1:44" ht="6" customHeight="1">
      <c r="A130" s="445"/>
      <c r="B130" s="73"/>
      <c r="C130" s="46"/>
      <c r="D130" s="4"/>
      <c r="E130" s="1"/>
      <c r="AA130" s="15"/>
      <c r="AB130" s="15"/>
      <c r="AC130" s="15"/>
      <c r="AD130" s="15"/>
      <c r="AE130" s="15"/>
      <c r="AF130" s="386"/>
      <c r="AG130" s="139"/>
      <c r="AH130" s="139"/>
      <c r="AI130" s="139"/>
      <c r="AJ130" s="139"/>
      <c r="AK130" s="373"/>
      <c r="AL130" s="27"/>
      <c r="AM130" s="150"/>
      <c r="AN130" s="27"/>
      <c r="AO130" s="42"/>
      <c r="AP130" s="42"/>
      <c r="AQ130" s="42"/>
      <c r="AR130" s="128"/>
    </row>
    <row r="131" spans="1:44" ht="11.25" customHeight="1">
      <c r="A131" s="445"/>
      <c r="B131" s="537">
        <v>2241</v>
      </c>
      <c r="C131" s="46"/>
      <c r="D131" s="4"/>
      <c r="E131" s="1733" t="str">
        <f ca="1">VLOOKUP(INDIRECT(ADDRESS(ROW(),COLUMN()-3)),INDIRECT("translations[[Question Num]:["&amp; Language_Selected &amp;"]]"),MATCH(Language_Selected,Language_Options,0)+1,FALSE)</f>
        <v>Please tell me if providers in this facility provide the following services for HIV/AIDS clients:
Prescribe treatment for any opportunistic infections or symptoms related to HIV/AIDS. This includes treating topical fungal infections.</v>
      </c>
      <c r="F131" s="1733"/>
      <c r="G131" s="1733"/>
      <c r="H131" s="1733"/>
      <c r="I131" s="1733"/>
      <c r="J131" s="1733"/>
      <c r="K131" s="1733"/>
      <c r="L131" s="1733"/>
      <c r="M131" s="1733"/>
      <c r="N131" s="1733"/>
      <c r="O131" s="1733"/>
      <c r="P131" s="1733"/>
      <c r="Q131" s="1733"/>
      <c r="R131" s="1733"/>
      <c r="S131" s="1733"/>
      <c r="T131" s="1733"/>
      <c r="U131" s="1733"/>
      <c r="V131" s="1733"/>
      <c r="W131" s="1733"/>
      <c r="X131" s="1733"/>
      <c r="Y131" s="1733"/>
      <c r="Z131" s="1733"/>
      <c r="AA131" s="1733"/>
      <c r="AB131" s="1733"/>
      <c r="AC131" s="1733"/>
      <c r="AD131" s="1733"/>
      <c r="AF131" s="1788" t="s">
        <v>129</v>
      </c>
      <c r="AG131" s="1789"/>
      <c r="AH131" s="1789"/>
      <c r="AI131" s="1789"/>
      <c r="AJ131" s="1789"/>
      <c r="AK131" s="1789" t="s">
        <v>130</v>
      </c>
      <c r="AL131" s="1789"/>
      <c r="AM131" s="1789"/>
      <c r="AN131" s="1789"/>
      <c r="AO131" s="1789"/>
      <c r="AP131" s="1789" t="s">
        <v>158</v>
      </c>
      <c r="AQ131" s="1789"/>
      <c r="AR131" s="1813"/>
    </row>
    <row r="132" spans="1:44" ht="11.25" customHeight="1">
      <c r="A132" s="445"/>
      <c r="B132" s="537"/>
      <c r="C132" s="46"/>
      <c r="D132" s="4"/>
      <c r="E132" s="1733"/>
      <c r="F132" s="1733"/>
      <c r="G132" s="1733"/>
      <c r="H132" s="1733"/>
      <c r="I132" s="1733"/>
      <c r="J132" s="1733"/>
      <c r="K132" s="1733"/>
      <c r="L132" s="1733"/>
      <c r="M132" s="1733"/>
      <c r="N132" s="1733"/>
      <c r="O132" s="1733"/>
      <c r="P132" s="1733"/>
      <c r="Q132" s="1733"/>
      <c r="R132" s="1733"/>
      <c r="S132" s="1733"/>
      <c r="T132" s="1733"/>
      <c r="U132" s="1733"/>
      <c r="V132" s="1733"/>
      <c r="W132" s="1733"/>
      <c r="X132" s="1733"/>
      <c r="Y132" s="1733"/>
      <c r="Z132" s="1733"/>
      <c r="AA132" s="1733"/>
      <c r="AB132" s="1733"/>
      <c r="AC132" s="1733"/>
      <c r="AD132" s="1733"/>
      <c r="AF132" s="1788"/>
      <c r="AG132" s="1789"/>
      <c r="AH132" s="1789"/>
      <c r="AI132" s="1789"/>
      <c r="AJ132" s="1789"/>
      <c r="AK132" s="1789"/>
      <c r="AL132" s="1789"/>
      <c r="AM132" s="1789"/>
      <c r="AN132" s="1789"/>
      <c r="AO132" s="1789"/>
      <c r="AP132" s="1789"/>
      <c r="AQ132" s="1789"/>
      <c r="AR132" s="1813"/>
    </row>
    <row r="133" spans="1:44" ht="6" customHeight="1">
      <c r="A133" s="445"/>
      <c r="B133" s="537"/>
      <c r="C133" s="46"/>
      <c r="D133" s="4"/>
      <c r="E133" s="1733"/>
      <c r="F133" s="1733"/>
      <c r="G133" s="1733"/>
      <c r="H133" s="1733"/>
      <c r="I133" s="1733"/>
      <c r="J133" s="1733"/>
      <c r="K133" s="1733"/>
      <c r="L133" s="1733"/>
      <c r="M133" s="1733"/>
      <c r="N133" s="1733"/>
      <c r="O133" s="1733"/>
      <c r="P133" s="1733"/>
      <c r="Q133" s="1733"/>
      <c r="R133" s="1733"/>
      <c r="S133" s="1733"/>
      <c r="T133" s="1733"/>
      <c r="U133" s="1733"/>
      <c r="V133" s="1733"/>
      <c r="W133" s="1733"/>
      <c r="X133" s="1733"/>
      <c r="Y133" s="1733"/>
      <c r="Z133" s="1733"/>
      <c r="AA133" s="1733"/>
      <c r="AB133" s="1733"/>
      <c r="AC133" s="1733"/>
      <c r="AD133" s="1733"/>
      <c r="AE133" s="46"/>
      <c r="AF133" s="6"/>
      <c r="AG133" s="7"/>
      <c r="AH133" s="7"/>
      <c r="AI133" s="7"/>
      <c r="AJ133" s="7"/>
      <c r="AK133" s="450"/>
      <c r="AL133" s="7"/>
      <c r="AM133" s="135"/>
      <c r="AN133" s="7"/>
      <c r="AO133" s="2"/>
      <c r="AP133" s="2"/>
      <c r="AQ133" s="2"/>
      <c r="AR133" s="31"/>
    </row>
    <row r="134" spans="1:44" ht="6" customHeight="1">
      <c r="A134" s="445"/>
      <c r="B134" s="537"/>
      <c r="C134" s="46"/>
      <c r="D134" s="4"/>
      <c r="E134" s="1733"/>
      <c r="F134" s="1733"/>
      <c r="G134" s="1733"/>
      <c r="H134" s="1733"/>
      <c r="I134" s="1733"/>
      <c r="J134" s="1733"/>
      <c r="K134" s="1733"/>
      <c r="L134" s="1733"/>
      <c r="M134" s="1733"/>
      <c r="N134" s="1733"/>
      <c r="O134" s="1733"/>
      <c r="P134" s="1733"/>
      <c r="Q134" s="1733"/>
      <c r="R134" s="1733"/>
      <c r="S134" s="1733"/>
      <c r="T134" s="1733"/>
      <c r="U134" s="1733"/>
      <c r="V134" s="1733"/>
      <c r="W134" s="1733"/>
      <c r="X134" s="1733"/>
      <c r="Y134" s="1733"/>
      <c r="Z134" s="1733"/>
      <c r="AA134" s="1733"/>
      <c r="AB134" s="1733"/>
      <c r="AC134" s="1733"/>
      <c r="AD134" s="1733"/>
      <c r="AE134" s="46"/>
      <c r="AF134" s="4"/>
      <c r="AM134" s="1"/>
      <c r="AO134" s="13"/>
      <c r="AP134" s="13"/>
      <c r="AQ134" s="13"/>
      <c r="AR134" s="46"/>
    </row>
    <row r="135" spans="1:44" ht="11.25" customHeight="1">
      <c r="A135" s="445"/>
      <c r="B135" s="537" t="s">
        <v>131</v>
      </c>
      <c r="C135" s="46"/>
      <c r="D135" s="4"/>
      <c r="E135" s="1733"/>
      <c r="F135" s="1733"/>
      <c r="G135" s="1733"/>
      <c r="H135" s="1733"/>
      <c r="I135" s="1733"/>
      <c r="J135" s="1733"/>
      <c r="K135" s="1733"/>
      <c r="L135" s="1733"/>
      <c r="M135" s="1733"/>
      <c r="N135" s="1733"/>
      <c r="O135" s="1733"/>
      <c r="P135" s="1733"/>
      <c r="Q135" s="1733"/>
      <c r="R135" s="1733"/>
      <c r="S135" s="1733"/>
      <c r="T135" s="1733"/>
      <c r="U135" s="1733"/>
      <c r="V135" s="1733"/>
      <c r="W135" s="1733"/>
      <c r="X135" s="1733"/>
      <c r="Y135" s="1733"/>
      <c r="Z135" s="1733"/>
      <c r="AA135" s="1733"/>
      <c r="AB135" s="1733"/>
      <c r="AC135" s="1733"/>
      <c r="AD135" s="1733"/>
      <c r="AF135" s="4"/>
      <c r="AG135" s="16"/>
      <c r="AH135" s="16" t="s">
        <v>21</v>
      </c>
      <c r="AK135" s="16"/>
      <c r="AM135" s="16" t="s">
        <v>23</v>
      </c>
      <c r="AO135" s="91"/>
      <c r="AP135" s="91"/>
      <c r="AQ135" s="537" t="s">
        <v>35</v>
      </c>
      <c r="AR135" s="46"/>
    </row>
    <row r="136" spans="1:44" ht="11.25" customHeight="1">
      <c r="A136" s="445"/>
      <c r="B136" s="537"/>
      <c r="C136" s="46"/>
      <c r="D136" s="4"/>
      <c r="E136" s="1733"/>
      <c r="F136" s="1733"/>
      <c r="G136" s="1733"/>
      <c r="H136" s="1733"/>
      <c r="I136" s="1733"/>
      <c r="J136" s="1733"/>
      <c r="K136" s="1733"/>
      <c r="L136" s="1733"/>
      <c r="M136" s="1733"/>
      <c r="N136" s="1733"/>
      <c r="O136" s="1733"/>
      <c r="P136" s="1733"/>
      <c r="Q136" s="1733"/>
      <c r="R136" s="1733"/>
      <c r="S136" s="1733"/>
      <c r="T136" s="1733"/>
      <c r="U136" s="1733"/>
      <c r="V136" s="1733"/>
      <c r="W136" s="1733"/>
      <c r="X136" s="1733"/>
      <c r="Y136" s="1733"/>
      <c r="Z136" s="1733"/>
      <c r="AA136" s="1733"/>
      <c r="AB136" s="1733"/>
      <c r="AC136" s="1733"/>
      <c r="AD136" s="1733"/>
      <c r="AF136" s="4"/>
      <c r="AM136" s="1"/>
      <c r="AO136" s="13"/>
      <c r="AP136" s="13"/>
      <c r="AQ136" s="13"/>
      <c r="AR136" s="46"/>
    </row>
    <row r="137" spans="1:44" ht="11.25" customHeight="1">
      <c r="A137" s="445"/>
      <c r="B137" s="537"/>
      <c r="C137" s="46"/>
      <c r="D137" s="4"/>
      <c r="E137" s="1733"/>
      <c r="F137" s="1733"/>
      <c r="G137" s="1733"/>
      <c r="H137" s="1733"/>
      <c r="I137" s="1733"/>
      <c r="J137" s="1733"/>
      <c r="K137" s="1733"/>
      <c r="L137" s="1733"/>
      <c r="M137" s="1733"/>
      <c r="N137" s="1733"/>
      <c r="O137" s="1733"/>
      <c r="P137" s="1733"/>
      <c r="Q137" s="1733"/>
      <c r="R137" s="1733"/>
      <c r="S137" s="1733"/>
      <c r="T137" s="1733"/>
      <c r="U137" s="1733"/>
      <c r="V137" s="1733"/>
      <c r="W137" s="1733"/>
      <c r="X137" s="1733"/>
      <c r="Y137" s="1733"/>
      <c r="Z137" s="1733"/>
      <c r="AA137" s="1733"/>
      <c r="AB137" s="1733"/>
      <c r="AC137" s="1733"/>
      <c r="AD137" s="1733"/>
      <c r="AF137" s="4"/>
      <c r="AM137" s="1"/>
      <c r="AO137" s="13"/>
      <c r="AP137" s="13"/>
      <c r="AQ137" s="13"/>
      <c r="AR137" s="46"/>
    </row>
    <row r="138" spans="1:44" ht="6" customHeight="1">
      <c r="A138" s="445"/>
      <c r="B138" s="537"/>
      <c r="C138" s="46"/>
      <c r="D138" s="6"/>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
      <c r="AF138" s="6"/>
      <c r="AG138" s="7"/>
      <c r="AH138" s="7"/>
      <c r="AI138" s="7"/>
      <c r="AJ138" s="7"/>
      <c r="AK138" s="7"/>
      <c r="AL138" s="7"/>
      <c r="AM138" s="7"/>
      <c r="AN138" s="7"/>
      <c r="AO138" s="2"/>
      <c r="AP138" s="2"/>
      <c r="AQ138" s="2"/>
      <c r="AR138" s="31"/>
    </row>
    <row r="139" spans="1:44" ht="6" customHeight="1">
      <c r="A139" s="445"/>
      <c r="B139" s="537"/>
      <c r="C139" s="46"/>
      <c r="D139" s="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c r="AD139" s="24"/>
      <c r="AF139" s="4"/>
      <c r="AM139" s="1"/>
      <c r="AO139" s="13"/>
      <c r="AP139" s="13"/>
      <c r="AQ139" s="13"/>
      <c r="AR139" s="46"/>
    </row>
    <row r="140" spans="1:44" ht="11.25" customHeight="1">
      <c r="A140" s="445"/>
      <c r="B140" s="537" t="s">
        <v>132</v>
      </c>
      <c r="C140" s="46"/>
      <c r="D140" s="4"/>
      <c r="E140" s="1733" t="str">
        <f ca="1">VLOOKUP(CONCATENATE($B$131&amp;"-"&amp;INDIRECT(ADDRESS(ROW(),COLUMN()-3))),INDIRECT("translations[[Question Num]:["&amp; Language_Selected &amp;"]]"),MATCH(Language_Selected,Language_Options,0)+1,FALSE)</f>
        <v>Provide systemic intravenous treatment of specific fungal infections such as cryptococcal meningitis</v>
      </c>
      <c r="F140" s="1733"/>
      <c r="G140" s="1733"/>
      <c r="H140" s="1733"/>
      <c r="I140" s="1733"/>
      <c r="J140" s="1733"/>
      <c r="K140" s="1733"/>
      <c r="L140" s="1733"/>
      <c r="M140" s="1733"/>
      <c r="N140" s="1733"/>
      <c r="O140" s="1733"/>
      <c r="P140" s="1733"/>
      <c r="Q140" s="1733"/>
      <c r="R140" s="1733"/>
      <c r="S140" s="1733"/>
      <c r="T140" s="1733"/>
      <c r="U140" s="1733"/>
      <c r="V140" s="1733"/>
      <c r="W140" s="1733"/>
      <c r="X140" s="1733"/>
      <c r="Y140" s="1733"/>
      <c r="Z140" s="1733"/>
      <c r="AA140" s="1733"/>
      <c r="AB140" s="1733"/>
      <c r="AC140" s="1733"/>
      <c r="AD140" s="1733"/>
      <c r="AF140" s="4"/>
      <c r="AG140" s="16"/>
      <c r="AH140" s="16" t="s">
        <v>21</v>
      </c>
      <c r="AK140" s="16"/>
      <c r="AM140" s="16" t="s">
        <v>23</v>
      </c>
      <c r="AO140" s="91"/>
      <c r="AP140" s="91"/>
      <c r="AQ140" s="92" t="s">
        <v>35</v>
      </c>
      <c r="AR140" s="46"/>
    </row>
    <row r="141" spans="1:44" ht="11.25" customHeight="1">
      <c r="A141" s="445"/>
      <c r="B141" s="537"/>
      <c r="C141" s="46"/>
      <c r="D141" s="4"/>
      <c r="E141" s="1733"/>
      <c r="F141" s="1733"/>
      <c r="G141" s="1733"/>
      <c r="H141" s="1733"/>
      <c r="I141" s="1733"/>
      <c r="J141" s="1733"/>
      <c r="K141" s="1733"/>
      <c r="L141" s="1733"/>
      <c r="M141" s="1733"/>
      <c r="N141" s="1733"/>
      <c r="O141" s="1733"/>
      <c r="P141" s="1733"/>
      <c r="Q141" s="1733"/>
      <c r="R141" s="1733"/>
      <c r="S141" s="1733"/>
      <c r="T141" s="1733"/>
      <c r="U141" s="1733"/>
      <c r="V141" s="1733"/>
      <c r="W141" s="1733"/>
      <c r="X141" s="1733"/>
      <c r="Y141" s="1733"/>
      <c r="Z141" s="1733"/>
      <c r="AA141" s="1733"/>
      <c r="AB141" s="1733"/>
      <c r="AC141" s="1733"/>
      <c r="AD141" s="1733"/>
      <c r="AF141" s="4"/>
      <c r="AM141" s="1"/>
      <c r="AO141" s="13"/>
      <c r="AP141" s="13"/>
      <c r="AQ141" s="13"/>
      <c r="AR141" s="46"/>
    </row>
    <row r="142" spans="1:44" ht="6" customHeight="1">
      <c r="A142" s="445"/>
      <c r="B142" s="537"/>
      <c r="C142" s="46"/>
      <c r="D142" s="6"/>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
      <c r="AF142" s="6"/>
      <c r="AG142" s="7"/>
      <c r="AH142" s="7"/>
      <c r="AI142" s="7"/>
      <c r="AJ142" s="7"/>
      <c r="AK142" s="7"/>
      <c r="AL142" s="7"/>
      <c r="AM142" s="7"/>
      <c r="AN142" s="7"/>
      <c r="AO142" s="2"/>
      <c r="AP142" s="2"/>
      <c r="AQ142" s="2"/>
      <c r="AR142" s="31"/>
    </row>
    <row r="143" spans="1:44" ht="6" customHeight="1">
      <c r="A143" s="445"/>
      <c r="B143" s="537"/>
      <c r="C143" s="46"/>
      <c r="D143" s="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F143" s="4"/>
      <c r="AM143" s="1"/>
      <c r="AO143" s="13"/>
      <c r="AP143" s="13"/>
      <c r="AQ143" s="13"/>
      <c r="AR143" s="46"/>
    </row>
    <row r="144" spans="1:44" ht="11.25" customHeight="1">
      <c r="A144" s="445"/>
      <c r="B144" s="537" t="s">
        <v>133</v>
      </c>
      <c r="C144" s="46"/>
      <c r="D144" s="4"/>
      <c r="E144" s="1733" t="str">
        <f ca="1">VLOOKUP(CONCATENATE($B$131&amp;"-"&amp;INDIRECT(ADDRESS(ROW(),COLUMN()-3))),INDIRECT("translations[[Question Num]:["&amp; Language_Selected &amp;"]]"),MATCH(Language_Selected,Language_Options,0)+1,FALSE)</f>
        <v>Provide treatment for Kaposi's sarcoma</v>
      </c>
      <c r="F144" s="1733"/>
      <c r="G144" s="1733"/>
      <c r="H144" s="1733"/>
      <c r="I144" s="1733"/>
      <c r="J144" s="1733"/>
      <c r="K144" s="1733"/>
      <c r="L144" s="1733"/>
      <c r="M144" s="1733"/>
      <c r="N144" s="1733"/>
      <c r="O144" s="1733"/>
      <c r="P144" s="1733"/>
      <c r="Q144" s="1733"/>
      <c r="R144" s="1733"/>
      <c r="S144" s="1733"/>
      <c r="T144" s="1733"/>
      <c r="U144" s="1733"/>
      <c r="V144" s="1733"/>
      <c r="W144" s="1733"/>
      <c r="X144" s="1733"/>
      <c r="Y144" s="1733"/>
      <c r="Z144" s="1733"/>
      <c r="AA144" s="1733"/>
      <c r="AB144" s="1733"/>
      <c r="AC144" s="1733"/>
      <c r="AD144" s="1733"/>
      <c r="AF144" s="4"/>
      <c r="AG144" s="16"/>
      <c r="AH144" s="16" t="s">
        <v>21</v>
      </c>
      <c r="AK144" s="16"/>
      <c r="AM144" s="16" t="s">
        <v>23</v>
      </c>
      <c r="AO144" s="91"/>
      <c r="AP144" s="91"/>
      <c r="AQ144" s="92" t="s">
        <v>35</v>
      </c>
      <c r="AR144" s="46"/>
    </row>
    <row r="145" spans="1:44" ht="6" customHeight="1">
      <c r="A145" s="445"/>
      <c r="B145" s="537"/>
      <c r="C145" s="46"/>
      <c r="D145" s="6"/>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
      <c r="AF145" s="6"/>
      <c r="AG145" s="7"/>
      <c r="AH145" s="7"/>
      <c r="AI145" s="7"/>
      <c r="AJ145" s="7"/>
      <c r="AK145" s="7"/>
      <c r="AL145" s="7"/>
      <c r="AM145" s="7"/>
      <c r="AN145" s="7"/>
      <c r="AO145" s="2"/>
      <c r="AP145" s="2"/>
      <c r="AQ145" s="2"/>
      <c r="AR145" s="31"/>
    </row>
    <row r="146" spans="1:44" ht="6" customHeight="1">
      <c r="A146" s="445"/>
      <c r="B146" s="537"/>
      <c r="C146" s="46"/>
      <c r="D146" s="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F146" s="4"/>
      <c r="AM146" s="1"/>
      <c r="AO146" s="13"/>
      <c r="AP146" s="13"/>
      <c r="AQ146" s="13"/>
      <c r="AR146" s="46"/>
    </row>
    <row r="147" spans="1:44" ht="11.25" customHeight="1">
      <c r="A147" s="445"/>
      <c r="B147" s="537" t="s">
        <v>134</v>
      </c>
      <c r="C147" s="46"/>
      <c r="D147" s="4"/>
      <c r="E147" s="1733" t="str">
        <f ca="1">VLOOKUP(CONCATENATE($B$131&amp;"-"&amp;INDIRECT(ADDRESS(ROW(),COLUMN()-3))),INDIRECT("translations[[Question Num]:["&amp; Language_Selected &amp;"]]"),MATCH(Language_Selected,Language_Options,0)+1,FALSE)</f>
        <v>Provide or prescribe palliative care for patients, such as symptom or pain management, or nursing care for the terminally ill, or severely debilitated clients</v>
      </c>
      <c r="F147" s="1733"/>
      <c r="G147" s="1733"/>
      <c r="H147" s="1733"/>
      <c r="I147" s="1733"/>
      <c r="J147" s="1733"/>
      <c r="K147" s="1733"/>
      <c r="L147" s="1733"/>
      <c r="M147" s="1733"/>
      <c r="N147" s="1733"/>
      <c r="O147" s="1733"/>
      <c r="P147" s="1733"/>
      <c r="Q147" s="1733"/>
      <c r="R147" s="1733"/>
      <c r="S147" s="1733"/>
      <c r="T147" s="1733"/>
      <c r="U147" s="1733"/>
      <c r="V147" s="1733"/>
      <c r="W147" s="1733"/>
      <c r="X147" s="1733"/>
      <c r="Y147" s="1733"/>
      <c r="Z147" s="1733"/>
      <c r="AA147" s="1733"/>
      <c r="AB147" s="1733"/>
      <c r="AC147" s="1733"/>
      <c r="AD147" s="1733"/>
      <c r="AF147" s="4"/>
      <c r="AG147" s="16"/>
      <c r="AH147" s="16" t="s">
        <v>21</v>
      </c>
      <c r="AK147" s="16"/>
      <c r="AM147" s="16" t="s">
        <v>23</v>
      </c>
      <c r="AO147" s="91"/>
      <c r="AP147" s="91"/>
      <c r="AQ147" s="92" t="s">
        <v>35</v>
      </c>
      <c r="AR147" s="46"/>
    </row>
    <row r="148" spans="1:44" ht="11.25" customHeight="1">
      <c r="A148" s="445"/>
      <c r="B148" s="537"/>
      <c r="C148" s="46"/>
      <c r="D148" s="4"/>
      <c r="E148" s="1733"/>
      <c r="F148" s="1733"/>
      <c r="G148" s="1733"/>
      <c r="H148" s="1733"/>
      <c r="I148" s="1733"/>
      <c r="J148" s="1733"/>
      <c r="K148" s="1733"/>
      <c r="L148" s="1733"/>
      <c r="M148" s="1733"/>
      <c r="N148" s="1733"/>
      <c r="O148" s="1733"/>
      <c r="P148" s="1733"/>
      <c r="Q148" s="1733"/>
      <c r="R148" s="1733"/>
      <c r="S148" s="1733"/>
      <c r="T148" s="1733"/>
      <c r="U148" s="1733"/>
      <c r="V148" s="1733"/>
      <c r="W148" s="1733"/>
      <c r="X148" s="1733"/>
      <c r="Y148" s="1733"/>
      <c r="Z148" s="1733"/>
      <c r="AA148" s="1733"/>
      <c r="AB148" s="1733"/>
      <c r="AC148" s="1733"/>
      <c r="AD148" s="1733"/>
      <c r="AF148" s="4"/>
      <c r="AM148" s="1"/>
      <c r="AO148" s="13"/>
      <c r="AP148" s="13"/>
      <c r="AQ148" s="13"/>
      <c r="AR148" s="46"/>
    </row>
    <row r="149" spans="1:44" ht="11.25" customHeight="1">
      <c r="A149" s="445"/>
      <c r="B149" s="537"/>
      <c r="C149" s="46"/>
      <c r="D149" s="4"/>
      <c r="E149" s="1733"/>
      <c r="F149" s="1733"/>
      <c r="G149" s="1733"/>
      <c r="H149" s="1733"/>
      <c r="I149" s="1733"/>
      <c r="J149" s="1733"/>
      <c r="K149" s="1733"/>
      <c r="L149" s="1733"/>
      <c r="M149" s="1733"/>
      <c r="N149" s="1733"/>
      <c r="O149" s="1733"/>
      <c r="P149" s="1733"/>
      <c r="Q149" s="1733"/>
      <c r="R149" s="1733"/>
      <c r="S149" s="1733"/>
      <c r="T149" s="1733"/>
      <c r="U149" s="1733"/>
      <c r="V149" s="1733"/>
      <c r="W149" s="1733"/>
      <c r="X149" s="1733"/>
      <c r="Y149" s="1733"/>
      <c r="Z149" s="1733"/>
      <c r="AA149" s="1733"/>
      <c r="AB149" s="1733"/>
      <c r="AC149" s="1733"/>
      <c r="AD149" s="1733"/>
      <c r="AF149" s="4"/>
      <c r="AM149" s="1"/>
      <c r="AO149" s="13"/>
      <c r="AP149" s="13"/>
      <c r="AQ149" s="13"/>
      <c r="AR149" s="46"/>
    </row>
    <row r="150" spans="1:44" ht="6" customHeight="1">
      <c r="A150" s="445"/>
      <c r="B150" s="537"/>
      <c r="C150" s="46"/>
      <c r="D150" s="6"/>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
      <c r="AF150" s="6"/>
      <c r="AG150" s="7"/>
      <c r="AH150" s="7"/>
      <c r="AI150" s="7"/>
      <c r="AJ150" s="7"/>
      <c r="AK150" s="7"/>
      <c r="AL150" s="7"/>
      <c r="AM150" s="7"/>
      <c r="AN150" s="7"/>
      <c r="AO150" s="2"/>
      <c r="AP150" s="2"/>
      <c r="AQ150" s="2"/>
      <c r="AR150" s="31"/>
    </row>
    <row r="151" spans="1:44" ht="6" customHeight="1">
      <c r="A151" s="445"/>
      <c r="B151" s="537"/>
      <c r="C151" s="46"/>
      <c r="D151" s="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c r="AD151" s="24"/>
      <c r="AF151" s="4"/>
      <c r="AM151" s="1"/>
      <c r="AO151" s="13"/>
      <c r="AP151" s="13"/>
      <c r="AQ151" s="13"/>
      <c r="AR151" s="46"/>
    </row>
    <row r="152" spans="1:44" ht="11.25" customHeight="1">
      <c r="A152" s="445"/>
      <c r="B152" s="537" t="s">
        <v>135</v>
      </c>
      <c r="C152" s="46"/>
      <c r="D152" s="4"/>
      <c r="E152" s="1733" t="str">
        <f ca="1">VLOOKUP(CONCATENATE($B$131&amp;"-"&amp;INDIRECT(ADDRESS(ROW(),COLUMN()-3))),INDIRECT("translations[[Question Num]:["&amp; Language_Selected &amp;"]]"),MATCH(Language_Selected,Language_Options,0)+1,FALSE)</f>
        <v>Provide Nutrition Assessment, Counseling, and Support (NACS) services</v>
      </c>
      <c r="F152" s="1733"/>
      <c r="G152" s="1733"/>
      <c r="H152" s="1733"/>
      <c r="I152" s="1733"/>
      <c r="J152" s="1733"/>
      <c r="K152" s="1733"/>
      <c r="L152" s="1733"/>
      <c r="M152" s="1733"/>
      <c r="N152" s="1733"/>
      <c r="O152" s="1733"/>
      <c r="P152" s="1733"/>
      <c r="Q152" s="1733"/>
      <c r="R152" s="1733"/>
      <c r="S152" s="1733"/>
      <c r="T152" s="1733"/>
      <c r="U152" s="1733"/>
      <c r="V152" s="1733"/>
      <c r="W152" s="1733"/>
      <c r="X152" s="1733"/>
      <c r="Y152" s="1733"/>
      <c r="Z152" s="1733"/>
      <c r="AA152" s="1733"/>
      <c r="AB152" s="1733"/>
      <c r="AC152" s="1733"/>
      <c r="AD152" s="1733"/>
      <c r="AF152" s="4"/>
      <c r="AG152" s="16"/>
      <c r="AH152" s="16" t="s">
        <v>21</v>
      </c>
      <c r="AK152" s="16"/>
      <c r="AM152" s="16" t="s">
        <v>23</v>
      </c>
      <c r="AO152" s="91"/>
      <c r="AP152" s="91"/>
      <c r="AQ152" s="92" t="s">
        <v>35</v>
      </c>
      <c r="AR152" s="46"/>
    </row>
    <row r="153" spans="1:44" ht="11.25" customHeight="1">
      <c r="A153" s="445"/>
      <c r="B153" s="537"/>
      <c r="C153" s="46"/>
      <c r="D153" s="4"/>
      <c r="E153" s="1733"/>
      <c r="F153" s="1733"/>
      <c r="G153" s="1733"/>
      <c r="H153" s="1733"/>
      <c r="I153" s="1733"/>
      <c r="J153" s="1733"/>
      <c r="K153" s="1733"/>
      <c r="L153" s="1733"/>
      <c r="M153" s="1733"/>
      <c r="N153" s="1733"/>
      <c r="O153" s="1733"/>
      <c r="P153" s="1733"/>
      <c r="Q153" s="1733"/>
      <c r="R153" s="1733"/>
      <c r="S153" s="1733"/>
      <c r="T153" s="1733"/>
      <c r="U153" s="1733"/>
      <c r="V153" s="1733"/>
      <c r="W153" s="1733"/>
      <c r="X153" s="1733"/>
      <c r="Y153" s="1733"/>
      <c r="Z153" s="1733"/>
      <c r="AA153" s="1733"/>
      <c r="AB153" s="1733"/>
      <c r="AC153" s="1733"/>
      <c r="AD153" s="1733"/>
      <c r="AF153" s="4"/>
      <c r="AG153" s="16"/>
      <c r="AH153" s="16"/>
      <c r="AK153" s="16"/>
      <c r="AM153" s="16"/>
      <c r="AO153" s="91"/>
      <c r="AP153" s="91"/>
      <c r="AQ153" s="91"/>
      <c r="AR153" s="46"/>
    </row>
    <row r="154" spans="1:44" ht="6" customHeight="1">
      <c r="A154" s="445"/>
      <c r="B154" s="537"/>
      <c r="C154" s="46"/>
      <c r="D154" s="6"/>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
      <c r="AF154" s="6"/>
      <c r="AG154" s="7"/>
      <c r="AH154" s="7"/>
      <c r="AI154" s="7"/>
      <c r="AJ154" s="7"/>
      <c r="AK154" s="7"/>
      <c r="AL154" s="7"/>
      <c r="AM154" s="7"/>
      <c r="AN154" s="7"/>
      <c r="AO154" s="2"/>
      <c r="AP154" s="2"/>
      <c r="AQ154" s="2"/>
      <c r="AR154" s="31"/>
    </row>
    <row r="155" spans="1:44" ht="6" customHeight="1">
      <c r="A155" s="445"/>
      <c r="B155" s="537"/>
      <c r="C155" s="46"/>
      <c r="D155" s="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F155" s="4"/>
      <c r="AM155" s="1"/>
      <c r="AO155" s="13"/>
      <c r="AP155" s="13"/>
      <c r="AQ155" s="13"/>
      <c r="AR155" s="46"/>
    </row>
    <row r="156" spans="1:44" ht="11.25" customHeight="1">
      <c r="A156" s="445"/>
      <c r="B156" s="537" t="s">
        <v>136</v>
      </c>
      <c r="C156" s="46"/>
      <c r="D156" s="4"/>
      <c r="E156" s="1733" t="str">
        <f ca="1">VLOOKUP(CONCATENATE($B$131&amp;"-"&amp;INDIRECT(ADDRESS(ROW(),COLUMN()-3))),INDIRECT("translations[[Question Num]:["&amp; Language_Selected &amp;"]]"),MATCH(Language_Selected,Language_Options,0)+1,FALSE)</f>
        <v>Care for pediatric HIV/AIDS patients</v>
      </c>
      <c r="F156" s="1733"/>
      <c r="G156" s="1733"/>
      <c r="H156" s="1733"/>
      <c r="I156" s="1733"/>
      <c r="J156" s="1733"/>
      <c r="K156" s="1733"/>
      <c r="L156" s="1733"/>
      <c r="M156" s="1733"/>
      <c r="N156" s="1733"/>
      <c r="O156" s="1733"/>
      <c r="P156" s="1733"/>
      <c r="Q156" s="1733"/>
      <c r="R156" s="1733"/>
      <c r="S156" s="1733"/>
      <c r="T156" s="1733"/>
      <c r="U156" s="1733"/>
      <c r="V156" s="1733"/>
      <c r="W156" s="1733"/>
      <c r="X156" s="1733"/>
      <c r="Y156" s="1733"/>
      <c r="Z156" s="1733"/>
      <c r="AA156" s="1733"/>
      <c r="AB156" s="1733"/>
      <c r="AC156" s="1733"/>
      <c r="AD156" s="1733"/>
      <c r="AF156" s="4"/>
      <c r="AG156" s="16"/>
      <c r="AH156" s="16" t="s">
        <v>21</v>
      </c>
      <c r="AK156" s="16"/>
      <c r="AM156" s="16" t="s">
        <v>23</v>
      </c>
      <c r="AO156" s="91"/>
      <c r="AP156" s="91"/>
      <c r="AQ156" s="92" t="s">
        <v>35</v>
      </c>
      <c r="AR156" s="46"/>
    </row>
    <row r="157" spans="1:44" ht="6" customHeight="1">
      <c r="A157" s="445"/>
      <c r="B157" s="537"/>
      <c r="C157" s="46"/>
      <c r="D157" s="6"/>
      <c r="E157" s="71"/>
      <c r="F157" s="71"/>
      <c r="G157" s="71"/>
      <c r="H157" s="71"/>
      <c r="I157" s="71"/>
      <c r="J157" s="71"/>
      <c r="K157" s="71"/>
      <c r="L157" s="71"/>
      <c r="M157" s="71"/>
      <c r="N157" s="71"/>
      <c r="O157" s="71"/>
      <c r="P157" s="71"/>
      <c r="Q157" s="71"/>
      <c r="R157" s="71"/>
      <c r="S157" s="71"/>
      <c r="T157" s="71"/>
      <c r="U157" s="71"/>
      <c r="V157" s="71"/>
      <c r="W157" s="71"/>
      <c r="X157" s="71"/>
      <c r="Y157" s="71"/>
      <c r="Z157" s="71"/>
      <c r="AA157" s="71"/>
      <c r="AB157" s="71"/>
      <c r="AC157" s="71"/>
      <c r="AD157" s="71"/>
      <c r="AE157" s="7"/>
      <c r="AF157" s="6"/>
      <c r="AG157" s="7"/>
      <c r="AH157" s="7"/>
      <c r="AI157" s="7"/>
      <c r="AJ157" s="7"/>
      <c r="AK157" s="7"/>
      <c r="AL157" s="7"/>
      <c r="AM157" s="7"/>
      <c r="AN157" s="7"/>
      <c r="AO157" s="2"/>
      <c r="AP157" s="2"/>
      <c r="AQ157" s="2"/>
      <c r="AR157" s="31"/>
    </row>
    <row r="158" spans="1:44" ht="6" customHeight="1">
      <c r="A158" s="445"/>
      <c r="B158" s="537"/>
      <c r="C158" s="46"/>
      <c r="D158" s="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c r="AD158" s="24"/>
      <c r="AF158" s="4"/>
      <c r="AM158" s="1"/>
      <c r="AO158" s="13"/>
      <c r="AP158" s="13"/>
      <c r="AQ158" s="13"/>
      <c r="AR158" s="46"/>
    </row>
    <row r="159" spans="1:44" ht="11.25" customHeight="1">
      <c r="A159" s="445"/>
      <c r="B159" s="537" t="s">
        <v>137</v>
      </c>
      <c r="C159" s="46"/>
      <c r="D159" s="4"/>
      <c r="E159" s="1733" t="str">
        <f ca="1">VLOOKUP(CONCATENATE($B$131&amp;"-"&amp;INDIRECT(ADDRESS(ROW(),COLUMN()-3))),INDIRECT("translations[[Question Num]:["&amp; Language_Selected &amp;"]]"),MATCH(Language_Selected,Language_Options,0)+1,FALSE)</f>
        <v>Prescribe or provide preventive treatment for TB (INH + Pyridoxine prophylaxis)</v>
      </c>
      <c r="F159" s="1733"/>
      <c r="G159" s="1733"/>
      <c r="H159" s="1733"/>
      <c r="I159" s="1733"/>
      <c r="J159" s="1733"/>
      <c r="K159" s="1733"/>
      <c r="L159" s="1733"/>
      <c r="M159" s="1733"/>
      <c r="N159" s="1733"/>
      <c r="O159" s="1733"/>
      <c r="P159" s="1733"/>
      <c r="Q159" s="1733"/>
      <c r="R159" s="1733"/>
      <c r="S159" s="1733"/>
      <c r="T159" s="1733"/>
      <c r="U159" s="1733"/>
      <c r="V159" s="1733"/>
      <c r="W159" s="1733"/>
      <c r="X159" s="1733"/>
      <c r="Y159" s="1733"/>
      <c r="Z159" s="1733"/>
      <c r="AA159" s="1733"/>
      <c r="AB159" s="1733"/>
      <c r="AC159" s="1733"/>
      <c r="AD159" s="1733"/>
      <c r="AF159" s="4"/>
      <c r="AG159" s="16"/>
      <c r="AH159" s="16" t="s">
        <v>21</v>
      </c>
      <c r="AK159" s="16"/>
      <c r="AM159" s="16" t="s">
        <v>23</v>
      </c>
      <c r="AO159" s="91"/>
      <c r="AP159" s="91"/>
      <c r="AQ159" s="92" t="s">
        <v>35</v>
      </c>
      <c r="AR159" s="46"/>
    </row>
    <row r="160" spans="1:44" ht="11.25" customHeight="1">
      <c r="A160" s="445"/>
      <c r="B160" s="537"/>
      <c r="C160" s="46"/>
      <c r="D160" s="4"/>
      <c r="E160" s="1733"/>
      <c r="F160" s="1733"/>
      <c r="G160" s="1733"/>
      <c r="H160" s="1733"/>
      <c r="I160" s="1733"/>
      <c r="J160" s="1733"/>
      <c r="K160" s="1733"/>
      <c r="L160" s="1733"/>
      <c r="M160" s="1733"/>
      <c r="N160" s="1733"/>
      <c r="O160" s="1733"/>
      <c r="P160" s="1733"/>
      <c r="Q160" s="1733"/>
      <c r="R160" s="1733"/>
      <c r="S160" s="1733"/>
      <c r="T160" s="1733"/>
      <c r="U160" s="1733"/>
      <c r="V160" s="1733"/>
      <c r="W160" s="1733"/>
      <c r="X160" s="1733"/>
      <c r="Y160" s="1733"/>
      <c r="Z160" s="1733"/>
      <c r="AA160" s="1733"/>
      <c r="AB160" s="1733"/>
      <c r="AC160" s="1733"/>
      <c r="AD160" s="1733"/>
      <c r="AF160" s="4"/>
      <c r="AG160" s="16"/>
      <c r="AH160" s="16"/>
      <c r="AK160" s="16"/>
      <c r="AM160" s="16"/>
      <c r="AO160" s="91"/>
      <c r="AP160" s="91"/>
      <c r="AQ160" s="91"/>
      <c r="AR160" s="46"/>
    </row>
    <row r="161" spans="1:44" ht="6" customHeight="1">
      <c r="A161" s="445"/>
      <c r="B161" s="537"/>
      <c r="C161" s="46"/>
      <c r="D161" s="6"/>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
      <c r="AF161" s="6"/>
      <c r="AG161" s="7"/>
      <c r="AH161" s="7"/>
      <c r="AI161" s="7"/>
      <c r="AJ161" s="7"/>
      <c r="AK161" s="7"/>
      <c r="AL161" s="7"/>
      <c r="AM161" s="7"/>
      <c r="AN161" s="7"/>
      <c r="AO161" s="2"/>
      <c r="AP161" s="2"/>
      <c r="AQ161" s="2"/>
      <c r="AR161" s="31"/>
    </row>
    <row r="162" spans="1:44" ht="6" customHeight="1">
      <c r="A162" s="445"/>
      <c r="B162" s="537"/>
      <c r="C162" s="46"/>
      <c r="D162" s="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F162" s="4"/>
      <c r="AM162" s="1"/>
      <c r="AO162" s="13"/>
      <c r="AP162" s="13"/>
      <c r="AQ162" s="13"/>
      <c r="AR162" s="46"/>
    </row>
    <row r="163" spans="1:44" ht="11.25" customHeight="1">
      <c r="A163" s="445"/>
      <c r="B163" s="537" t="s">
        <v>138</v>
      </c>
      <c r="C163" s="46"/>
      <c r="D163" s="4"/>
      <c r="E163" s="1774" t="str">
        <f ca="1">VLOOKUP(CONCATENATE($B$131&amp;"-"&amp;INDIRECT(ADDRESS(ROW(),COLUMN()-3))),INDIRECT("translations[[Question Num]:["&amp; Language_Selected &amp;"]]"),MATCH(Language_Selected,Language_Options,0)+1,FALSE)</f>
        <v xml:space="preserve">Primary preventive treatment for opportunistic infections, such as Cotrimoxazole preventive treatment (CPT) </v>
      </c>
      <c r="F163" s="1774"/>
      <c r="G163" s="1774"/>
      <c r="H163" s="1774"/>
      <c r="I163" s="1774"/>
      <c r="J163" s="1774"/>
      <c r="K163" s="1774"/>
      <c r="L163" s="1774"/>
      <c r="M163" s="1774"/>
      <c r="N163" s="1774"/>
      <c r="O163" s="1774"/>
      <c r="P163" s="1774"/>
      <c r="Q163" s="1774"/>
      <c r="R163" s="1774"/>
      <c r="S163" s="1774"/>
      <c r="T163" s="1774"/>
      <c r="U163" s="1774"/>
      <c r="V163" s="1774"/>
      <c r="W163" s="1774"/>
      <c r="X163" s="1774"/>
      <c r="Y163" s="1774"/>
      <c r="Z163" s="1774"/>
      <c r="AA163" s="1774"/>
      <c r="AB163" s="1774"/>
      <c r="AC163" s="1774"/>
      <c r="AD163" s="1774"/>
      <c r="AF163" s="4"/>
      <c r="AG163" s="16"/>
      <c r="AH163" s="16" t="s">
        <v>21</v>
      </c>
      <c r="AK163" s="16"/>
      <c r="AM163" s="16" t="s">
        <v>23</v>
      </c>
      <c r="AO163" s="91"/>
      <c r="AP163" s="91"/>
      <c r="AQ163" s="92" t="s">
        <v>35</v>
      </c>
      <c r="AR163" s="46"/>
    </row>
    <row r="164" spans="1:44" ht="11.25" customHeight="1">
      <c r="A164" s="445"/>
      <c r="B164" s="537"/>
      <c r="C164" s="46"/>
      <c r="D164" s="4"/>
      <c r="E164" s="1774"/>
      <c r="F164" s="1774"/>
      <c r="G164" s="1774"/>
      <c r="H164" s="1774"/>
      <c r="I164" s="1774"/>
      <c r="J164" s="1774"/>
      <c r="K164" s="1774"/>
      <c r="L164" s="1774"/>
      <c r="M164" s="1774"/>
      <c r="N164" s="1774"/>
      <c r="O164" s="1774"/>
      <c r="P164" s="1774"/>
      <c r="Q164" s="1774"/>
      <c r="R164" s="1774"/>
      <c r="S164" s="1774"/>
      <c r="T164" s="1774"/>
      <c r="U164" s="1774"/>
      <c r="V164" s="1774"/>
      <c r="W164" s="1774"/>
      <c r="X164" s="1774"/>
      <c r="Y164" s="1774"/>
      <c r="Z164" s="1774"/>
      <c r="AA164" s="1774"/>
      <c r="AB164" s="1774"/>
      <c r="AC164" s="1774"/>
      <c r="AD164" s="1774"/>
      <c r="AF164" s="4"/>
      <c r="AM164" s="1"/>
      <c r="AO164" s="13"/>
      <c r="AP164" s="13"/>
      <c r="AQ164" s="13"/>
      <c r="AR164" s="46"/>
    </row>
    <row r="165" spans="1:44" ht="6" customHeight="1">
      <c r="A165" s="445"/>
      <c r="B165" s="537"/>
      <c r="C165" s="46"/>
      <c r="D165" s="6"/>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
      <c r="AF165" s="6"/>
      <c r="AG165" s="7"/>
      <c r="AH165" s="7"/>
      <c r="AI165" s="7"/>
      <c r="AJ165" s="7"/>
      <c r="AK165" s="7"/>
      <c r="AL165" s="7"/>
      <c r="AM165" s="7"/>
      <c r="AN165" s="7"/>
      <c r="AO165" s="2"/>
      <c r="AP165" s="2"/>
      <c r="AQ165" s="2"/>
      <c r="AR165" s="31"/>
    </row>
    <row r="166" spans="1:44" ht="6" customHeight="1">
      <c r="A166" s="445"/>
      <c r="B166" s="537"/>
      <c r="C166" s="46"/>
      <c r="D166" s="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c r="AD166" s="24"/>
      <c r="AF166" s="4"/>
      <c r="AM166" s="1"/>
      <c r="AO166" s="13"/>
      <c r="AP166" s="13"/>
      <c r="AQ166" s="13"/>
      <c r="AR166" s="46"/>
    </row>
    <row r="167" spans="1:44" ht="11.25" customHeight="1">
      <c r="A167" s="445"/>
      <c r="B167" s="537" t="s">
        <v>139</v>
      </c>
      <c r="C167" s="46"/>
      <c r="D167" s="4"/>
      <c r="E167" s="1733" t="str">
        <f ca="1">VLOOKUP(CONCATENATE($B$131&amp;"-"&amp;INDIRECT(ADDRESS(ROW(),COLUMN()-3))),INDIRECT("translations[[Question Num]:["&amp; Language_Selected &amp;"]]"),MATCH(Language_Selected,Language_Options,0)+1,FALSE)</f>
        <v>Family planning counseling and/or services</v>
      </c>
      <c r="F167" s="1733"/>
      <c r="G167" s="1733"/>
      <c r="H167" s="1733"/>
      <c r="I167" s="1733"/>
      <c r="J167" s="1733"/>
      <c r="K167" s="1733"/>
      <c r="L167" s="1733"/>
      <c r="M167" s="1733"/>
      <c r="N167" s="1733"/>
      <c r="O167" s="1733"/>
      <c r="P167" s="1733"/>
      <c r="Q167" s="1733"/>
      <c r="R167" s="1733"/>
      <c r="S167" s="1733"/>
      <c r="T167" s="1733"/>
      <c r="U167" s="1733"/>
      <c r="V167" s="1733"/>
      <c r="W167" s="1733"/>
      <c r="X167" s="1733"/>
      <c r="Y167" s="1733"/>
      <c r="Z167" s="1733"/>
      <c r="AA167" s="1733"/>
      <c r="AB167" s="1733"/>
      <c r="AC167" s="1733"/>
      <c r="AD167" s="1733"/>
      <c r="AF167" s="4"/>
      <c r="AG167" s="16"/>
      <c r="AH167" s="16" t="s">
        <v>21</v>
      </c>
      <c r="AK167" s="16"/>
      <c r="AM167" s="16" t="s">
        <v>23</v>
      </c>
      <c r="AO167" s="91"/>
      <c r="AP167" s="91"/>
      <c r="AQ167" s="92" t="s">
        <v>35</v>
      </c>
      <c r="AR167" s="46"/>
    </row>
    <row r="168" spans="1:44" ht="6" customHeight="1">
      <c r="A168" s="445"/>
      <c r="B168" s="537"/>
      <c r="C168" s="46"/>
      <c r="D168" s="6"/>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
      <c r="AF168" s="6"/>
      <c r="AG168" s="7"/>
      <c r="AH168" s="7"/>
      <c r="AI168" s="7"/>
      <c r="AJ168" s="7"/>
      <c r="AK168" s="7"/>
      <c r="AL168" s="7"/>
      <c r="AM168" s="7"/>
      <c r="AN168" s="7"/>
      <c r="AO168" s="2"/>
      <c r="AP168" s="2"/>
      <c r="AQ168" s="2"/>
      <c r="AR168" s="31"/>
    </row>
    <row r="169" spans="1:44" ht="6" customHeight="1">
      <c r="A169" s="445"/>
      <c r="B169" s="537"/>
      <c r="C169" s="46"/>
      <c r="D169" s="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F169" s="4"/>
      <c r="AM169" s="1"/>
      <c r="AO169" s="13"/>
      <c r="AP169" s="13"/>
      <c r="AQ169" s="13"/>
      <c r="AR169" s="46"/>
    </row>
    <row r="170" spans="1:44" ht="11.25" customHeight="1">
      <c r="A170" s="445"/>
      <c r="B170" s="537" t="s">
        <v>140</v>
      </c>
      <c r="C170" s="46"/>
      <c r="D170" s="4"/>
      <c r="E170" s="1733" t="str">
        <f ca="1">VLOOKUP(CONCATENATE($B$131&amp;"-"&amp;INDIRECT(ADDRESS(ROW(),COLUMN()-3))),INDIRECT("translations[[Question Num]:["&amp; Language_Selected &amp;"]]"),MATCH(Language_Selected,Language_Options,0)+1,FALSE)</f>
        <v>Provide condoms for preventing further transmission of HIV</v>
      </c>
      <c r="F170" s="1733"/>
      <c r="G170" s="1733"/>
      <c r="H170" s="1733"/>
      <c r="I170" s="1733"/>
      <c r="J170" s="1733"/>
      <c r="K170" s="1733"/>
      <c r="L170" s="1733"/>
      <c r="M170" s="1733"/>
      <c r="N170" s="1733"/>
      <c r="O170" s="1733"/>
      <c r="P170" s="1733"/>
      <c r="Q170" s="1733"/>
      <c r="R170" s="1733"/>
      <c r="S170" s="1733"/>
      <c r="T170" s="1733"/>
      <c r="U170" s="1733"/>
      <c r="V170" s="1733"/>
      <c r="W170" s="1733"/>
      <c r="X170" s="1733"/>
      <c r="Y170" s="1733"/>
      <c r="Z170" s="1733"/>
      <c r="AA170" s="1733"/>
      <c r="AB170" s="1733"/>
      <c r="AC170" s="1733"/>
      <c r="AD170" s="1733"/>
      <c r="AF170" s="4"/>
      <c r="AG170" s="16"/>
      <c r="AH170" s="16" t="s">
        <v>21</v>
      </c>
      <c r="AK170" s="16"/>
      <c r="AM170" s="16" t="s">
        <v>23</v>
      </c>
      <c r="AO170" s="91"/>
      <c r="AP170" s="91"/>
      <c r="AQ170" s="92" t="s">
        <v>35</v>
      </c>
      <c r="AR170" s="46"/>
    </row>
    <row r="171" spans="1:44" ht="6" customHeight="1">
      <c r="A171" s="445"/>
      <c r="B171" s="537"/>
      <c r="C171" s="46"/>
      <c r="D171" s="6"/>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
      <c r="AF171" s="6"/>
      <c r="AG171" s="7"/>
      <c r="AH171" s="7"/>
      <c r="AI171" s="7"/>
      <c r="AJ171" s="7"/>
      <c r="AK171" s="7"/>
      <c r="AL171" s="7"/>
      <c r="AM171" s="7"/>
      <c r="AN171" s="7"/>
      <c r="AO171" s="2"/>
      <c r="AP171" s="2"/>
      <c r="AQ171" s="2"/>
      <c r="AR171" s="31"/>
    </row>
    <row r="172" spans="1:44" ht="6" customHeight="1">
      <c r="A172" s="445"/>
      <c r="B172" s="537"/>
      <c r="C172" s="46"/>
      <c r="D172" s="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c r="AD172" s="24"/>
      <c r="AF172" s="4"/>
      <c r="AM172" s="1"/>
      <c r="AO172" s="13"/>
      <c r="AP172" s="13"/>
      <c r="AQ172" s="13"/>
      <c r="AR172" s="46"/>
    </row>
    <row r="173" spans="1:44" ht="11.25" customHeight="1">
      <c r="A173" s="445"/>
      <c r="B173" s="537" t="s">
        <v>141</v>
      </c>
      <c r="C173" s="46"/>
      <c r="D173" s="4"/>
      <c r="E173" s="1733" t="str">
        <f ca="1">VLOOKUP(CONCATENATE($B$131&amp;"-"&amp;INDIRECT(ADDRESS(ROW(),COLUMN()-3))),INDIRECT("translations[[Question Num]:["&amp; Language_Selected &amp;"]]"),MATCH(Language_Selected,Language_Options,0)+1,FALSE)</f>
        <v xml:space="preserve">Provide mental health screening </v>
      </c>
      <c r="F173" s="1733"/>
      <c r="G173" s="1733"/>
      <c r="H173" s="1733"/>
      <c r="I173" s="1733"/>
      <c r="J173" s="1733"/>
      <c r="K173" s="1733"/>
      <c r="L173" s="1733"/>
      <c r="M173" s="1733"/>
      <c r="N173" s="1733"/>
      <c r="O173" s="1733"/>
      <c r="P173" s="1733"/>
      <c r="Q173" s="1733"/>
      <c r="R173" s="1733"/>
      <c r="S173" s="1733"/>
      <c r="T173" s="1733"/>
      <c r="U173" s="1733"/>
      <c r="V173" s="1733"/>
      <c r="W173" s="1733"/>
      <c r="X173" s="1733"/>
      <c r="Y173" s="1733"/>
      <c r="Z173" s="1733"/>
      <c r="AA173" s="1733"/>
      <c r="AB173" s="1733"/>
      <c r="AC173" s="1733"/>
      <c r="AD173" s="1733"/>
      <c r="AF173" s="4"/>
      <c r="AG173" s="16"/>
      <c r="AH173" s="16" t="s">
        <v>21</v>
      </c>
      <c r="AK173" s="16"/>
      <c r="AM173" s="16" t="s">
        <v>23</v>
      </c>
      <c r="AO173" s="91"/>
      <c r="AP173" s="91"/>
      <c r="AQ173" s="92" t="s">
        <v>35</v>
      </c>
      <c r="AR173" s="46"/>
    </row>
    <row r="174" spans="1:44" ht="6" customHeight="1">
      <c r="A174" s="445"/>
      <c r="B174" s="537"/>
      <c r="C174" s="46"/>
      <c r="D174" s="6"/>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
      <c r="AF174" s="6"/>
      <c r="AG174" s="7"/>
      <c r="AH174" s="7"/>
      <c r="AI174" s="7"/>
      <c r="AJ174" s="7"/>
      <c r="AK174" s="7"/>
      <c r="AL174" s="7"/>
      <c r="AM174" s="7"/>
      <c r="AN174" s="7"/>
      <c r="AO174" s="2"/>
      <c r="AP174" s="2"/>
      <c r="AQ174" s="2"/>
      <c r="AR174" s="31"/>
    </row>
    <row r="175" spans="1:44" ht="6" customHeight="1">
      <c r="A175" s="445"/>
      <c r="B175" s="537"/>
      <c r="C175" s="46"/>
      <c r="D175" s="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F175" s="4"/>
      <c r="AM175" s="1"/>
      <c r="AO175" s="13"/>
      <c r="AP175" s="13"/>
      <c r="AQ175" s="13"/>
      <c r="AR175" s="46"/>
    </row>
    <row r="176" spans="1:44" ht="11.25" customHeight="1">
      <c r="A176" s="445"/>
      <c r="B176" s="537" t="s">
        <v>142</v>
      </c>
      <c r="C176" s="46"/>
      <c r="D176" s="4"/>
      <c r="E176" s="1733" t="str">
        <f ca="1">VLOOKUP(CONCATENATE($B$131&amp;"-"&amp;INDIRECT(ADDRESS(ROW(),COLUMN()-3))),INDIRECT("translations[[Question Num]:["&amp; Language_Selected &amp;"]]"),MATCH(Language_Selected,Language_Options,0)+1,FALSE)</f>
        <v>Provide Hepatitis C screening</v>
      </c>
      <c r="F176" s="1733"/>
      <c r="G176" s="1733"/>
      <c r="H176" s="1733"/>
      <c r="I176" s="1733"/>
      <c r="J176" s="1733"/>
      <c r="K176" s="1733"/>
      <c r="L176" s="1733"/>
      <c r="M176" s="1733"/>
      <c r="N176" s="1733"/>
      <c r="O176" s="1733"/>
      <c r="P176" s="1733"/>
      <c r="Q176" s="1733"/>
      <c r="R176" s="1733"/>
      <c r="S176" s="1733"/>
      <c r="T176" s="1733"/>
      <c r="U176" s="1733"/>
      <c r="V176" s="1733"/>
      <c r="W176" s="1733"/>
      <c r="X176" s="1733"/>
      <c r="Y176" s="1733"/>
      <c r="Z176" s="1733"/>
      <c r="AA176" s="1733"/>
      <c r="AB176" s="1733"/>
      <c r="AC176" s="1733"/>
      <c r="AD176" s="1733"/>
      <c r="AF176" s="4"/>
      <c r="AG176" s="16"/>
      <c r="AH176" s="16" t="s">
        <v>21</v>
      </c>
      <c r="AK176" s="16"/>
      <c r="AM176" s="16" t="s">
        <v>23</v>
      </c>
      <c r="AO176" s="91"/>
      <c r="AP176" s="91"/>
      <c r="AQ176" s="92" t="s">
        <v>35</v>
      </c>
      <c r="AR176" s="46"/>
    </row>
    <row r="177" spans="1:44" ht="6" customHeight="1">
      <c r="A177" s="445"/>
      <c r="B177" s="537"/>
      <c r="C177" s="46"/>
      <c r="D177" s="6"/>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c r="AC177" s="71"/>
      <c r="AD177" s="71"/>
      <c r="AE177" s="7"/>
      <c r="AF177" s="6"/>
      <c r="AG177" s="7"/>
      <c r="AH177" s="7"/>
      <c r="AI177" s="7"/>
      <c r="AJ177" s="7"/>
      <c r="AK177" s="7"/>
      <c r="AL177" s="7"/>
      <c r="AM177" s="7"/>
      <c r="AN177" s="7"/>
      <c r="AO177" s="2"/>
      <c r="AP177" s="2"/>
      <c r="AQ177" s="2"/>
      <c r="AR177" s="31"/>
    </row>
    <row r="178" spans="1:44" ht="6" customHeight="1">
      <c r="A178" s="445"/>
      <c r="B178" s="537"/>
      <c r="C178" s="46"/>
      <c r="D178" s="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F178" s="4"/>
      <c r="AM178" s="1"/>
      <c r="AO178" s="13"/>
      <c r="AP178" s="13"/>
      <c r="AQ178" s="13"/>
      <c r="AR178" s="46"/>
    </row>
    <row r="179" spans="1:44" ht="11.25" customHeight="1">
      <c r="A179" s="445"/>
      <c r="B179" s="537" t="s">
        <v>143</v>
      </c>
      <c r="C179" s="46"/>
      <c r="D179" s="4"/>
      <c r="E179" s="1733" t="str">
        <f ca="1">VLOOKUP(CONCATENATE($B$131&amp;"-"&amp;INDIRECT(ADDRESS(ROW(),COLUMN()-3))),INDIRECT("translations[[Question Num]:["&amp; Language_Selected &amp;"]]"),MATCH(Language_Selected,Language_Options,0)+1,FALSE)</f>
        <v xml:space="preserve">Provide Hepatitis C treatment </v>
      </c>
      <c r="F179" s="1733"/>
      <c r="G179" s="1733"/>
      <c r="H179" s="1733"/>
      <c r="I179" s="1733"/>
      <c r="J179" s="1733"/>
      <c r="K179" s="1733"/>
      <c r="L179" s="1733"/>
      <c r="M179" s="1733"/>
      <c r="N179" s="1733"/>
      <c r="O179" s="1733"/>
      <c r="P179" s="1733"/>
      <c r="Q179" s="1733"/>
      <c r="R179" s="1733"/>
      <c r="S179" s="1733"/>
      <c r="T179" s="1733"/>
      <c r="U179" s="1733"/>
      <c r="V179" s="1733"/>
      <c r="W179" s="1733"/>
      <c r="X179" s="1733"/>
      <c r="Y179" s="1733"/>
      <c r="Z179" s="1733"/>
      <c r="AA179" s="1733"/>
      <c r="AB179" s="1733"/>
      <c r="AC179" s="1733"/>
      <c r="AD179" s="1733"/>
      <c r="AF179" s="4"/>
      <c r="AG179" s="16"/>
      <c r="AH179" s="16" t="s">
        <v>21</v>
      </c>
      <c r="AK179" s="16"/>
      <c r="AM179" s="16" t="s">
        <v>23</v>
      </c>
      <c r="AO179" s="91"/>
      <c r="AP179" s="91"/>
      <c r="AQ179" s="92" t="s">
        <v>35</v>
      </c>
      <c r="AR179" s="46"/>
    </row>
    <row r="180" spans="1:44" ht="6" customHeight="1">
      <c r="A180" s="445"/>
      <c r="B180" s="537"/>
      <c r="C180" s="46"/>
      <c r="D180" s="6"/>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
      <c r="AF180" s="6"/>
      <c r="AG180" s="7"/>
      <c r="AH180" s="7"/>
      <c r="AI180" s="7"/>
      <c r="AJ180" s="7"/>
      <c r="AK180" s="7"/>
      <c r="AL180" s="7"/>
      <c r="AM180" s="7"/>
      <c r="AN180" s="7"/>
      <c r="AO180" s="2"/>
      <c r="AP180" s="2"/>
      <c r="AQ180" s="2"/>
      <c r="AR180" s="31"/>
    </row>
    <row r="181" spans="1:44" ht="6" customHeight="1">
      <c r="A181" s="445"/>
      <c r="B181" s="537"/>
      <c r="C181" s="46"/>
      <c r="D181" s="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F181" s="4"/>
      <c r="AM181" s="1"/>
      <c r="AO181" s="13"/>
      <c r="AP181" s="13"/>
      <c r="AQ181" s="13"/>
      <c r="AR181" s="46"/>
    </row>
    <row r="182" spans="1:44" ht="11.25" customHeight="1">
      <c r="A182" s="445"/>
      <c r="B182" s="537" t="s">
        <v>144</v>
      </c>
      <c r="C182" s="46"/>
      <c r="D182" s="4"/>
      <c r="E182" s="1733" t="str">
        <f ca="1">VLOOKUP(CONCATENATE($B$131&amp;"-"&amp;INDIRECT(ADDRESS(ROW(),COLUMN()-3))),INDIRECT("translations[[Question Num]:["&amp; Language_Selected &amp;"]]"),MATCH(Language_Selected,Language_Options,0)+1,FALSE)</f>
        <v>Provide cervical cancer screening for HIV positive women</v>
      </c>
      <c r="F182" s="1733"/>
      <c r="G182" s="1733"/>
      <c r="H182" s="1733"/>
      <c r="I182" s="1733"/>
      <c r="J182" s="1733"/>
      <c r="K182" s="1733"/>
      <c r="L182" s="1733"/>
      <c r="M182" s="1733"/>
      <c r="N182" s="1733"/>
      <c r="O182" s="1733"/>
      <c r="P182" s="1733"/>
      <c r="Q182" s="1733"/>
      <c r="R182" s="1733"/>
      <c r="S182" s="1733"/>
      <c r="T182" s="1733"/>
      <c r="U182" s="1733"/>
      <c r="V182" s="1733"/>
      <c r="W182" s="1733"/>
      <c r="X182" s="1733"/>
      <c r="Y182" s="1733"/>
      <c r="Z182" s="1733"/>
      <c r="AA182" s="1733"/>
      <c r="AB182" s="1733"/>
      <c r="AC182" s="1733"/>
      <c r="AD182" s="1733"/>
      <c r="AF182" s="4"/>
      <c r="AG182" s="16"/>
      <c r="AH182" s="16" t="s">
        <v>21</v>
      </c>
      <c r="AK182" s="16"/>
      <c r="AM182" s="16" t="s">
        <v>23</v>
      </c>
      <c r="AO182" s="91"/>
      <c r="AP182" s="91"/>
      <c r="AQ182" s="92" t="s">
        <v>35</v>
      </c>
      <c r="AR182" s="46"/>
    </row>
    <row r="183" spans="1:44" ht="6" customHeight="1">
      <c r="A183" s="450"/>
      <c r="B183" s="287"/>
      <c r="C183" s="31"/>
      <c r="D183" s="6"/>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
      <c r="AF183" s="6"/>
      <c r="AG183" s="7"/>
      <c r="AH183" s="7"/>
      <c r="AI183" s="7"/>
      <c r="AJ183" s="7"/>
      <c r="AK183" s="7"/>
      <c r="AL183" s="7"/>
      <c r="AM183" s="7"/>
      <c r="AN183" s="7"/>
      <c r="AO183" s="2"/>
      <c r="AP183" s="2"/>
      <c r="AQ183" s="2"/>
      <c r="AR183" s="31"/>
    </row>
    <row r="184" spans="1:44" ht="6" customHeight="1">
      <c r="A184" s="456"/>
      <c r="B184" s="291"/>
      <c r="C184" s="30"/>
      <c r="D184" s="11"/>
      <c r="E184" s="65"/>
      <c r="F184" s="65"/>
      <c r="G184" s="65"/>
      <c r="H184" s="65"/>
      <c r="I184" s="65"/>
      <c r="J184" s="65"/>
      <c r="K184" s="65"/>
      <c r="L184" s="65"/>
      <c r="M184" s="65"/>
      <c r="N184" s="65"/>
      <c r="O184" s="65"/>
      <c r="P184" s="65"/>
      <c r="Q184" s="65"/>
      <c r="R184" s="65"/>
      <c r="S184" s="65"/>
      <c r="T184" s="65"/>
      <c r="U184" s="65"/>
      <c r="V184" s="65"/>
      <c r="W184" s="65"/>
      <c r="X184" s="68"/>
      <c r="Y184" s="65"/>
      <c r="Z184" s="65"/>
      <c r="AA184" s="65"/>
      <c r="AB184" s="65"/>
      <c r="AC184" s="65"/>
      <c r="AD184" s="65"/>
      <c r="AE184" s="12"/>
      <c r="AF184" s="12"/>
      <c r="AG184" s="12"/>
      <c r="AH184" s="12"/>
      <c r="AI184" s="12"/>
      <c r="AJ184" s="456"/>
      <c r="AK184" s="12"/>
      <c r="AL184" s="12"/>
      <c r="AM184" s="325"/>
      <c r="AN184" s="12"/>
      <c r="AO184" s="32"/>
      <c r="AP184" s="9"/>
      <c r="AQ184" s="9"/>
      <c r="AR184" s="12"/>
    </row>
    <row r="185" spans="1:44" ht="11.25" customHeight="1">
      <c r="A185" s="445"/>
      <c r="B185" s="537">
        <v>2242</v>
      </c>
      <c r="C185" s="46"/>
      <c r="D185" s="4"/>
      <c r="E185" s="1733" t="str">
        <f ca="1">VLOOKUP(INDIRECT(ADDRESS(ROW(),COLUMN()-3)),INDIRECT("translations[[Question Num]:["&amp; Language_Selected &amp;"]]"),MATCH(Language_Selected,Language_Options,0)+1,FALSE)</f>
        <v xml:space="preserve">Is there a system for routinely screening and testing HIV-positive clients for TB? </v>
      </c>
      <c r="F185" s="1733"/>
      <c r="G185" s="1733"/>
      <c r="H185" s="1733"/>
      <c r="I185" s="1733"/>
      <c r="J185" s="1733"/>
      <c r="K185" s="1733"/>
      <c r="L185" s="1733"/>
      <c r="M185" s="1733"/>
      <c r="N185" s="1733"/>
      <c r="O185" s="1733"/>
      <c r="P185" s="1733"/>
      <c r="Q185" s="1733"/>
      <c r="R185" s="1733"/>
      <c r="S185" s="1733"/>
      <c r="T185" s="1733"/>
      <c r="U185" s="1733"/>
      <c r="V185" s="1733"/>
      <c r="W185" s="805"/>
      <c r="X185" s="69"/>
      <c r="Y185" s="1770" t="s">
        <v>129</v>
      </c>
      <c r="Z185" s="1770"/>
      <c r="AA185" s="1770"/>
      <c r="AB185" s="21" t="s">
        <v>13</v>
      </c>
      <c r="AC185" s="21"/>
      <c r="AD185" s="21"/>
      <c r="AE185" s="15"/>
      <c r="AF185" s="15"/>
      <c r="AG185" s="15"/>
      <c r="AH185" s="15"/>
      <c r="AI185" s="15"/>
      <c r="AJ185" s="15"/>
      <c r="AK185" s="15"/>
      <c r="AL185" s="15"/>
      <c r="AM185" s="134" t="s">
        <v>21</v>
      </c>
      <c r="AO185" s="335"/>
      <c r="AP185" s="13"/>
      <c r="AQ185" s="13"/>
    </row>
    <row r="186" spans="1:44" ht="11.25" customHeight="1">
      <c r="A186" s="445"/>
      <c r="B186" s="537"/>
      <c r="C186" s="46"/>
      <c r="D186" s="4"/>
      <c r="E186" s="1733"/>
      <c r="F186" s="1733"/>
      <c r="G186" s="1733"/>
      <c r="H186" s="1733"/>
      <c r="I186" s="1733"/>
      <c r="J186" s="1733"/>
      <c r="K186" s="1733"/>
      <c r="L186" s="1733"/>
      <c r="M186" s="1733"/>
      <c r="N186" s="1733"/>
      <c r="O186" s="1733"/>
      <c r="P186" s="1733"/>
      <c r="Q186" s="1733"/>
      <c r="R186" s="1733"/>
      <c r="S186" s="1733"/>
      <c r="T186" s="1733"/>
      <c r="U186" s="1733"/>
      <c r="V186" s="1733"/>
      <c r="W186" s="805"/>
      <c r="X186" s="69"/>
      <c r="Y186" s="1770" t="s">
        <v>957</v>
      </c>
      <c r="Z186" s="1770"/>
      <c r="AA186" s="1770"/>
      <c r="AB186" s="1770"/>
      <c r="AC186" s="1770"/>
      <c r="AD186" s="1770"/>
      <c r="AE186" s="21" t="s">
        <v>13</v>
      </c>
      <c r="AF186" s="15"/>
      <c r="AG186" s="15"/>
      <c r="AH186" s="15"/>
      <c r="AI186" s="15"/>
      <c r="AJ186" s="15"/>
      <c r="AK186" s="15"/>
      <c r="AL186" s="15"/>
      <c r="AM186" s="134" t="s">
        <v>23</v>
      </c>
      <c r="AO186" s="335"/>
      <c r="AP186" s="13"/>
      <c r="AQ186" s="1190" t="s">
        <v>958</v>
      </c>
    </row>
    <row r="187" spans="1:44" ht="6" customHeight="1">
      <c r="A187" s="450"/>
      <c r="B187" s="545"/>
      <c r="C187" s="31"/>
      <c r="D187" s="6"/>
      <c r="E187" s="71"/>
      <c r="F187" s="71"/>
      <c r="G187" s="71"/>
      <c r="H187" s="71"/>
      <c r="I187" s="71"/>
      <c r="J187" s="71"/>
      <c r="K187" s="71"/>
      <c r="L187" s="71"/>
      <c r="M187" s="71"/>
      <c r="N187" s="71"/>
      <c r="O187" s="71"/>
      <c r="P187" s="71"/>
      <c r="Q187" s="71"/>
      <c r="R187" s="71"/>
      <c r="S187" s="71"/>
      <c r="T187" s="71"/>
      <c r="U187" s="71"/>
      <c r="V187" s="71"/>
      <c r="W187" s="71"/>
      <c r="X187" s="280"/>
      <c r="Y187" s="71"/>
      <c r="Z187" s="71"/>
      <c r="AA187" s="71"/>
      <c r="AB187" s="71"/>
      <c r="AC187" s="71"/>
      <c r="AD187" s="71"/>
      <c r="AE187" s="53"/>
      <c r="AF187" s="53"/>
      <c r="AG187" s="53"/>
      <c r="AH187" s="53"/>
      <c r="AI187" s="53"/>
      <c r="AJ187" s="7"/>
      <c r="AK187" s="7"/>
      <c r="AL187" s="7"/>
      <c r="AM187" s="135"/>
      <c r="AN187" s="7"/>
      <c r="AO187" s="34"/>
      <c r="AP187" s="2"/>
      <c r="AQ187" s="2"/>
      <c r="AR187" s="7"/>
    </row>
    <row r="188" spans="1:44" ht="6" customHeight="1">
      <c r="A188" s="445"/>
      <c r="B188" s="336"/>
      <c r="C188" s="46"/>
      <c r="D188" s="4"/>
      <c r="E188" s="24"/>
      <c r="F188" s="24"/>
      <c r="G188" s="24"/>
      <c r="H188" s="24"/>
      <c r="I188" s="24"/>
      <c r="J188" s="24"/>
      <c r="K188" s="24"/>
      <c r="L188" s="24"/>
      <c r="M188" s="24"/>
      <c r="N188" s="24"/>
      <c r="O188" s="24"/>
      <c r="P188" s="24"/>
      <c r="Q188" s="24"/>
      <c r="R188" s="24"/>
      <c r="S188" s="24"/>
      <c r="T188" s="24"/>
      <c r="U188" s="24"/>
      <c r="V188" s="24"/>
      <c r="W188" s="24"/>
      <c r="X188" s="69"/>
      <c r="Y188" s="24"/>
      <c r="Z188" s="24"/>
      <c r="AA188" s="24"/>
      <c r="AB188" s="24"/>
      <c r="AC188" s="24"/>
      <c r="AD188" s="24"/>
      <c r="AE188" s="15"/>
      <c r="AF188" s="15"/>
      <c r="AG188" s="15"/>
      <c r="AH188" s="15"/>
      <c r="AI188" s="15"/>
      <c r="AO188" s="335"/>
      <c r="AP188" s="13"/>
      <c r="AQ188" s="13"/>
    </row>
    <row r="189" spans="1:44" ht="11.25" customHeight="1">
      <c r="A189" s="445"/>
      <c r="B189" s="537">
        <v>2243</v>
      </c>
      <c r="C189" s="46"/>
      <c r="D189" s="4"/>
      <c r="E189" s="1733" t="str">
        <f ca="1">VLOOKUP(INDIRECT(ADDRESS(ROW(),COLUMN()-3)),INDIRECT("translations[[Question Num]:["&amp; Language_Selected &amp;"]]"),MATCH(Language_Selected,Language_Options,0)+1,FALSE)</f>
        <v>May I see the system, or evidence of such a system?</v>
      </c>
      <c r="F189" s="1733"/>
      <c r="G189" s="1733"/>
      <c r="H189" s="1733"/>
      <c r="I189" s="1733"/>
      <c r="J189" s="1733"/>
      <c r="K189" s="1733"/>
      <c r="L189" s="1733"/>
      <c r="M189" s="1733"/>
      <c r="N189" s="1733"/>
      <c r="O189" s="1733"/>
      <c r="P189" s="1733"/>
      <c r="Q189" s="1733"/>
      <c r="R189" s="1733"/>
      <c r="S189" s="1733"/>
      <c r="T189" s="1733"/>
      <c r="U189" s="1733"/>
      <c r="V189" s="1733"/>
      <c r="W189" s="24"/>
      <c r="X189" s="69"/>
      <c r="Y189" s="24" t="s">
        <v>959</v>
      </c>
      <c r="Z189" s="24"/>
      <c r="AA189" s="24"/>
      <c r="AB189" s="24"/>
      <c r="AC189" s="24"/>
      <c r="AD189" s="24"/>
      <c r="AJ189" s="445"/>
      <c r="AM189" s="1191"/>
      <c r="AO189" s="335"/>
      <c r="AP189" s="13"/>
      <c r="AQ189" s="13"/>
    </row>
    <row r="190" spans="1:44" ht="11.25" customHeight="1">
      <c r="A190" s="445"/>
      <c r="B190" s="537"/>
      <c r="C190" s="46"/>
      <c r="D190" s="4"/>
      <c r="E190" s="1733"/>
      <c r="F190" s="1733"/>
      <c r="G190" s="1733"/>
      <c r="H190" s="1733"/>
      <c r="I190" s="1733"/>
      <c r="J190" s="1733"/>
      <c r="K190" s="1733"/>
      <c r="L190" s="1733"/>
      <c r="M190" s="1733"/>
      <c r="N190" s="1733"/>
      <c r="O190" s="1733"/>
      <c r="P190" s="1733"/>
      <c r="Q190" s="1733"/>
      <c r="R190" s="1733"/>
      <c r="S190" s="1733"/>
      <c r="T190" s="1733"/>
      <c r="U190" s="1733"/>
      <c r="V190" s="1733"/>
      <c r="W190" s="24"/>
      <c r="X190" s="69"/>
      <c r="Y190" s="24"/>
      <c r="Z190" s="1770" t="s">
        <v>81</v>
      </c>
      <c r="AA190" s="1770"/>
      <c r="AB190" s="1770"/>
      <c r="AC190" s="1770"/>
      <c r="AD190" s="1770"/>
      <c r="AE190" s="1770"/>
      <c r="AF190" s="15" t="s">
        <v>13</v>
      </c>
      <c r="AG190" s="15"/>
      <c r="AH190" s="15"/>
      <c r="AI190" s="15"/>
      <c r="AJ190" s="15"/>
      <c r="AK190" s="15"/>
      <c r="AL190" s="15"/>
      <c r="AM190" s="134" t="s">
        <v>21</v>
      </c>
      <c r="AO190" s="335"/>
      <c r="AP190" s="13"/>
      <c r="AQ190" s="13"/>
    </row>
    <row r="191" spans="1:44" ht="11.25" customHeight="1">
      <c r="A191" s="445"/>
      <c r="B191" s="537"/>
      <c r="C191" s="46"/>
      <c r="D191" s="4"/>
      <c r="E191" s="1733"/>
      <c r="F191" s="1733"/>
      <c r="G191" s="1733"/>
      <c r="H191" s="1733"/>
      <c r="I191" s="1733"/>
      <c r="J191" s="1733"/>
      <c r="K191" s="1733"/>
      <c r="L191" s="1733"/>
      <c r="M191" s="1733"/>
      <c r="N191" s="1733"/>
      <c r="O191" s="1733"/>
      <c r="P191" s="1733"/>
      <c r="Q191" s="1733"/>
      <c r="R191" s="1733"/>
      <c r="S191" s="1733"/>
      <c r="T191" s="1733"/>
      <c r="U191" s="1733"/>
      <c r="V191" s="1733"/>
      <c r="W191" s="24"/>
      <c r="X191" s="69"/>
      <c r="Y191" s="24" t="s">
        <v>959</v>
      </c>
      <c r="Z191" s="24"/>
      <c r="AA191" s="24"/>
      <c r="AB191" s="24"/>
      <c r="AC191" s="24"/>
      <c r="AD191" s="24"/>
      <c r="AJ191" s="445"/>
      <c r="AM191" s="134"/>
      <c r="AO191" s="335"/>
      <c r="AP191" s="13"/>
      <c r="AQ191" s="13"/>
    </row>
    <row r="192" spans="1:44" ht="11.25" customHeight="1">
      <c r="A192" s="445"/>
      <c r="B192" s="537"/>
      <c r="C192" s="46"/>
      <c r="D192" s="4"/>
      <c r="E192" s="1733"/>
      <c r="F192" s="1733"/>
      <c r="G192" s="1733"/>
      <c r="H192" s="1733"/>
      <c r="I192" s="1733"/>
      <c r="J192" s="1733"/>
      <c r="K192" s="1733"/>
      <c r="L192" s="1733"/>
      <c r="M192" s="1733"/>
      <c r="N192" s="1733"/>
      <c r="O192" s="1733"/>
      <c r="P192" s="1733"/>
      <c r="Q192" s="1733"/>
      <c r="R192" s="1733"/>
      <c r="S192" s="1733"/>
      <c r="T192" s="1733"/>
      <c r="U192" s="1733"/>
      <c r="V192" s="1733"/>
      <c r="W192" s="24"/>
      <c r="X192" s="69"/>
      <c r="Y192" s="24"/>
      <c r="Z192" s="1770" t="s">
        <v>282</v>
      </c>
      <c r="AA192" s="1770"/>
      <c r="AB192" s="1770"/>
      <c r="AC192" s="1770"/>
      <c r="AD192" s="1770"/>
      <c r="AE192" s="1770"/>
      <c r="AF192" s="1770"/>
      <c r="AG192" s="1770"/>
      <c r="AH192" s="1770"/>
      <c r="AI192" s="1770"/>
      <c r="AJ192" s="1770"/>
      <c r="AK192" s="15" t="s">
        <v>13</v>
      </c>
      <c r="AL192" s="15"/>
      <c r="AM192" s="134" t="s">
        <v>23</v>
      </c>
      <c r="AO192" s="335"/>
      <c r="AP192" s="13"/>
      <c r="AQ192" s="13"/>
    </row>
    <row r="193" spans="1:44" ht="6" customHeight="1" thickBot="1">
      <c r="A193" s="377"/>
      <c r="B193" s="544"/>
      <c r="C193" s="172"/>
      <c r="D193" s="63"/>
      <c r="E193" s="516"/>
      <c r="F193" s="516"/>
      <c r="G193" s="516"/>
      <c r="H193" s="516"/>
      <c r="I193" s="516"/>
      <c r="J193" s="516"/>
      <c r="K193" s="516"/>
      <c r="L193" s="516"/>
      <c r="M193" s="516"/>
      <c r="N193" s="516"/>
      <c r="O193" s="516"/>
      <c r="P193" s="516"/>
      <c r="Q193" s="516"/>
      <c r="R193" s="516"/>
      <c r="S193" s="516"/>
      <c r="T193" s="516"/>
      <c r="U193" s="516"/>
      <c r="V193" s="516"/>
      <c r="W193" s="516"/>
      <c r="X193" s="559"/>
      <c r="Y193" s="516"/>
      <c r="Z193" s="516"/>
      <c r="AA193" s="516"/>
      <c r="AB193" s="516"/>
      <c r="AC193" s="516"/>
      <c r="AD193" s="516"/>
      <c r="AE193" s="28"/>
      <c r="AF193" s="28"/>
      <c r="AG193" s="28"/>
      <c r="AH193" s="28"/>
      <c r="AI193" s="28"/>
      <c r="AJ193" s="377"/>
      <c r="AK193" s="28"/>
      <c r="AL193" s="28"/>
      <c r="AM193" s="138"/>
      <c r="AN193" s="28"/>
      <c r="AO193" s="1189"/>
      <c r="AP193" s="39"/>
      <c r="AQ193" s="39"/>
      <c r="AR193" s="28"/>
    </row>
    <row r="194" spans="1:44" ht="6" customHeight="1">
      <c r="A194" s="35"/>
      <c r="B194" s="960"/>
      <c r="C194" s="27"/>
      <c r="D194" s="51"/>
      <c r="E194" s="27"/>
      <c r="F194" s="304"/>
      <c r="G194" s="304"/>
      <c r="H194" s="304"/>
      <c r="I194" s="304"/>
      <c r="J194" s="304"/>
      <c r="K194" s="304"/>
      <c r="L194" s="304"/>
      <c r="M194" s="304"/>
      <c r="N194" s="304"/>
      <c r="O194" s="304"/>
      <c r="P194" s="304"/>
      <c r="Q194" s="304"/>
      <c r="R194" s="304"/>
      <c r="S194" s="304"/>
      <c r="T194" s="304"/>
      <c r="U194" s="304"/>
      <c r="V194" s="304"/>
      <c r="W194" s="304"/>
      <c r="X194" s="304"/>
      <c r="Y194" s="304"/>
      <c r="Z194" s="304"/>
      <c r="AA194" s="304"/>
      <c r="AB194" s="304"/>
      <c r="AC194" s="304"/>
      <c r="AD194" s="304"/>
      <c r="AE194" s="27"/>
      <c r="AF194" s="27"/>
      <c r="AG194" s="27"/>
      <c r="AH194" s="27"/>
      <c r="AI194" s="27"/>
      <c r="AJ194" s="27"/>
      <c r="AK194" s="27"/>
      <c r="AL194" s="27"/>
      <c r="AM194" s="150"/>
      <c r="AN194" s="128"/>
      <c r="AO194" s="27"/>
      <c r="AP194" s="27"/>
      <c r="AQ194" s="27"/>
      <c r="AR194" s="44"/>
    </row>
    <row r="195" spans="1:44" ht="11.25" customHeight="1">
      <c r="A195" s="36"/>
      <c r="B195" s="537">
        <v>2244</v>
      </c>
      <c r="C195" s="1"/>
      <c r="D195" s="4"/>
      <c r="E195" s="37" t="s">
        <v>960</v>
      </c>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c r="AD195" s="24"/>
      <c r="AJ195" s="315"/>
      <c r="AK195" s="16"/>
      <c r="AL195" s="16"/>
      <c r="AN195" s="46"/>
      <c r="AQ195" s="1"/>
      <c r="AR195" s="45"/>
    </row>
    <row r="196" spans="1:44" ht="6" customHeight="1">
      <c r="A196" s="36"/>
      <c r="B196" s="537"/>
      <c r="C196" s="1"/>
      <c r="D196" s="4"/>
      <c r="E196" s="37"/>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c r="AD196" s="24"/>
      <c r="AJ196" s="315"/>
      <c r="AK196" s="16"/>
      <c r="AL196" s="16"/>
      <c r="AN196" s="46"/>
      <c r="AQ196" s="1"/>
      <c r="AR196" s="45"/>
    </row>
    <row r="197" spans="1:44" ht="11.25" customHeight="1">
      <c r="A197" s="36"/>
      <c r="B197" s="92"/>
      <c r="C197" s="1"/>
      <c r="D197" s="4"/>
      <c r="E197" s="37"/>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c r="AD197" s="24"/>
      <c r="AJ197" s="315"/>
      <c r="AK197" s="25" t="s">
        <v>961</v>
      </c>
      <c r="AL197" s="16"/>
      <c r="AN197" s="46"/>
      <c r="AQ197" s="1"/>
      <c r="AR197" s="45"/>
    </row>
    <row r="198" spans="1:44" ht="11.25" customHeight="1">
      <c r="A198" s="36"/>
      <c r="B198" s="73"/>
      <c r="C198" s="1"/>
      <c r="D198" s="4"/>
      <c r="E198" s="1"/>
      <c r="F198" s="24"/>
      <c r="G198" s="24"/>
      <c r="H198" s="24"/>
      <c r="I198" s="24"/>
      <c r="J198" s="24"/>
      <c r="K198" s="24"/>
      <c r="L198" s="24"/>
      <c r="M198" s="24"/>
      <c r="N198" s="24"/>
      <c r="O198" s="24"/>
      <c r="P198" s="24"/>
      <c r="Q198" s="272" t="s">
        <v>962</v>
      </c>
      <c r="S198" s="24"/>
      <c r="U198" s="315"/>
      <c r="V198" s="24"/>
      <c r="W198" s="24"/>
      <c r="X198" s="24"/>
      <c r="Y198" s="24"/>
      <c r="Z198" s="24"/>
      <c r="AA198" s="24"/>
      <c r="AB198" s="24"/>
      <c r="AC198" s="24"/>
      <c r="AD198" s="24"/>
      <c r="AJ198" s="315"/>
      <c r="AK198" s="25" t="s">
        <v>963</v>
      </c>
      <c r="AL198" s="16"/>
      <c r="AN198" s="46"/>
      <c r="AQ198" s="1"/>
      <c r="AR198" s="45"/>
    </row>
    <row r="199" spans="1:44" ht="11.25" customHeight="1">
      <c r="A199" s="36"/>
      <c r="B199" s="73"/>
      <c r="C199" s="1"/>
      <c r="D199" s="4"/>
      <c r="E199" s="1"/>
      <c r="F199" s="24"/>
      <c r="G199" s="24"/>
      <c r="H199" s="24"/>
      <c r="I199" s="24"/>
      <c r="J199" s="24"/>
      <c r="K199" s="24"/>
      <c r="L199" s="24"/>
      <c r="M199" s="24"/>
      <c r="N199" s="24"/>
      <c r="O199" s="24"/>
      <c r="P199" s="24"/>
      <c r="Q199" s="830" t="s">
        <v>964</v>
      </c>
      <c r="T199" s="24"/>
      <c r="V199" s="24"/>
      <c r="W199" s="24"/>
      <c r="X199" s="24"/>
      <c r="Y199" s="24"/>
      <c r="Z199" s="24"/>
      <c r="AA199" s="24"/>
      <c r="AB199" s="24"/>
      <c r="AC199" s="24"/>
      <c r="AD199" s="24"/>
      <c r="AJ199" s="315"/>
      <c r="AK199" s="164" t="s">
        <v>965</v>
      </c>
      <c r="AL199" s="16"/>
      <c r="AN199" s="46"/>
      <c r="AQ199" s="16"/>
      <c r="AR199" s="45"/>
    </row>
    <row r="200" spans="1:44" ht="11.25" customHeight="1">
      <c r="A200" s="36"/>
      <c r="B200" s="73"/>
      <c r="C200" s="1"/>
      <c r="D200" s="4"/>
      <c r="E200" s="1"/>
      <c r="F200" s="24"/>
      <c r="G200" s="24"/>
      <c r="H200" s="24"/>
      <c r="I200" s="24"/>
      <c r="J200" s="24"/>
      <c r="K200" s="24"/>
      <c r="L200" s="24"/>
      <c r="M200" s="24"/>
      <c r="N200" s="24"/>
      <c r="O200" s="24"/>
      <c r="P200" s="24"/>
      <c r="Q200" s="272" t="s">
        <v>749</v>
      </c>
      <c r="S200" s="24"/>
      <c r="T200" s="24"/>
      <c r="U200" s="272"/>
      <c r="V200" s="24"/>
      <c r="W200" s="24"/>
      <c r="X200" s="24"/>
      <c r="Y200" s="24"/>
      <c r="Z200" s="24"/>
      <c r="AA200" s="24"/>
      <c r="AB200" s="24"/>
      <c r="AC200" s="24"/>
      <c r="AD200" s="24"/>
      <c r="AJ200" s="315"/>
      <c r="AK200" s="25"/>
      <c r="AL200" s="16"/>
      <c r="AN200" s="46"/>
      <c r="AQ200" s="16"/>
      <c r="AR200" s="45"/>
    </row>
    <row r="201" spans="1:44" ht="11.25" customHeight="1">
      <c r="A201" s="36"/>
      <c r="B201" s="73"/>
      <c r="C201" s="1"/>
      <c r="D201" s="4"/>
      <c r="E201" s="1"/>
      <c r="F201" s="24"/>
      <c r="G201" s="24"/>
      <c r="H201" s="24"/>
      <c r="I201" s="24"/>
      <c r="J201" s="24"/>
      <c r="K201" s="24"/>
      <c r="L201" s="24"/>
      <c r="M201" s="24"/>
      <c r="N201" s="24"/>
      <c r="O201" s="24"/>
      <c r="P201" s="24"/>
      <c r="Q201" s="272"/>
      <c r="R201" s="24"/>
      <c r="S201" s="24"/>
      <c r="T201" s="24"/>
      <c r="U201" s="24"/>
      <c r="V201" s="24"/>
      <c r="W201" s="24"/>
      <c r="X201" s="24"/>
      <c r="Y201" s="24"/>
      <c r="Z201" s="24"/>
      <c r="AA201" s="24"/>
      <c r="AB201" s="24"/>
      <c r="AC201" s="24"/>
      <c r="AD201" s="24"/>
      <c r="AJ201" s="315"/>
      <c r="AK201" s="25" t="s">
        <v>548</v>
      </c>
      <c r="AL201" s="16"/>
      <c r="AN201" s="46"/>
      <c r="AQ201" s="16"/>
      <c r="AR201" s="45"/>
    </row>
    <row r="202" spans="1:44" ht="6" customHeight="1" thickBot="1">
      <c r="A202" s="38"/>
      <c r="B202" s="59"/>
      <c r="C202" s="28"/>
      <c r="D202" s="63"/>
      <c r="E202" s="28"/>
      <c r="F202" s="516"/>
      <c r="G202" s="516"/>
      <c r="H202" s="516"/>
      <c r="I202" s="516"/>
      <c r="J202" s="516"/>
      <c r="K202" s="516"/>
      <c r="L202" s="516"/>
      <c r="M202" s="516"/>
      <c r="N202" s="516"/>
      <c r="O202" s="516"/>
      <c r="P202" s="516"/>
      <c r="Q202" s="516"/>
      <c r="R202" s="516"/>
      <c r="S202" s="516"/>
      <c r="T202" s="516"/>
      <c r="U202" s="516"/>
      <c r="V202" s="516"/>
      <c r="W202" s="516"/>
      <c r="X202" s="516"/>
      <c r="Y202" s="516"/>
      <c r="Z202" s="516"/>
      <c r="AA202" s="516"/>
      <c r="AB202" s="516"/>
      <c r="AC202" s="516"/>
      <c r="AD202" s="516"/>
      <c r="AE202" s="28"/>
      <c r="AF202" s="28"/>
      <c r="AG202" s="28"/>
      <c r="AH202" s="28"/>
      <c r="AI202" s="28"/>
      <c r="AJ202" s="28"/>
      <c r="AK202" s="28"/>
      <c r="AL202" s="28"/>
      <c r="AM202" s="138"/>
      <c r="AN202" s="172"/>
      <c r="AO202" s="28"/>
      <c r="AP202" s="28"/>
      <c r="AQ202" s="28"/>
      <c r="AR202" s="50"/>
    </row>
    <row r="203" spans="1:44" ht="6" customHeight="1">
      <c r="A203" s="445"/>
      <c r="B203" s="73"/>
      <c r="C203" s="46"/>
      <c r="D203" s="4"/>
      <c r="E203" s="24"/>
      <c r="F203" s="24"/>
      <c r="G203" s="24"/>
      <c r="H203" s="24"/>
      <c r="I203" s="24"/>
      <c r="J203" s="24"/>
      <c r="K203" s="24"/>
      <c r="L203" s="24"/>
      <c r="M203" s="24"/>
      <c r="N203" s="24"/>
      <c r="O203" s="24"/>
      <c r="P203" s="24"/>
      <c r="Q203" s="24"/>
      <c r="R203" s="24"/>
      <c r="S203" s="24"/>
      <c r="T203" s="24"/>
      <c r="U203" s="24"/>
      <c r="V203" s="24"/>
      <c r="W203" s="24"/>
      <c r="X203" s="69"/>
      <c r="Y203" s="24"/>
      <c r="Z203" s="24"/>
      <c r="AA203" s="21"/>
      <c r="AB203" s="21"/>
      <c r="AC203" s="21"/>
      <c r="AD203" s="21"/>
      <c r="AE203" s="15"/>
      <c r="AF203" s="15"/>
      <c r="AG203" s="15"/>
      <c r="AH203" s="15"/>
      <c r="AI203" s="15"/>
      <c r="AJ203" s="445"/>
      <c r="AO203" s="335"/>
      <c r="AP203" s="13"/>
      <c r="AQ203" s="13"/>
    </row>
    <row r="204" spans="1:44" ht="11.25" customHeight="1">
      <c r="A204" s="445"/>
      <c r="B204" s="537">
        <v>2245</v>
      </c>
      <c r="C204" s="46"/>
      <c r="D204" s="4"/>
      <c r="E204" s="1774" t="str">
        <f ca="1">VLOOKUP(INDIRECT(ADDRESS(ROW(),COLUMN()-3)),INDIRECT("translations[[Question Num]:["&amp; Language_Selected &amp;"]]"),MATCH(Language_Selected,Language_Options,0)+1,FALSE)</f>
        <v>Do staff working in this facility have access to HIV post-exposure prophylaxis, i.e., PEP?</v>
      </c>
      <c r="F204" s="1774"/>
      <c r="G204" s="1774"/>
      <c r="H204" s="1774"/>
      <c r="I204" s="1774"/>
      <c r="J204" s="1774"/>
      <c r="K204" s="1774"/>
      <c r="L204" s="1774"/>
      <c r="M204" s="1774"/>
      <c r="N204" s="1774"/>
      <c r="O204" s="1774"/>
      <c r="P204" s="1774"/>
      <c r="Q204" s="1774"/>
      <c r="R204" s="1774"/>
      <c r="S204" s="1774"/>
      <c r="T204" s="1774"/>
      <c r="U204" s="1774"/>
      <c r="V204" s="1774"/>
      <c r="W204" s="24"/>
      <c r="X204" s="69"/>
      <c r="Y204" s="1770" t="s">
        <v>129</v>
      </c>
      <c r="Z204" s="1770"/>
      <c r="AA204" s="1770"/>
      <c r="AB204" s="21" t="s">
        <v>13</v>
      </c>
      <c r="AC204" s="21"/>
      <c r="AD204" s="21"/>
      <c r="AE204" s="15"/>
      <c r="AF204" s="15"/>
      <c r="AG204" s="15"/>
      <c r="AH204" s="15"/>
      <c r="AI204" s="15"/>
      <c r="AJ204" s="15"/>
      <c r="AK204" s="15"/>
      <c r="AL204" s="15"/>
      <c r="AM204" s="134" t="s">
        <v>21</v>
      </c>
      <c r="AO204" s="335"/>
      <c r="AP204" s="13"/>
      <c r="AQ204" s="13"/>
    </row>
    <row r="205" spans="1:44" ht="11.25" customHeight="1">
      <c r="A205" s="445"/>
      <c r="B205" s="336"/>
      <c r="C205" s="46"/>
      <c r="D205" s="4"/>
      <c r="E205" s="1774"/>
      <c r="F205" s="1774"/>
      <c r="G205" s="1774"/>
      <c r="H205" s="1774"/>
      <c r="I205" s="1774"/>
      <c r="J205" s="1774"/>
      <c r="K205" s="1774"/>
      <c r="L205" s="1774"/>
      <c r="M205" s="1774"/>
      <c r="N205" s="1774"/>
      <c r="O205" s="1774"/>
      <c r="P205" s="1774"/>
      <c r="Q205" s="1774"/>
      <c r="R205" s="1774"/>
      <c r="S205" s="1774"/>
      <c r="T205" s="1774"/>
      <c r="U205" s="1774"/>
      <c r="V205" s="1774"/>
      <c r="W205" s="24"/>
      <c r="X205" s="69"/>
      <c r="Y205" s="24" t="s">
        <v>130</v>
      </c>
      <c r="Z205" s="24"/>
      <c r="AA205" s="21" t="s">
        <v>13</v>
      </c>
      <c r="AB205" s="21"/>
      <c r="AC205" s="21"/>
      <c r="AD205" s="21"/>
      <c r="AE205" s="15"/>
      <c r="AF205" s="15"/>
      <c r="AG205" s="15"/>
      <c r="AH205" s="15"/>
      <c r="AI205" s="15"/>
      <c r="AJ205" s="15"/>
      <c r="AK205" s="15"/>
      <c r="AL205" s="15"/>
      <c r="AM205" s="134" t="s">
        <v>23</v>
      </c>
      <c r="AO205" s="335"/>
      <c r="AP205" s="13"/>
      <c r="AQ205" s="16">
        <v>2248</v>
      </c>
    </row>
    <row r="206" spans="1:44" ht="6" customHeight="1">
      <c r="A206" s="450"/>
      <c r="B206" s="545"/>
      <c r="C206" s="31"/>
      <c r="D206" s="6"/>
      <c r="E206" s="71"/>
      <c r="F206" s="71"/>
      <c r="G206" s="71"/>
      <c r="H206" s="71"/>
      <c r="I206" s="71"/>
      <c r="J206" s="71"/>
      <c r="K206" s="71"/>
      <c r="L206" s="71"/>
      <c r="M206" s="71"/>
      <c r="N206" s="71"/>
      <c r="O206" s="71"/>
      <c r="P206" s="71"/>
      <c r="Q206" s="71"/>
      <c r="R206" s="71"/>
      <c r="S206" s="71"/>
      <c r="T206" s="71"/>
      <c r="U206" s="71"/>
      <c r="V206" s="71"/>
      <c r="W206" s="71"/>
      <c r="X206" s="280"/>
      <c r="Y206" s="71"/>
      <c r="Z206" s="71"/>
      <c r="AA206" s="71"/>
      <c r="AB206" s="71"/>
      <c r="AC206" s="71"/>
      <c r="AD206" s="71"/>
      <c r="AE206" s="53"/>
      <c r="AF206" s="53"/>
      <c r="AG206" s="53"/>
      <c r="AH206" s="53"/>
      <c r="AI206" s="53"/>
      <c r="AJ206" s="7"/>
      <c r="AK206" s="7"/>
      <c r="AL206" s="7"/>
      <c r="AM206" s="135"/>
      <c r="AN206" s="7"/>
      <c r="AO206" s="34"/>
      <c r="AP206" s="2"/>
      <c r="AQ206" s="7"/>
      <c r="AR206" s="7"/>
    </row>
    <row r="207" spans="1:44" ht="6" customHeight="1">
      <c r="A207" s="445"/>
      <c r="B207" s="336"/>
      <c r="C207" s="46"/>
      <c r="D207" s="4"/>
      <c r="E207" s="24"/>
      <c r="F207" s="24"/>
      <c r="G207" s="24"/>
      <c r="H207" s="24"/>
      <c r="I207" s="24"/>
      <c r="J207" s="24"/>
      <c r="K207" s="24"/>
      <c r="L207" s="24"/>
      <c r="M207" s="24"/>
      <c r="N207" s="24"/>
      <c r="O207" s="24"/>
      <c r="P207" s="24"/>
      <c r="Q207" s="24"/>
      <c r="R207" s="24"/>
      <c r="S207" s="24"/>
      <c r="T207" s="24"/>
      <c r="U207" s="24"/>
      <c r="V207" s="24"/>
      <c r="W207" s="24"/>
      <c r="X207" s="69"/>
      <c r="Y207" s="24"/>
      <c r="Z207" s="24"/>
      <c r="AA207" s="24"/>
      <c r="AB207" s="24"/>
      <c r="AC207" s="24"/>
      <c r="AD207" s="24"/>
      <c r="AE207" s="15"/>
      <c r="AF207" s="15"/>
      <c r="AG207" s="15"/>
      <c r="AH207" s="15"/>
      <c r="AI207" s="15"/>
      <c r="AO207" s="335"/>
      <c r="AP207" s="13"/>
      <c r="AQ207" s="1"/>
    </row>
    <row r="208" spans="1:44" ht="11.25" customHeight="1">
      <c r="A208" s="445"/>
      <c r="B208" s="537">
        <v>2246</v>
      </c>
      <c r="C208" s="46"/>
      <c r="D208" s="4"/>
      <c r="E208" s="1733" t="str">
        <f ca="1">VLOOKUP(INDIRECT(ADDRESS(ROW(),COLUMN()-3)),INDIRECT("translations[[Question Num]:["&amp; Language_Selected &amp;"]]"),MATCH(Language_Selected,Language_Options,0)+1,FALSE)</f>
        <v>Are there any written protocols/guidelines for post-exposure prophylaxis available in this site?
MAY BE PART OF ANOTHER DOCUMENT</v>
      </c>
      <c r="F208" s="1733"/>
      <c r="G208" s="1733"/>
      <c r="H208" s="1733"/>
      <c r="I208" s="1733"/>
      <c r="J208" s="1733"/>
      <c r="K208" s="1733"/>
      <c r="L208" s="1733"/>
      <c r="M208" s="1733"/>
      <c r="N208" s="1733"/>
      <c r="O208" s="1733"/>
      <c r="P208" s="1733"/>
      <c r="Q208" s="1733"/>
      <c r="R208" s="1733"/>
      <c r="S208" s="1733"/>
      <c r="T208" s="1733"/>
      <c r="U208" s="1733"/>
      <c r="V208" s="1733"/>
      <c r="W208" s="24"/>
      <c r="X208" s="69"/>
      <c r="Y208" s="1770" t="s">
        <v>129</v>
      </c>
      <c r="Z208" s="1770"/>
      <c r="AA208" s="1770"/>
      <c r="AB208" s="21" t="s">
        <v>13</v>
      </c>
      <c r="AC208" s="21"/>
      <c r="AD208" s="21"/>
      <c r="AE208" s="15"/>
      <c r="AF208" s="15"/>
      <c r="AG208" s="15"/>
      <c r="AH208" s="15"/>
      <c r="AI208" s="15"/>
      <c r="AJ208" s="15"/>
      <c r="AK208" s="15"/>
      <c r="AL208" s="15"/>
      <c r="AM208" s="134" t="s">
        <v>21</v>
      </c>
      <c r="AO208" s="335"/>
      <c r="AP208" s="13"/>
      <c r="AQ208" s="1"/>
    </row>
    <row r="209" spans="1:44" ht="11.25" customHeight="1">
      <c r="A209" s="445"/>
      <c r="B209" s="336"/>
      <c r="C209" s="46"/>
      <c r="D209" s="4"/>
      <c r="E209" s="1733"/>
      <c r="F209" s="1733"/>
      <c r="G209" s="1733"/>
      <c r="H209" s="1733"/>
      <c r="I209" s="1733"/>
      <c r="J209" s="1733"/>
      <c r="K209" s="1733"/>
      <c r="L209" s="1733"/>
      <c r="M209" s="1733"/>
      <c r="N209" s="1733"/>
      <c r="O209" s="1733"/>
      <c r="P209" s="1733"/>
      <c r="Q209" s="1733"/>
      <c r="R209" s="1733"/>
      <c r="S209" s="1733"/>
      <c r="T209" s="1733"/>
      <c r="U209" s="1733"/>
      <c r="V209" s="1733"/>
      <c r="W209" s="24"/>
      <c r="X209" s="69"/>
      <c r="Y209" s="24" t="s">
        <v>130</v>
      </c>
      <c r="Z209" s="24"/>
      <c r="AA209" s="21" t="s">
        <v>13</v>
      </c>
      <c r="AB209" s="21"/>
      <c r="AC209" s="21"/>
      <c r="AD209" s="21"/>
      <c r="AE209" s="15"/>
      <c r="AF209" s="15"/>
      <c r="AG209" s="15"/>
      <c r="AH209" s="15"/>
      <c r="AI209" s="15"/>
      <c r="AJ209" s="15"/>
      <c r="AK209" s="15"/>
      <c r="AL209" s="15"/>
      <c r="AM209" s="134" t="s">
        <v>23</v>
      </c>
      <c r="AO209" s="335"/>
      <c r="AP209" s="13"/>
      <c r="AQ209" s="16">
        <v>2248</v>
      </c>
    </row>
    <row r="210" spans="1:44" ht="11.25" customHeight="1">
      <c r="A210" s="445"/>
      <c r="B210" s="336"/>
      <c r="C210" s="46"/>
      <c r="D210" s="4"/>
      <c r="E210" s="1733"/>
      <c r="F210" s="1733"/>
      <c r="G210" s="1733"/>
      <c r="H210" s="1733"/>
      <c r="I210" s="1733"/>
      <c r="J210" s="1733"/>
      <c r="K210" s="1733"/>
      <c r="L210" s="1733"/>
      <c r="M210" s="1733"/>
      <c r="N210" s="1733"/>
      <c r="O210" s="1733"/>
      <c r="P210" s="1733"/>
      <c r="Q210" s="1733"/>
      <c r="R210" s="1733"/>
      <c r="S210" s="1733"/>
      <c r="T210" s="1733"/>
      <c r="U210" s="1733"/>
      <c r="V210" s="1733"/>
      <c r="W210" s="24"/>
      <c r="X210" s="69"/>
      <c r="Y210" s="24"/>
      <c r="Z210" s="24"/>
      <c r="AA210" s="21"/>
      <c r="AB210" s="21"/>
      <c r="AC210" s="21"/>
      <c r="AD210" s="21"/>
      <c r="AE210" s="15"/>
      <c r="AF210" s="15"/>
      <c r="AG210" s="15"/>
      <c r="AH210" s="15"/>
      <c r="AI210" s="15"/>
      <c r="AJ210" s="15"/>
      <c r="AK210" s="15"/>
      <c r="AL210" s="15"/>
      <c r="AM210" s="134"/>
      <c r="AO210" s="335"/>
      <c r="AP210" s="13"/>
      <c r="AQ210" s="16"/>
    </row>
    <row r="211" spans="1:44" ht="11.25" customHeight="1">
      <c r="A211" s="445"/>
      <c r="B211" s="336"/>
      <c r="C211" s="46"/>
      <c r="D211" s="4"/>
      <c r="E211" s="1733"/>
      <c r="F211" s="1733"/>
      <c r="G211" s="1733"/>
      <c r="H211" s="1733"/>
      <c r="I211" s="1733"/>
      <c r="J211" s="1733"/>
      <c r="K211" s="1733"/>
      <c r="L211" s="1733"/>
      <c r="M211" s="1733"/>
      <c r="N211" s="1733"/>
      <c r="O211" s="1733"/>
      <c r="P211" s="1733"/>
      <c r="Q211" s="1733"/>
      <c r="R211" s="1733"/>
      <c r="S211" s="1733"/>
      <c r="T211" s="1733"/>
      <c r="U211" s="1733"/>
      <c r="V211" s="1733"/>
      <c r="W211" s="24"/>
      <c r="X211" s="69"/>
      <c r="Y211" s="24"/>
      <c r="Z211" s="24"/>
      <c r="AA211" s="24"/>
      <c r="AB211" s="24"/>
      <c r="AC211" s="24"/>
      <c r="AD211" s="24"/>
      <c r="AE211" s="15"/>
      <c r="AF211" s="15"/>
      <c r="AG211" s="15"/>
      <c r="AH211" s="15"/>
      <c r="AI211" s="15"/>
      <c r="AM211" s="134"/>
      <c r="AO211" s="335"/>
      <c r="AP211" s="13"/>
      <c r="AQ211" s="13"/>
    </row>
    <row r="212" spans="1:44" ht="6" customHeight="1">
      <c r="A212" s="450"/>
      <c r="B212" s="545"/>
      <c r="C212" s="31"/>
      <c r="D212" s="6"/>
      <c r="E212" s="71"/>
      <c r="F212" s="71"/>
      <c r="G212" s="71"/>
      <c r="H212" s="71"/>
      <c r="I212" s="71"/>
      <c r="J212" s="71"/>
      <c r="K212" s="71"/>
      <c r="L212" s="71"/>
      <c r="M212" s="71"/>
      <c r="N212" s="71"/>
      <c r="O212" s="71"/>
      <c r="P212" s="71"/>
      <c r="Q212" s="71"/>
      <c r="R212" s="71"/>
      <c r="S212" s="71"/>
      <c r="T212" s="71"/>
      <c r="U212" s="71"/>
      <c r="V212" s="71"/>
      <c r="W212" s="71"/>
      <c r="X212" s="280"/>
      <c r="Y212" s="71"/>
      <c r="Z212" s="71"/>
      <c r="AA212" s="71"/>
      <c r="AB212" s="71"/>
      <c r="AC212" s="71"/>
      <c r="AD212" s="71"/>
      <c r="AE212" s="53"/>
      <c r="AF212" s="53"/>
      <c r="AG212" s="53"/>
      <c r="AH212" s="53"/>
      <c r="AI212" s="53"/>
      <c r="AJ212" s="7"/>
      <c r="AK212" s="7"/>
      <c r="AL212" s="7"/>
      <c r="AM212" s="135"/>
      <c r="AN212" s="7"/>
      <c r="AO212" s="34"/>
      <c r="AP212" s="2"/>
      <c r="AQ212" s="2"/>
      <c r="AR212" s="7"/>
    </row>
    <row r="213" spans="1:44" ht="6" customHeight="1">
      <c r="A213" s="445"/>
      <c r="B213" s="336"/>
      <c r="C213" s="46"/>
      <c r="D213" s="4"/>
      <c r="E213" s="24"/>
      <c r="F213" s="24"/>
      <c r="G213" s="24"/>
      <c r="H213" s="24"/>
      <c r="I213" s="24"/>
      <c r="J213" s="24"/>
      <c r="K213" s="24"/>
      <c r="L213" s="24"/>
      <c r="M213" s="24"/>
      <c r="N213" s="24"/>
      <c r="O213" s="24"/>
      <c r="P213" s="24"/>
      <c r="Q213" s="24"/>
      <c r="R213" s="24"/>
      <c r="S213" s="24"/>
      <c r="T213" s="24"/>
      <c r="U213" s="24"/>
      <c r="V213" s="24"/>
      <c r="W213" s="24"/>
      <c r="X213" s="69"/>
      <c r="Y213" s="24"/>
      <c r="Z213" s="24"/>
      <c r="AA213" s="24"/>
      <c r="AB213" s="24"/>
      <c r="AC213" s="24"/>
      <c r="AD213" s="24"/>
      <c r="AE213" s="15"/>
      <c r="AF213" s="15"/>
      <c r="AG213" s="15"/>
      <c r="AH213" s="15"/>
      <c r="AI213" s="15"/>
      <c r="AO213" s="335"/>
      <c r="AP213" s="13"/>
      <c r="AQ213" s="13"/>
    </row>
    <row r="214" spans="1:44" ht="11.25" customHeight="1">
      <c r="A214" s="445"/>
      <c r="B214" s="537">
        <v>2247</v>
      </c>
      <c r="C214" s="46"/>
      <c r="D214" s="4"/>
      <c r="E214" s="1733" t="str">
        <f ca="1">VLOOKUP(INDIRECT(ADDRESS(ROW(),COLUMN()-3)),INDIRECT("translations[[Question Num]:["&amp; Language_Selected &amp;"]]"),MATCH(Language_Selected,Language_Options,0)+1,FALSE)</f>
        <v>May I see the protocols or guidelines on PEP?</v>
      </c>
      <c r="F214" s="1733"/>
      <c r="G214" s="1733"/>
      <c r="H214" s="1733"/>
      <c r="I214" s="1733"/>
      <c r="J214" s="1733"/>
      <c r="K214" s="1733"/>
      <c r="L214" s="1733"/>
      <c r="M214" s="1733"/>
      <c r="N214" s="1733"/>
      <c r="O214" s="1733"/>
      <c r="P214" s="1733"/>
      <c r="Q214" s="1733"/>
      <c r="R214" s="1733"/>
      <c r="S214" s="1733"/>
      <c r="T214" s="1733"/>
      <c r="U214" s="1733"/>
      <c r="V214" s="1733"/>
      <c r="W214" s="24"/>
      <c r="X214" s="69"/>
      <c r="Y214" s="1770" t="s">
        <v>892</v>
      </c>
      <c r="Z214" s="1770"/>
      <c r="AA214" s="1770"/>
      <c r="AB214" s="1770"/>
      <c r="AC214" s="1770"/>
      <c r="AD214" s="1770"/>
      <c r="AE214" s="21" t="s">
        <v>13</v>
      </c>
      <c r="AF214" s="15"/>
      <c r="AG214" s="15"/>
      <c r="AH214" s="15"/>
      <c r="AI214" s="15"/>
      <c r="AJ214" s="15"/>
      <c r="AK214" s="15"/>
      <c r="AL214" s="15"/>
      <c r="AM214" s="134" t="s">
        <v>21</v>
      </c>
      <c r="AO214" s="335"/>
      <c r="AP214" s="13"/>
      <c r="AQ214" s="13"/>
    </row>
    <row r="215" spans="1:44" ht="11.25" customHeight="1">
      <c r="A215" s="445"/>
      <c r="B215" s="336"/>
      <c r="C215" s="46"/>
      <c r="D215" s="4"/>
      <c r="E215" s="1733"/>
      <c r="F215" s="1733"/>
      <c r="G215" s="1733"/>
      <c r="H215" s="1733"/>
      <c r="I215" s="1733"/>
      <c r="J215" s="1733"/>
      <c r="K215" s="1733"/>
      <c r="L215" s="1733"/>
      <c r="M215" s="1733"/>
      <c r="N215" s="1733"/>
      <c r="O215" s="1733"/>
      <c r="P215" s="1733"/>
      <c r="Q215" s="1733"/>
      <c r="R215" s="1733"/>
      <c r="S215" s="1733"/>
      <c r="T215" s="1733"/>
      <c r="U215" s="1733"/>
      <c r="V215" s="1733"/>
      <c r="W215" s="24"/>
      <c r="X215" s="69"/>
      <c r="Y215" s="1770" t="s">
        <v>893</v>
      </c>
      <c r="Z215" s="1770"/>
      <c r="AA215" s="1770"/>
      <c r="AB215" s="1770"/>
      <c r="AC215" s="1770"/>
      <c r="AD215" s="1770"/>
      <c r="AE215" s="1770"/>
      <c r="AF215" s="1770"/>
      <c r="AG215" s="1770"/>
      <c r="AH215" s="1770"/>
      <c r="AI215" s="15" t="s">
        <v>13</v>
      </c>
      <c r="AJ215" s="15"/>
      <c r="AK215" s="15"/>
      <c r="AL215" s="15"/>
      <c r="AM215" s="134" t="s">
        <v>23</v>
      </c>
      <c r="AO215" s="335"/>
      <c r="AP215" s="13"/>
      <c r="AQ215" s="13"/>
    </row>
    <row r="216" spans="1:44" ht="6" customHeight="1">
      <c r="A216" s="450"/>
      <c r="B216" s="545"/>
      <c r="C216" s="31"/>
      <c r="D216" s="6"/>
      <c r="E216" s="71"/>
      <c r="F216" s="71"/>
      <c r="G216" s="71"/>
      <c r="H216" s="71"/>
      <c r="I216" s="71"/>
      <c r="J216" s="71"/>
      <c r="K216" s="71"/>
      <c r="L216" s="71"/>
      <c r="M216" s="71"/>
      <c r="N216" s="71"/>
      <c r="O216" s="71"/>
      <c r="P216" s="71"/>
      <c r="Q216" s="71"/>
      <c r="R216" s="71"/>
      <c r="S216" s="71"/>
      <c r="T216" s="71"/>
      <c r="U216" s="71"/>
      <c r="V216" s="71"/>
      <c r="W216" s="71"/>
      <c r="X216" s="280"/>
      <c r="Y216" s="71"/>
      <c r="Z216" s="71"/>
      <c r="AA216" s="71"/>
      <c r="AB216" s="71"/>
      <c r="AC216" s="71"/>
      <c r="AD216" s="71"/>
      <c r="AE216" s="53"/>
      <c r="AF216" s="53"/>
      <c r="AG216" s="53"/>
      <c r="AH216" s="53"/>
      <c r="AI216" s="53"/>
      <c r="AJ216" s="7"/>
      <c r="AK216" s="7"/>
      <c r="AL216" s="7"/>
      <c r="AM216" s="135"/>
      <c r="AN216" s="7"/>
      <c r="AO216" s="34"/>
      <c r="AP216" s="2"/>
      <c r="AQ216" s="2"/>
      <c r="AR216" s="7"/>
    </row>
    <row r="217" spans="1:44" ht="6" customHeight="1">
      <c r="A217" s="445"/>
      <c r="B217" s="336"/>
      <c r="C217" s="46"/>
      <c r="D217" s="4"/>
      <c r="E217" s="24"/>
      <c r="F217" s="24"/>
      <c r="G217" s="24"/>
      <c r="H217" s="24"/>
      <c r="I217" s="24"/>
      <c r="J217" s="24"/>
      <c r="K217" s="24"/>
      <c r="L217" s="24"/>
      <c r="M217" s="24"/>
      <c r="N217" s="24"/>
      <c r="O217" s="24"/>
      <c r="P217" s="24"/>
      <c r="Q217" s="24"/>
      <c r="R217" s="24"/>
      <c r="S217" s="24"/>
      <c r="T217" s="24"/>
      <c r="U217" s="24"/>
      <c r="V217" s="24"/>
      <c r="W217" s="24"/>
      <c r="X217" s="69"/>
      <c r="Y217" s="24"/>
      <c r="Z217" s="24"/>
      <c r="AA217" s="24"/>
      <c r="AB217" s="24"/>
      <c r="AC217" s="24"/>
      <c r="AD217" s="24"/>
      <c r="AE217" s="15"/>
      <c r="AF217" s="15"/>
      <c r="AG217" s="15"/>
      <c r="AH217" s="15"/>
      <c r="AI217" s="15"/>
      <c r="AO217" s="335"/>
      <c r="AP217" s="13"/>
      <c r="AQ217" s="13"/>
    </row>
    <row r="218" spans="1:44" ht="11.25" customHeight="1">
      <c r="A218" s="445"/>
      <c r="B218" s="537">
        <v>2248</v>
      </c>
      <c r="C218" s="46"/>
      <c r="D218" s="4"/>
      <c r="E218" s="1733" t="str">
        <f ca="1">VLOOKUP(INDIRECT(ADDRESS(ROW(),COLUMN()-3)),INDIRECT("translations[[Question Num]:["&amp; Language_Selected &amp;"]]"),MATCH(Language_Selected,Language_Options,0)+1,FALSE)</f>
        <v>Does this facility provide voluntary medical male circumcision to patients who tested HIV negative?</v>
      </c>
      <c r="F218" s="1733"/>
      <c r="G218" s="1733"/>
      <c r="H218" s="1733"/>
      <c r="I218" s="1733"/>
      <c r="J218" s="1733"/>
      <c r="K218" s="1733"/>
      <c r="L218" s="1733"/>
      <c r="M218" s="1733"/>
      <c r="N218" s="1733"/>
      <c r="O218" s="1733"/>
      <c r="P218" s="1733"/>
      <c r="Q218" s="1733"/>
      <c r="R218" s="1733"/>
      <c r="S218" s="1733"/>
      <c r="T218" s="1733"/>
      <c r="U218" s="1733"/>
      <c r="V218" s="1733"/>
      <c r="W218" s="24"/>
      <c r="X218" s="69"/>
      <c r="Y218" s="1770" t="s">
        <v>129</v>
      </c>
      <c r="Z218" s="1770"/>
      <c r="AA218" s="1770"/>
      <c r="AB218" s="21" t="s">
        <v>13</v>
      </c>
      <c r="AC218" s="21"/>
      <c r="AD218" s="21"/>
      <c r="AE218" s="15"/>
      <c r="AF218" s="15"/>
      <c r="AG218" s="15"/>
      <c r="AH218" s="15"/>
      <c r="AI218" s="15"/>
      <c r="AJ218" s="15"/>
      <c r="AK218" s="15"/>
      <c r="AL218" s="15"/>
      <c r="AM218" s="134" t="s">
        <v>21</v>
      </c>
      <c r="AO218" s="335"/>
      <c r="AP218" s="13"/>
      <c r="AQ218" s="13"/>
    </row>
    <row r="219" spans="1:44" ht="11.25" customHeight="1">
      <c r="A219" s="445"/>
      <c r="B219" s="336"/>
      <c r="C219" s="46"/>
      <c r="D219" s="4"/>
      <c r="E219" s="1733"/>
      <c r="F219" s="1733"/>
      <c r="G219" s="1733"/>
      <c r="H219" s="1733"/>
      <c r="I219" s="1733"/>
      <c r="J219" s="1733"/>
      <c r="K219" s="1733"/>
      <c r="L219" s="1733"/>
      <c r="M219" s="1733"/>
      <c r="N219" s="1733"/>
      <c r="O219" s="1733"/>
      <c r="P219" s="1733"/>
      <c r="Q219" s="1733"/>
      <c r="R219" s="1733"/>
      <c r="S219" s="1733"/>
      <c r="T219" s="1733"/>
      <c r="U219" s="1733"/>
      <c r="V219" s="1733"/>
      <c r="W219" s="24"/>
      <c r="X219" s="69"/>
      <c r="Y219" s="24" t="s">
        <v>130</v>
      </c>
      <c r="Z219" s="24"/>
      <c r="AA219" s="21" t="s">
        <v>13</v>
      </c>
      <c r="AB219" s="21"/>
      <c r="AC219" s="21"/>
      <c r="AD219" s="21"/>
      <c r="AE219" s="15"/>
      <c r="AF219" s="15"/>
      <c r="AG219" s="15"/>
      <c r="AH219" s="15"/>
      <c r="AI219" s="15"/>
      <c r="AJ219" s="15"/>
      <c r="AK219" s="15"/>
      <c r="AL219" s="15"/>
      <c r="AM219" s="134" t="s">
        <v>23</v>
      </c>
      <c r="AO219" s="335"/>
      <c r="AP219" s="13"/>
      <c r="AQ219" s="13"/>
    </row>
    <row r="220" spans="1:44" ht="11.25" customHeight="1">
      <c r="A220" s="445"/>
      <c r="B220" s="336"/>
      <c r="C220" s="46"/>
      <c r="D220" s="4"/>
      <c r="E220" s="1733"/>
      <c r="F220" s="1733"/>
      <c r="G220" s="1733"/>
      <c r="H220" s="1733"/>
      <c r="I220" s="1733"/>
      <c r="J220" s="1733"/>
      <c r="K220" s="1733"/>
      <c r="L220" s="1733"/>
      <c r="M220" s="1733"/>
      <c r="N220" s="1733"/>
      <c r="O220" s="1733"/>
      <c r="P220" s="1733"/>
      <c r="Q220" s="1733"/>
      <c r="R220" s="1733"/>
      <c r="S220" s="1733"/>
      <c r="T220" s="1733"/>
      <c r="U220" s="1733"/>
      <c r="V220" s="1733"/>
      <c r="W220" s="24"/>
      <c r="X220" s="69"/>
      <c r="Y220" s="24"/>
      <c r="Z220" s="24"/>
      <c r="AA220" s="21"/>
      <c r="AB220" s="21"/>
      <c r="AC220" s="21"/>
      <c r="AD220" s="21"/>
      <c r="AE220" s="15"/>
      <c r="AF220" s="15"/>
      <c r="AG220" s="15"/>
      <c r="AH220" s="15"/>
      <c r="AI220" s="15"/>
      <c r="AJ220" s="15"/>
      <c r="AK220" s="15"/>
      <c r="AL220" s="15"/>
      <c r="AM220" s="134"/>
      <c r="AO220" s="335"/>
      <c r="AP220" s="13"/>
      <c r="AQ220" s="13"/>
    </row>
    <row r="221" spans="1:44" ht="6" customHeight="1">
      <c r="A221" s="450"/>
      <c r="B221" s="545"/>
      <c r="C221" s="31"/>
      <c r="D221" s="6"/>
      <c r="E221" s="71"/>
      <c r="F221" s="71"/>
      <c r="G221" s="71"/>
      <c r="H221" s="71"/>
      <c r="I221" s="71"/>
      <c r="J221" s="71"/>
      <c r="K221" s="71"/>
      <c r="L221" s="71"/>
      <c r="M221" s="71"/>
      <c r="N221" s="71"/>
      <c r="O221" s="71"/>
      <c r="P221" s="71"/>
      <c r="Q221" s="71"/>
      <c r="R221" s="71"/>
      <c r="S221" s="71"/>
      <c r="T221" s="71"/>
      <c r="U221" s="71"/>
      <c r="V221" s="71"/>
      <c r="W221" s="71"/>
      <c r="X221" s="280"/>
      <c r="Y221" s="71"/>
      <c r="Z221" s="71"/>
      <c r="AA221" s="71"/>
      <c r="AB221" s="71"/>
      <c r="AC221" s="71"/>
      <c r="AD221" s="71"/>
      <c r="AE221" s="53"/>
      <c r="AF221" s="53"/>
      <c r="AG221" s="53"/>
      <c r="AH221" s="53"/>
      <c r="AI221" s="53"/>
      <c r="AJ221" s="7"/>
      <c r="AK221" s="7"/>
      <c r="AL221" s="7"/>
      <c r="AM221" s="135"/>
      <c r="AN221" s="7"/>
      <c r="AO221" s="34"/>
      <c r="AP221" s="2"/>
      <c r="AQ221" s="2"/>
      <c r="AR221" s="7"/>
    </row>
    <row r="222" spans="1:44" ht="6" customHeight="1">
      <c r="A222" s="445"/>
      <c r="B222" s="336"/>
      <c r="C222" s="46"/>
      <c r="D222" s="4"/>
      <c r="E222" s="24"/>
      <c r="F222" s="24"/>
      <c r="G222" s="24"/>
      <c r="H222" s="24"/>
      <c r="I222" s="24"/>
      <c r="J222" s="24"/>
      <c r="K222" s="24"/>
      <c r="L222" s="24"/>
      <c r="M222" s="24"/>
      <c r="N222" s="24"/>
      <c r="O222" s="24"/>
      <c r="P222" s="24"/>
      <c r="Q222" s="24"/>
      <c r="R222" s="24"/>
      <c r="S222" s="24"/>
      <c r="T222" s="24"/>
      <c r="U222" s="24"/>
      <c r="V222" s="24"/>
      <c r="W222" s="24"/>
      <c r="X222" s="69"/>
      <c r="Y222" s="24"/>
      <c r="Z222" s="24"/>
      <c r="AA222" s="24"/>
      <c r="AB222" s="24"/>
      <c r="AC222" s="24"/>
      <c r="AD222" s="24"/>
      <c r="AE222" s="15"/>
      <c r="AF222" s="15"/>
      <c r="AG222" s="15"/>
      <c r="AH222" s="15"/>
      <c r="AI222" s="15"/>
      <c r="AO222" s="335"/>
      <c r="AP222" s="13"/>
      <c r="AQ222" s="13"/>
    </row>
    <row r="223" spans="1:44" ht="11.25" customHeight="1">
      <c r="A223" s="445"/>
      <c r="B223" s="537">
        <v>2249</v>
      </c>
      <c r="C223" s="46"/>
      <c r="D223" s="4"/>
      <c r="E223" s="1733" t="str">
        <f ca="1">VLOOKUP(INDIRECT(ADDRESS(ROW(),COLUMN()-3)),INDIRECT("translations[[Question Num]:["&amp; Language_Selected &amp;"]]"),MATCH(Language_Selected,Language_Options,0)+1,FALSE)</f>
        <v>Does this facility provide pre-exposure prophylaxis (PrEP) to patients who tested HIV negative?</v>
      </c>
      <c r="F223" s="1733"/>
      <c r="G223" s="1733"/>
      <c r="H223" s="1733"/>
      <c r="I223" s="1733"/>
      <c r="J223" s="1733"/>
      <c r="K223" s="1733"/>
      <c r="L223" s="1733"/>
      <c r="M223" s="1733"/>
      <c r="N223" s="1733"/>
      <c r="O223" s="1733"/>
      <c r="P223" s="1733"/>
      <c r="Q223" s="1733"/>
      <c r="R223" s="1733"/>
      <c r="S223" s="1733"/>
      <c r="T223" s="1733"/>
      <c r="U223" s="1733"/>
      <c r="V223" s="1733"/>
      <c r="W223" s="24"/>
      <c r="X223" s="69"/>
      <c r="Y223" s="1770" t="s">
        <v>129</v>
      </c>
      <c r="Z223" s="1770"/>
      <c r="AA223" s="1770"/>
      <c r="AB223" s="21" t="s">
        <v>13</v>
      </c>
      <c r="AC223" s="21"/>
      <c r="AD223" s="21"/>
      <c r="AE223" s="15"/>
      <c r="AF223" s="15"/>
      <c r="AG223" s="15"/>
      <c r="AH223" s="15"/>
      <c r="AI223" s="15"/>
      <c r="AJ223" s="15"/>
      <c r="AK223" s="15"/>
      <c r="AL223" s="15"/>
      <c r="AM223" s="134" t="s">
        <v>21</v>
      </c>
      <c r="AO223" s="335"/>
      <c r="AP223" s="13"/>
      <c r="AQ223" s="13"/>
    </row>
    <row r="224" spans="1:44" ht="11.25" customHeight="1">
      <c r="A224" s="445"/>
      <c r="B224" s="336"/>
      <c r="C224" s="46"/>
      <c r="D224" s="4"/>
      <c r="E224" s="1733"/>
      <c r="F224" s="1733"/>
      <c r="G224" s="1733"/>
      <c r="H224" s="1733"/>
      <c r="I224" s="1733"/>
      <c r="J224" s="1733"/>
      <c r="K224" s="1733"/>
      <c r="L224" s="1733"/>
      <c r="M224" s="1733"/>
      <c r="N224" s="1733"/>
      <c r="O224" s="1733"/>
      <c r="P224" s="1733"/>
      <c r="Q224" s="1733"/>
      <c r="R224" s="1733"/>
      <c r="S224" s="1733"/>
      <c r="T224" s="1733"/>
      <c r="U224" s="1733"/>
      <c r="V224" s="1733"/>
      <c r="W224" s="24"/>
      <c r="X224" s="69"/>
      <c r="Y224" s="24" t="s">
        <v>130</v>
      </c>
      <c r="Z224" s="24"/>
      <c r="AA224" s="21" t="s">
        <v>13</v>
      </c>
      <c r="AB224" s="21"/>
      <c r="AC224" s="21"/>
      <c r="AD224" s="21"/>
      <c r="AE224" s="15"/>
      <c r="AF224" s="15"/>
      <c r="AG224" s="15"/>
      <c r="AH224" s="15"/>
      <c r="AI224" s="15"/>
      <c r="AJ224" s="15"/>
      <c r="AK224" s="15"/>
      <c r="AL224" s="15"/>
      <c r="AM224" s="134" t="s">
        <v>23</v>
      </c>
      <c r="AO224" s="335"/>
      <c r="AP224" s="13"/>
      <c r="AQ224" s="13"/>
    </row>
    <row r="225" spans="1:44" ht="11.25" customHeight="1">
      <c r="A225" s="445"/>
      <c r="B225" s="336"/>
      <c r="C225" s="46"/>
      <c r="D225" s="4"/>
      <c r="E225" s="1733"/>
      <c r="F225" s="1733"/>
      <c r="G225" s="1733"/>
      <c r="H225" s="1733"/>
      <c r="I225" s="1733"/>
      <c r="J225" s="1733"/>
      <c r="K225" s="1733"/>
      <c r="L225" s="1733"/>
      <c r="M225" s="1733"/>
      <c r="N225" s="1733"/>
      <c r="O225" s="1733"/>
      <c r="P225" s="1733"/>
      <c r="Q225" s="1733"/>
      <c r="R225" s="1733"/>
      <c r="S225" s="1733"/>
      <c r="T225" s="1733"/>
      <c r="U225" s="1733"/>
      <c r="V225" s="1733"/>
      <c r="W225" s="24"/>
      <c r="X225" s="69"/>
      <c r="Y225" s="24"/>
      <c r="Z225" s="24"/>
      <c r="AA225" s="21"/>
      <c r="AB225" s="21"/>
      <c r="AC225" s="21"/>
      <c r="AD225" s="21"/>
      <c r="AE225" s="15"/>
      <c r="AF225" s="15"/>
      <c r="AG225" s="15"/>
      <c r="AH225" s="15"/>
      <c r="AI225" s="15"/>
      <c r="AJ225" s="15"/>
      <c r="AK225" s="15"/>
      <c r="AL225" s="15"/>
      <c r="AM225" s="134"/>
      <c r="AO225" s="335"/>
      <c r="AP225" s="13"/>
      <c r="AQ225" s="13"/>
    </row>
    <row r="226" spans="1:44" ht="6" customHeight="1">
      <c r="A226" s="450"/>
      <c r="B226" s="545"/>
      <c r="C226" s="31"/>
      <c r="D226" s="6"/>
      <c r="E226" s="71"/>
      <c r="F226" s="71"/>
      <c r="G226" s="71"/>
      <c r="H226" s="71"/>
      <c r="I226" s="71"/>
      <c r="J226" s="71"/>
      <c r="K226" s="71"/>
      <c r="L226" s="71"/>
      <c r="M226" s="71"/>
      <c r="N226" s="71"/>
      <c r="O226" s="71"/>
      <c r="P226" s="71"/>
      <c r="Q226" s="71"/>
      <c r="R226" s="71"/>
      <c r="S226" s="71"/>
      <c r="T226" s="71"/>
      <c r="U226" s="71"/>
      <c r="V226" s="71"/>
      <c r="W226" s="71"/>
      <c r="X226" s="280"/>
      <c r="Y226" s="71"/>
      <c r="Z226" s="71"/>
      <c r="AA226" s="71"/>
      <c r="AB226" s="71"/>
      <c r="AC226" s="71"/>
      <c r="AD226" s="71"/>
      <c r="AE226" s="53"/>
      <c r="AF226" s="53"/>
      <c r="AG226" s="53"/>
      <c r="AH226" s="53"/>
      <c r="AI226" s="53"/>
      <c r="AJ226" s="7"/>
      <c r="AK226" s="7"/>
      <c r="AL226" s="7"/>
      <c r="AM226" s="135"/>
      <c r="AN226" s="7"/>
      <c r="AO226" s="34"/>
      <c r="AP226" s="2"/>
      <c r="AQ226" s="2"/>
      <c r="AR226" s="7"/>
    </row>
    <row r="227" spans="1:44" ht="6" customHeight="1">
      <c r="A227" s="445"/>
      <c r="B227" s="336"/>
      <c r="C227" s="46"/>
      <c r="D227" s="4"/>
      <c r="E227" s="24"/>
      <c r="F227" s="24"/>
      <c r="G227" s="24"/>
      <c r="H227" s="24"/>
      <c r="I227" s="24"/>
      <c r="J227" s="24"/>
      <c r="K227" s="24"/>
      <c r="L227" s="24"/>
      <c r="M227" s="24"/>
      <c r="N227" s="24"/>
      <c r="O227" s="24"/>
      <c r="P227" s="24"/>
      <c r="Q227" s="24"/>
      <c r="R227" s="24"/>
      <c r="S227" s="24"/>
      <c r="T227" s="24"/>
      <c r="U227" s="24"/>
      <c r="V227" s="24"/>
      <c r="W227" s="24"/>
      <c r="X227" s="69"/>
      <c r="Y227" s="24"/>
      <c r="Z227" s="24"/>
      <c r="AA227" s="24"/>
      <c r="AB227" s="24"/>
      <c r="AC227" s="24"/>
      <c r="AD227" s="24"/>
      <c r="AE227" s="15"/>
      <c r="AF227" s="15"/>
      <c r="AG227" s="15"/>
      <c r="AH227" s="15"/>
      <c r="AI227" s="15"/>
      <c r="AO227" s="335"/>
      <c r="AP227" s="13"/>
      <c r="AQ227" s="13"/>
    </row>
    <row r="228" spans="1:44" ht="11.25" customHeight="1">
      <c r="A228" s="445"/>
      <c r="B228" s="537">
        <v>2250</v>
      </c>
      <c r="C228" s="46"/>
      <c r="D228" s="4"/>
      <c r="E228" s="1733" t="str">
        <f ca="1">VLOOKUP(INDIRECT(ADDRESS(ROW(),COLUMN()-3)),INDIRECT("translations[[Question Num]:["&amp; Language_Selected &amp;"]]"),MATCH(Language_Selected,Language_Options,0)+1,FALSE)</f>
        <v>Does this facility provide post-exposure prophylaxis (PEP) to victims of sexual violence?</v>
      </c>
      <c r="F228" s="1733"/>
      <c r="G228" s="1733"/>
      <c r="H228" s="1733"/>
      <c r="I228" s="1733"/>
      <c r="J228" s="1733"/>
      <c r="K228" s="1733"/>
      <c r="L228" s="1733"/>
      <c r="M228" s="1733"/>
      <c r="N228" s="1733"/>
      <c r="O228" s="1733"/>
      <c r="P228" s="1733"/>
      <c r="Q228" s="1733"/>
      <c r="R228" s="1733"/>
      <c r="S228" s="1733"/>
      <c r="T228" s="1733"/>
      <c r="U228" s="1733"/>
      <c r="V228" s="1733"/>
      <c r="W228" s="24"/>
      <c r="X228" s="69"/>
      <c r="Y228" s="1770" t="s">
        <v>129</v>
      </c>
      <c r="Z228" s="1770"/>
      <c r="AA228" s="1770"/>
      <c r="AB228" s="21" t="s">
        <v>13</v>
      </c>
      <c r="AC228" s="21"/>
      <c r="AD228" s="21"/>
      <c r="AE228" s="15"/>
      <c r="AF228" s="15"/>
      <c r="AG228" s="15"/>
      <c r="AH228" s="15"/>
      <c r="AI228" s="15"/>
      <c r="AJ228" s="15"/>
      <c r="AK228" s="15"/>
      <c r="AL228" s="15"/>
      <c r="AM228" s="134" t="s">
        <v>21</v>
      </c>
      <c r="AO228" s="335"/>
      <c r="AQ228" s="1"/>
    </row>
    <row r="229" spans="1:44" ht="11.25" customHeight="1">
      <c r="A229" s="445"/>
      <c r="B229" s="73"/>
      <c r="C229" s="46"/>
      <c r="D229" s="4"/>
      <c r="E229" s="1733"/>
      <c r="F229" s="1733"/>
      <c r="G229" s="1733"/>
      <c r="H229" s="1733"/>
      <c r="I229" s="1733"/>
      <c r="J229" s="1733"/>
      <c r="K229" s="1733"/>
      <c r="L229" s="1733"/>
      <c r="M229" s="1733"/>
      <c r="N229" s="1733"/>
      <c r="O229" s="1733"/>
      <c r="P229" s="1733"/>
      <c r="Q229" s="1733"/>
      <c r="R229" s="1733"/>
      <c r="S229" s="1733"/>
      <c r="T229" s="1733"/>
      <c r="U229" s="1733"/>
      <c r="V229" s="1733"/>
      <c r="W229" s="24"/>
      <c r="X229" s="69"/>
      <c r="Y229" s="24" t="s">
        <v>130</v>
      </c>
      <c r="Z229" s="24"/>
      <c r="AA229" s="21" t="s">
        <v>13</v>
      </c>
      <c r="AB229" s="21"/>
      <c r="AC229" s="21"/>
      <c r="AD229" s="21"/>
      <c r="AE229" s="15"/>
      <c r="AF229" s="15"/>
      <c r="AG229" s="15"/>
      <c r="AH229" s="15"/>
      <c r="AI229" s="15"/>
      <c r="AJ229" s="15"/>
      <c r="AK229" s="15"/>
      <c r="AL229" s="15"/>
      <c r="AM229" s="134" t="s">
        <v>23</v>
      </c>
      <c r="AO229" s="335"/>
      <c r="AQ229" s="1"/>
    </row>
    <row r="230" spans="1:44" ht="11.25" customHeight="1">
      <c r="A230" s="445"/>
      <c r="B230" s="73"/>
      <c r="C230" s="46"/>
      <c r="D230" s="4"/>
      <c r="E230" s="1733"/>
      <c r="F230" s="1733"/>
      <c r="G230" s="1733"/>
      <c r="H230" s="1733"/>
      <c r="I230" s="1733"/>
      <c r="J230" s="1733"/>
      <c r="K230" s="1733"/>
      <c r="L230" s="1733"/>
      <c r="M230" s="1733"/>
      <c r="N230" s="1733"/>
      <c r="O230" s="1733"/>
      <c r="P230" s="1733"/>
      <c r="Q230" s="1733"/>
      <c r="R230" s="1733"/>
      <c r="S230" s="1733"/>
      <c r="T230" s="1733"/>
      <c r="U230" s="1733"/>
      <c r="V230" s="1733"/>
      <c r="W230" s="24"/>
      <c r="X230" s="69"/>
      <c r="Y230" s="24"/>
      <c r="Z230" s="24"/>
      <c r="AA230" s="21"/>
      <c r="AB230" s="21"/>
      <c r="AC230" s="21"/>
      <c r="AD230" s="21"/>
      <c r="AE230" s="15"/>
      <c r="AF230" s="15"/>
      <c r="AG230" s="15"/>
      <c r="AH230" s="15"/>
      <c r="AI230" s="15"/>
      <c r="AJ230" s="15"/>
      <c r="AK230" s="15"/>
      <c r="AL230" s="15"/>
      <c r="AM230" s="134"/>
      <c r="AO230" s="335"/>
      <c r="AQ230" s="1"/>
    </row>
    <row r="231" spans="1:44" ht="6" customHeight="1" thickBot="1">
      <c r="A231" s="377"/>
      <c r="B231" s="59"/>
      <c r="C231" s="172"/>
      <c r="D231" s="63"/>
      <c r="E231" s="28"/>
      <c r="F231" s="28"/>
      <c r="G231" s="28"/>
      <c r="H231" s="28"/>
      <c r="I231" s="28"/>
      <c r="J231" s="28"/>
      <c r="K231" s="28"/>
      <c r="L231" s="28"/>
      <c r="M231" s="28"/>
      <c r="N231" s="28"/>
      <c r="O231" s="28"/>
      <c r="P231" s="28"/>
      <c r="Q231" s="28"/>
      <c r="R231" s="28"/>
      <c r="S231" s="28"/>
      <c r="T231" s="28"/>
      <c r="U231" s="28"/>
      <c r="V231" s="28"/>
      <c r="W231" s="28"/>
      <c r="X231" s="63"/>
      <c r="Y231" s="28"/>
      <c r="Z231" s="28"/>
      <c r="AA231" s="117"/>
      <c r="AB231" s="117"/>
      <c r="AC231" s="117"/>
      <c r="AD231" s="117"/>
      <c r="AE231" s="117"/>
      <c r="AF231" s="117"/>
      <c r="AG231" s="117"/>
      <c r="AH231" s="117"/>
      <c r="AI231" s="117"/>
      <c r="AJ231" s="377"/>
      <c r="AK231" s="28"/>
      <c r="AL231" s="28"/>
      <c r="AM231" s="138"/>
      <c r="AN231" s="28"/>
      <c r="AO231" s="1189"/>
      <c r="AP231" s="39"/>
      <c r="AQ231" s="39"/>
      <c r="AR231" s="28"/>
    </row>
    <row r="232" spans="1:44" customFormat="1" ht="6" customHeight="1">
      <c r="A232" s="61"/>
      <c r="B232" s="188"/>
      <c r="C232" s="27"/>
      <c r="D232" s="27"/>
      <c r="E232" s="42"/>
      <c r="F232" s="42"/>
      <c r="G232" s="42"/>
      <c r="H232" s="27"/>
      <c r="I232" s="27"/>
      <c r="J232" s="27"/>
      <c r="K232" s="27"/>
      <c r="L232" s="27"/>
      <c r="M232" s="27"/>
      <c r="N232" s="27"/>
      <c r="O232" s="27"/>
      <c r="P232" s="27"/>
      <c r="Q232" s="27"/>
      <c r="R232" s="27"/>
      <c r="S232" s="27"/>
      <c r="T232" s="27"/>
      <c r="U232" s="27"/>
      <c r="V232" s="27"/>
      <c r="W232" s="27"/>
      <c r="X232" s="27"/>
      <c r="Y232" s="27"/>
      <c r="Z232" s="27"/>
      <c r="AA232" s="27"/>
      <c r="AB232" s="27"/>
      <c r="AC232" s="139"/>
      <c r="AD232" s="27"/>
      <c r="AE232" s="27"/>
      <c r="AF232" s="27"/>
      <c r="AG232" s="27"/>
      <c r="AH232" s="27"/>
      <c r="AI232" s="27"/>
      <c r="AJ232" s="27"/>
      <c r="AK232" s="27"/>
      <c r="AL232" s="27"/>
      <c r="AM232" s="27"/>
      <c r="AN232" s="27"/>
      <c r="AO232" s="27"/>
      <c r="AP232" s="27"/>
      <c r="AQ232" s="27"/>
      <c r="AR232" s="44"/>
    </row>
    <row r="233" spans="1:44" customFormat="1" ht="10.3">
      <c r="A233" s="47"/>
      <c r="B233" s="1776" t="s">
        <v>162</v>
      </c>
      <c r="C233" s="1776"/>
      <c r="D233" s="1776"/>
      <c r="E233" s="1776"/>
      <c r="F233" s="1776"/>
      <c r="G233" s="1776"/>
      <c r="H233" s="1776"/>
      <c r="I233" s="1776"/>
      <c r="J233" s="1776"/>
      <c r="K233" s="1776"/>
      <c r="L233" s="1776"/>
      <c r="M233" s="1776"/>
      <c r="N233" s="1776"/>
      <c r="O233" s="1776"/>
      <c r="P233" s="1776"/>
      <c r="Q233" s="1776"/>
      <c r="R233" s="1776"/>
      <c r="S233" s="1776"/>
      <c r="T233" s="1776"/>
      <c r="U233" s="1776"/>
      <c r="V233" s="1776"/>
      <c r="W233" s="1776"/>
      <c r="X233" s="1776"/>
      <c r="Y233" s="1776"/>
      <c r="Z233" s="1776"/>
      <c r="AA233" s="1776"/>
      <c r="AB233" s="1776"/>
      <c r="AC233" s="1776"/>
      <c r="AD233" s="1776"/>
      <c r="AE233" s="1776"/>
      <c r="AF233" s="1776"/>
      <c r="AG233" s="1776"/>
      <c r="AH233" s="1776"/>
      <c r="AI233" s="1776"/>
      <c r="AJ233" s="1776"/>
      <c r="AK233" s="1776"/>
      <c r="AL233" s="1776"/>
      <c r="AM233" s="1776"/>
      <c r="AN233" s="1776"/>
      <c r="AO233" s="1776"/>
      <c r="AP233" s="1776"/>
      <c r="AQ233" s="1776"/>
      <c r="AR233" s="45"/>
    </row>
    <row r="234" spans="1:44" customFormat="1" ht="11.25" customHeight="1">
      <c r="A234" s="47"/>
      <c r="B234" s="1776"/>
      <c r="C234" s="1776"/>
      <c r="D234" s="1776"/>
      <c r="E234" s="1776"/>
      <c r="F234" s="1776"/>
      <c r="G234" s="1776"/>
      <c r="H234" s="1776"/>
      <c r="I234" s="1776"/>
      <c r="J234" s="1776"/>
      <c r="K234" s="1776"/>
      <c r="L234" s="1776"/>
      <c r="M234" s="1776"/>
      <c r="N234" s="1776"/>
      <c r="O234" s="1776"/>
      <c r="P234" s="1776"/>
      <c r="Q234" s="1776"/>
      <c r="R234" s="1776"/>
      <c r="S234" s="1776"/>
      <c r="T234" s="1776"/>
      <c r="U234" s="1776"/>
      <c r="V234" s="1776"/>
      <c r="W234" s="1776"/>
      <c r="X234" s="1776"/>
      <c r="Y234" s="1776"/>
      <c r="Z234" s="1776"/>
      <c r="AA234" s="1776"/>
      <c r="AB234" s="1776"/>
      <c r="AC234" s="1776"/>
      <c r="AD234" s="1776"/>
      <c r="AE234" s="1776"/>
      <c r="AF234" s="1776"/>
      <c r="AG234" s="1776"/>
      <c r="AH234" s="1776"/>
      <c r="AI234" s="1776"/>
      <c r="AJ234" s="1776"/>
      <c r="AK234" s="1776"/>
      <c r="AL234" s="1776"/>
      <c r="AM234" s="1776"/>
      <c r="AN234" s="1776"/>
      <c r="AO234" s="1776"/>
      <c r="AP234" s="1776"/>
      <c r="AQ234" s="1776"/>
      <c r="AR234" s="611"/>
    </row>
    <row r="235" spans="1:44" customFormat="1" ht="6" customHeight="1" thickBot="1">
      <c r="A235" s="62"/>
      <c r="B235" s="186"/>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c r="AA235" s="28"/>
      <c r="AB235" s="28"/>
      <c r="AC235" s="117"/>
      <c r="AD235" s="28"/>
      <c r="AE235" s="28"/>
      <c r="AF235" s="28"/>
      <c r="AG235" s="28"/>
      <c r="AH235" s="28"/>
      <c r="AI235" s="28"/>
      <c r="AJ235" s="28"/>
      <c r="AK235" s="28"/>
      <c r="AL235" s="28"/>
      <c r="AM235" s="28"/>
      <c r="AN235" s="28"/>
      <c r="AO235" s="28"/>
      <c r="AP235" s="28"/>
      <c r="AQ235" s="28"/>
      <c r="AR235" s="50"/>
    </row>
  </sheetData>
  <mergeCells count="74">
    <mergeCell ref="E147:AD149"/>
    <mergeCell ref="E152:AD153"/>
    <mergeCell ref="E159:AD160"/>
    <mergeCell ref="E156:AD156"/>
    <mergeCell ref="Y218:AA218"/>
    <mergeCell ref="E218:V220"/>
    <mergeCell ref="E189:V192"/>
    <mergeCell ref="E185:V186"/>
    <mergeCell ref="E204:V205"/>
    <mergeCell ref="E179:AD179"/>
    <mergeCell ref="E182:AD182"/>
    <mergeCell ref="E167:AD167"/>
    <mergeCell ref="E170:AD170"/>
    <mergeCell ref="E173:AD173"/>
    <mergeCell ref="E176:AD176"/>
    <mergeCell ref="E163:AD164"/>
    <mergeCell ref="E144:AD144"/>
    <mergeCell ref="Y95:AD95"/>
    <mergeCell ref="Y96:AH96"/>
    <mergeCell ref="Y99:AA99"/>
    <mergeCell ref="E95:U96"/>
    <mergeCell ref="E99:V101"/>
    <mergeCell ref="D114:AR114"/>
    <mergeCell ref="AP131:AR132"/>
    <mergeCell ref="AK131:AO132"/>
    <mergeCell ref="E104:V106"/>
    <mergeCell ref="E109:V111"/>
    <mergeCell ref="Y104:AA104"/>
    <mergeCell ref="AF131:AJ132"/>
    <mergeCell ref="E140:AD141"/>
    <mergeCell ref="Y109:AA109"/>
    <mergeCell ref="E125:AQ128"/>
    <mergeCell ref="Y88:AA88"/>
    <mergeCell ref="E24:V28"/>
    <mergeCell ref="E20:V21"/>
    <mergeCell ref="E66:V67"/>
    <mergeCell ref="Y70:AA70"/>
    <mergeCell ref="E70:V73"/>
    <mergeCell ref="D50:AR50"/>
    <mergeCell ref="E84:V85"/>
    <mergeCell ref="Y66:AA66"/>
    <mergeCell ref="Y84:AA84"/>
    <mergeCell ref="E88:V92"/>
    <mergeCell ref="E60:AQ63"/>
    <mergeCell ref="D2:AR2"/>
    <mergeCell ref="D4:AR4"/>
    <mergeCell ref="E35:V37"/>
    <mergeCell ref="E40:V42"/>
    <mergeCell ref="E45:V47"/>
    <mergeCell ref="Y20:AA20"/>
    <mergeCell ref="Y24:AA24"/>
    <mergeCell ref="Y32:AH32"/>
    <mergeCell ref="Y31:AD31"/>
    <mergeCell ref="E31:V32"/>
    <mergeCell ref="Y35:AA35"/>
    <mergeCell ref="Y40:AA40"/>
    <mergeCell ref="Y45:AA45"/>
    <mergeCell ref="E14:AQ17"/>
    <mergeCell ref="E131:AD137"/>
    <mergeCell ref="B233:AQ234"/>
    <mergeCell ref="E223:V225"/>
    <mergeCell ref="Y223:AA223"/>
    <mergeCell ref="Y185:AA185"/>
    <mergeCell ref="Y186:AD186"/>
    <mergeCell ref="Z190:AE190"/>
    <mergeCell ref="Z192:AJ192"/>
    <mergeCell ref="Y208:AA208"/>
    <mergeCell ref="E214:V215"/>
    <mergeCell ref="Y214:AD214"/>
    <mergeCell ref="Y215:AH215"/>
    <mergeCell ref="Y228:AA228"/>
    <mergeCell ref="E228:V230"/>
    <mergeCell ref="Y204:AA204"/>
    <mergeCell ref="E208:V211"/>
  </mergeCells>
  <printOptions horizontalCentered="1"/>
  <pageMargins left="0.25" right="0.25" top="0.25" bottom="0.25" header="0.3" footer="0.3"/>
  <pageSetup paperSize="9" orientation="portrait" r:id="rId1"/>
  <headerFooter>
    <oddFooter>&amp;C&amp;A
page &amp;P of &amp;N</oddFooter>
  </headerFooter>
  <rowBreaks count="3" manualBreakCount="3">
    <brk id="74" max="43" man="1"/>
    <brk id="123" max="43" man="1"/>
    <brk id="193" max="4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2A119-B7DD-E541-B21A-053C7D62BBC5}">
  <sheetPr codeName="Sheet34">
    <tabColor theme="4" tint="0.59999389629810485"/>
  </sheetPr>
  <dimension ref="A1:CD200"/>
  <sheetViews>
    <sheetView view="pageBreakPreview" topLeftCell="A155" zoomScaleNormal="100" zoomScaleSheetLayoutView="100" workbookViewId="0">
      <selection activeCell="G577" sqref="G577"/>
    </sheetView>
  </sheetViews>
  <sheetFormatPr defaultColWidth="2" defaultRowHeight="11.25" customHeight="1"/>
  <cols>
    <col min="1" max="1" width="1.81640625" style="1" customWidth="1"/>
    <col min="2" max="2" width="5.36328125" style="190" customWidth="1"/>
    <col min="3" max="3" width="1.81640625" style="8" customWidth="1"/>
    <col min="4" max="4" width="1.81640625" style="13" customWidth="1"/>
    <col min="5" max="5" width="2" style="8" customWidth="1"/>
    <col min="6" max="20" width="2" style="1" customWidth="1"/>
    <col min="21" max="22" width="1.81640625" style="1" customWidth="1"/>
    <col min="23" max="38" width="2" style="1" customWidth="1"/>
    <col min="39" max="39" width="2" style="25" customWidth="1"/>
    <col min="40" max="42" width="1.81640625" style="1" customWidth="1"/>
    <col min="43" max="43" width="5.1796875" style="1" customWidth="1"/>
    <col min="44" max="44" width="1.81640625" style="1" customWidth="1"/>
    <col min="45" max="45" width="21" style="268" customWidth="1"/>
    <col min="46" max="16384" width="2" style="1"/>
  </cols>
  <sheetData>
    <row r="1" spans="1:76" ht="6" customHeight="1">
      <c r="A1" s="8"/>
      <c r="D1" s="1"/>
      <c r="E1" s="1"/>
      <c r="V1" s="15"/>
      <c r="AM1" s="125"/>
      <c r="AR1" s="17"/>
    </row>
    <row r="2" spans="1:76" ht="11.25" customHeight="1">
      <c r="B2" s="278"/>
      <c r="C2" s="133"/>
      <c r="D2" s="1782" t="s">
        <v>966</v>
      </c>
      <c r="E2" s="1782"/>
      <c r="F2" s="1782"/>
      <c r="G2" s="1782"/>
      <c r="H2" s="1782"/>
      <c r="I2" s="1782"/>
      <c r="J2" s="1782"/>
      <c r="K2" s="1782"/>
      <c r="L2" s="1782"/>
      <c r="M2" s="1782"/>
      <c r="N2" s="1782"/>
      <c r="O2" s="1782"/>
      <c r="P2" s="1782"/>
      <c r="Q2" s="1782"/>
      <c r="R2" s="1782"/>
      <c r="S2" s="1782"/>
      <c r="T2" s="1782"/>
      <c r="U2" s="1782"/>
      <c r="V2" s="1782"/>
      <c r="W2" s="1782"/>
      <c r="X2" s="1782"/>
      <c r="Y2" s="1782"/>
      <c r="Z2" s="1782"/>
      <c r="AA2" s="1782"/>
      <c r="AB2" s="1782"/>
      <c r="AC2" s="1782"/>
      <c r="AD2" s="1782"/>
      <c r="AE2" s="1782"/>
      <c r="AF2" s="1782"/>
      <c r="AG2" s="1782"/>
      <c r="AH2" s="1782"/>
      <c r="AI2" s="1782"/>
      <c r="AJ2" s="1782"/>
      <c r="AK2" s="1782"/>
      <c r="AL2" s="1782"/>
      <c r="AM2" s="1782"/>
      <c r="AN2" s="1782"/>
      <c r="AO2" s="1782"/>
      <c r="AP2" s="1782"/>
      <c r="AQ2" s="1782"/>
      <c r="AR2" s="1782"/>
      <c r="AS2" s="177"/>
    </row>
    <row r="3" spans="1:76" customFormat="1" ht="6" customHeight="1" thickBot="1">
      <c r="A3" s="73"/>
      <c r="B3" s="190"/>
      <c r="C3" s="13"/>
      <c r="D3" s="190"/>
      <c r="E3" s="190"/>
      <c r="F3" s="190"/>
      <c r="G3" s="190"/>
      <c r="H3" s="190"/>
      <c r="I3" s="190"/>
      <c r="J3" s="190"/>
      <c r="K3" s="190"/>
      <c r="L3" s="190"/>
      <c r="M3" s="190"/>
      <c r="N3" s="190"/>
      <c r="O3" s="190"/>
      <c r="P3" s="190"/>
      <c r="Q3" s="190"/>
      <c r="R3" s="190"/>
      <c r="S3" s="190"/>
      <c r="T3" s="190"/>
      <c r="U3" s="190"/>
      <c r="V3" s="190"/>
      <c r="W3" s="190"/>
      <c r="X3" s="190"/>
      <c r="Y3" s="190"/>
      <c r="Z3" s="190"/>
      <c r="AA3" s="190"/>
      <c r="AB3" s="190"/>
      <c r="AC3" s="190"/>
      <c r="AD3" s="190"/>
      <c r="AE3" s="190"/>
      <c r="AF3" s="190"/>
      <c r="AG3" s="190"/>
      <c r="AH3" s="190"/>
      <c r="AI3" s="190"/>
      <c r="AJ3" s="190"/>
      <c r="AK3" s="190"/>
      <c r="AL3" s="190"/>
      <c r="AM3" s="190"/>
      <c r="AN3" s="190"/>
      <c r="AO3" s="190"/>
      <c r="AP3" s="190"/>
      <c r="AQ3" s="190"/>
      <c r="AR3" s="190"/>
    </row>
    <row r="4" spans="1:76" ht="6" customHeight="1">
      <c r="A4" s="35"/>
      <c r="B4" s="188"/>
      <c r="C4" s="41"/>
      <c r="D4" s="51"/>
      <c r="E4" s="42"/>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150"/>
      <c r="AN4" s="128"/>
      <c r="AO4" s="27"/>
      <c r="AP4" s="27"/>
      <c r="AQ4" s="27"/>
      <c r="AR4" s="44"/>
    </row>
    <row r="5" spans="1:76" ht="11.25" customHeight="1">
      <c r="A5" s="36"/>
      <c r="B5" s="537">
        <v>2300</v>
      </c>
      <c r="D5" s="4"/>
      <c r="E5" s="237" t="s">
        <v>967</v>
      </c>
      <c r="S5" s="25"/>
      <c r="AK5" s="25"/>
      <c r="AL5" s="25"/>
      <c r="AM5" s="134"/>
      <c r="AN5" s="46"/>
      <c r="AR5" s="45"/>
    </row>
    <row r="6" spans="1:76" ht="6" customHeight="1">
      <c r="A6" s="36"/>
      <c r="B6" s="214"/>
      <c r="D6" s="4"/>
      <c r="E6" s="237"/>
      <c r="S6" s="25"/>
      <c r="AK6" s="25"/>
      <c r="AL6" s="25"/>
      <c r="AM6" s="134"/>
      <c r="AN6" s="46"/>
      <c r="AR6" s="45"/>
    </row>
    <row r="7" spans="1:76" ht="11.25" customHeight="1">
      <c r="A7" s="36"/>
      <c r="B7" s="214"/>
      <c r="D7" s="4"/>
      <c r="E7" s="237"/>
      <c r="S7" s="25"/>
      <c r="AK7" s="164" t="s">
        <v>968</v>
      </c>
      <c r="AL7" s="25"/>
      <c r="AM7" s="134"/>
      <c r="AN7" s="46"/>
      <c r="AR7" s="45"/>
      <c r="AS7" s="17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row>
    <row r="8" spans="1:76" ht="11.25" customHeight="1">
      <c r="A8" s="36"/>
      <c r="B8" s="214"/>
      <c r="D8" s="4"/>
      <c r="E8" s="237"/>
      <c r="S8" s="25"/>
      <c r="AK8" s="164" t="s">
        <v>969</v>
      </c>
      <c r="AL8" s="25"/>
      <c r="AM8" s="134"/>
      <c r="AN8" s="46"/>
      <c r="AR8" s="45"/>
    </row>
    <row r="9" spans="1:76" ht="11.25" customHeight="1">
      <c r="A9" s="36"/>
      <c r="B9" s="201"/>
      <c r="D9" s="4"/>
      <c r="E9" s="13"/>
      <c r="S9" s="164" t="s">
        <v>970</v>
      </c>
      <c r="AK9" s="25" t="s">
        <v>971</v>
      </c>
      <c r="AL9" s="25"/>
      <c r="AM9" s="134"/>
      <c r="AN9" s="46"/>
      <c r="AQ9" s="16"/>
      <c r="AR9" s="45"/>
    </row>
    <row r="10" spans="1:76" ht="11.25" customHeight="1">
      <c r="A10" s="36"/>
      <c r="B10" s="201"/>
      <c r="D10" s="4"/>
      <c r="E10" s="13"/>
      <c r="S10" s="164" t="s">
        <v>972</v>
      </c>
      <c r="AK10" s="25"/>
      <c r="AL10" s="25"/>
      <c r="AM10" s="134"/>
      <c r="AN10" s="46"/>
      <c r="AQ10" s="16"/>
      <c r="AR10" s="45"/>
    </row>
    <row r="11" spans="1:76" ht="11.25" customHeight="1">
      <c r="A11" s="36"/>
      <c r="B11" s="201"/>
      <c r="D11" s="4"/>
      <c r="E11" s="13"/>
      <c r="S11" s="25" t="s">
        <v>973</v>
      </c>
      <c r="AK11" s="25"/>
      <c r="AL11" s="25"/>
      <c r="AM11" s="134"/>
      <c r="AN11" s="46"/>
      <c r="AQ11" s="16"/>
      <c r="AR11" s="45"/>
    </row>
    <row r="12" spans="1:76" ht="11.25" customHeight="1">
      <c r="A12" s="36"/>
      <c r="B12" s="201"/>
      <c r="D12" s="4"/>
      <c r="E12" s="13"/>
      <c r="R12" s="25"/>
      <c r="S12" s="25"/>
      <c r="AK12" s="25" t="s">
        <v>548</v>
      </c>
      <c r="AL12" s="25"/>
      <c r="AM12" s="134"/>
      <c r="AN12" s="46"/>
      <c r="AQ12" s="16"/>
      <c r="AR12" s="45"/>
    </row>
    <row r="13" spans="1:76" ht="6" customHeight="1" thickBot="1">
      <c r="A13" s="36"/>
      <c r="B13" s="201"/>
      <c r="D13" s="4"/>
      <c r="E13" s="13"/>
      <c r="AN13" s="46"/>
      <c r="AO13" s="4"/>
      <c r="AR13" s="45"/>
    </row>
    <row r="14" spans="1:76" ht="6" customHeight="1">
      <c r="A14" s="61"/>
      <c r="B14" s="197"/>
      <c r="C14" s="128"/>
      <c r="D14" s="51"/>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27"/>
      <c r="AE14" s="27"/>
      <c r="AF14" s="27"/>
      <c r="AG14" s="27"/>
      <c r="AH14" s="27"/>
      <c r="AI14" s="27"/>
      <c r="AJ14" s="27"/>
      <c r="AK14" s="27"/>
      <c r="AL14" s="27"/>
      <c r="AM14" s="150"/>
      <c r="AN14" s="27"/>
      <c r="AO14" s="27"/>
      <c r="AP14" s="27"/>
      <c r="AQ14" s="27"/>
      <c r="AR14" s="44"/>
    </row>
    <row r="15" spans="1:76" ht="11.25" customHeight="1">
      <c r="A15" s="36"/>
      <c r="B15" s="190" t="s">
        <v>974</v>
      </c>
      <c r="C15" s="1235"/>
      <c r="D15" s="572"/>
      <c r="E15" s="1733" t="str">
        <f ca="1">VLOOKUP(INDIRECT(ADDRESS(ROW(),COLUMN()-3)),INDIRECT("translations[[Question Num]:["&amp; Language_Selected &amp;"]]"),MATCH(Language_Selected,Language_Options,0)+1,FALSE)</f>
        <v>ASK TO BE SHOWN THE LOCATION IN THE FACILITY WHERE CLIENTS WITH NON-COMMUNICABLE OR CHRONIC CONDITIONS SUCH AS DIABETES AND CARDIOVASCULAR DISEASES ARE SEEN. FIND THE PERSON MOST KNOWLEDGEABLE ABOUT PROVISION OF SUCH SERVICES IN THE FACILITY. INTRODUCE YOURSELF, EXPLAIN THE PURPOSE OF THE SURVEY AND ASK THE FOLLOWING QUESTIONS.</v>
      </c>
      <c r="F15" s="1733"/>
      <c r="G15" s="1733"/>
      <c r="H15" s="1733"/>
      <c r="I15" s="1733"/>
      <c r="J15" s="1733"/>
      <c r="K15" s="1733"/>
      <c r="L15" s="1733"/>
      <c r="M15" s="1733"/>
      <c r="N15" s="1733"/>
      <c r="O15" s="1733"/>
      <c r="P15" s="1733"/>
      <c r="Q15" s="1733"/>
      <c r="R15" s="1733"/>
      <c r="S15" s="1733"/>
      <c r="T15" s="1733"/>
      <c r="U15" s="1733"/>
      <c r="V15" s="1733"/>
      <c r="W15" s="1733"/>
      <c r="X15" s="1733"/>
      <c r="Y15" s="1733"/>
      <c r="Z15" s="1733"/>
      <c r="AA15" s="1733"/>
      <c r="AB15" s="1733"/>
      <c r="AC15" s="1733"/>
      <c r="AD15" s="1733"/>
      <c r="AE15" s="1733"/>
      <c r="AF15" s="1733"/>
      <c r="AG15" s="1733"/>
      <c r="AH15" s="1733"/>
      <c r="AI15" s="1733"/>
      <c r="AJ15" s="1733"/>
      <c r="AK15" s="1733"/>
      <c r="AL15" s="1733"/>
      <c r="AM15" s="1733"/>
      <c r="AN15" s="1733"/>
      <c r="AO15" s="1733"/>
      <c r="AP15" s="1733"/>
      <c r="AQ15" s="1733"/>
      <c r="AR15" s="598"/>
    </row>
    <row r="16" spans="1:76" ht="11.25" customHeight="1">
      <c r="A16" s="36"/>
      <c r="B16" s="273"/>
      <c r="C16" s="1235"/>
      <c r="D16" s="572"/>
      <c r="E16" s="1733"/>
      <c r="F16" s="1733"/>
      <c r="G16" s="1733"/>
      <c r="H16" s="1733"/>
      <c r="I16" s="1733"/>
      <c r="J16" s="1733"/>
      <c r="K16" s="1733"/>
      <c r="L16" s="1733"/>
      <c r="M16" s="1733"/>
      <c r="N16" s="1733"/>
      <c r="O16" s="1733"/>
      <c r="P16" s="1733"/>
      <c r="Q16" s="1733"/>
      <c r="R16" s="1733"/>
      <c r="S16" s="1733"/>
      <c r="T16" s="1733"/>
      <c r="U16" s="1733"/>
      <c r="V16" s="1733"/>
      <c r="W16" s="1733"/>
      <c r="X16" s="1733"/>
      <c r="Y16" s="1733"/>
      <c r="Z16" s="1733"/>
      <c r="AA16" s="1733"/>
      <c r="AB16" s="1733"/>
      <c r="AC16" s="1733"/>
      <c r="AD16" s="1733"/>
      <c r="AE16" s="1733"/>
      <c r="AF16" s="1733"/>
      <c r="AG16" s="1733"/>
      <c r="AH16" s="1733"/>
      <c r="AI16" s="1733"/>
      <c r="AJ16" s="1733"/>
      <c r="AK16" s="1733"/>
      <c r="AL16" s="1733"/>
      <c r="AM16" s="1733"/>
      <c r="AN16" s="1733"/>
      <c r="AO16" s="1733"/>
      <c r="AP16" s="1733"/>
      <c r="AQ16" s="1733"/>
      <c r="AR16" s="598"/>
    </row>
    <row r="17" spans="1:44" ht="11.25" customHeight="1">
      <c r="A17" s="36"/>
      <c r="B17" s="273"/>
      <c r="C17" s="1235"/>
      <c r="D17" s="572"/>
      <c r="E17" s="1733"/>
      <c r="F17" s="1733"/>
      <c r="G17" s="1733"/>
      <c r="H17" s="1733"/>
      <c r="I17" s="1733"/>
      <c r="J17" s="1733"/>
      <c r="K17" s="1733"/>
      <c r="L17" s="1733"/>
      <c r="M17" s="1733"/>
      <c r="N17" s="1733"/>
      <c r="O17" s="1733"/>
      <c r="P17" s="1733"/>
      <c r="Q17" s="1733"/>
      <c r="R17" s="1733"/>
      <c r="S17" s="1733"/>
      <c r="T17" s="1733"/>
      <c r="U17" s="1733"/>
      <c r="V17" s="1733"/>
      <c r="W17" s="1733"/>
      <c r="X17" s="1733"/>
      <c r="Y17" s="1733"/>
      <c r="Z17" s="1733"/>
      <c r="AA17" s="1733"/>
      <c r="AB17" s="1733"/>
      <c r="AC17" s="1733"/>
      <c r="AD17" s="1733"/>
      <c r="AE17" s="1733"/>
      <c r="AF17" s="1733"/>
      <c r="AG17" s="1733"/>
      <c r="AH17" s="1733"/>
      <c r="AI17" s="1733"/>
      <c r="AJ17" s="1733"/>
      <c r="AK17" s="1733"/>
      <c r="AL17" s="1733"/>
      <c r="AM17" s="1733"/>
      <c r="AN17" s="1733"/>
      <c r="AO17" s="1733"/>
      <c r="AP17" s="1733"/>
      <c r="AQ17" s="1733"/>
      <c r="AR17" s="598"/>
    </row>
    <row r="18" spans="1:44" ht="11.25" customHeight="1">
      <c r="A18" s="36"/>
      <c r="B18" s="273"/>
      <c r="C18" s="1235"/>
      <c r="D18" s="572"/>
      <c r="E18" s="1733"/>
      <c r="F18" s="1733"/>
      <c r="G18" s="1733"/>
      <c r="H18" s="1733"/>
      <c r="I18" s="1733"/>
      <c r="J18" s="1733"/>
      <c r="K18" s="1733"/>
      <c r="L18" s="1733"/>
      <c r="M18" s="1733"/>
      <c r="N18" s="1733"/>
      <c r="O18" s="1733"/>
      <c r="P18" s="1733"/>
      <c r="Q18" s="1733"/>
      <c r="R18" s="1733"/>
      <c r="S18" s="1733"/>
      <c r="T18" s="1733"/>
      <c r="U18" s="1733"/>
      <c r="V18" s="1733"/>
      <c r="W18" s="1733"/>
      <c r="X18" s="1733"/>
      <c r="Y18" s="1733"/>
      <c r="Z18" s="1733"/>
      <c r="AA18" s="1733"/>
      <c r="AB18" s="1733"/>
      <c r="AC18" s="1733"/>
      <c r="AD18" s="1733"/>
      <c r="AE18" s="1733"/>
      <c r="AF18" s="1733"/>
      <c r="AG18" s="1733"/>
      <c r="AH18" s="1733"/>
      <c r="AI18" s="1733"/>
      <c r="AJ18" s="1733"/>
      <c r="AK18" s="1733"/>
      <c r="AL18" s="1733"/>
      <c r="AM18" s="1733"/>
      <c r="AN18" s="1733"/>
      <c r="AO18" s="1733"/>
      <c r="AP18" s="1733"/>
      <c r="AQ18" s="1733"/>
      <c r="AR18" s="598"/>
    </row>
    <row r="19" spans="1:44" ht="11.25" customHeight="1">
      <c r="A19" s="36"/>
      <c r="B19" s="273"/>
      <c r="C19" s="1235"/>
      <c r="D19" s="572"/>
      <c r="E19" s="1733"/>
      <c r="F19" s="1733"/>
      <c r="G19" s="1733"/>
      <c r="H19" s="1733"/>
      <c r="I19" s="1733"/>
      <c r="J19" s="1733"/>
      <c r="K19" s="1733"/>
      <c r="L19" s="1733"/>
      <c r="M19" s="1733"/>
      <c r="N19" s="1733"/>
      <c r="O19" s="1733"/>
      <c r="P19" s="1733"/>
      <c r="Q19" s="1733"/>
      <c r="R19" s="1733"/>
      <c r="S19" s="1733"/>
      <c r="T19" s="1733"/>
      <c r="U19" s="1733"/>
      <c r="V19" s="1733"/>
      <c r="W19" s="1733"/>
      <c r="X19" s="1733"/>
      <c r="Y19" s="1733"/>
      <c r="Z19" s="1733"/>
      <c r="AA19" s="1733"/>
      <c r="AB19" s="1733"/>
      <c r="AC19" s="1733"/>
      <c r="AD19" s="1733"/>
      <c r="AE19" s="1733"/>
      <c r="AF19" s="1733"/>
      <c r="AG19" s="1733"/>
      <c r="AH19" s="1733"/>
      <c r="AI19" s="1733"/>
      <c r="AJ19" s="1733"/>
      <c r="AK19" s="1733"/>
      <c r="AL19" s="1733"/>
      <c r="AM19" s="1733"/>
      <c r="AN19" s="1733"/>
      <c r="AO19" s="1733"/>
      <c r="AP19" s="1733"/>
      <c r="AQ19" s="1733"/>
      <c r="AR19" s="598"/>
    </row>
    <row r="20" spans="1:44" ht="6" customHeight="1" thickBot="1">
      <c r="A20" s="62"/>
      <c r="B20" s="199"/>
      <c r="C20" s="172"/>
      <c r="D20" s="63"/>
      <c r="E20" s="28"/>
      <c r="F20" s="28"/>
      <c r="G20" s="28"/>
      <c r="H20" s="28"/>
      <c r="I20" s="28"/>
      <c r="J20" s="28"/>
      <c r="K20" s="28"/>
      <c r="L20" s="28"/>
      <c r="M20" s="28"/>
      <c r="N20" s="28"/>
      <c r="O20" s="28"/>
      <c r="P20" s="28"/>
      <c r="Q20" s="28"/>
      <c r="R20" s="28"/>
      <c r="S20" s="28"/>
      <c r="T20" s="28"/>
      <c r="U20" s="28"/>
      <c r="V20" s="28"/>
      <c r="W20" s="28"/>
      <c r="X20" s="28"/>
      <c r="Y20" s="28"/>
      <c r="Z20" s="28"/>
      <c r="AA20" s="28"/>
      <c r="AB20" s="28"/>
      <c r="AC20" s="28"/>
      <c r="AD20" s="28"/>
      <c r="AE20" s="28"/>
      <c r="AF20" s="28"/>
      <c r="AG20" s="28"/>
      <c r="AH20" s="28"/>
      <c r="AI20" s="28"/>
      <c r="AJ20" s="28"/>
      <c r="AK20" s="28"/>
      <c r="AL20" s="28"/>
      <c r="AM20" s="138"/>
      <c r="AN20" s="28"/>
      <c r="AO20" s="28"/>
      <c r="AP20" s="28"/>
      <c r="AQ20" s="28"/>
      <c r="AR20" s="50"/>
    </row>
    <row r="21" spans="1:44" ht="6" customHeight="1">
      <c r="A21" s="27"/>
      <c r="B21" s="197"/>
      <c r="C21" s="27"/>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150"/>
      <c r="AN21" s="27"/>
      <c r="AO21" s="27"/>
      <c r="AP21" s="27"/>
      <c r="AQ21" s="27"/>
      <c r="AR21" s="27"/>
    </row>
    <row r="22" spans="1:44" ht="11.25" customHeight="1">
      <c r="B22" s="201"/>
      <c r="C22" s="1"/>
      <c r="D22" s="1725" t="s">
        <v>975</v>
      </c>
      <c r="E22" s="1725"/>
      <c r="F22" s="1725"/>
      <c r="G22" s="1725"/>
      <c r="H22" s="1725"/>
      <c r="I22" s="1725"/>
      <c r="J22" s="1725"/>
      <c r="K22" s="1725"/>
      <c r="L22" s="1725"/>
      <c r="M22" s="1725"/>
      <c r="N22" s="1725"/>
      <c r="O22" s="1725"/>
      <c r="P22" s="1725"/>
      <c r="Q22" s="1725"/>
      <c r="R22" s="1725"/>
      <c r="S22" s="1725"/>
      <c r="T22" s="1725"/>
      <c r="U22" s="1725"/>
      <c r="V22" s="1725"/>
      <c r="W22" s="1725"/>
      <c r="X22" s="1725"/>
      <c r="Y22" s="1725"/>
      <c r="Z22" s="1725"/>
      <c r="AA22" s="1725"/>
      <c r="AB22" s="1725"/>
      <c r="AC22" s="1725"/>
      <c r="AD22" s="1725"/>
      <c r="AE22" s="1725"/>
      <c r="AF22" s="1725"/>
      <c r="AG22" s="1725"/>
      <c r="AH22" s="1725"/>
      <c r="AI22" s="1725"/>
      <c r="AJ22" s="1725"/>
      <c r="AK22" s="1725"/>
      <c r="AL22" s="1725"/>
      <c r="AM22" s="1725"/>
      <c r="AN22" s="1725"/>
      <c r="AO22" s="1725"/>
      <c r="AP22" s="1725"/>
      <c r="AQ22" s="1725"/>
      <c r="AR22" s="1725"/>
    </row>
    <row r="23" spans="1:44" ht="6" customHeight="1" thickBot="1">
      <c r="A23" s="28"/>
      <c r="B23" s="199"/>
      <c r="C23" s="28"/>
      <c r="D23" s="28"/>
      <c r="E23" s="28"/>
      <c r="F23" s="28"/>
      <c r="G23" s="28"/>
      <c r="H23" s="28"/>
      <c r="I23" s="28"/>
      <c r="J23" s="28"/>
      <c r="K23" s="28"/>
      <c r="L23" s="28"/>
      <c r="M23" s="28"/>
      <c r="N23" s="28"/>
      <c r="O23" s="28"/>
      <c r="P23" s="28"/>
      <c r="Q23" s="28"/>
      <c r="R23" s="28"/>
      <c r="S23" s="28"/>
      <c r="T23" s="28"/>
      <c r="U23" s="28"/>
      <c r="V23" s="28"/>
      <c r="W23" s="28"/>
      <c r="X23" s="28"/>
      <c r="Y23" s="28"/>
      <c r="Z23" s="28"/>
      <c r="AA23" s="28"/>
      <c r="AB23" s="28"/>
      <c r="AC23" s="28"/>
      <c r="AD23" s="28"/>
      <c r="AE23" s="28"/>
      <c r="AF23" s="28"/>
      <c r="AG23" s="28"/>
      <c r="AH23" s="28"/>
      <c r="AI23" s="28"/>
      <c r="AJ23" s="28"/>
      <c r="AK23" s="28"/>
      <c r="AL23" s="28"/>
      <c r="AM23" s="138"/>
      <c r="AN23" s="28"/>
      <c r="AO23" s="28"/>
      <c r="AP23" s="28"/>
      <c r="AQ23" s="28"/>
      <c r="AR23" s="28"/>
    </row>
    <row r="24" spans="1:44" ht="6" customHeight="1">
      <c r="A24" s="27"/>
      <c r="B24" s="197"/>
      <c r="C24" s="27"/>
      <c r="D24" s="51"/>
      <c r="E24" s="27"/>
      <c r="F24" s="27"/>
      <c r="G24" s="27"/>
      <c r="H24" s="27"/>
      <c r="I24" s="27"/>
      <c r="J24" s="27"/>
      <c r="K24" s="27"/>
      <c r="L24" s="27"/>
      <c r="M24" s="27"/>
      <c r="N24" s="27"/>
      <c r="O24" s="27"/>
      <c r="P24" s="27"/>
      <c r="Q24" s="27"/>
      <c r="R24" s="27"/>
      <c r="S24" s="27"/>
      <c r="T24" s="27"/>
      <c r="U24" s="27"/>
      <c r="V24" s="51"/>
      <c r="W24" s="27"/>
      <c r="X24" s="27"/>
      <c r="Y24" s="27"/>
      <c r="Z24" s="27"/>
      <c r="AA24" s="27"/>
      <c r="AB24" s="27"/>
      <c r="AC24" s="27"/>
      <c r="AD24" s="27"/>
      <c r="AE24" s="27"/>
      <c r="AF24" s="27"/>
      <c r="AG24" s="27"/>
      <c r="AH24" s="27"/>
      <c r="AI24" s="27"/>
      <c r="AJ24" s="27"/>
      <c r="AK24" s="27"/>
      <c r="AL24" s="27"/>
      <c r="AM24" s="150"/>
      <c r="AN24" s="27"/>
      <c r="AO24" s="51"/>
      <c r="AP24" s="27"/>
      <c r="AQ24" s="27"/>
      <c r="AR24" s="27"/>
    </row>
    <row r="25" spans="1:44" ht="11.25" customHeight="1">
      <c r="B25" s="214">
        <v>2301</v>
      </c>
      <c r="C25" s="46"/>
      <c r="D25" s="4"/>
      <c r="E25" s="1733" t="str">
        <f ca="1">VLOOKUP(INDIRECT(ADDRESS(ROW(),COLUMN()-3)),INDIRECT("translations[[Question Num]:["&amp; Language_Selected &amp;"]]"),MATCH(Language_Selected,Language_Options,0)+1,FALSE)</f>
        <v>Do providers in this facility diagnose and/or manage diabetes?</v>
      </c>
      <c r="F25" s="1733"/>
      <c r="G25" s="1733"/>
      <c r="H25" s="1733"/>
      <c r="I25" s="1733"/>
      <c r="J25" s="1733"/>
      <c r="K25" s="1733"/>
      <c r="L25" s="1733"/>
      <c r="M25" s="1733"/>
      <c r="N25" s="1733"/>
      <c r="O25" s="1733"/>
      <c r="P25" s="1733"/>
      <c r="Q25" s="1733"/>
      <c r="R25" s="1733"/>
      <c r="S25" s="1733"/>
      <c r="T25" s="1733"/>
      <c r="V25" s="4"/>
      <c r="W25" s="22" t="s">
        <v>976</v>
      </c>
      <c r="X25" s="22"/>
      <c r="Y25" s="22"/>
      <c r="Z25" s="22"/>
      <c r="AA25" s="22"/>
      <c r="AB25" s="22"/>
      <c r="AC25" s="22"/>
      <c r="AD25" s="22"/>
      <c r="AE25" s="22"/>
      <c r="AF25" s="22"/>
      <c r="AG25" s="22"/>
      <c r="AH25" s="15" t="s">
        <v>13</v>
      </c>
      <c r="AI25" s="15"/>
      <c r="AJ25" s="15"/>
      <c r="AK25" s="15"/>
      <c r="AL25" s="15"/>
      <c r="AM25" s="272" t="s">
        <v>21</v>
      </c>
      <c r="AO25" s="4"/>
    </row>
    <row r="26" spans="1:44" ht="11.25" customHeight="1">
      <c r="B26" s="214"/>
      <c r="C26" s="46"/>
      <c r="D26" s="4"/>
      <c r="E26" s="1733"/>
      <c r="F26" s="1733"/>
      <c r="G26" s="1733"/>
      <c r="H26" s="1733"/>
      <c r="I26" s="1733"/>
      <c r="J26" s="1733"/>
      <c r="K26" s="1733"/>
      <c r="L26" s="1733"/>
      <c r="M26" s="1733"/>
      <c r="N26" s="1733"/>
      <c r="O26" s="1733"/>
      <c r="P26" s="1733"/>
      <c r="Q26" s="1733"/>
      <c r="R26" s="1733"/>
      <c r="S26" s="1733"/>
      <c r="T26" s="1733"/>
      <c r="V26" s="4"/>
      <c r="W26" s="22" t="s">
        <v>977</v>
      </c>
      <c r="X26" s="22"/>
      <c r="Y26" s="22"/>
      <c r="Z26" s="22"/>
      <c r="AA26" s="22"/>
      <c r="AB26" s="22"/>
      <c r="AC26" s="22"/>
      <c r="AD26" s="22"/>
      <c r="AE26" s="22"/>
      <c r="AF26" s="22"/>
      <c r="AG26" s="22"/>
      <c r="AH26" s="22"/>
      <c r="AI26" s="15" t="s">
        <v>13</v>
      </c>
      <c r="AJ26" s="15"/>
      <c r="AK26" s="15"/>
      <c r="AL26" s="15"/>
      <c r="AM26" s="272" t="s">
        <v>23</v>
      </c>
      <c r="AN26" s="46"/>
      <c r="AO26" s="727"/>
      <c r="AR26" s="73"/>
    </row>
    <row r="27" spans="1:44" ht="11.25" customHeight="1">
      <c r="B27" s="214"/>
      <c r="C27" s="46"/>
      <c r="D27" s="4"/>
      <c r="E27" s="1733"/>
      <c r="F27" s="1733"/>
      <c r="G27" s="1733"/>
      <c r="H27" s="1733"/>
      <c r="I27" s="1733"/>
      <c r="J27" s="1733"/>
      <c r="K27" s="1733"/>
      <c r="L27" s="1733"/>
      <c r="M27" s="1733"/>
      <c r="N27" s="1733"/>
      <c r="O27" s="1733"/>
      <c r="P27" s="1733"/>
      <c r="Q27" s="1733"/>
      <c r="R27" s="1733"/>
      <c r="S27" s="1733"/>
      <c r="T27" s="1733"/>
      <c r="V27" s="4"/>
      <c r="W27" s="728" t="s">
        <v>978</v>
      </c>
      <c r="X27" s="22"/>
      <c r="Y27" s="22"/>
      <c r="Z27" s="22"/>
      <c r="AA27" s="22"/>
      <c r="AB27" s="22"/>
      <c r="AC27" s="22"/>
      <c r="AD27" s="22"/>
      <c r="AE27" s="22"/>
      <c r="AF27" s="22"/>
      <c r="AG27" s="22"/>
      <c r="AH27" s="22"/>
      <c r="AI27" s="22"/>
      <c r="AJ27" s="22"/>
      <c r="AK27" s="22"/>
      <c r="AL27" s="22"/>
      <c r="AN27" s="73"/>
      <c r="AO27" s="113"/>
      <c r="AP27" s="73"/>
      <c r="AQ27" s="91"/>
      <c r="AR27" s="73"/>
    </row>
    <row r="28" spans="1:44" ht="11.25" customHeight="1">
      <c r="B28" s="214"/>
      <c r="C28" s="46"/>
      <c r="D28" s="4"/>
      <c r="E28" s="1733"/>
      <c r="F28" s="1733"/>
      <c r="G28" s="1733"/>
      <c r="H28" s="1733"/>
      <c r="I28" s="1733"/>
      <c r="J28" s="1733"/>
      <c r="K28" s="1733"/>
      <c r="L28" s="1733"/>
      <c r="M28" s="1733"/>
      <c r="N28" s="1733"/>
      <c r="O28" s="1733"/>
      <c r="P28" s="1733"/>
      <c r="Q28" s="1733"/>
      <c r="R28" s="1733"/>
      <c r="S28" s="1733"/>
      <c r="T28" s="1733"/>
      <c r="V28" s="4"/>
      <c r="W28" s="22"/>
      <c r="X28" s="22" t="s">
        <v>979</v>
      </c>
      <c r="Y28" s="22"/>
      <c r="Z28" s="22"/>
      <c r="AA28" s="22"/>
      <c r="AB28" s="22"/>
      <c r="AC28" s="22"/>
      <c r="AD28" s="22"/>
      <c r="AE28" s="22"/>
      <c r="AF28" s="22"/>
      <c r="AG28" s="849" t="s">
        <v>13</v>
      </c>
      <c r="AH28" s="849"/>
      <c r="AI28" s="849"/>
      <c r="AJ28" s="849"/>
      <c r="AK28" s="849"/>
      <c r="AL28" s="849"/>
      <c r="AM28" s="535" t="s">
        <v>25</v>
      </c>
      <c r="AN28" s="73"/>
      <c r="AO28" s="113"/>
      <c r="AP28" s="73"/>
      <c r="AQ28" s="91"/>
      <c r="AR28" s="73"/>
    </row>
    <row r="29" spans="1:44" ht="11.25" customHeight="1">
      <c r="B29" s="214"/>
      <c r="C29" s="46"/>
      <c r="D29" s="4"/>
      <c r="E29" s="1733"/>
      <c r="F29" s="1733"/>
      <c r="G29" s="1733"/>
      <c r="H29" s="1733"/>
      <c r="I29" s="1733"/>
      <c r="J29" s="1733"/>
      <c r="K29" s="1733"/>
      <c r="L29" s="1733"/>
      <c r="M29" s="1733"/>
      <c r="N29" s="1733"/>
      <c r="O29" s="1733"/>
      <c r="P29" s="1733"/>
      <c r="Q29" s="1733"/>
      <c r="R29" s="1733"/>
      <c r="S29" s="1733"/>
      <c r="T29" s="1733"/>
      <c r="V29" s="4"/>
      <c r="W29" s="1" t="s">
        <v>130</v>
      </c>
      <c r="Y29" s="15" t="s">
        <v>13</v>
      </c>
      <c r="Z29" s="15"/>
      <c r="AA29" s="15"/>
      <c r="AB29" s="15"/>
      <c r="AC29" s="15"/>
      <c r="AD29" s="15"/>
      <c r="AE29" s="15"/>
      <c r="AF29" s="15"/>
      <c r="AG29" s="15"/>
      <c r="AH29" s="15"/>
      <c r="AI29" s="15"/>
      <c r="AJ29" s="15"/>
      <c r="AK29" s="15"/>
      <c r="AL29" s="15"/>
      <c r="AM29" s="535" t="s">
        <v>27</v>
      </c>
      <c r="AO29" s="335"/>
      <c r="AP29" s="13"/>
      <c r="AQ29" s="16" t="s">
        <v>980</v>
      </c>
      <c r="AR29" s="73"/>
    </row>
    <row r="30" spans="1:44" ht="6" customHeight="1">
      <c r="A30" s="7"/>
      <c r="B30" s="215"/>
      <c r="C30" s="31"/>
      <c r="D30" s="6"/>
      <c r="E30" s="71"/>
      <c r="F30" s="71"/>
      <c r="G30" s="71"/>
      <c r="H30" s="71"/>
      <c r="I30" s="71"/>
      <c r="J30" s="71"/>
      <c r="K30" s="71"/>
      <c r="L30" s="71"/>
      <c r="M30" s="71"/>
      <c r="N30" s="71"/>
      <c r="O30" s="71"/>
      <c r="P30" s="71"/>
      <c r="Q30" s="71"/>
      <c r="R30" s="71"/>
      <c r="S30" s="71"/>
      <c r="T30" s="71"/>
      <c r="U30" s="7"/>
      <c r="V30" s="6"/>
      <c r="W30" s="7"/>
      <c r="X30" s="7"/>
      <c r="Y30" s="7"/>
      <c r="Z30" s="7"/>
      <c r="AA30" s="7"/>
      <c r="AB30" s="7"/>
      <c r="AC30" s="7"/>
      <c r="AD30" s="7"/>
      <c r="AE30" s="7"/>
      <c r="AF30" s="7"/>
      <c r="AG30" s="7"/>
      <c r="AH30" s="7"/>
      <c r="AI30" s="196"/>
      <c r="AJ30" s="196"/>
      <c r="AK30" s="196"/>
      <c r="AL30" s="196"/>
      <c r="AM30" s="338"/>
      <c r="AN30" s="196"/>
      <c r="AO30" s="254"/>
      <c r="AP30" s="196"/>
      <c r="AQ30" s="7"/>
      <c r="AR30" s="196"/>
    </row>
    <row r="31" spans="1:44" ht="6" customHeight="1">
      <c r="B31" s="214"/>
      <c r="C31" s="46"/>
      <c r="D31" s="4"/>
      <c r="E31" s="24"/>
      <c r="F31" s="24"/>
      <c r="G31" s="24"/>
      <c r="H31" s="24"/>
      <c r="I31" s="24"/>
      <c r="J31" s="24"/>
      <c r="K31" s="24"/>
      <c r="L31" s="24"/>
      <c r="M31" s="24"/>
      <c r="N31" s="24"/>
      <c r="O31" s="24"/>
      <c r="P31" s="24"/>
      <c r="Q31" s="24"/>
      <c r="R31" s="24"/>
      <c r="S31" s="24"/>
      <c r="T31" s="24"/>
      <c r="V31" s="4"/>
      <c r="AI31" s="73"/>
      <c r="AJ31" s="73"/>
      <c r="AK31" s="73"/>
      <c r="AL31" s="73"/>
      <c r="AM31" s="272"/>
      <c r="AN31" s="73"/>
      <c r="AO31" s="113"/>
      <c r="AP31" s="73"/>
      <c r="AR31" s="73"/>
    </row>
    <row r="32" spans="1:44" ht="11.25" customHeight="1">
      <c r="B32" s="214">
        <v>2302</v>
      </c>
      <c r="C32" s="46"/>
      <c r="D32" s="4"/>
      <c r="E32" s="1774" t="str">
        <f ca="1">VLOOKUP(INDIRECT(ADDRESS(ROW(),COLUMN()-3)),INDIRECT("translations[[Question Num]:["&amp; Language_Selected &amp;"]]"),MATCH(Language_Selected,Language_Options,0)+1,FALSE)</f>
        <v>Do you have the national guidelines for the diagnosis and management of diabetes available in this service area?</v>
      </c>
      <c r="F32" s="1774"/>
      <c r="G32" s="1774"/>
      <c r="H32" s="1774"/>
      <c r="I32" s="1774"/>
      <c r="J32" s="1774"/>
      <c r="K32" s="1774"/>
      <c r="L32" s="1774"/>
      <c r="M32" s="1774"/>
      <c r="N32" s="1774"/>
      <c r="O32" s="1774"/>
      <c r="P32" s="1774"/>
      <c r="Q32" s="1774"/>
      <c r="R32" s="1774"/>
      <c r="S32" s="1774"/>
      <c r="T32" s="1774"/>
      <c r="V32" s="4"/>
      <c r="W32" s="22" t="s">
        <v>129</v>
      </c>
      <c r="X32" s="22"/>
      <c r="Y32" s="22"/>
      <c r="Z32" s="15" t="s">
        <v>13</v>
      </c>
      <c r="AA32" s="15"/>
      <c r="AB32" s="15"/>
      <c r="AC32" s="15"/>
      <c r="AD32" s="15"/>
      <c r="AE32" s="15"/>
      <c r="AF32" s="15"/>
      <c r="AG32" s="15"/>
      <c r="AH32" s="15"/>
      <c r="AI32" s="15"/>
      <c r="AJ32" s="15"/>
      <c r="AK32" s="15"/>
      <c r="AL32" s="15"/>
      <c r="AM32" s="535" t="s">
        <v>21</v>
      </c>
      <c r="AN32" s="73"/>
      <c r="AO32" s="113"/>
      <c r="AP32" s="73"/>
      <c r="AR32" s="73"/>
    </row>
    <row r="33" spans="1:44" ht="11.25" customHeight="1">
      <c r="B33" s="214"/>
      <c r="C33" s="46"/>
      <c r="D33" s="4"/>
      <c r="E33" s="1774"/>
      <c r="F33" s="1774"/>
      <c r="G33" s="1774"/>
      <c r="H33" s="1774"/>
      <c r="I33" s="1774"/>
      <c r="J33" s="1774"/>
      <c r="K33" s="1774"/>
      <c r="L33" s="1774"/>
      <c r="M33" s="1774"/>
      <c r="N33" s="1774"/>
      <c r="O33" s="1774"/>
      <c r="P33" s="1774"/>
      <c r="Q33" s="1774"/>
      <c r="R33" s="1774"/>
      <c r="S33" s="1774"/>
      <c r="T33" s="1774"/>
      <c r="V33" s="4"/>
      <c r="W33" s="1" t="s">
        <v>130</v>
      </c>
      <c r="Y33" s="15" t="s">
        <v>13</v>
      </c>
      <c r="Z33" s="15"/>
      <c r="AA33" s="15"/>
      <c r="AB33" s="15"/>
      <c r="AC33" s="15"/>
      <c r="AD33" s="15"/>
      <c r="AE33" s="15"/>
      <c r="AF33" s="15"/>
      <c r="AG33" s="15"/>
      <c r="AH33" s="15"/>
      <c r="AI33" s="15"/>
      <c r="AJ33" s="15"/>
      <c r="AK33" s="15"/>
      <c r="AL33" s="15"/>
      <c r="AM33" s="535" t="s">
        <v>23</v>
      </c>
      <c r="AO33" s="335"/>
      <c r="AP33" s="13"/>
      <c r="AQ33" s="16">
        <v>2304</v>
      </c>
      <c r="AR33" s="73"/>
    </row>
    <row r="34" spans="1:44" ht="11.25" customHeight="1">
      <c r="B34" s="214"/>
      <c r="C34" s="46"/>
      <c r="D34" s="4"/>
      <c r="E34" s="1774"/>
      <c r="F34" s="1774"/>
      <c r="G34" s="1774"/>
      <c r="H34" s="1774"/>
      <c r="I34" s="1774"/>
      <c r="J34" s="1774"/>
      <c r="K34" s="1774"/>
      <c r="L34" s="1774"/>
      <c r="M34" s="1774"/>
      <c r="N34" s="1774"/>
      <c r="O34" s="1774"/>
      <c r="P34" s="1774"/>
      <c r="Q34" s="1774"/>
      <c r="R34" s="1774"/>
      <c r="S34" s="1774"/>
      <c r="T34" s="1774"/>
      <c r="V34" s="4"/>
      <c r="Y34" s="15"/>
      <c r="Z34" s="15"/>
      <c r="AA34" s="15"/>
      <c r="AB34" s="15"/>
      <c r="AC34" s="15"/>
      <c r="AD34" s="15"/>
      <c r="AE34" s="15"/>
      <c r="AF34" s="15"/>
      <c r="AG34" s="15"/>
      <c r="AH34" s="15"/>
      <c r="AI34" s="15"/>
      <c r="AJ34" s="15"/>
      <c r="AM34" s="535"/>
      <c r="AN34" s="73"/>
      <c r="AO34" s="113"/>
      <c r="AP34" s="73"/>
      <c r="AR34" s="73"/>
    </row>
    <row r="35" spans="1:44" ht="6" customHeight="1">
      <c r="A35" s="7"/>
      <c r="B35" s="215"/>
      <c r="C35" s="31"/>
      <c r="D35" s="6"/>
      <c r="E35" s="71"/>
      <c r="F35" s="71"/>
      <c r="G35" s="71"/>
      <c r="H35" s="71"/>
      <c r="I35" s="71"/>
      <c r="J35" s="71"/>
      <c r="K35" s="71"/>
      <c r="L35" s="71"/>
      <c r="M35" s="71"/>
      <c r="N35" s="71"/>
      <c r="O35" s="71"/>
      <c r="P35" s="71"/>
      <c r="Q35" s="71"/>
      <c r="R35" s="71"/>
      <c r="S35" s="71"/>
      <c r="T35" s="71"/>
      <c r="U35" s="7"/>
      <c r="V35" s="6"/>
      <c r="W35" s="7"/>
      <c r="X35" s="7"/>
      <c r="Y35" s="7"/>
      <c r="Z35" s="7"/>
      <c r="AA35" s="7"/>
      <c r="AB35" s="7"/>
      <c r="AC35" s="7"/>
      <c r="AD35" s="7"/>
      <c r="AE35" s="7"/>
      <c r="AF35" s="7"/>
      <c r="AG35" s="7"/>
      <c r="AH35" s="7"/>
      <c r="AI35" s="196"/>
      <c r="AJ35" s="196"/>
      <c r="AK35" s="196"/>
      <c r="AL35" s="196"/>
      <c r="AM35" s="338"/>
      <c r="AN35" s="196"/>
      <c r="AO35" s="254"/>
      <c r="AP35" s="196"/>
      <c r="AQ35" s="7"/>
      <c r="AR35" s="196"/>
    </row>
    <row r="36" spans="1:44" ht="6" customHeight="1">
      <c r="B36" s="214"/>
      <c r="C36" s="46"/>
      <c r="D36" s="4"/>
      <c r="E36" s="24"/>
      <c r="F36" s="24"/>
      <c r="G36" s="24"/>
      <c r="H36" s="24"/>
      <c r="I36" s="24"/>
      <c r="J36" s="24"/>
      <c r="K36" s="24"/>
      <c r="L36" s="24"/>
      <c r="M36" s="24"/>
      <c r="N36" s="24"/>
      <c r="O36" s="24"/>
      <c r="P36" s="24"/>
      <c r="Q36" s="24"/>
      <c r="R36" s="24"/>
      <c r="S36" s="24"/>
      <c r="T36" s="24"/>
      <c r="V36" s="4"/>
      <c r="AI36" s="73"/>
      <c r="AJ36" s="73"/>
      <c r="AK36" s="73"/>
      <c r="AL36" s="73"/>
      <c r="AM36" s="272"/>
      <c r="AN36" s="73"/>
      <c r="AO36" s="113"/>
      <c r="AP36" s="73"/>
      <c r="AR36" s="73"/>
    </row>
    <row r="37" spans="1:44" ht="11.25" customHeight="1">
      <c r="B37" s="214">
        <v>2303</v>
      </c>
      <c r="C37" s="46"/>
      <c r="D37" s="4"/>
      <c r="E37" s="1733" t="str">
        <f ca="1">VLOOKUP(INDIRECT(ADDRESS(ROW(),COLUMN()-3)),INDIRECT("translations[[Question Num]:["&amp; Language_Selected &amp;"]]"),MATCH(Language_Selected,Language_Options,0)+1,FALSE)</f>
        <v>May I see the national guidelines for the diagnosis and management of diabetes?</v>
      </c>
      <c r="F37" s="1733"/>
      <c r="G37" s="1733"/>
      <c r="H37" s="1733"/>
      <c r="I37" s="1733"/>
      <c r="J37" s="1733"/>
      <c r="K37" s="1733"/>
      <c r="L37" s="1733"/>
      <c r="M37" s="1733"/>
      <c r="N37" s="1733"/>
      <c r="O37" s="1733"/>
      <c r="P37" s="1733"/>
      <c r="Q37" s="1733"/>
      <c r="R37" s="1733"/>
      <c r="S37" s="1733"/>
      <c r="T37" s="1733"/>
      <c r="V37" s="4"/>
      <c r="W37" s="728" t="s">
        <v>81</v>
      </c>
      <c r="X37" s="22"/>
      <c r="Y37" s="22"/>
      <c r="Z37" s="22"/>
      <c r="AA37" s="22"/>
      <c r="AB37" s="22"/>
      <c r="AC37" s="22"/>
      <c r="AD37" s="15" t="s">
        <v>13</v>
      </c>
      <c r="AE37" s="15"/>
      <c r="AF37" s="15"/>
      <c r="AG37" s="15"/>
      <c r="AH37" s="15"/>
      <c r="AI37" s="15"/>
      <c r="AJ37" s="15"/>
      <c r="AK37" s="15"/>
      <c r="AL37" s="15"/>
      <c r="AM37" s="535" t="s">
        <v>21</v>
      </c>
      <c r="AO37" s="335"/>
      <c r="AP37" s="13"/>
      <c r="AQ37" s="16" t="s">
        <v>980</v>
      </c>
      <c r="AR37" s="73"/>
    </row>
    <row r="38" spans="1:44" ht="11.25" customHeight="1">
      <c r="B38" s="214"/>
      <c r="C38" s="46"/>
      <c r="D38" s="4"/>
      <c r="E38" s="1733"/>
      <c r="F38" s="1733"/>
      <c r="G38" s="1733"/>
      <c r="H38" s="1733"/>
      <c r="I38" s="1733"/>
      <c r="J38" s="1733"/>
      <c r="K38" s="1733"/>
      <c r="L38" s="1733"/>
      <c r="M38" s="1733"/>
      <c r="N38" s="1733"/>
      <c r="O38" s="1733"/>
      <c r="P38" s="1733"/>
      <c r="Q38" s="1733"/>
      <c r="R38" s="1733"/>
      <c r="S38" s="1733"/>
      <c r="T38" s="1733"/>
      <c r="V38" s="4"/>
      <c r="W38" s="728" t="s">
        <v>282</v>
      </c>
      <c r="X38" s="22"/>
      <c r="Y38" s="22"/>
      <c r="Z38" s="22"/>
      <c r="AA38" s="22"/>
      <c r="AB38" s="22"/>
      <c r="AC38" s="22"/>
      <c r="AD38" s="22"/>
      <c r="AE38" s="22"/>
      <c r="AF38" s="22"/>
      <c r="AG38" s="22"/>
      <c r="AH38" s="15" t="s">
        <v>13</v>
      </c>
      <c r="AI38" s="15"/>
      <c r="AJ38" s="15"/>
      <c r="AK38" s="15"/>
      <c r="AL38" s="15"/>
      <c r="AM38" s="535" t="s">
        <v>23</v>
      </c>
      <c r="AN38" s="73"/>
      <c r="AO38" s="113"/>
      <c r="AP38" s="73"/>
      <c r="AR38" s="73"/>
    </row>
    <row r="39" spans="1:44" ht="11.25" customHeight="1">
      <c r="B39" s="214"/>
      <c r="C39" s="46"/>
      <c r="D39" s="4"/>
      <c r="E39" s="1733"/>
      <c r="F39" s="1733"/>
      <c r="G39" s="1733"/>
      <c r="H39" s="1733"/>
      <c r="I39" s="1733"/>
      <c r="J39" s="1733"/>
      <c r="K39" s="1733"/>
      <c r="L39" s="1733"/>
      <c r="M39" s="1733"/>
      <c r="N39" s="1733"/>
      <c r="O39" s="1733"/>
      <c r="P39" s="1733"/>
      <c r="Q39" s="1733"/>
      <c r="R39" s="1733"/>
      <c r="S39" s="1733"/>
      <c r="T39" s="1733"/>
      <c r="V39" s="4"/>
      <c r="Y39" s="15"/>
      <c r="Z39" s="15"/>
      <c r="AA39" s="15"/>
      <c r="AB39" s="15"/>
      <c r="AC39" s="15"/>
      <c r="AD39" s="15"/>
      <c r="AE39" s="15"/>
      <c r="AF39" s="15"/>
      <c r="AG39" s="15"/>
      <c r="AH39" s="15"/>
      <c r="AI39" s="15"/>
      <c r="AJ39" s="15"/>
      <c r="AK39" s="15"/>
      <c r="AL39" s="15"/>
      <c r="AM39" s="535"/>
      <c r="AN39" s="73"/>
      <c r="AO39" s="113"/>
      <c r="AP39" s="73"/>
      <c r="AR39" s="73"/>
    </row>
    <row r="40" spans="1:44" ht="6" customHeight="1">
      <c r="A40" s="7"/>
      <c r="B40" s="215"/>
      <c r="C40" s="31"/>
      <c r="D40" s="6"/>
      <c r="E40" s="71"/>
      <c r="F40" s="71"/>
      <c r="G40" s="71"/>
      <c r="H40" s="71"/>
      <c r="I40" s="71"/>
      <c r="J40" s="71"/>
      <c r="K40" s="71"/>
      <c r="L40" s="71"/>
      <c r="M40" s="71"/>
      <c r="N40" s="71"/>
      <c r="O40" s="71"/>
      <c r="P40" s="71"/>
      <c r="Q40" s="71"/>
      <c r="R40" s="71"/>
      <c r="S40" s="71"/>
      <c r="T40" s="71"/>
      <c r="U40" s="7"/>
      <c r="V40" s="6"/>
      <c r="W40" s="7"/>
      <c r="X40" s="7"/>
      <c r="Y40" s="7"/>
      <c r="Z40" s="7"/>
      <c r="AA40" s="7"/>
      <c r="AB40" s="7"/>
      <c r="AC40" s="7"/>
      <c r="AD40" s="7"/>
      <c r="AE40" s="7"/>
      <c r="AF40" s="7"/>
      <c r="AG40" s="7"/>
      <c r="AH40" s="7"/>
      <c r="AI40" s="196"/>
      <c r="AJ40" s="196"/>
      <c r="AK40" s="196"/>
      <c r="AL40" s="196"/>
      <c r="AM40" s="338"/>
      <c r="AN40" s="196"/>
      <c r="AO40" s="254"/>
      <c r="AP40" s="196"/>
      <c r="AQ40" s="7"/>
      <c r="AR40" s="196"/>
    </row>
    <row r="41" spans="1:44" ht="6" customHeight="1">
      <c r="B41" s="214"/>
      <c r="C41" s="46"/>
      <c r="D41" s="4"/>
      <c r="E41" s="24"/>
      <c r="F41" s="24"/>
      <c r="G41" s="24"/>
      <c r="H41" s="24"/>
      <c r="I41" s="24"/>
      <c r="J41" s="24"/>
      <c r="K41" s="24"/>
      <c r="L41" s="24"/>
      <c r="M41" s="24"/>
      <c r="N41" s="24"/>
      <c r="O41" s="24"/>
      <c r="P41" s="24"/>
      <c r="Q41" s="24"/>
      <c r="R41" s="24"/>
      <c r="S41" s="24"/>
      <c r="T41" s="24"/>
      <c r="V41" s="4"/>
      <c r="AI41" s="73"/>
      <c r="AJ41" s="73"/>
      <c r="AK41" s="73"/>
      <c r="AL41" s="73"/>
      <c r="AM41" s="272"/>
      <c r="AN41" s="73"/>
      <c r="AO41" s="113"/>
      <c r="AP41" s="73"/>
      <c r="AR41" s="73"/>
    </row>
    <row r="42" spans="1:44" ht="11.25" customHeight="1">
      <c r="B42" s="214">
        <v>2304</v>
      </c>
      <c r="C42" s="46"/>
      <c r="D42" s="4"/>
      <c r="E42" s="1774" t="str">
        <f ca="1">VLOOKUP(INDIRECT(ADDRESS(ROW(),COLUMN()-3)),INDIRECT("translations[[Question Num]:["&amp; Language_Selected &amp;"]]"),MATCH(Language_Selected,Language_Options,0)+1,FALSE)</f>
        <v>Do you have any other guidelines for the diagnosis and management of diabetes available in this service area?</v>
      </c>
      <c r="F42" s="1774"/>
      <c r="G42" s="1774"/>
      <c r="H42" s="1774"/>
      <c r="I42" s="1774"/>
      <c r="J42" s="1774"/>
      <c r="K42" s="1774"/>
      <c r="L42" s="1774"/>
      <c r="M42" s="1774"/>
      <c r="N42" s="1774"/>
      <c r="O42" s="1774"/>
      <c r="P42" s="1774"/>
      <c r="Q42" s="1774"/>
      <c r="R42" s="1774"/>
      <c r="S42" s="1774"/>
      <c r="T42" s="1774"/>
      <c r="V42" s="4"/>
      <c r="W42" s="22" t="s">
        <v>129</v>
      </c>
      <c r="X42" s="22"/>
      <c r="Y42" s="22"/>
      <c r="Z42" s="15"/>
      <c r="AA42" s="15" t="s">
        <v>13</v>
      </c>
      <c r="AB42" s="15"/>
      <c r="AC42" s="15"/>
      <c r="AD42" s="15"/>
      <c r="AE42" s="15"/>
      <c r="AF42" s="15"/>
      <c r="AG42" s="15"/>
      <c r="AH42" s="15"/>
      <c r="AI42" s="15"/>
      <c r="AJ42" s="15"/>
      <c r="AK42" s="15"/>
      <c r="AL42" s="15"/>
      <c r="AM42" s="535" t="s">
        <v>21</v>
      </c>
      <c r="AN42" s="73"/>
      <c r="AO42" s="113"/>
      <c r="AP42" s="73"/>
      <c r="AR42" s="73"/>
    </row>
    <row r="43" spans="1:44" ht="11.25" customHeight="1">
      <c r="B43" s="214"/>
      <c r="C43" s="46"/>
      <c r="D43" s="4"/>
      <c r="E43" s="1774"/>
      <c r="F43" s="1774"/>
      <c r="G43" s="1774"/>
      <c r="H43" s="1774"/>
      <c r="I43" s="1774"/>
      <c r="J43" s="1774"/>
      <c r="K43" s="1774"/>
      <c r="L43" s="1774"/>
      <c r="M43" s="1774"/>
      <c r="N43" s="1774"/>
      <c r="O43" s="1774"/>
      <c r="P43" s="1774"/>
      <c r="Q43" s="1774"/>
      <c r="R43" s="1774"/>
      <c r="S43" s="1774"/>
      <c r="T43" s="1774"/>
      <c r="V43" s="4"/>
      <c r="W43" s="1" t="s">
        <v>130</v>
      </c>
      <c r="Y43" s="15" t="s">
        <v>13</v>
      </c>
      <c r="Z43" s="15"/>
      <c r="AA43" s="15"/>
      <c r="AB43" s="15"/>
      <c r="AC43" s="15"/>
      <c r="AD43" s="15"/>
      <c r="AE43" s="15"/>
      <c r="AF43" s="15"/>
      <c r="AG43" s="15"/>
      <c r="AH43" s="15"/>
      <c r="AI43" s="15"/>
      <c r="AJ43" s="15"/>
      <c r="AK43" s="15"/>
      <c r="AL43" s="15"/>
      <c r="AM43" s="535" t="s">
        <v>23</v>
      </c>
      <c r="AO43" s="335"/>
      <c r="AP43" s="13"/>
      <c r="AQ43" s="16" t="s">
        <v>980</v>
      </c>
      <c r="AR43" s="73"/>
    </row>
    <row r="44" spans="1:44" ht="11.25" customHeight="1">
      <c r="B44" s="214"/>
      <c r="C44" s="46"/>
      <c r="D44" s="4"/>
      <c r="E44" s="1774"/>
      <c r="F44" s="1774"/>
      <c r="G44" s="1774"/>
      <c r="H44" s="1774"/>
      <c r="I44" s="1774"/>
      <c r="J44" s="1774"/>
      <c r="K44" s="1774"/>
      <c r="L44" s="1774"/>
      <c r="M44" s="1774"/>
      <c r="N44" s="1774"/>
      <c r="O44" s="1774"/>
      <c r="P44" s="1774"/>
      <c r="Q44" s="1774"/>
      <c r="R44" s="1774"/>
      <c r="S44" s="1774"/>
      <c r="T44" s="1774"/>
      <c r="V44" s="4"/>
      <c r="Y44" s="15"/>
      <c r="Z44" s="15"/>
      <c r="AA44" s="15"/>
      <c r="AB44" s="15"/>
      <c r="AC44" s="15"/>
      <c r="AD44" s="15"/>
      <c r="AE44" s="15"/>
      <c r="AF44" s="15"/>
      <c r="AG44" s="15"/>
      <c r="AH44" s="15"/>
      <c r="AI44" s="15"/>
      <c r="AJ44" s="15"/>
      <c r="AM44" s="535"/>
      <c r="AN44" s="73"/>
      <c r="AO44" s="113"/>
      <c r="AP44" s="73"/>
      <c r="AQ44" s="13"/>
      <c r="AR44" s="73"/>
    </row>
    <row r="45" spans="1:44" ht="6" customHeight="1">
      <c r="A45" s="7"/>
      <c r="B45" s="215"/>
      <c r="C45" s="31"/>
      <c r="D45" s="6"/>
      <c r="E45" s="7"/>
      <c r="F45" s="7"/>
      <c r="G45" s="7"/>
      <c r="H45" s="7"/>
      <c r="I45" s="7"/>
      <c r="J45" s="7"/>
      <c r="K45" s="7"/>
      <c r="L45" s="7"/>
      <c r="M45" s="7"/>
      <c r="N45" s="7"/>
      <c r="O45" s="7"/>
      <c r="P45" s="7"/>
      <c r="Q45" s="7"/>
      <c r="R45" s="7"/>
      <c r="S45" s="7"/>
      <c r="T45" s="7"/>
      <c r="U45" s="7"/>
      <c r="V45" s="6"/>
      <c r="W45" s="7"/>
      <c r="X45" s="7"/>
      <c r="Y45" s="7"/>
      <c r="Z45" s="7"/>
      <c r="AA45" s="7"/>
      <c r="AB45" s="7"/>
      <c r="AC45" s="7"/>
      <c r="AD45" s="7"/>
      <c r="AE45" s="7"/>
      <c r="AF45" s="7"/>
      <c r="AG45" s="7"/>
      <c r="AH45" s="7"/>
      <c r="AI45" s="196"/>
      <c r="AJ45" s="196"/>
      <c r="AK45" s="196"/>
      <c r="AL45" s="196"/>
      <c r="AM45" s="338"/>
      <c r="AN45" s="196"/>
      <c r="AO45" s="254"/>
      <c r="AP45" s="196"/>
      <c r="AQ45" s="2"/>
      <c r="AR45" s="196"/>
    </row>
    <row r="46" spans="1:44" ht="6" customHeight="1">
      <c r="B46" s="214"/>
      <c r="C46" s="46"/>
      <c r="D46" s="4"/>
      <c r="E46" s="1"/>
      <c r="V46" s="4"/>
      <c r="AI46" s="73"/>
      <c r="AJ46" s="73"/>
      <c r="AK46" s="73"/>
      <c r="AL46" s="73"/>
      <c r="AM46" s="272"/>
      <c r="AN46" s="73"/>
      <c r="AO46" s="113"/>
      <c r="AP46" s="73"/>
      <c r="AQ46" s="13"/>
      <c r="AR46" s="73"/>
    </row>
    <row r="47" spans="1:44" ht="11.25" customHeight="1">
      <c r="B47" s="214">
        <v>2305</v>
      </c>
      <c r="C47" s="46"/>
      <c r="D47" s="4"/>
      <c r="E47" s="1733" t="str">
        <f ca="1">VLOOKUP(INDIRECT(ADDRESS(ROW(),COLUMN()-3)),INDIRECT("translations[[Question Num]:["&amp; Language_Selected &amp;"]]"),MATCH(Language_Selected,Language_Options,0)+1,FALSE)</f>
        <v>May I see the other guidelines for the diagnosis and management of diabetes?</v>
      </c>
      <c r="F47" s="1733"/>
      <c r="G47" s="1733"/>
      <c r="H47" s="1733"/>
      <c r="I47" s="1733"/>
      <c r="J47" s="1733"/>
      <c r="K47" s="1733"/>
      <c r="L47" s="1733"/>
      <c r="M47" s="1733"/>
      <c r="N47" s="1733"/>
      <c r="O47" s="1733"/>
      <c r="P47" s="1733"/>
      <c r="Q47" s="1733"/>
      <c r="R47" s="1733"/>
      <c r="S47" s="1733"/>
      <c r="T47" s="1733"/>
      <c r="V47" s="4"/>
      <c r="W47" s="728" t="s">
        <v>981</v>
      </c>
      <c r="X47" s="22"/>
      <c r="Y47" s="22"/>
      <c r="Z47" s="22"/>
      <c r="AA47" s="22"/>
      <c r="AB47" s="22"/>
      <c r="AC47" s="22"/>
      <c r="AD47" s="15" t="s">
        <v>13</v>
      </c>
      <c r="AE47" s="15"/>
      <c r="AF47" s="15"/>
      <c r="AG47" s="15"/>
      <c r="AH47" s="15"/>
      <c r="AI47" s="15"/>
      <c r="AJ47" s="15"/>
      <c r="AK47" s="15"/>
      <c r="AL47" s="15"/>
      <c r="AM47" s="535" t="s">
        <v>21</v>
      </c>
      <c r="AN47" s="73"/>
      <c r="AO47" s="113"/>
      <c r="AP47" s="73"/>
      <c r="AQ47" s="13"/>
      <c r="AR47" s="73"/>
    </row>
    <row r="48" spans="1:44" ht="11.25" customHeight="1">
      <c r="B48" s="214"/>
      <c r="C48" s="46"/>
      <c r="D48" s="4"/>
      <c r="E48" s="1733"/>
      <c r="F48" s="1733"/>
      <c r="G48" s="1733"/>
      <c r="H48" s="1733"/>
      <c r="I48" s="1733"/>
      <c r="J48" s="1733"/>
      <c r="K48" s="1733"/>
      <c r="L48" s="1733"/>
      <c r="M48" s="1733"/>
      <c r="N48" s="1733"/>
      <c r="O48" s="1733"/>
      <c r="P48" s="1733"/>
      <c r="Q48" s="1733"/>
      <c r="R48" s="1733"/>
      <c r="S48" s="1733"/>
      <c r="T48" s="1733"/>
      <c r="V48" s="4"/>
      <c r="W48" s="728" t="s">
        <v>282</v>
      </c>
      <c r="X48" s="22"/>
      <c r="Y48" s="22"/>
      <c r="Z48" s="22"/>
      <c r="AA48" s="22"/>
      <c r="AB48" s="22"/>
      <c r="AC48" s="22"/>
      <c r="AD48" s="22"/>
      <c r="AE48" s="22"/>
      <c r="AF48" s="22"/>
      <c r="AG48" s="22"/>
      <c r="AH48" s="15" t="s">
        <v>13</v>
      </c>
      <c r="AI48" s="15"/>
      <c r="AJ48" s="15"/>
      <c r="AK48" s="15"/>
      <c r="AL48" s="15"/>
      <c r="AM48" s="535" t="s">
        <v>23</v>
      </c>
      <c r="AN48" s="73"/>
      <c r="AO48" s="113"/>
      <c r="AP48" s="73"/>
      <c r="AQ48" s="13"/>
      <c r="AR48" s="73"/>
    </row>
    <row r="49" spans="1:44" ht="11.25" customHeight="1">
      <c r="B49" s="214"/>
      <c r="C49" s="46"/>
      <c r="D49" s="4"/>
      <c r="E49" s="1733"/>
      <c r="F49" s="1733"/>
      <c r="G49" s="1733"/>
      <c r="H49" s="1733"/>
      <c r="I49" s="1733"/>
      <c r="J49" s="1733"/>
      <c r="K49" s="1733"/>
      <c r="L49" s="1733"/>
      <c r="M49" s="1733"/>
      <c r="N49" s="1733"/>
      <c r="O49" s="1733"/>
      <c r="P49" s="1733"/>
      <c r="Q49" s="1733"/>
      <c r="R49" s="1733"/>
      <c r="S49" s="1733"/>
      <c r="T49" s="1733"/>
      <c r="V49" s="4"/>
      <c r="Y49" s="15"/>
      <c r="Z49" s="15"/>
      <c r="AA49" s="15"/>
      <c r="AB49" s="15"/>
      <c r="AC49" s="15"/>
      <c r="AD49" s="15"/>
      <c r="AE49" s="15"/>
      <c r="AF49" s="15"/>
      <c r="AG49" s="15"/>
      <c r="AH49" s="15"/>
      <c r="AI49" s="15"/>
      <c r="AJ49" s="15"/>
      <c r="AK49" s="15"/>
      <c r="AL49" s="15"/>
      <c r="AM49" s="535"/>
      <c r="AN49" s="73"/>
      <c r="AO49" s="113"/>
      <c r="AP49" s="73"/>
      <c r="AQ49" s="13"/>
      <c r="AR49" s="73"/>
    </row>
    <row r="50" spans="1:44" ht="6" customHeight="1" thickBot="1">
      <c r="A50" s="28"/>
      <c r="B50" s="752"/>
      <c r="C50" s="172"/>
      <c r="D50" s="63"/>
      <c r="E50" s="28"/>
      <c r="F50" s="28"/>
      <c r="G50" s="28"/>
      <c r="H50" s="28"/>
      <c r="I50" s="28"/>
      <c r="J50" s="28"/>
      <c r="K50" s="28"/>
      <c r="L50" s="28"/>
      <c r="M50" s="28"/>
      <c r="N50" s="28"/>
      <c r="O50" s="28"/>
      <c r="P50" s="28"/>
      <c r="Q50" s="28"/>
      <c r="R50" s="28"/>
      <c r="S50" s="28"/>
      <c r="T50" s="28"/>
      <c r="U50" s="28"/>
      <c r="V50" s="63"/>
      <c r="W50" s="28"/>
      <c r="X50" s="28"/>
      <c r="Y50" s="117"/>
      <c r="Z50" s="28"/>
      <c r="AA50" s="28"/>
      <c r="AB50" s="28"/>
      <c r="AC50" s="28"/>
      <c r="AD50" s="28"/>
      <c r="AE50" s="28"/>
      <c r="AF50" s="28"/>
      <c r="AG50" s="28"/>
      <c r="AH50" s="28"/>
      <c r="AI50" s="28"/>
      <c r="AJ50" s="28"/>
      <c r="AK50" s="28"/>
      <c r="AL50" s="28"/>
      <c r="AM50" s="561"/>
      <c r="AN50" s="59"/>
      <c r="AO50" s="276"/>
      <c r="AP50" s="59"/>
      <c r="AQ50" s="59"/>
      <c r="AR50" s="59"/>
    </row>
    <row r="51" spans="1:44" ht="6" customHeight="1">
      <c r="A51" s="27"/>
      <c r="B51" s="188"/>
      <c r="C51" s="27"/>
      <c r="D51" s="27"/>
      <c r="E51" s="27"/>
      <c r="F51" s="27"/>
      <c r="G51" s="27"/>
      <c r="H51" s="27"/>
      <c r="I51" s="27"/>
      <c r="J51" s="27"/>
      <c r="K51" s="27"/>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150"/>
      <c r="AN51" s="27"/>
      <c r="AO51" s="27"/>
      <c r="AP51" s="27"/>
      <c r="AQ51" s="27"/>
      <c r="AR51" s="27"/>
    </row>
    <row r="52" spans="1:44" ht="11.25" customHeight="1">
      <c r="C52" s="1"/>
      <c r="D52" s="1725" t="s">
        <v>982</v>
      </c>
      <c r="E52" s="1725"/>
      <c r="F52" s="1725"/>
      <c r="G52" s="1725"/>
      <c r="H52" s="1725"/>
      <c r="I52" s="1725"/>
      <c r="J52" s="1725"/>
      <c r="K52" s="1725"/>
      <c r="L52" s="1725"/>
      <c r="M52" s="1725"/>
      <c r="N52" s="1725"/>
      <c r="O52" s="1725"/>
      <c r="P52" s="1725"/>
      <c r="Q52" s="1725"/>
      <c r="R52" s="1725"/>
      <c r="S52" s="1725"/>
      <c r="T52" s="1725"/>
      <c r="U52" s="1725"/>
      <c r="V52" s="1725"/>
      <c r="W52" s="1725"/>
      <c r="X52" s="1725"/>
      <c r="Y52" s="1725"/>
      <c r="Z52" s="1725"/>
      <c r="AA52" s="1725"/>
      <c r="AB52" s="1725"/>
      <c r="AC52" s="1725"/>
      <c r="AD52" s="1725"/>
      <c r="AE52" s="1725"/>
      <c r="AF52" s="1725"/>
      <c r="AG52" s="1725"/>
      <c r="AH52" s="1725"/>
      <c r="AI52" s="1725"/>
      <c r="AJ52" s="1725"/>
      <c r="AK52" s="1725"/>
      <c r="AL52" s="1725"/>
      <c r="AM52" s="1725"/>
      <c r="AN52" s="1725"/>
      <c r="AO52" s="1725"/>
      <c r="AP52" s="1725"/>
      <c r="AQ52" s="1725"/>
      <c r="AR52" s="1725"/>
    </row>
    <row r="53" spans="1:44" ht="6" customHeight="1" thickBot="1">
      <c r="A53" s="28"/>
      <c r="B53" s="186"/>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138"/>
      <c r="AN53" s="28"/>
      <c r="AO53" s="28"/>
      <c r="AP53" s="28"/>
      <c r="AQ53" s="28"/>
      <c r="AR53" s="28"/>
    </row>
    <row r="54" spans="1:44" ht="6" customHeight="1">
      <c r="A54" s="27"/>
      <c r="B54" s="188"/>
      <c r="C54" s="27"/>
      <c r="D54" s="51"/>
      <c r="E54" s="27"/>
      <c r="F54" s="27"/>
      <c r="G54" s="27"/>
      <c r="H54" s="27"/>
      <c r="I54" s="27"/>
      <c r="J54" s="27"/>
      <c r="K54" s="27"/>
      <c r="L54" s="27"/>
      <c r="M54" s="27"/>
      <c r="N54" s="27"/>
      <c r="O54" s="27"/>
      <c r="P54" s="27"/>
      <c r="Q54" s="27"/>
      <c r="R54" s="27"/>
      <c r="S54" s="27"/>
      <c r="T54" s="27"/>
      <c r="U54" s="27"/>
      <c r="V54" s="51"/>
      <c r="W54" s="27"/>
      <c r="X54" s="27"/>
      <c r="Y54" s="27"/>
      <c r="Z54" s="27"/>
      <c r="AA54" s="27"/>
      <c r="AB54" s="27"/>
      <c r="AC54" s="27"/>
      <c r="AD54" s="27"/>
      <c r="AE54" s="27"/>
      <c r="AF54" s="27"/>
      <c r="AG54" s="27"/>
      <c r="AH54" s="27"/>
      <c r="AI54" s="27"/>
      <c r="AJ54" s="27"/>
      <c r="AK54" s="27"/>
      <c r="AL54" s="27"/>
      <c r="AM54" s="150"/>
      <c r="AN54" s="27"/>
      <c r="AO54" s="51"/>
      <c r="AP54" s="27"/>
      <c r="AQ54" s="27"/>
      <c r="AR54" s="27"/>
    </row>
    <row r="55" spans="1:44" ht="11.25" customHeight="1">
      <c r="B55" s="537">
        <v>2310</v>
      </c>
      <c r="C55" s="46"/>
      <c r="D55" s="4"/>
      <c r="E55" s="1733" t="str">
        <f ca="1">VLOOKUP(INDIRECT(ADDRESS(ROW(),COLUMN()-3)),INDIRECT("translations[[Question Num]:["&amp; Language_Selected &amp;"]]"),MATCH(Language_Selected,Language_Options,0)+1,FALSE)</f>
        <v>Do providers in this facility diagnose and/or manage cardiovascular diseases in patients?</v>
      </c>
      <c r="F55" s="1733"/>
      <c r="G55" s="1733"/>
      <c r="H55" s="1733"/>
      <c r="I55" s="1733"/>
      <c r="J55" s="1733"/>
      <c r="K55" s="1733"/>
      <c r="L55" s="1733"/>
      <c r="M55" s="1733"/>
      <c r="N55" s="1733"/>
      <c r="O55" s="1733"/>
      <c r="P55" s="1733"/>
      <c r="Q55" s="1733"/>
      <c r="R55" s="1733"/>
      <c r="S55" s="1733"/>
      <c r="T55" s="1733"/>
      <c r="V55" s="4"/>
      <c r="W55" s="1770" t="s">
        <v>976</v>
      </c>
      <c r="X55" s="1770"/>
      <c r="Y55" s="1770"/>
      <c r="Z55" s="1770"/>
      <c r="AA55" s="1770"/>
      <c r="AB55" s="1770"/>
      <c r="AC55" s="1770"/>
      <c r="AD55" s="1770"/>
      <c r="AE55" s="1770"/>
      <c r="AF55" s="1770"/>
      <c r="AG55" s="1770"/>
      <c r="AH55" s="15" t="s">
        <v>13</v>
      </c>
      <c r="AI55" s="15"/>
      <c r="AJ55" s="15"/>
      <c r="AK55" s="15"/>
      <c r="AL55" s="15"/>
      <c r="AM55" s="272" t="s">
        <v>21</v>
      </c>
      <c r="AO55" s="4"/>
    </row>
    <row r="56" spans="1:44" ht="11.25" customHeight="1">
      <c r="A56" s="8"/>
      <c r="C56" s="46"/>
      <c r="D56" s="4"/>
      <c r="E56" s="1733"/>
      <c r="F56" s="1733"/>
      <c r="G56" s="1733"/>
      <c r="H56" s="1733"/>
      <c r="I56" s="1733"/>
      <c r="J56" s="1733"/>
      <c r="K56" s="1733"/>
      <c r="L56" s="1733"/>
      <c r="M56" s="1733"/>
      <c r="N56" s="1733"/>
      <c r="O56" s="1733"/>
      <c r="P56" s="1733"/>
      <c r="Q56" s="1733"/>
      <c r="R56" s="1733"/>
      <c r="S56" s="1733"/>
      <c r="T56" s="1733"/>
      <c r="V56" s="4"/>
      <c r="W56" s="1770" t="s">
        <v>977</v>
      </c>
      <c r="X56" s="1770"/>
      <c r="Y56" s="1770"/>
      <c r="Z56" s="1770"/>
      <c r="AA56" s="1770"/>
      <c r="AB56" s="1770"/>
      <c r="AC56" s="1770"/>
      <c r="AD56" s="1770"/>
      <c r="AE56" s="1770"/>
      <c r="AF56" s="1770"/>
      <c r="AG56" s="1770"/>
      <c r="AH56" s="1770"/>
      <c r="AI56" s="15" t="s">
        <v>13</v>
      </c>
      <c r="AJ56" s="15"/>
      <c r="AK56" s="15"/>
      <c r="AL56" s="15"/>
      <c r="AM56" s="272" t="s">
        <v>23</v>
      </c>
      <c r="AN56" s="73"/>
      <c r="AO56" s="113"/>
      <c r="AP56" s="73"/>
      <c r="AR56" s="13"/>
    </row>
    <row r="57" spans="1:44" ht="11.25" customHeight="1">
      <c r="A57" s="8"/>
      <c r="C57" s="46"/>
      <c r="D57" s="4"/>
      <c r="E57" s="1733"/>
      <c r="F57" s="1733"/>
      <c r="G57" s="1733"/>
      <c r="H57" s="1733"/>
      <c r="I57" s="1733"/>
      <c r="J57" s="1733"/>
      <c r="K57" s="1733"/>
      <c r="L57" s="1733"/>
      <c r="M57" s="1733"/>
      <c r="N57" s="1733"/>
      <c r="O57" s="1733"/>
      <c r="P57" s="1733"/>
      <c r="Q57" s="1733"/>
      <c r="R57" s="1733"/>
      <c r="S57" s="1733"/>
      <c r="T57" s="1733"/>
      <c r="V57" s="4"/>
      <c r="W57" s="1723" t="s">
        <v>978</v>
      </c>
      <c r="X57" s="1770"/>
      <c r="Y57" s="1770"/>
      <c r="Z57" s="1770"/>
      <c r="AA57" s="1770"/>
      <c r="AB57" s="1770"/>
      <c r="AC57" s="1770"/>
      <c r="AD57" s="1770"/>
      <c r="AE57" s="1770"/>
      <c r="AF57" s="1770"/>
      <c r="AG57" s="1770"/>
      <c r="AH57" s="1770"/>
      <c r="AI57" s="1770"/>
      <c r="AJ57" s="1770"/>
      <c r="AK57" s="1770"/>
      <c r="AL57" s="1770"/>
      <c r="AO57" s="4"/>
      <c r="AQ57" s="13"/>
      <c r="AR57" s="13"/>
    </row>
    <row r="58" spans="1:44" ht="11.25" customHeight="1">
      <c r="A58" s="8"/>
      <c r="C58" s="1"/>
      <c r="D58" s="4"/>
      <c r="E58" s="1733"/>
      <c r="F58" s="1733"/>
      <c r="G58" s="1733"/>
      <c r="H58" s="1733"/>
      <c r="I58" s="1733"/>
      <c r="J58" s="1733"/>
      <c r="K58" s="1733"/>
      <c r="L58" s="1733"/>
      <c r="M58" s="1733"/>
      <c r="N58" s="1733"/>
      <c r="O58" s="1733"/>
      <c r="P58" s="1733"/>
      <c r="Q58" s="1733"/>
      <c r="R58" s="1733"/>
      <c r="S58" s="1733"/>
      <c r="T58" s="1733"/>
      <c r="V58" s="4"/>
      <c r="W58" s="174"/>
      <c r="X58" s="1776" t="s">
        <v>979</v>
      </c>
      <c r="Y58" s="1776"/>
      <c r="Z58" s="1776"/>
      <c r="AA58" s="1776"/>
      <c r="AB58" s="1776"/>
      <c r="AC58" s="1776"/>
      <c r="AD58" s="1776"/>
      <c r="AE58" s="1776"/>
      <c r="AF58" s="1776"/>
      <c r="AG58" s="1723" t="s">
        <v>576</v>
      </c>
      <c r="AH58" s="1723"/>
      <c r="AI58" s="1723"/>
      <c r="AJ58" s="1723"/>
      <c r="AK58" s="1723"/>
      <c r="AL58" s="1723"/>
      <c r="AM58" s="535" t="s">
        <v>25</v>
      </c>
      <c r="AO58" s="4"/>
      <c r="AQ58" s="13"/>
      <c r="AR58" s="13"/>
    </row>
    <row r="59" spans="1:44" ht="11.25" customHeight="1">
      <c r="A59" s="8"/>
      <c r="C59" s="1"/>
      <c r="D59" s="4"/>
      <c r="E59" s="1733"/>
      <c r="F59" s="1733"/>
      <c r="G59" s="1733"/>
      <c r="H59" s="1733"/>
      <c r="I59" s="1733"/>
      <c r="J59" s="1733"/>
      <c r="K59" s="1733"/>
      <c r="L59" s="1733"/>
      <c r="M59" s="1733"/>
      <c r="N59" s="1733"/>
      <c r="O59" s="1733"/>
      <c r="P59" s="1733"/>
      <c r="Q59" s="1733"/>
      <c r="R59" s="1733"/>
      <c r="S59" s="1733"/>
      <c r="T59" s="1733"/>
      <c r="V59" s="4"/>
      <c r="W59" s="1" t="s">
        <v>130</v>
      </c>
      <c r="Y59" s="15" t="s">
        <v>13</v>
      </c>
      <c r="Z59" s="15"/>
      <c r="AA59" s="15"/>
      <c r="AB59" s="15"/>
      <c r="AC59" s="15"/>
      <c r="AD59" s="15"/>
      <c r="AE59" s="15"/>
      <c r="AF59" s="15"/>
      <c r="AG59" s="15"/>
      <c r="AH59" s="15"/>
      <c r="AI59" s="15"/>
      <c r="AJ59" s="15"/>
      <c r="AK59" s="15"/>
      <c r="AL59" s="15"/>
      <c r="AM59" s="535" t="s">
        <v>27</v>
      </c>
      <c r="AO59" s="335"/>
      <c r="AP59" s="13"/>
      <c r="AQ59" s="16" t="s">
        <v>983</v>
      </c>
      <c r="AR59" s="13"/>
    </row>
    <row r="60" spans="1:44" ht="6" customHeight="1">
      <c r="A60" s="7"/>
      <c r="B60" s="753"/>
      <c r="C60" s="31"/>
      <c r="D60" s="6"/>
      <c r="E60" s="71"/>
      <c r="F60" s="71"/>
      <c r="G60" s="71"/>
      <c r="H60" s="71"/>
      <c r="I60" s="71"/>
      <c r="J60" s="71"/>
      <c r="K60" s="71"/>
      <c r="L60" s="71"/>
      <c r="M60" s="71"/>
      <c r="N60" s="71"/>
      <c r="O60" s="71"/>
      <c r="P60" s="71"/>
      <c r="Q60" s="71"/>
      <c r="R60" s="71"/>
      <c r="S60" s="71"/>
      <c r="T60" s="71"/>
      <c r="U60" s="7"/>
      <c r="V60" s="6"/>
      <c r="W60" s="7"/>
      <c r="X60" s="7"/>
      <c r="Y60" s="7"/>
      <c r="Z60" s="7"/>
      <c r="AA60" s="7"/>
      <c r="AB60" s="7"/>
      <c r="AC60" s="7"/>
      <c r="AD60" s="7"/>
      <c r="AE60" s="7"/>
      <c r="AF60" s="7"/>
      <c r="AG60" s="7"/>
      <c r="AH60" s="7"/>
      <c r="AI60" s="196"/>
      <c r="AJ60" s="196"/>
      <c r="AK60" s="196"/>
      <c r="AL60" s="196"/>
      <c r="AM60" s="338"/>
      <c r="AN60" s="196"/>
      <c r="AO60" s="254"/>
      <c r="AP60" s="196"/>
      <c r="AQ60" s="7"/>
      <c r="AR60" s="196"/>
    </row>
    <row r="61" spans="1:44" ht="6" customHeight="1">
      <c r="B61" s="349"/>
      <c r="C61" s="46"/>
      <c r="D61" s="4"/>
      <c r="E61" s="24"/>
      <c r="F61" s="24"/>
      <c r="G61" s="24"/>
      <c r="H61" s="24"/>
      <c r="I61" s="24"/>
      <c r="J61" s="24"/>
      <c r="K61" s="24"/>
      <c r="L61" s="24"/>
      <c r="M61" s="24"/>
      <c r="N61" s="24"/>
      <c r="O61" s="24"/>
      <c r="P61" s="24"/>
      <c r="Q61" s="24"/>
      <c r="R61" s="24"/>
      <c r="S61" s="24"/>
      <c r="T61" s="24"/>
      <c r="V61" s="4"/>
      <c r="AI61" s="73"/>
      <c r="AJ61" s="73"/>
      <c r="AK61" s="73"/>
      <c r="AL61" s="73"/>
      <c r="AM61" s="272"/>
      <c r="AN61" s="73"/>
      <c r="AO61" s="113"/>
      <c r="AP61" s="73"/>
      <c r="AR61" s="73"/>
    </row>
    <row r="62" spans="1:44" ht="11.25" customHeight="1">
      <c r="A62" s="8"/>
      <c r="B62" s="214">
        <v>2311</v>
      </c>
      <c r="D62" s="4"/>
      <c r="E62" s="1774" t="str">
        <f ca="1">VLOOKUP(INDIRECT(ADDRESS(ROW(),COLUMN()-3)),INDIRECT("translations[[Question Num]:["&amp; Language_Selected &amp;"]]"),MATCH(Language_Selected,Language_Options,0)+1,FALSE)</f>
        <v>Do you have the national guidelines for the diagnosis and management of cardio-vascular diseases available in this service area?</v>
      </c>
      <c r="F62" s="1774"/>
      <c r="G62" s="1774"/>
      <c r="H62" s="1774"/>
      <c r="I62" s="1774"/>
      <c r="J62" s="1774"/>
      <c r="K62" s="1774"/>
      <c r="L62" s="1774"/>
      <c r="M62" s="1774"/>
      <c r="N62" s="1774"/>
      <c r="O62" s="1774"/>
      <c r="P62" s="1774"/>
      <c r="Q62" s="1774"/>
      <c r="R62" s="1774"/>
      <c r="S62" s="1774"/>
      <c r="T62" s="1774"/>
      <c r="V62" s="4"/>
      <c r="W62" s="1770" t="s">
        <v>129</v>
      </c>
      <c r="X62" s="1770"/>
      <c r="Y62" s="1770"/>
      <c r="Z62" s="15" t="s">
        <v>13</v>
      </c>
      <c r="AA62" s="15"/>
      <c r="AB62" s="15"/>
      <c r="AC62" s="15"/>
      <c r="AD62" s="15"/>
      <c r="AE62" s="15"/>
      <c r="AF62" s="15"/>
      <c r="AG62" s="15"/>
      <c r="AH62" s="15"/>
      <c r="AI62" s="15"/>
      <c r="AJ62" s="15"/>
      <c r="AK62" s="15"/>
      <c r="AL62" s="15"/>
      <c r="AM62" s="535" t="s">
        <v>21</v>
      </c>
      <c r="AO62" s="4"/>
      <c r="AR62" s="13"/>
    </row>
    <row r="63" spans="1:44" ht="11.25" customHeight="1">
      <c r="A63" s="8"/>
      <c r="B63" s="214"/>
      <c r="D63" s="4"/>
      <c r="E63" s="1774"/>
      <c r="F63" s="1774"/>
      <c r="G63" s="1774"/>
      <c r="H63" s="1774"/>
      <c r="I63" s="1774"/>
      <c r="J63" s="1774"/>
      <c r="K63" s="1774"/>
      <c r="L63" s="1774"/>
      <c r="M63" s="1774"/>
      <c r="N63" s="1774"/>
      <c r="O63" s="1774"/>
      <c r="P63" s="1774"/>
      <c r="Q63" s="1774"/>
      <c r="R63" s="1774"/>
      <c r="S63" s="1774"/>
      <c r="T63" s="1774"/>
      <c r="V63" s="4"/>
      <c r="W63" s="1" t="s">
        <v>130</v>
      </c>
      <c r="Y63" s="15" t="s">
        <v>13</v>
      </c>
      <c r="Z63" s="15"/>
      <c r="AA63" s="15"/>
      <c r="AB63" s="15"/>
      <c r="AC63" s="15"/>
      <c r="AD63" s="15"/>
      <c r="AE63" s="15"/>
      <c r="AF63" s="15"/>
      <c r="AG63" s="15"/>
      <c r="AH63" s="15"/>
      <c r="AI63" s="15"/>
      <c r="AJ63" s="15"/>
      <c r="AK63" s="15"/>
      <c r="AL63" s="15"/>
      <c r="AM63" s="535" t="s">
        <v>23</v>
      </c>
      <c r="AO63" s="335"/>
      <c r="AP63" s="13"/>
      <c r="AQ63" s="16">
        <v>2313</v>
      </c>
      <c r="AR63" s="13"/>
    </row>
    <row r="64" spans="1:44" ht="11.25" customHeight="1">
      <c r="A64" s="8"/>
      <c r="B64" s="194"/>
      <c r="D64" s="4"/>
      <c r="E64" s="1774"/>
      <c r="F64" s="1774"/>
      <c r="G64" s="1774"/>
      <c r="H64" s="1774"/>
      <c r="I64" s="1774"/>
      <c r="J64" s="1774"/>
      <c r="K64" s="1774"/>
      <c r="L64" s="1774"/>
      <c r="M64" s="1774"/>
      <c r="N64" s="1774"/>
      <c r="O64" s="1774"/>
      <c r="P64" s="1774"/>
      <c r="Q64" s="1774"/>
      <c r="R64" s="1774"/>
      <c r="S64" s="1774"/>
      <c r="T64" s="1774"/>
      <c r="V64" s="4"/>
      <c r="Y64" s="13"/>
      <c r="Z64" s="13"/>
      <c r="AA64" s="13"/>
      <c r="AB64" s="13"/>
      <c r="AC64" s="13"/>
      <c r="AD64" s="13"/>
      <c r="AE64" s="13"/>
      <c r="AF64" s="13"/>
      <c r="AG64" s="13"/>
      <c r="AH64" s="13"/>
      <c r="AI64" s="13"/>
      <c r="AJ64" s="13"/>
      <c r="AK64" s="13"/>
      <c r="AL64" s="13"/>
      <c r="AM64" s="16"/>
      <c r="AO64" s="335"/>
      <c r="AP64" s="13"/>
      <c r="AQ64" s="16"/>
      <c r="AR64" s="13"/>
    </row>
    <row r="65" spans="1:44" ht="11.25" customHeight="1">
      <c r="A65" s="8"/>
      <c r="B65" s="214"/>
      <c r="D65" s="4"/>
      <c r="E65" s="1774"/>
      <c r="F65" s="1774"/>
      <c r="G65" s="1774"/>
      <c r="H65" s="1774"/>
      <c r="I65" s="1774"/>
      <c r="J65" s="1774"/>
      <c r="K65" s="1774"/>
      <c r="L65" s="1774"/>
      <c r="M65" s="1774"/>
      <c r="N65" s="1774"/>
      <c r="O65" s="1774"/>
      <c r="P65" s="1774"/>
      <c r="Q65" s="1774"/>
      <c r="R65" s="1774"/>
      <c r="S65" s="1774"/>
      <c r="T65" s="1774"/>
      <c r="V65" s="4"/>
      <c r="Z65" s="15"/>
      <c r="AA65" s="15"/>
      <c r="AB65" s="15"/>
      <c r="AC65" s="15"/>
      <c r="AD65" s="15"/>
      <c r="AE65" s="15"/>
      <c r="AF65" s="15"/>
      <c r="AG65" s="15"/>
      <c r="AH65" s="15"/>
      <c r="AI65" s="15"/>
      <c r="AJ65" s="15"/>
      <c r="AM65" s="535"/>
      <c r="AO65" s="4"/>
      <c r="AR65" s="13"/>
    </row>
    <row r="66" spans="1:44" ht="6" customHeight="1">
      <c r="A66" s="7"/>
      <c r="B66" s="215"/>
      <c r="C66" s="31"/>
      <c r="D66" s="6"/>
      <c r="E66" s="71"/>
      <c r="F66" s="71"/>
      <c r="G66" s="71"/>
      <c r="H66" s="71"/>
      <c r="I66" s="71"/>
      <c r="J66" s="71"/>
      <c r="K66" s="71"/>
      <c r="L66" s="71"/>
      <c r="M66" s="71"/>
      <c r="N66" s="71"/>
      <c r="O66" s="71"/>
      <c r="P66" s="71"/>
      <c r="Q66" s="71"/>
      <c r="R66" s="71"/>
      <c r="S66" s="71"/>
      <c r="T66" s="71"/>
      <c r="U66" s="7"/>
      <c r="V66" s="6"/>
      <c r="W66" s="7"/>
      <c r="X66" s="7"/>
      <c r="Y66" s="7"/>
      <c r="Z66" s="7"/>
      <c r="AA66" s="7"/>
      <c r="AB66" s="7"/>
      <c r="AC66" s="7"/>
      <c r="AD66" s="7"/>
      <c r="AE66" s="7"/>
      <c r="AF66" s="7"/>
      <c r="AG66" s="7"/>
      <c r="AH66" s="7"/>
      <c r="AI66" s="196"/>
      <c r="AJ66" s="196"/>
      <c r="AK66" s="196"/>
      <c r="AL66" s="196"/>
      <c r="AM66" s="338"/>
      <c r="AN66" s="196"/>
      <c r="AO66" s="254"/>
      <c r="AP66" s="196"/>
      <c r="AQ66" s="7"/>
      <c r="AR66" s="196"/>
    </row>
    <row r="67" spans="1:44" ht="6" customHeight="1">
      <c r="B67" s="214"/>
      <c r="C67" s="46"/>
      <c r="D67" s="4"/>
      <c r="E67" s="24"/>
      <c r="F67" s="24"/>
      <c r="G67" s="24"/>
      <c r="H67" s="24"/>
      <c r="I67" s="24"/>
      <c r="J67" s="24"/>
      <c r="K67" s="24"/>
      <c r="L67" s="24"/>
      <c r="M67" s="24"/>
      <c r="N67" s="24"/>
      <c r="O67" s="24"/>
      <c r="P67" s="24"/>
      <c r="Q67" s="24"/>
      <c r="R67" s="24"/>
      <c r="S67" s="24"/>
      <c r="T67" s="24"/>
      <c r="V67" s="4"/>
      <c r="AI67" s="73"/>
      <c r="AJ67" s="73"/>
      <c r="AK67" s="73"/>
      <c r="AL67" s="73"/>
      <c r="AM67" s="272"/>
      <c r="AN67" s="73"/>
      <c r="AO67" s="113"/>
      <c r="AP67" s="73"/>
      <c r="AR67" s="73"/>
    </row>
    <row r="68" spans="1:44" ht="11.25" customHeight="1">
      <c r="A68" s="8"/>
      <c r="B68" s="214">
        <v>2312</v>
      </c>
      <c r="D68" s="4"/>
      <c r="E68" s="1774" t="str">
        <f ca="1">VLOOKUP(INDIRECT(ADDRESS(ROW(),COLUMN()-3)),INDIRECT("translations[[Question Num]:["&amp; Language_Selected &amp;"]]"),MATCH(Language_Selected,Language_Options,0)+1,FALSE)</f>
        <v>May I see the national guidelines for the diagnosis and management of cardio-vascular diseases?</v>
      </c>
      <c r="F68" s="1774"/>
      <c r="G68" s="1774"/>
      <c r="H68" s="1774"/>
      <c r="I68" s="1774"/>
      <c r="J68" s="1774"/>
      <c r="K68" s="1774"/>
      <c r="L68" s="1774"/>
      <c r="M68" s="1774"/>
      <c r="N68" s="1774"/>
      <c r="O68" s="1774"/>
      <c r="P68" s="1774"/>
      <c r="Q68" s="1774"/>
      <c r="R68" s="1774"/>
      <c r="S68" s="1774"/>
      <c r="T68" s="1774"/>
      <c r="V68" s="4"/>
      <c r="W68" s="728" t="s">
        <v>981</v>
      </c>
      <c r="X68" s="22"/>
      <c r="Y68" s="22"/>
      <c r="Z68" s="22"/>
      <c r="AA68" s="22"/>
      <c r="AB68" s="22"/>
      <c r="AC68" s="22"/>
      <c r="AD68" s="15" t="s">
        <v>13</v>
      </c>
      <c r="AE68" s="15"/>
      <c r="AF68" s="15"/>
      <c r="AG68" s="15"/>
      <c r="AH68" s="15"/>
      <c r="AI68" s="15"/>
      <c r="AJ68" s="15"/>
      <c r="AK68" s="15"/>
      <c r="AL68" s="15"/>
      <c r="AM68" s="535" t="s">
        <v>21</v>
      </c>
      <c r="AO68" s="335"/>
      <c r="AP68" s="13"/>
      <c r="AQ68" s="16" t="s">
        <v>983</v>
      </c>
      <c r="AR68" s="13"/>
    </row>
    <row r="69" spans="1:44" ht="11.25" customHeight="1">
      <c r="A69" s="8"/>
      <c r="B69" s="214"/>
      <c r="D69" s="4"/>
      <c r="E69" s="1774"/>
      <c r="F69" s="1774"/>
      <c r="G69" s="1774"/>
      <c r="H69" s="1774"/>
      <c r="I69" s="1774"/>
      <c r="J69" s="1774"/>
      <c r="K69" s="1774"/>
      <c r="L69" s="1774"/>
      <c r="M69" s="1774"/>
      <c r="N69" s="1774"/>
      <c r="O69" s="1774"/>
      <c r="P69" s="1774"/>
      <c r="Q69" s="1774"/>
      <c r="R69" s="1774"/>
      <c r="S69" s="1774"/>
      <c r="T69" s="1774"/>
      <c r="V69" s="4"/>
      <c r="W69" s="728" t="s">
        <v>282</v>
      </c>
      <c r="X69" s="22"/>
      <c r="Y69" s="22"/>
      <c r="Z69" s="22"/>
      <c r="AA69" s="22"/>
      <c r="AB69" s="22"/>
      <c r="AC69" s="22"/>
      <c r="AD69" s="22"/>
      <c r="AE69" s="22"/>
      <c r="AF69" s="22"/>
      <c r="AG69" s="22"/>
      <c r="AH69" s="15" t="s">
        <v>13</v>
      </c>
      <c r="AI69" s="15"/>
      <c r="AJ69" s="15"/>
      <c r="AK69" s="15"/>
      <c r="AL69" s="15"/>
      <c r="AM69" s="535" t="s">
        <v>23</v>
      </c>
      <c r="AO69" s="335"/>
      <c r="AP69" s="13"/>
      <c r="AQ69" s="16"/>
      <c r="AR69" s="13"/>
    </row>
    <row r="70" spans="1:44" ht="11.25" customHeight="1">
      <c r="A70" s="8"/>
      <c r="B70" s="201"/>
      <c r="D70" s="4"/>
      <c r="E70" s="1774"/>
      <c r="F70" s="1774"/>
      <c r="G70" s="1774"/>
      <c r="H70" s="1774"/>
      <c r="I70" s="1774"/>
      <c r="J70" s="1774"/>
      <c r="K70" s="1774"/>
      <c r="L70" s="1774"/>
      <c r="M70" s="1774"/>
      <c r="N70" s="1774"/>
      <c r="O70" s="1774"/>
      <c r="P70" s="1774"/>
      <c r="Q70" s="1774"/>
      <c r="R70" s="1774"/>
      <c r="S70" s="1774"/>
      <c r="T70" s="1774"/>
      <c r="V70" s="4"/>
      <c r="AM70" s="24"/>
      <c r="AO70" s="4"/>
      <c r="AR70" s="13"/>
    </row>
    <row r="71" spans="1:44" ht="6" customHeight="1">
      <c r="A71" s="7"/>
      <c r="B71" s="215"/>
      <c r="C71" s="31"/>
      <c r="D71" s="6"/>
      <c r="E71" s="71"/>
      <c r="F71" s="71"/>
      <c r="G71" s="71"/>
      <c r="H71" s="71"/>
      <c r="I71" s="71"/>
      <c r="J71" s="71"/>
      <c r="K71" s="71"/>
      <c r="L71" s="71"/>
      <c r="M71" s="71"/>
      <c r="N71" s="71"/>
      <c r="O71" s="71"/>
      <c r="P71" s="71"/>
      <c r="Q71" s="71"/>
      <c r="R71" s="71"/>
      <c r="S71" s="71"/>
      <c r="T71" s="71"/>
      <c r="U71" s="7"/>
      <c r="V71" s="6"/>
      <c r="W71" s="7"/>
      <c r="X71" s="7"/>
      <c r="Y71" s="7"/>
      <c r="Z71" s="7"/>
      <c r="AA71" s="7"/>
      <c r="AB71" s="7"/>
      <c r="AC71" s="7"/>
      <c r="AD71" s="7"/>
      <c r="AE71" s="7"/>
      <c r="AF71" s="7"/>
      <c r="AG71" s="7"/>
      <c r="AH71" s="7"/>
      <c r="AI71" s="196"/>
      <c r="AJ71" s="196"/>
      <c r="AK71" s="196"/>
      <c r="AL71" s="196"/>
      <c r="AM71" s="338"/>
      <c r="AN71" s="196"/>
      <c r="AO71" s="254"/>
      <c r="AP71" s="196"/>
      <c r="AQ71" s="7"/>
      <c r="AR71" s="196"/>
    </row>
    <row r="72" spans="1:44" ht="6" customHeight="1">
      <c r="B72" s="214"/>
      <c r="C72" s="46"/>
      <c r="D72" s="4"/>
      <c r="E72" s="24"/>
      <c r="F72" s="24"/>
      <c r="G72" s="24"/>
      <c r="H72" s="24"/>
      <c r="I72" s="24"/>
      <c r="J72" s="24"/>
      <c r="K72" s="24"/>
      <c r="L72" s="24"/>
      <c r="M72" s="24"/>
      <c r="N72" s="24"/>
      <c r="O72" s="24"/>
      <c r="P72" s="24"/>
      <c r="Q72" s="24"/>
      <c r="R72" s="24"/>
      <c r="S72" s="24"/>
      <c r="T72" s="24"/>
      <c r="V72" s="4"/>
      <c r="AI72" s="73"/>
      <c r="AJ72" s="73"/>
      <c r="AK72" s="73"/>
      <c r="AL72" s="73"/>
      <c r="AM72" s="272"/>
      <c r="AN72" s="73"/>
      <c r="AO72" s="113"/>
      <c r="AP72" s="73"/>
      <c r="AR72" s="73"/>
    </row>
    <row r="73" spans="1:44" ht="11.25" customHeight="1">
      <c r="A73" s="8"/>
      <c r="B73" s="214">
        <v>2313</v>
      </c>
      <c r="D73" s="4"/>
      <c r="E73" s="1774" t="str">
        <f ca="1">VLOOKUP(INDIRECT(ADDRESS(ROW(),COLUMN()-3)),INDIRECT("translations[[Question Num]:["&amp; Language_Selected &amp;"]]"),MATCH(Language_Selected,Language_Options,0)+1,FALSE)</f>
        <v>Do you have any other guidelines for the diagnosis and management of cardio-vascular diseases available in this service area?</v>
      </c>
      <c r="F73" s="1774"/>
      <c r="G73" s="1774"/>
      <c r="H73" s="1774"/>
      <c r="I73" s="1774"/>
      <c r="J73" s="1774"/>
      <c r="K73" s="1774"/>
      <c r="L73" s="1774"/>
      <c r="M73" s="1774"/>
      <c r="N73" s="1774"/>
      <c r="O73" s="1774"/>
      <c r="P73" s="1774"/>
      <c r="Q73" s="1774"/>
      <c r="R73" s="1774"/>
      <c r="S73" s="1774"/>
      <c r="T73" s="1774"/>
      <c r="V73" s="4"/>
      <c r="W73" s="22" t="s">
        <v>129</v>
      </c>
      <c r="X73" s="22"/>
      <c r="Y73" s="22"/>
      <c r="Z73" s="15" t="s">
        <v>13</v>
      </c>
      <c r="AA73" s="15"/>
      <c r="AB73" s="15"/>
      <c r="AC73" s="15"/>
      <c r="AD73" s="15"/>
      <c r="AE73" s="15"/>
      <c r="AF73" s="15"/>
      <c r="AG73" s="15"/>
      <c r="AH73" s="15"/>
      <c r="AI73" s="15"/>
      <c r="AJ73" s="15"/>
      <c r="AK73" s="15"/>
      <c r="AL73" s="15"/>
      <c r="AM73" s="535" t="s">
        <v>21</v>
      </c>
      <c r="AO73" s="4"/>
      <c r="AR73" s="13"/>
    </row>
    <row r="74" spans="1:44" ht="11.25" customHeight="1">
      <c r="A74" s="8"/>
      <c r="B74" s="201"/>
      <c r="D74" s="4"/>
      <c r="E74" s="1774"/>
      <c r="F74" s="1774"/>
      <c r="G74" s="1774"/>
      <c r="H74" s="1774"/>
      <c r="I74" s="1774"/>
      <c r="J74" s="1774"/>
      <c r="K74" s="1774"/>
      <c r="L74" s="1774"/>
      <c r="M74" s="1774"/>
      <c r="N74" s="1774"/>
      <c r="O74" s="1774"/>
      <c r="P74" s="1774"/>
      <c r="Q74" s="1774"/>
      <c r="R74" s="1774"/>
      <c r="S74" s="1774"/>
      <c r="T74" s="1774"/>
      <c r="V74" s="4"/>
      <c r="W74" s="1" t="s">
        <v>130</v>
      </c>
      <c r="Y74" s="15" t="s">
        <v>13</v>
      </c>
      <c r="Z74" s="15"/>
      <c r="AA74" s="15"/>
      <c r="AB74" s="15"/>
      <c r="AC74" s="15"/>
      <c r="AD74" s="15"/>
      <c r="AE74" s="15"/>
      <c r="AF74" s="15"/>
      <c r="AG74" s="15"/>
      <c r="AH74" s="15"/>
      <c r="AI74" s="15"/>
      <c r="AJ74" s="15"/>
      <c r="AK74" s="15"/>
      <c r="AL74" s="15"/>
      <c r="AM74" s="535" t="s">
        <v>23</v>
      </c>
      <c r="AO74" s="335"/>
      <c r="AP74" s="13"/>
      <c r="AQ74" s="16" t="s">
        <v>983</v>
      </c>
      <c r="AR74" s="13"/>
    </row>
    <row r="75" spans="1:44" ht="11.25" customHeight="1">
      <c r="A75" s="8"/>
      <c r="B75" s="201"/>
      <c r="D75" s="4"/>
      <c r="E75" s="1774"/>
      <c r="F75" s="1774"/>
      <c r="G75" s="1774"/>
      <c r="H75" s="1774"/>
      <c r="I75" s="1774"/>
      <c r="J75" s="1774"/>
      <c r="K75" s="1774"/>
      <c r="L75" s="1774"/>
      <c r="M75" s="1774"/>
      <c r="N75" s="1774"/>
      <c r="O75" s="1774"/>
      <c r="P75" s="1774"/>
      <c r="Q75" s="1774"/>
      <c r="R75" s="1774"/>
      <c r="S75" s="1774"/>
      <c r="T75" s="1774"/>
      <c r="V75" s="4"/>
      <c r="Y75" s="15"/>
      <c r="Z75" s="15"/>
      <c r="AA75" s="15"/>
      <c r="AB75" s="15"/>
      <c r="AC75" s="15"/>
      <c r="AD75" s="15"/>
      <c r="AE75" s="15"/>
      <c r="AF75" s="15"/>
      <c r="AG75" s="15"/>
      <c r="AH75" s="15"/>
      <c r="AI75" s="15"/>
      <c r="AJ75" s="15"/>
      <c r="AK75" s="15"/>
      <c r="AL75" s="15"/>
      <c r="AM75" s="535"/>
      <c r="AO75" s="335"/>
      <c r="AP75" s="13"/>
      <c r="AQ75" s="16"/>
      <c r="AR75" s="13"/>
    </row>
    <row r="76" spans="1:44" ht="11.25" customHeight="1">
      <c r="A76" s="8"/>
      <c r="B76" s="201"/>
      <c r="D76" s="4"/>
      <c r="E76" s="1774"/>
      <c r="F76" s="1774"/>
      <c r="G76" s="1774"/>
      <c r="H76" s="1774"/>
      <c r="I76" s="1774"/>
      <c r="J76" s="1774"/>
      <c r="K76" s="1774"/>
      <c r="L76" s="1774"/>
      <c r="M76" s="1774"/>
      <c r="N76" s="1774"/>
      <c r="O76" s="1774"/>
      <c r="P76" s="1774"/>
      <c r="Q76" s="1774"/>
      <c r="R76" s="1774"/>
      <c r="S76" s="1774"/>
      <c r="T76" s="1774"/>
      <c r="V76" s="4"/>
      <c r="Z76" s="15"/>
      <c r="AA76" s="15"/>
      <c r="AB76" s="15"/>
      <c r="AC76" s="15"/>
      <c r="AD76" s="15"/>
      <c r="AE76" s="15"/>
      <c r="AF76" s="15"/>
      <c r="AG76" s="15"/>
      <c r="AH76" s="15"/>
      <c r="AI76" s="15"/>
      <c r="AJ76" s="15"/>
      <c r="AM76" s="535"/>
      <c r="AO76" s="4"/>
      <c r="AR76" s="13"/>
    </row>
    <row r="77" spans="1:44" ht="6" customHeight="1">
      <c r="A77" s="7"/>
      <c r="B77" s="215"/>
      <c r="C77" s="31"/>
      <c r="D77" s="6"/>
      <c r="E77" s="7"/>
      <c r="F77" s="7"/>
      <c r="G77" s="7"/>
      <c r="H77" s="7"/>
      <c r="I77" s="7"/>
      <c r="J77" s="7"/>
      <c r="K77" s="7"/>
      <c r="L77" s="7"/>
      <c r="M77" s="7"/>
      <c r="N77" s="7"/>
      <c r="O77" s="7"/>
      <c r="P77" s="7"/>
      <c r="Q77" s="7"/>
      <c r="R77" s="7"/>
      <c r="S77" s="7"/>
      <c r="T77" s="7"/>
      <c r="U77" s="7"/>
      <c r="V77" s="6"/>
      <c r="W77" s="7"/>
      <c r="X77" s="7"/>
      <c r="Y77" s="7"/>
      <c r="Z77" s="7"/>
      <c r="AA77" s="7"/>
      <c r="AB77" s="7"/>
      <c r="AC77" s="7"/>
      <c r="AD77" s="7"/>
      <c r="AE77" s="7"/>
      <c r="AF77" s="7"/>
      <c r="AG77" s="7"/>
      <c r="AH77" s="7"/>
      <c r="AI77" s="196"/>
      <c r="AJ77" s="196"/>
      <c r="AK77" s="196"/>
      <c r="AL77" s="196"/>
      <c r="AM77" s="338"/>
      <c r="AN77" s="196"/>
      <c r="AO77" s="254"/>
      <c r="AP77" s="196"/>
      <c r="AQ77" s="2"/>
      <c r="AR77" s="196"/>
    </row>
    <row r="78" spans="1:44" ht="6" customHeight="1">
      <c r="B78" s="214"/>
      <c r="C78" s="46"/>
      <c r="D78" s="4"/>
      <c r="E78" s="1"/>
      <c r="V78" s="4"/>
      <c r="AI78" s="73"/>
      <c r="AJ78" s="73"/>
      <c r="AK78" s="73"/>
      <c r="AL78" s="73"/>
      <c r="AM78" s="272"/>
      <c r="AN78" s="73"/>
      <c r="AO78" s="113"/>
      <c r="AP78" s="73"/>
      <c r="AQ78" s="13"/>
      <c r="AR78" s="73"/>
    </row>
    <row r="79" spans="1:44" ht="11.25" customHeight="1">
      <c r="A79" s="8"/>
      <c r="B79" s="214">
        <v>2314</v>
      </c>
      <c r="D79" s="4"/>
      <c r="E79" s="1733" t="str">
        <f ca="1">VLOOKUP(INDIRECT(ADDRESS(ROW(),COLUMN()-3)),INDIRECT("translations[[Question Num]:["&amp; Language_Selected &amp;"]]"),MATCH(Language_Selected,Language_Options,0)+1,FALSE)</f>
        <v>May I see the other guidelines for the diagnosis and management of cardio-vascular diseases?</v>
      </c>
      <c r="F79" s="1733"/>
      <c r="G79" s="1733"/>
      <c r="H79" s="1733"/>
      <c r="I79" s="1733"/>
      <c r="J79" s="1733"/>
      <c r="K79" s="1733"/>
      <c r="L79" s="1733"/>
      <c r="M79" s="1733"/>
      <c r="N79" s="1733"/>
      <c r="O79" s="1733"/>
      <c r="P79" s="1733"/>
      <c r="Q79" s="1733"/>
      <c r="R79" s="1733"/>
      <c r="S79" s="1733"/>
      <c r="T79" s="1733"/>
      <c r="V79" s="4"/>
      <c r="W79" s="728" t="s">
        <v>981</v>
      </c>
      <c r="X79" s="22"/>
      <c r="Y79" s="22"/>
      <c r="Z79" s="22"/>
      <c r="AA79" s="22"/>
      <c r="AB79" s="22"/>
      <c r="AC79" s="22"/>
      <c r="AD79" s="15" t="s">
        <v>13</v>
      </c>
      <c r="AE79" s="15"/>
      <c r="AF79" s="15"/>
      <c r="AG79" s="15"/>
      <c r="AH79" s="15"/>
      <c r="AI79" s="15"/>
      <c r="AJ79" s="15"/>
      <c r="AK79" s="15"/>
      <c r="AL79" s="15"/>
      <c r="AM79" s="535" t="s">
        <v>21</v>
      </c>
      <c r="AO79" s="4"/>
      <c r="AR79" s="13"/>
    </row>
    <row r="80" spans="1:44" ht="11.25" customHeight="1">
      <c r="A80" s="8"/>
      <c r="D80" s="4"/>
      <c r="E80" s="1733"/>
      <c r="F80" s="1733"/>
      <c r="G80" s="1733"/>
      <c r="H80" s="1733"/>
      <c r="I80" s="1733"/>
      <c r="J80" s="1733"/>
      <c r="K80" s="1733"/>
      <c r="L80" s="1733"/>
      <c r="M80" s="1733"/>
      <c r="N80" s="1733"/>
      <c r="O80" s="1733"/>
      <c r="P80" s="1733"/>
      <c r="Q80" s="1733"/>
      <c r="R80" s="1733"/>
      <c r="S80" s="1733"/>
      <c r="T80" s="1733"/>
      <c r="V80" s="4"/>
      <c r="W80" s="728" t="s">
        <v>282</v>
      </c>
      <c r="X80" s="22"/>
      <c r="Y80" s="22"/>
      <c r="Z80" s="22"/>
      <c r="AA80" s="22"/>
      <c r="AB80" s="22"/>
      <c r="AC80" s="22"/>
      <c r="AD80" s="22"/>
      <c r="AE80" s="22"/>
      <c r="AF80" s="22"/>
      <c r="AG80" s="22"/>
      <c r="AH80" s="15" t="s">
        <v>13</v>
      </c>
      <c r="AI80" s="15"/>
      <c r="AJ80" s="15"/>
      <c r="AK80" s="15"/>
      <c r="AL80" s="15"/>
      <c r="AM80" s="535" t="s">
        <v>23</v>
      </c>
      <c r="AO80" s="4"/>
      <c r="AR80" s="13"/>
    </row>
    <row r="81" spans="1:44" ht="11.25" customHeight="1">
      <c r="A81" s="8"/>
      <c r="D81" s="4"/>
      <c r="E81" s="1733"/>
      <c r="F81" s="1733"/>
      <c r="G81" s="1733"/>
      <c r="H81" s="1733"/>
      <c r="I81" s="1733"/>
      <c r="J81" s="1733"/>
      <c r="K81" s="1733"/>
      <c r="L81" s="1733"/>
      <c r="M81" s="1733"/>
      <c r="N81" s="1733"/>
      <c r="O81" s="1733"/>
      <c r="P81" s="1733"/>
      <c r="Q81" s="1733"/>
      <c r="R81" s="1733"/>
      <c r="S81" s="1733"/>
      <c r="T81" s="1733"/>
      <c r="V81" s="4"/>
      <c r="Y81" s="15"/>
      <c r="Z81" s="15"/>
      <c r="AA81" s="15"/>
      <c r="AB81" s="15"/>
      <c r="AC81" s="15"/>
      <c r="AD81" s="15"/>
      <c r="AE81" s="15"/>
      <c r="AF81" s="15"/>
      <c r="AG81" s="15"/>
      <c r="AH81" s="15"/>
      <c r="AI81" s="15"/>
      <c r="AJ81" s="15"/>
      <c r="AK81" s="15"/>
      <c r="AL81" s="15"/>
      <c r="AM81" s="535"/>
      <c r="AO81" s="4"/>
      <c r="AR81" s="13"/>
    </row>
    <row r="82" spans="1:44" ht="6" customHeight="1">
      <c r="A82" s="5"/>
      <c r="B82" s="243"/>
      <c r="C82" s="5"/>
      <c r="D82" s="6"/>
      <c r="E82" s="7"/>
      <c r="F82" s="7"/>
      <c r="G82" s="7"/>
      <c r="H82" s="7"/>
      <c r="I82" s="7"/>
      <c r="J82" s="7"/>
      <c r="K82" s="7"/>
      <c r="L82" s="7"/>
      <c r="M82" s="7"/>
      <c r="N82" s="7"/>
      <c r="O82" s="7"/>
      <c r="P82" s="7"/>
      <c r="Q82" s="7"/>
      <c r="R82" s="7"/>
      <c r="S82" s="7"/>
      <c r="T82" s="7"/>
      <c r="U82" s="7"/>
      <c r="V82" s="6"/>
      <c r="W82" s="7"/>
      <c r="X82" s="7"/>
      <c r="Y82" s="53"/>
      <c r="Z82" s="7"/>
      <c r="AA82" s="7"/>
      <c r="AB82" s="7"/>
      <c r="AC82" s="7"/>
      <c r="AD82" s="7"/>
      <c r="AE82" s="7"/>
      <c r="AF82" s="7"/>
      <c r="AG82" s="7"/>
      <c r="AH82" s="7"/>
      <c r="AI82" s="7"/>
      <c r="AJ82" s="7"/>
      <c r="AK82" s="7"/>
      <c r="AL82" s="7"/>
      <c r="AM82" s="135"/>
      <c r="AN82" s="7"/>
      <c r="AO82" s="6"/>
      <c r="AP82" s="7"/>
      <c r="AQ82" s="7"/>
      <c r="AR82" s="2"/>
    </row>
    <row r="83" spans="1:44" ht="6" customHeight="1">
      <c r="C83" s="1"/>
      <c r="D83" s="1"/>
      <c r="E83" s="1"/>
    </row>
    <row r="84" spans="1:44" ht="11.25" customHeight="1">
      <c r="C84" s="1"/>
      <c r="D84" s="1725" t="s">
        <v>984</v>
      </c>
      <c r="E84" s="1725"/>
      <c r="F84" s="1725"/>
      <c r="G84" s="1725"/>
      <c r="H84" s="1725"/>
      <c r="I84" s="1725"/>
      <c r="J84" s="1725"/>
      <c r="K84" s="1725"/>
      <c r="L84" s="1725"/>
      <c r="M84" s="1725"/>
      <c r="N84" s="1725"/>
      <c r="O84" s="1725"/>
      <c r="P84" s="1725"/>
      <c r="Q84" s="1725"/>
      <c r="R84" s="1725"/>
      <c r="S84" s="1725"/>
      <c r="T84" s="1725"/>
      <c r="U84" s="1725"/>
      <c r="V84" s="1725"/>
      <c r="W84" s="1725"/>
      <c r="X84" s="1725"/>
      <c r="Y84" s="1725"/>
      <c r="Z84" s="1725"/>
      <c r="AA84" s="1725"/>
      <c r="AB84" s="1725"/>
      <c r="AC84" s="1725"/>
      <c r="AD84" s="1725"/>
      <c r="AE84" s="1725"/>
      <c r="AF84" s="1725"/>
      <c r="AG84" s="1725"/>
      <c r="AH84" s="1725"/>
      <c r="AI84" s="1725"/>
      <c r="AJ84" s="1725"/>
      <c r="AK84" s="1725"/>
      <c r="AL84" s="1725"/>
      <c r="AM84" s="1725"/>
      <c r="AN84" s="1725"/>
      <c r="AO84" s="1725"/>
      <c r="AP84" s="1725"/>
      <c r="AQ84" s="1725"/>
      <c r="AR84" s="1725"/>
    </row>
    <row r="85" spans="1:44" ht="6" customHeight="1" thickBot="1">
      <c r="A85" s="28"/>
      <c r="B85" s="186"/>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138"/>
      <c r="AN85" s="28"/>
      <c r="AO85" s="28"/>
      <c r="AP85" s="28"/>
      <c r="AQ85" s="28"/>
      <c r="AR85" s="28"/>
    </row>
    <row r="86" spans="1:44" ht="6" customHeight="1">
      <c r="A86" s="8"/>
      <c r="D86" s="4"/>
      <c r="E86" s="1"/>
      <c r="V86" s="4"/>
      <c r="Z86" s="15"/>
      <c r="AO86" s="4"/>
      <c r="AR86" s="13"/>
    </row>
    <row r="87" spans="1:44" ht="11.25" customHeight="1">
      <c r="A87" s="8"/>
      <c r="B87" s="537">
        <v>2320</v>
      </c>
      <c r="D87" s="4"/>
      <c r="E87" s="1733" t="str">
        <f ca="1">VLOOKUP(INDIRECT(ADDRESS(ROW(),COLUMN()-3)),INDIRECT("translations[[Question Num]:["&amp; Language_Selected &amp;"]]"),MATCH(Language_Selected,Language_Options,0)+1,FALSE)</f>
        <v>Do providers in this facility diagnose and/or manage chronic respiratory diseases such as COPD in patients?</v>
      </c>
      <c r="F87" s="1733"/>
      <c r="G87" s="1733"/>
      <c r="H87" s="1733"/>
      <c r="I87" s="1733"/>
      <c r="J87" s="1733"/>
      <c r="K87" s="1733"/>
      <c r="L87" s="1733"/>
      <c r="M87" s="1733"/>
      <c r="N87" s="1733"/>
      <c r="O87" s="1733"/>
      <c r="P87" s="1733"/>
      <c r="Q87" s="1733"/>
      <c r="R87" s="1733"/>
      <c r="S87" s="1733"/>
      <c r="T87" s="1733"/>
      <c r="V87" s="4"/>
      <c r="W87" s="728" t="s">
        <v>985</v>
      </c>
      <c r="X87" s="22"/>
      <c r="Y87" s="22"/>
      <c r="Z87" s="22"/>
      <c r="AA87" s="22"/>
      <c r="AB87" s="22"/>
      <c r="AC87" s="22"/>
      <c r="AD87" s="22"/>
      <c r="AE87" s="22"/>
      <c r="AF87" s="22"/>
      <c r="AG87" s="22"/>
      <c r="AH87" s="15" t="s">
        <v>13</v>
      </c>
      <c r="AI87" s="15"/>
      <c r="AJ87" s="15"/>
      <c r="AK87" s="15"/>
      <c r="AL87" s="15"/>
      <c r="AM87" s="272" t="s">
        <v>21</v>
      </c>
      <c r="AO87" s="4"/>
      <c r="AR87" s="13"/>
    </row>
    <row r="88" spans="1:44" ht="11.25" customHeight="1">
      <c r="A88" s="8"/>
      <c r="B88" s="201"/>
      <c r="D88" s="4"/>
      <c r="E88" s="1733"/>
      <c r="F88" s="1733"/>
      <c r="G88" s="1733"/>
      <c r="H88" s="1733"/>
      <c r="I88" s="1733"/>
      <c r="J88" s="1733"/>
      <c r="K88" s="1733"/>
      <c r="L88" s="1733"/>
      <c r="M88" s="1733"/>
      <c r="N88" s="1733"/>
      <c r="O88" s="1733"/>
      <c r="P88" s="1733"/>
      <c r="Q88" s="1733"/>
      <c r="R88" s="1733"/>
      <c r="S88" s="1733"/>
      <c r="T88" s="1733"/>
      <c r="V88" s="4"/>
      <c r="W88" s="728" t="s">
        <v>986</v>
      </c>
      <c r="X88" s="22"/>
      <c r="Y88" s="22"/>
      <c r="Z88" s="22"/>
      <c r="AA88" s="22"/>
      <c r="AB88" s="22"/>
      <c r="AC88" s="22"/>
      <c r="AD88" s="22"/>
      <c r="AE88" s="22"/>
      <c r="AF88" s="22"/>
      <c r="AG88" s="22"/>
      <c r="AH88" s="22"/>
      <c r="AI88" s="15" t="s">
        <v>13</v>
      </c>
      <c r="AJ88" s="15"/>
      <c r="AK88" s="15"/>
      <c r="AL88" s="15"/>
      <c r="AM88" s="272" t="s">
        <v>23</v>
      </c>
      <c r="AN88" s="73"/>
      <c r="AO88" s="113"/>
      <c r="AP88" s="73"/>
      <c r="AR88" s="13"/>
    </row>
    <row r="89" spans="1:44" ht="11.25" customHeight="1">
      <c r="A89" s="8"/>
      <c r="B89" s="201"/>
      <c r="D89" s="4"/>
      <c r="E89" s="1733"/>
      <c r="F89" s="1733"/>
      <c r="G89" s="1733"/>
      <c r="H89" s="1733"/>
      <c r="I89" s="1733"/>
      <c r="J89" s="1733"/>
      <c r="K89" s="1733"/>
      <c r="L89" s="1733"/>
      <c r="M89" s="1733"/>
      <c r="N89" s="1733"/>
      <c r="O89" s="1733"/>
      <c r="P89" s="1733"/>
      <c r="Q89" s="1733"/>
      <c r="R89" s="1733"/>
      <c r="S89" s="1733"/>
      <c r="T89" s="1733"/>
      <c r="V89" s="4"/>
      <c r="W89" s="728" t="s">
        <v>978</v>
      </c>
      <c r="X89" s="22"/>
      <c r="Y89" s="22"/>
      <c r="Z89" s="22"/>
      <c r="AA89" s="22"/>
      <c r="AB89" s="22"/>
      <c r="AC89" s="22"/>
      <c r="AD89" s="22"/>
      <c r="AE89" s="22"/>
      <c r="AF89" s="22"/>
      <c r="AG89" s="848"/>
      <c r="AH89" s="848"/>
      <c r="AI89" s="848"/>
      <c r="AJ89" s="848"/>
      <c r="AK89" s="848"/>
      <c r="AL89" s="848"/>
      <c r="AO89" s="113"/>
      <c r="AP89" s="73"/>
      <c r="AQ89" s="91"/>
      <c r="AR89" s="13"/>
    </row>
    <row r="90" spans="1:44" ht="11.25" customHeight="1">
      <c r="A90" s="8"/>
      <c r="B90" s="201"/>
      <c r="D90" s="4"/>
      <c r="E90" s="1733"/>
      <c r="F90" s="1733"/>
      <c r="G90" s="1733"/>
      <c r="H90" s="1733"/>
      <c r="I90" s="1733"/>
      <c r="J90" s="1733"/>
      <c r="K90" s="1733"/>
      <c r="L90" s="1733"/>
      <c r="M90" s="1733"/>
      <c r="N90" s="1733"/>
      <c r="O90" s="1733"/>
      <c r="P90" s="1733"/>
      <c r="Q90" s="1733"/>
      <c r="R90" s="1733"/>
      <c r="S90" s="1733"/>
      <c r="T90" s="1733"/>
      <c r="V90" s="4"/>
      <c r="W90" s="22"/>
      <c r="X90" s="728" t="s">
        <v>987</v>
      </c>
      <c r="Y90" s="22"/>
      <c r="Z90" s="22"/>
      <c r="AA90" s="22"/>
      <c r="AB90" s="22"/>
      <c r="AC90" s="22"/>
      <c r="AD90" s="22"/>
      <c r="AE90" s="22"/>
      <c r="AF90" s="22"/>
      <c r="AG90" s="849" t="s">
        <v>13</v>
      </c>
      <c r="AH90" s="849"/>
      <c r="AI90" s="849"/>
      <c r="AJ90" s="849"/>
      <c r="AK90" s="849"/>
      <c r="AL90" s="849"/>
      <c r="AM90" s="535" t="s">
        <v>25</v>
      </c>
      <c r="AO90" s="113"/>
      <c r="AP90" s="73"/>
      <c r="AQ90" s="91"/>
      <c r="AR90" s="13"/>
    </row>
    <row r="91" spans="1:44" ht="11.25" customHeight="1">
      <c r="A91" s="8"/>
      <c r="B91" s="201"/>
      <c r="D91" s="4"/>
      <c r="E91" s="1733"/>
      <c r="F91" s="1733"/>
      <c r="G91" s="1733"/>
      <c r="H91" s="1733"/>
      <c r="I91" s="1733"/>
      <c r="J91" s="1733"/>
      <c r="K91" s="1733"/>
      <c r="L91" s="1733"/>
      <c r="M91" s="1733"/>
      <c r="N91" s="1733"/>
      <c r="O91" s="1733"/>
      <c r="P91" s="1733"/>
      <c r="Q91" s="1733"/>
      <c r="R91" s="1733"/>
      <c r="S91" s="1733"/>
      <c r="T91" s="1733"/>
      <c r="V91" s="4"/>
      <c r="W91" s="1" t="s">
        <v>130</v>
      </c>
      <c r="Y91" s="15" t="s">
        <v>13</v>
      </c>
      <c r="Z91" s="15"/>
      <c r="AA91" s="15"/>
      <c r="AB91" s="15"/>
      <c r="AC91" s="15"/>
      <c r="AD91" s="15"/>
      <c r="AE91" s="15"/>
      <c r="AF91" s="15"/>
      <c r="AG91" s="15"/>
      <c r="AH91" s="15"/>
      <c r="AI91" s="15"/>
      <c r="AJ91" s="15"/>
      <c r="AK91" s="15"/>
      <c r="AL91" s="15"/>
      <c r="AM91" s="535" t="s">
        <v>27</v>
      </c>
      <c r="AO91" s="335"/>
      <c r="AP91" s="13"/>
      <c r="AQ91" s="16" t="s">
        <v>988</v>
      </c>
      <c r="AR91" s="13"/>
    </row>
    <row r="92" spans="1:44" ht="6" customHeight="1">
      <c r="A92" s="7"/>
      <c r="B92" s="215"/>
      <c r="C92" s="31"/>
      <c r="D92" s="6"/>
      <c r="E92" s="71"/>
      <c r="F92" s="71"/>
      <c r="G92" s="71"/>
      <c r="H92" s="71"/>
      <c r="I92" s="71"/>
      <c r="J92" s="71"/>
      <c r="K92" s="71"/>
      <c r="L92" s="71"/>
      <c r="M92" s="71"/>
      <c r="N92" s="71"/>
      <c r="O92" s="71"/>
      <c r="P92" s="71"/>
      <c r="Q92" s="71"/>
      <c r="R92" s="71"/>
      <c r="S92" s="71"/>
      <c r="T92" s="71"/>
      <c r="U92" s="7"/>
      <c r="V92" s="6"/>
      <c r="W92" s="7"/>
      <c r="X92" s="7"/>
      <c r="Y92" s="7"/>
      <c r="Z92" s="7"/>
      <c r="AA92" s="7"/>
      <c r="AB92" s="7"/>
      <c r="AC92" s="7"/>
      <c r="AD92" s="7"/>
      <c r="AE92" s="7"/>
      <c r="AF92" s="7"/>
      <c r="AG92" s="7"/>
      <c r="AH92" s="7"/>
      <c r="AI92" s="196"/>
      <c r="AJ92" s="196"/>
      <c r="AK92" s="196"/>
      <c r="AL92" s="196"/>
      <c r="AM92" s="338"/>
      <c r="AN92" s="196"/>
      <c r="AO92" s="254"/>
      <c r="AP92" s="196"/>
      <c r="AQ92" s="7"/>
      <c r="AR92" s="196"/>
    </row>
    <row r="93" spans="1:44" ht="6" customHeight="1">
      <c r="B93" s="214"/>
      <c r="C93" s="46"/>
      <c r="D93" s="4"/>
      <c r="E93" s="24"/>
      <c r="F93" s="24"/>
      <c r="G93" s="24"/>
      <c r="H93" s="24"/>
      <c r="I93" s="24"/>
      <c r="J93" s="24"/>
      <c r="K93" s="24"/>
      <c r="L93" s="24"/>
      <c r="M93" s="24"/>
      <c r="N93" s="24"/>
      <c r="O93" s="24"/>
      <c r="P93" s="24"/>
      <c r="Q93" s="24"/>
      <c r="R93" s="24"/>
      <c r="S93" s="24"/>
      <c r="T93" s="24"/>
      <c r="V93" s="4"/>
      <c r="AI93" s="73"/>
      <c r="AJ93" s="73"/>
      <c r="AK93" s="73"/>
      <c r="AL93" s="73"/>
      <c r="AM93" s="272"/>
      <c r="AN93" s="73"/>
      <c r="AO93" s="113"/>
      <c r="AP93" s="73"/>
      <c r="AR93" s="73"/>
    </row>
    <row r="94" spans="1:44" ht="11.25" customHeight="1">
      <c r="A94" s="8"/>
      <c r="B94" s="214">
        <v>2321</v>
      </c>
      <c r="D94" s="4"/>
      <c r="E94" s="1774" t="str">
        <f ca="1">VLOOKUP(INDIRECT(ADDRESS(ROW(),COLUMN()-3)),INDIRECT("translations[[Question Num]:["&amp; Language_Selected &amp;"]]"),MATCH(Language_Selected,Language_Options,0)+1,FALSE)</f>
        <v>Do you have the national guidelines for the diagnosis and management of chronic respiratory diseases available in this service area?</v>
      </c>
      <c r="F94" s="1774"/>
      <c r="G94" s="1774"/>
      <c r="H94" s="1774"/>
      <c r="I94" s="1774"/>
      <c r="J94" s="1774"/>
      <c r="K94" s="1774"/>
      <c r="L94" s="1774"/>
      <c r="M94" s="1774"/>
      <c r="N94" s="1774"/>
      <c r="O94" s="1774"/>
      <c r="P94" s="1774"/>
      <c r="Q94" s="1774"/>
      <c r="R94" s="1774"/>
      <c r="S94" s="1774"/>
      <c r="T94" s="1774"/>
      <c r="V94" s="4"/>
      <c r="W94" s="22" t="s">
        <v>129</v>
      </c>
      <c r="X94" s="22"/>
      <c r="Y94" s="22"/>
      <c r="Z94" s="15" t="s">
        <v>13</v>
      </c>
      <c r="AA94" s="15"/>
      <c r="AB94" s="15"/>
      <c r="AC94" s="15"/>
      <c r="AD94" s="15"/>
      <c r="AE94" s="15"/>
      <c r="AF94" s="15"/>
      <c r="AG94" s="15"/>
      <c r="AH94" s="15"/>
      <c r="AI94" s="15"/>
      <c r="AJ94" s="15"/>
      <c r="AK94" s="15"/>
      <c r="AL94" s="15"/>
      <c r="AM94" s="535" t="s">
        <v>21</v>
      </c>
      <c r="AO94" s="4"/>
      <c r="AR94" s="13"/>
    </row>
    <row r="95" spans="1:44" ht="11.25" customHeight="1">
      <c r="A95" s="8"/>
      <c r="B95" s="214"/>
      <c r="D95" s="4"/>
      <c r="E95" s="1774"/>
      <c r="F95" s="1774"/>
      <c r="G95" s="1774"/>
      <c r="H95" s="1774"/>
      <c r="I95" s="1774"/>
      <c r="J95" s="1774"/>
      <c r="K95" s="1774"/>
      <c r="L95" s="1774"/>
      <c r="M95" s="1774"/>
      <c r="N95" s="1774"/>
      <c r="O95" s="1774"/>
      <c r="P95" s="1774"/>
      <c r="Q95" s="1774"/>
      <c r="R95" s="1774"/>
      <c r="S95" s="1774"/>
      <c r="T95" s="1774"/>
      <c r="V95" s="4"/>
      <c r="W95" s="1" t="s">
        <v>130</v>
      </c>
      <c r="Y95" s="15" t="s">
        <v>13</v>
      </c>
      <c r="Z95" s="15"/>
      <c r="AA95" s="15"/>
      <c r="AB95" s="15"/>
      <c r="AC95" s="15"/>
      <c r="AD95" s="15"/>
      <c r="AE95" s="15"/>
      <c r="AF95" s="15"/>
      <c r="AG95" s="15"/>
      <c r="AH95" s="15"/>
      <c r="AI95" s="15"/>
      <c r="AJ95" s="15"/>
      <c r="AK95" s="15"/>
      <c r="AL95" s="15"/>
      <c r="AM95" s="535" t="s">
        <v>23</v>
      </c>
      <c r="AO95" s="335"/>
      <c r="AP95" s="13"/>
      <c r="AQ95" s="16">
        <v>2323</v>
      </c>
      <c r="AR95" s="13"/>
    </row>
    <row r="96" spans="1:44" ht="11.25" customHeight="1">
      <c r="A96" s="8"/>
      <c r="B96" s="214"/>
      <c r="D96" s="4"/>
      <c r="E96" s="1774"/>
      <c r="F96" s="1774"/>
      <c r="G96" s="1774"/>
      <c r="H96" s="1774"/>
      <c r="I96" s="1774"/>
      <c r="J96" s="1774"/>
      <c r="K96" s="1774"/>
      <c r="L96" s="1774"/>
      <c r="M96" s="1774"/>
      <c r="N96" s="1774"/>
      <c r="O96" s="1774"/>
      <c r="P96" s="1774"/>
      <c r="Q96" s="1774"/>
      <c r="R96" s="1774"/>
      <c r="S96" s="1774"/>
      <c r="T96" s="1774"/>
      <c r="V96" s="4"/>
      <c r="Z96" s="15"/>
      <c r="AA96" s="15"/>
      <c r="AB96" s="15"/>
      <c r="AC96" s="15"/>
      <c r="AD96" s="15"/>
      <c r="AE96" s="15"/>
      <c r="AF96" s="15"/>
      <c r="AG96" s="15"/>
      <c r="AH96" s="15"/>
      <c r="AI96" s="15"/>
      <c r="AJ96" s="15"/>
      <c r="AM96" s="535"/>
      <c r="AO96" s="4"/>
      <c r="AR96" s="13"/>
    </row>
    <row r="97" spans="1:44" ht="11.25" customHeight="1">
      <c r="A97" s="8"/>
      <c r="B97" s="214"/>
      <c r="D97" s="4"/>
      <c r="E97" s="1774"/>
      <c r="F97" s="1774"/>
      <c r="G97" s="1774"/>
      <c r="H97" s="1774"/>
      <c r="I97" s="1774"/>
      <c r="J97" s="1774"/>
      <c r="K97" s="1774"/>
      <c r="L97" s="1774"/>
      <c r="M97" s="1774"/>
      <c r="N97" s="1774"/>
      <c r="O97" s="1774"/>
      <c r="P97" s="1774"/>
      <c r="Q97" s="1774"/>
      <c r="R97" s="1774"/>
      <c r="S97" s="1774"/>
      <c r="T97" s="1774"/>
      <c r="V97" s="4"/>
      <c r="Z97" s="15"/>
      <c r="AA97" s="15"/>
      <c r="AB97" s="15"/>
      <c r="AC97" s="15"/>
      <c r="AD97" s="15"/>
      <c r="AE97" s="15"/>
      <c r="AF97" s="15"/>
      <c r="AG97" s="15"/>
      <c r="AH97" s="15"/>
      <c r="AI97" s="15"/>
      <c r="AJ97" s="15"/>
      <c r="AM97" s="535"/>
      <c r="AO97" s="4"/>
      <c r="AR97" s="13"/>
    </row>
    <row r="98" spans="1:44" ht="6" customHeight="1">
      <c r="A98" s="7"/>
      <c r="B98" s="215"/>
      <c r="C98" s="31"/>
      <c r="D98" s="6"/>
      <c r="E98" s="71"/>
      <c r="F98" s="71"/>
      <c r="G98" s="71"/>
      <c r="H98" s="71"/>
      <c r="I98" s="71"/>
      <c r="J98" s="71"/>
      <c r="K98" s="71"/>
      <c r="L98" s="71"/>
      <c r="M98" s="71"/>
      <c r="N98" s="71"/>
      <c r="O98" s="71"/>
      <c r="P98" s="71"/>
      <c r="Q98" s="71"/>
      <c r="R98" s="71"/>
      <c r="S98" s="71"/>
      <c r="T98" s="71"/>
      <c r="U98" s="7"/>
      <c r="V98" s="6"/>
      <c r="W98" s="7"/>
      <c r="X98" s="7"/>
      <c r="Y98" s="7"/>
      <c r="Z98" s="7"/>
      <c r="AA98" s="7"/>
      <c r="AB98" s="7"/>
      <c r="AC98" s="7"/>
      <c r="AD98" s="7"/>
      <c r="AE98" s="7"/>
      <c r="AF98" s="7"/>
      <c r="AG98" s="7"/>
      <c r="AH98" s="7"/>
      <c r="AI98" s="196"/>
      <c r="AJ98" s="196"/>
      <c r="AK98" s="196"/>
      <c r="AL98" s="196"/>
      <c r="AM98" s="338"/>
      <c r="AN98" s="196"/>
      <c r="AO98" s="254"/>
      <c r="AP98" s="196"/>
      <c r="AQ98" s="7"/>
      <c r="AR98" s="196"/>
    </row>
    <row r="99" spans="1:44" ht="6" customHeight="1">
      <c r="A99" s="12"/>
      <c r="B99" s="612"/>
      <c r="C99" s="30"/>
      <c r="D99" s="11"/>
      <c r="E99" s="65"/>
      <c r="F99" s="65"/>
      <c r="G99" s="65"/>
      <c r="H99" s="65"/>
      <c r="I99" s="65"/>
      <c r="J99" s="65"/>
      <c r="K99" s="65"/>
      <c r="L99" s="65"/>
      <c r="M99" s="65"/>
      <c r="N99" s="65"/>
      <c r="O99" s="65"/>
      <c r="P99" s="65"/>
      <c r="Q99" s="65"/>
      <c r="R99" s="65"/>
      <c r="S99" s="65"/>
      <c r="T99" s="65"/>
      <c r="U99" s="12"/>
      <c r="V99" s="11"/>
      <c r="W99" s="12"/>
      <c r="X99" s="12"/>
      <c r="Y99" s="12"/>
      <c r="Z99" s="12"/>
      <c r="AA99" s="12"/>
      <c r="AB99" s="12"/>
      <c r="AC99" s="12"/>
      <c r="AD99" s="12"/>
      <c r="AE99" s="12"/>
      <c r="AF99" s="12"/>
      <c r="AG99" s="12"/>
      <c r="AH99" s="12"/>
      <c r="AI99" s="226"/>
      <c r="AJ99" s="226"/>
      <c r="AK99" s="226"/>
      <c r="AL99" s="226"/>
      <c r="AM99" s="613"/>
      <c r="AN99" s="226"/>
      <c r="AO99" s="256"/>
      <c r="AP99" s="226"/>
      <c r="AQ99" s="12"/>
      <c r="AR99" s="226"/>
    </row>
    <row r="100" spans="1:44" ht="11.25" customHeight="1">
      <c r="A100" s="8"/>
      <c r="B100" s="214">
        <v>2322</v>
      </c>
      <c r="D100" s="4"/>
      <c r="E100" s="1774" t="str">
        <f ca="1">VLOOKUP(INDIRECT(ADDRESS(ROW(),COLUMN()-3)),INDIRECT("translations[[Question Num]:["&amp; Language_Selected &amp;"]]"),MATCH(Language_Selected,Language_Options,0)+1,FALSE)</f>
        <v>May I see the national guidelines for the diagnosis and management of chronic respiratory diseases?</v>
      </c>
      <c r="F100" s="1774"/>
      <c r="G100" s="1774"/>
      <c r="H100" s="1774"/>
      <c r="I100" s="1774"/>
      <c r="J100" s="1774"/>
      <c r="K100" s="1774"/>
      <c r="L100" s="1774"/>
      <c r="M100" s="1774"/>
      <c r="N100" s="1774"/>
      <c r="O100" s="1774"/>
      <c r="P100" s="1774"/>
      <c r="Q100" s="1774"/>
      <c r="R100" s="1774"/>
      <c r="S100" s="1774"/>
      <c r="T100" s="1774"/>
      <c r="V100" s="4"/>
      <c r="W100" s="728" t="s">
        <v>981</v>
      </c>
      <c r="X100" s="22"/>
      <c r="Y100" s="22"/>
      <c r="Z100" s="22"/>
      <c r="AA100" s="22"/>
      <c r="AB100" s="22"/>
      <c r="AC100" s="22"/>
      <c r="AD100" s="15" t="s">
        <v>13</v>
      </c>
      <c r="AE100" s="15"/>
      <c r="AF100" s="15"/>
      <c r="AG100" s="15"/>
      <c r="AH100" s="15"/>
      <c r="AI100" s="15"/>
      <c r="AJ100" s="15"/>
      <c r="AK100" s="15"/>
      <c r="AL100" s="15"/>
      <c r="AM100" s="535" t="s">
        <v>21</v>
      </c>
      <c r="AO100" s="335"/>
      <c r="AP100" s="13"/>
      <c r="AQ100" s="16" t="s">
        <v>988</v>
      </c>
      <c r="AR100" s="13"/>
    </row>
    <row r="101" spans="1:44" ht="11.25" customHeight="1">
      <c r="A101" s="8"/>
      <c r="B101" s="214"/>
      <c r="D101" s="4"/>
      <c r="E101" s="1774"/>
      <c r="F101" s="1774"/>
      <c r="G101" s="1774"/>
      <c r="H101" s="1774"/>
      <c r="I101" s="1774"/>
      <c r="J101" s="1774"/>
      <c r="K101" s="1774"/>
      <c r="L101" s="1774"/>
      <c r="M101" s="1774"/>
      <c r="N101" s="1774"/>
      <c r="O101" s="1774"/>
      <c r="P101" s="1774"/>
      <c r="Q101" s="1774"/>
      <c r="R101" s="1774"/>
      <c r="S101" s="1774"/>
      <c r="T101" s="1774"/>
      <c r="V101" s="4"/>
      <c r="W101" s="728" t="s">
        <v>282</v>
      </c>
      <c r="X101" s="22"/>
      <c r="Y101" s="22"/>
      <c r="Z101" s="22"/>
      <c r="AA101" s="22"/>
      <c r="AB101" s="22"/>
      <c r="AC101" s="22"/>
      <c r="AD101" s="22"/>
      <c r="AE101" s="22"/>
      <c r="AF101" s="22"/>
      <c r="AG101" s="22"/>
      <c r="AH101" s="15" t="s">
        <v>13</v>
      </c>
      <c r="AI101" s="15"/>
      <c r="AJ101" s="15"/>
      <c r="AK101" s="15"/>
      <c r="AL101" s="15"/>
      <c r="AM101" s="535" t="s">
        <v>23</v>
      </c>
      <c r="AO101" s="335"/>
      <c r="AP101" s="13"/>
      <c r="AQ101" s="16"/>
      <c r="AR101" s="13"/>
    </row>
    <row r="102" spans="1:44" ht="11.25" customHeight="1">
      <c r="A102" s="8"/>
      <c r="B102" s="201"/>
      <c r="D102" s="4"/>
      <c r="E102" s="1774"/>
      <c r="F102" s="1774"/>
      <c r="G102" s="1774"/>
      <c r="H102" s="1774"/>
      <c r="I102" s="1774"/>
      <c r="J102" s="1774"/>
      <c r="K102" s="1774"/>
      <c r="L102" s="1774"/>
      <c r="M102" s="1774"/>
      <c r="N102" s="1774"/>
      <c r="O102" s="1774"/>
      <c r="P102" s="1774"/>
      <c r="Q102" s="1774"/>
      <c r="R102" s="1774"/>
      <c r="S102" s="1774"/>
      <c r="T102" s="1774"/>
      <c r="V102" s="4"/>
      <c r="AM102" s="24"/>
      <c r="AO102" s="4"/>
      <c r="AR102" s="13"/>
    </row>
    <row r="103" spans="1:44" ht="6" customHeight="1">
      <c r="A103" s="7"/>
      <c r="B103" s="215"/>
      <c r="C103" s="31"/>
      <c r="D103" s="6"/>
      <c r="E103" s="71"/>
      <c r="F103" s="71"/>
      <c r="G103" s="71"/>
      <c r="H103" s="71"/>
      <c r="I103" s="71"/>
      <c r="J103" s="71"/>
      <c r="K103" s="71"/>
      <c r="L103" s="71"/>
      <c r="M103" s="71"/>
      <c r="N103" s="71"/>
      <c r="O103" s="71"/>
      <c r="P103" s="71"/>
      <c r="Q103" s="71"/>
      <c r="R103" s="71"/>
      <c r="S103" s="71"/>
      <c r="T103" s="71"/>
      <c r="U103" s="7"/>
      <c r="V103" s="6"/>
      <c r="W103" s="7"/>
      <c r="X103" s="7"/>
      <c r="Y103" s="7"/>
      <c r="Z103" s="7"/>
      <c r="AA103" s="7"/>
      <c r="AB103" s="7"/>
      <c r="AC103" s="7"/>
      <c r="AD103" s="7"/>
      <c r="AE103" s="7"/>
      <c r="AF103" s="7"/>
      <c r="AG103" s="7"/>
      <c r="AH103" s="7"/>
      <c r="AI103" s="196"/>
      <c r="AJ103" s="196"/>
      <c r="AK103" s="196"/>
      <c r="AL103" s="196"/>
      <c r="AM103" s="338"/>
      <c r="AN103" s="196"/>
      <c r="AO103" s="254"/>
      <c r="AP103" s="196"/>
      <c r="AQ103" s="7"/>
      <c r="AR103" s="196"/>
    </row>
    <row r="104" spans="1:44" ht="6" customHeight="1">
      <c r="B104" s="214"/>
      <c r="C104" s="46"/>
      <c r="D104" s="4"/>
      <c r="E104" s="24"/>
      <c r="F104" s="24"/>
      <c r="G104" s="24"/>
      <c r="H104" s="24"/>
      <c r="I104" s="24"/>
      <c r="J104" s="24"/>
      <c r="K104" s="24"/>
      <c r="L104" s="24"/>
      <c r="M104" s="24"/>
      <c r="N104" s="24"/>
      <c r="O104" s="24"/>
      <c r="P104" s="24"/>
      <c r="Q104" s="24"/>
      <c r="R104" s="24"/>
      <c r="S104" s="24"/>
      <c r="T104" s="24"/>
      <c r="V104" s="4"/>
      <c r="AI104" s="73"/>
      <c r="AJ104" s="73"/>
      <c r="AK104" s="73"/>
      <c r="AL104" s="73"/>
      <c r="AM104" s="272"/>
      <c r="AN104" s="73"/>
      <c r="AO104" s="113"/>
      <c r="AP104" s="73"/>
      <c r="AR104" s="73"/>
    </row>
    <row r="105" spans="1:44" ht="11.25" customHeight="1">
      <c r="A105" s="8"/>
      <c r="B105" s="214">
        <v>2323</v>
      </c>
      <c r="D105" s="4"/>
      <c r="E105" s="1774" t="str">
        <f ca="1">VLOOKUP(INDIRECT(ADDRESS(ROW(),COLUMN()-3)),INDIRECT("translations[[Question Num]:["&amp; Language_Selected &amp;"]]"),MATCH(Language_Selected,Language_Options,0)+1,FALSE)</f>
        <v>Do you have any other guidelines for the diagnosis and/ management of chronic respiratory diseases available in this service area?</v>
      </c>
      <c r="F105" s="1774"/>
      <c r="G105" s="1774"/>
      <c r="H105" s="1774"/>
      <c r="I105" s="1774"/>
      <c r="J105" s="1774"/>
      <c r="K105" s="1774"/>
      <c r="L105" s="1774"/>
      <c r="M105" s="1774"/>
      <c r="N105" s="1774"/>
      <c r="O105" s="1774"/>
      <c r="P105" s="1774"/>
      <c r="Q105" s="1774"/>
      <c r="R105" s="1774"/>
      <c r="S105" s="1774"/>
      <c r="T105" s="1774"/>
      <c r="V105" s="4"/>
      <c r="W105" s="22" t="s">
        <v>129</v>
      </c>
      <c r="X105" s="22"/>
      <c r="Y105" s="22"/>
      <c r="Z105" s="15" t="s">
        <v>13</v>
      </c>
      <c r="AA105" s="15"/>
      <c r="AB105" s="15"/>
      <c r="AC105" s="15"/>
      <c r="AD105" s="15"/>
      <c r="AE105" s="15"/>
      <c r="AF105" s="15"/>
      <c r="AG105" s="15"/>
      <c r="AH105" s="15"/>
      <c r="AI105" s="15"/>
      <c r="AJ105" s="15"/>
      <c r="AK105" s="15"/>
      <c r="AL105" s="15"/>
      <c r="AM105" s="535" t="s">
        <v>21</v>
      </c>
      <c r="AO105" s="4"/>
      <c r="AR105" s="13"/>
    </row>
    <row r="106" spans="1:44" ht="11.25" customHeight="1">
      <c r="A106" s="8"/>
      <c r="B106" s="201"/>
      <c r="D106" s="4"/>
      <c r="E106" s="1774"/>
      <c r="F106" s="1774"/>
      <c r="G106" s="1774"/>
      <c r="H106" s="1774"/>
      <c r="I106" s="1774"/>
      <c r="J106" s="1774"/>
      <c r="K106" s="1774"/>
      <c r="L106" s="1774"/>
      <c r="M106" s="1774"/>
      <c r="N106" s="1774"/>
      <c r="O106" s="1774"/>
      <c r="P106" s="1774"/>
      <c r="Q106" s="1774"/>
      <c r="R106" s="1774"/>
      <c r="S106" s="1774"/>
      <c r="T106" s="1774"/>
      <c r="V106" s="4"/>
      <c r="W106" s="1" t="s">
        <v>130</v>
      </c>
      <c r="Y106" s="15" t="s">
        <v>13</v>
      </c>
      <c r="Z106" s="15"/>
      <c r="AA106" s="15"/>
      <c r="AB106" s="15"/>
      <c r="AC106" s="15"/>
      <c r="AD106" s="15"/>
      <c r="AE106" s="15"/>
      <c r="AF106" s="15"/>
      <c r="AG106" s="15"/>
      <c r="AH106" s="15"/>
      <c r="AI106" s="15"/>
      <c r="AJ106" s="15"/>
      <c r="AK106" s="15"/>
      <c r="AL106" s="15"/>
      <c r="AM106" s="535" t="s">
        <v>23</v>
      </c>
      <c r="AO106" s="335"/>
      <c r="AP106" s="13"/>
      <c r="AQ106" s="16" t="s">
        <v>988</v>
      </c>
      <c r="AR106" s="13"/>
    </row>
    <row r="107" spans="1:44" ht="11.25" customHeight="1">
      <c r="A107" s="8"/>
      <c r="B107" s="201"/>
      <c r="D107" s="4"/>
      <c r="E107" s="1774"/>
      <c r="F107" s="1774"/>
      <c r="G107" s="1774"/>
      <c r="H107" s="1774"/>
      <c r="I107" s="1774"/>
      <c r="J107" s="1774"/>
      <c r="K107" s="1774"/>
      <c r="L107" s="1774"/>
      <c r="M107" s="1774"/>
      <c r="N107" s="1774"/>
      <c r="O107" s="1774"/>
      <c r="P107" s="1774"/>
      <c r="Q107" s="1774"/>
      <c r="R107" s="1774"/>
      <c r="S107" s="1774"/>
      <c r="T107" s="1774"/>
      <c r="V107" s="4"/>
      <c r="Z107" s="15"/>
      <c r="AA107" s="15"/>
      <c r="AB107" s="15"/>
      <c r="AC107" s="15"/>
      <c r="AD107" s="15"/>
      <c r="AE107" s="15"/>
      <c r="AF107" s="15"/>
      <c r="AG107" s="15"/>
      <c r="AH107" s="15"/>
      <c r="AI107" s="15"/>
      <c r="AJ107" s="15"/>
      <c r="AM107" s="535"/>
      <c r="AO107" s="4"/>
      <c r="AR107" s="13"/>
    </row>
    <row r="108" spans="1:44" ht="11.25" customHeight="1">
      <c r="A108" s="8"/>
      <c r="B108" s="201"/>
      <c r="D108" s="4"/>
      <c r="E108" s="1774"/>
      <c r="F108" s="1774"/>
      <c r="G108" s="1774"/>
      <c r="H108" s="1774"/>
      <c r="I108" s="1774"/>
      <c r="J108" s="1774"/>
      <c r="K108" s="1774"/>
      <c r="L108" s="1774"/>
      <c r="M108" s="1774"/>
      <c r="N108" s="1774"/>
      <c r="O108" s="1774"/>
      <c r="P108" s="1774"/>
      <c r="Q108" s="1774"/>
      <c r="R108" s="1774"/>
      <c r="S108" s="1774"/>
      <c r="T108" s="1774"/>
      <c r="V108" s="4"/>
      <c r="Z108" s="15"/>
      <c r="AA108" s="15"/>
      <c r="AB108" s="15"/>
      <c r="AC108" s="15"/>
      <c r="AD108" s="15"/>
      <c r="AE108" s="15"/>
      <c r="AF108" s="15"/>
      <c r="AG108" s="15"/>
      <c r="AH108" s="15"/>
      <c r="AI108" s="15"/>
      <c r="AJ108" s="15"/>
      <c r="AM108" s="535"/>
      <c r="AO108" s="4"/>
      <c r="AR108" s="13"/>
    </row>
    <row r="109" spans="1:44" ht="6" customHeight="1">
      <c r="A109" s="7"/>
      <c r="B109" s="215"/>
      <c r="C109" s="31"/>
      <c r="D109" s="6"/>
      <c r="E109" s="7"/>
      <c r="F109" s="7"/>
      <c r="G109" s="7"/>
      <c r="H109" s="7"/>
      <c r="I109" s="7"/>
      <c r="J109" s="7"/>
      <c r="K109" s="7"/>
      <c r="L109" s="7"/>
      <c r="M109" s="7"/>
      <c r="N109" s="7"/>
      <c r="O109" s="7"/>
      <c r="P109" s="7"/>
      <c r="Q109" s="7"/>
      <c r="R109" s="7"/>
      <c r="S109" s="7"/>
      <c r="T109" s="7"/>
      <c r="U109" s="7"/>
      <c r="V109" s="6"/>
      <c r="W109" s="7"/>
      <c r="X109" s="7"/>
      <c r="Y109" s="7"/>
      <c r="Z109" s="7"/>
      <c r="AA109" s="7"/>
      <c r="AB109" s="7"/>
      <c r="AC109" s="7"/>
      <c r="AD109" s="7"/>
      <c r="AE109" s="7"/>
      <c r="AF109" s="7"/>
      <c r="AG109" s="7"/>
      <c r="AH109" s="7"/>
      <c r="AI109" s="196"/>
      <c r="AJ109" s="196"/>
      <c r="AK109" s="196"/>
      <c r="AL109" s="196"/>
      <c r="AM109" s="338"/>
      <c r="AN109" s="196"/>
      <c r="AO109" s="254"/>
      <c r="AP109" s="196"/>
      <c r="AQ109" s="2"/>
      <c r="AR109" s="196"/>
    </row>
    <row r="110" spans="1:44" ht="6" customHeight="1">
      <c r="B110" s="214"/>
      <c r="C110" s="46"/>
      <c r="D110" s="4"/>
      <c r="E110" s="1"/>
      <c r="V110" s="4"/>
      <c r="AI110" s="73"/>
      <c r="AJ110" s="73"/>
      <c r="AK110" s="73"/>
      <c r="AL110" s="73"/>
      <c r="AM110" s="272"/>
      <c r="AN110" s="73"/>
      <c r="AO110" s="113"/>
      <c r="AP110" s="73"/>
      <c r="AQ110" s="13"/>
      <c r="AR110" s="73"/>
    </row>
    <row r="111" spans="1:44" ht="11.25" customHeight="1">
      <c r="A111" s="8"/>
      <c r="B111" s="214">
        <v>2324</v>
      </c>
      <c r="D111" s="4"/>
      <c r="E111" s="1826" t="str">
        <f ca="1">VLOOKUP(INDIRECT(ADDRESS(ROW(),COLUMN()-3)),INDIRECT("translations[[Question Num]:["&amp; Language_Selected &amp;"]]"),MATCH(Language_Selected,Language_Options,0)+1,FALSE)</f>
        <v>May I see the other guidelines for the diagnosis and management of chronic respiratory diseases?</v>
      </c>
      <c r="F111" s="1826"/>
      <c r="G111" s="1826"/>
      <c r="H111" s="1826"/>
      <c r="I111" s="1826"/>
      <c r="J111" s="1826"/>
      <c r="K111" s="1826"/>
      <c r="L111" s="1826"/>
      <c r="M111" s="1826"/>
      <c r="N111" s="1826"/>
      <c r="O111" s="1826"/>
      <c r="P111" s="1826"/>
      <c r="Q111" s="1826"/>
      <c r="R111" s="1826"/>
      <c r="S111" s="1826"/>
      <c r="T111" s="1826"/>
      <c r="V111" s="4"/>
      <c r="W111" s="728" t="s">
        <v>981</v>
      </c>
      <c r="X111" s="22"/>
      <c r="Y111" s="22"/>
      <c r="Z111" s="22"/>
      <c r="AA111" s="22"/>
      <c r="AB111" s="22"/>
      <c r="AC111" s="22"/>
      <c r="AD111" s="15" t="s">
        <v>13</v>
      </c>
      <c r="AE111" s="15"/>
      <c r="AF111" s="15"/>
      <c r="AG111" s="15"/>
      <c r="AH111" s="15"/>
      <c r="AI111" s="15"/>
      <c r="AJ111" s="15"/>
      <c r="AK111" s="15"/>
      <c r="AL111" s="15"/>
      <c r="AM111" s="535" t="s">
        <v>21</v>
      </c>
      <c r="AO111" s="4"/>
      <c r="AR111" s="13"/>
    </row>
    <row r="112" spans="1:44" ht="11.25" customHeight="1">
      <c r="A112" s="8"/>
      <c r="B112" s="349"/>
      <c r="D112" s="4"/>
      <c r="E112" s="1826"/>
      <c r="F112" s="1826"/>
      <c r="G112" s="1826"/>
      <c r="H112" s="1826"/>
      <c r="I112" s="1826"/>
      <c r="J112" s="1826"/>
      <c r="K112" s="1826"/>
      <c r="L112" s="1826"/>
      <c r="M112" s="1826"/>
      <c r="N112" s="1826"/>
      <c r="O112" s="1826"/>
      <c r="P112" s="1826"/>
      <c r="Q112" s="1826"/>
      <c r="R112" s="1826"/>
      <c r="S112" s="1826"/>
      <c r="T112" s="1826"/>
      <c r="V112" s="4"/>
      <c r="W112" s="728" t="s">
        <v>282</v>
      </c>
      <c r="X112" s="22"/>
      <c r="Y112" s="22"/>
      <c r="Z112" s="22"/>
      <c r="AA112" s="22"/>
      <c r="AB112" s="22"/>
      <c r="AC112" s="22"/>
      <c r="AD112" s="22"/>
      <c r="AE112" s="22"/>
      <c r="AF112" s="22"/>
      <c r="AG112" s="22"/>
      <c r="AH112" s="15" t="s">
        <v>13</v>
      </c>
      <c r="AI112" s="15"/>
      <c r="AJ112" s="15"/>
      <c r="AK112" s="15"/>
      <c r="AL112" s="15"/>
      <c r="AM112" s="535" t="s">
        <v>23</v>
      </c>
      <c r="AO112" s="4"/>
      <c r="AR112" s="13"/>
    </row>
    <row r="113" spans="1:78" ht="11.25" customHeight="1">
      <c r="A113" s="8"/>
      <c r="D113" s="4"/>
      <c r="E113" s="1826"/>
      <c r="F113" s="1826"/>
      <c r="G113" s="1826"/>
      <c r="H113" s="1826"/>
      <c r="I113" s="1826"/>
      <c r="J113" s="1826"/>
      <c r="K113" s="1826"/>
      <c r="L113" s="1826"/>
      <c r="M113" s="1826"/>
      <c r="N113" s="1826"/>
      <c r="O113" s="1826"/>
      <c r="P113" s="1826"/>
      <c r="Q113" s="1826"/>
      <c r="R113" s="1826"/>
      <c r="S113" s="1826"/>
      <c r="T113" s="1826"/>
      <c r="V113" s="4"/>
      <c r="AM113" s="1"/>
      <c r="AO113" s="4"/>
      <c r="AR113" s="13"/>
    </row>
    <row r="114" spans="1:78" ht="6" customHeight="1" thickBot="1">
      <c r="A114" s="40"/>
      <c r="B114" s="186"/>
      <c r="C114" s="40"/>
      <c r="D114" s="63"/>
      <c r="E114" s="28"/>
      <c r="F114" s="28"/>
      <c r="G114" s="28"/>
      <c r="H114" s="28"/>
      <c r="I114" s="28"/>
      <c r="J114" s="28"/>
      <c r="K114" s="28"/>
      <c r="L114" s="28"/>
      <c r="M114" s="28"/>
      <c r="N114" s="28"/>
      <c r="O114" s="28"/>
      <c r="P114" s="28"/>
      <c r="Q114" s="28"/>
      <c r="R114" s="28"/>
      <c r="S114" s="28"/>
      <c r="T114" s="28"/>
      <c r="U114" s="28"/>
      <c r="V114" s="63"/>
      <c r="W114" s="28"/>
      <c r="X114" s="28"/>
      <c r="Y114" s="28"/>
      <c r="Z114" s="117"/>
      <c r="AA114" s="28"/>
      <c r="AB114" s="28"/>
      <c r="AC114" s="28"/>
      <c r="AD114" s="28"/>
      <c r="AE114" s="28"/>
      <c r="AF114" s="28"/>
      <c r="AG114" s="28"/>
      <c r="AH114" s="28"/>
      <c r="AI114" s="28"/>
      <c r="AJ114" s="28"/>
      <c r="AK114" s="28"/>
      <c r="AL114" s="28"/>
      <c r="AM114" s="138"/>
      <c r="AN114" s="28"/>
      <c r="AO114" s="63"/>
      <c r="AP114" s="28"/>
      <c r="AQ114" s="28"/>
      <c r="AR114" s="39"/>
    </row>
    <row r="115" spans="1:78" ht="6" customHeight="1">
      <c r="A115" s="41"/>
      <c r="B115" s="188"/>
      <c r="C115" s="27"/>
      <c r="D115" s="27"/>
      <c r="E115" s="27"/>
      <c r="F115" s="27"/>
      <c r="G115" s="27"/>
      <c r="H115" s="27"/>
      <c r="I115" s="27"/>
      <c r="J115" s="27"/>
      <c r="K115" s="27"/>
      <c r="L115" s="27"/>
      <c r="M115" s="27"/>
      <c r="N115" s="27"/>
      <c r="O115" s="27"/>
      <c r="P115" s="27"/>
      <c r="Q115" s="27"/>
      <c r="R115" s="27"/>
      <c r="S115" s="27"/>
      <c r="T115" s="27"/>
      <c r="U115" s="27"/>
      <c r="V115" s="139"/>
      <c r="W115" s="139"/>
      <c r="X115" s="139"/>
      <c r="Y115" s="139"/>
      <c r="Z115" s="139"/>
      <c r="AA115" s="139"/>
      <c r="AB115" s="139"/>
      <c r="AC115" s="139"/>
      <c r="AD115" s="139"/>
      <c r="AE115" s="139"/>
      <c r="AF115" s="139"/>
      <c r="AG115" s="139"/>
      <c r="AH115" s="139"/>
      <c r="AI115" s="139"/>
      <c r="AJ115" s="139"/>
      <c r="AK115" s="27"/>
      <c r="AL115" s="27"/>
      <c r="AM115" s="150"/>
      <c r="AN115" s="27"/>
      <c r="AO115" s="27"/>
      <c r="AP115" s="27"/>
      <c r="AQ115" s="27"/>
      <c r="AR115" s="42"/>
    </row>
    <row r="116" spans="1:78" ht="11.25" customHeight="1">
      <c r="D116" s="1725" t="s">
        <v>536</v>
      </c>
      <c r="E116" s="1725"/>
      <c r="F116" s="1725"/>
      <c r="G116" s="1725"/>
      <c r="H116" s="1725"/>
      <c r="I116" s="1725"/>
      <c r="J116" s="1725"/>
      <c r="K116" s="1725"/>
      <c r="L116" s="1725"/>
      <c r="M116" s="1725"/>
      <c r="N116" s="1725"/>
      <c r="O116" s="1725"/>
      <c r="P116" s="1725"/>
      <c r="Q116" s="1725"/>
      <c r="R116" s="1725"/>
      <c r="S116" s="1725"/>
      <c r="T116" s="1725"/>
      <c r="U116" s="1725"/>
      <c r="V116" s="1725"/>
      <c r="W116" s="1725"/>
      <c r="X116" s="1725"/>
      <c r="Y116" s="1725"/>
      <c r="Z116" s="1725"/>
      <c r="AA116" s="1725"/>
      <c r="AB116" s="1725"/>
      <c r="AC116" s="1725"/>
      <c r="AD116" s="1725"/>
      <c r="AE116" s="1725"/>
      <c r="AF116" s="1725"/>
      <c r="AG116" s="1725"/>
      <c r="AH116" s="1725"/>
      <c r="AI116" s="1725"/>
      <c r="AJ116" s="1725"/>
      <c r="AK116" s="1725"/>
      <c r="AL116" s="1725"/>
      <c r="AM116" s="1725"/>
      <c r="AN116" s="1725"/>
      <c r="AO116" s="1725"/>
      <c r="AP116" s="1725"/>
      <c r="AQ116" s="1725"/>
      <c r="AR116" s="1725"/>
      <c r="AS116" s="1317"/>
      <c r="AT116" s="1310"/>
      <c r="AU116" s="1310"/>
      <c r="AV116" s="1310"/>
      <c r="AW116" s="1310"/>
      <c r="AX116" s="1310"/>
      <c r="AY116" s="1310"/>
      <c r="AZ116" s="1310"/>
      <c r="BA116" s="1310"/>
      <c r="BB116" s="1310"/>
      <c r="BC116" s="1310"/>
      <c r="BD116" s="1310"/>
      <c r="BE116" s="1310"/>
      <c r="BF116" s="1310"/>
      <c r="BG116" s="1310"/>
      <c r="BH116" s="1310"/>
      <c r="BI116" s="1310"/>
      <c r="BJ116" s="1310"/>
      <c r="BK116" s="1310"/>
      <c r="BL116" s="1310"/>
      <c r="BM116" s="1310"/>
      <c r="BN116" s="1310"/>
      <c r="BO116" s="1310"/>
      <c r="BP116" s="1310"/>
      <c r="BQ116" s="1310"/>
      <c r="BR116" s="1310"/>
      <c r="BS116" s="1310"/>
      <c r="BT116" s="1310"/>
      <c r="BU116" s="1310"/>
      <c r="BV116" s="1310"/>
      <c r="BW116" s="1310"/>
      <c r="BX116" s="1310"/>
      <c r="BY116" s="1310"/>
      <c r="BZ116" s="1310"/>
    </row>
    <row r="117" spans="1:78" ht="6" customHeight="1" thickBot="1">
      <c r="A117" s="40"/>
      <c r="B117" s="186"/>
      <c r="C117" s="40"/>
      <c r="D117" s="28"/>
      <c r="E117" s="28"/>
      <c r="F117" s="28"/>
      <c r="G117" s="28"/>
      <c r="H117" s="28"/>
      <c r="I117" s="28"/>
      <c r="J117" s="28"/>
      <c r="K117" s="28"/>
      <c r="L117" s="28"/>
      <c r="M117" s="28"/>
      <c r="N117" s="28"/>
      <c r="O117" s="28"/>
      <c r="P117" s="28"/>
      <c r="Q117" s="28"/>
      <c r="R117" s="28"/>
      <c r="S117" s="28"/>
      <c r="T117" s="28"/>
      <c r="U117" s="28"/>
      <c r="V117" s="117"/>
      <c r="W117" s="28"/>
      <c r="X117" s="28"/>
      <c r="Y117" s="28"/>
      <c r="Z117" s="28"/>
      <c r="AA117" s="28"/>
      <c r="AB117" s="28"/>
      <c r="AC117" s="28"/>
      <c r="AD117" s="28"/>
      <c r="AE117" s="28"/>
      <c r="AF117" s="28"/>
      <c r="AG117" s="28"/>
      <c r="AH117" s="28"/>
      <c r="AI117" s="28"/>
      <c r="AJ117" s="28"/>
      <c r="AK117" s="28"/>
      <c r="AL117" s="28"/>
      <c r="AM117" s="138"/>
      <c r="AN117" s="28"/>
      <c r="AO117" s="28"/>
      <c r="AP117" s="28"/>
      <c r="AQ117" s="28"/>
      <c r="AR117" s="39"/>
      <c r="AS117" s="1317"/>
      <c r="AT117" s="1310"/>
      <c r="AU117" s="1310"/>
      <c r="AV117" s="1310"/>
      <c r="AW117" s="1310"/>
      <c r="AX117" s="1310"/>
      <c r="AY117" s="1310"/>
      <c r="AZ117" s="1310"/>
      <c r="BA117" s="1310"/>
      <c r="BB117" s="1310"/>
      <c r="BC117" s="1310"/>
      <c r="BD117" s="1310"/>
      <c r="BE117" s="1310"/>
      <c r="BF117" s="1310"/>
      <c r="BG117" s="1310"/>
      <c r="BH117" s="1310"/>
      <c r="BI117" s="1310"/>
      <c r="BJ117" s="1310"/>
      <c r="BK117" s="1310"/>
      <c r="BL117" s="1310"/>
      <c r="BM117" s="1310"/>
      <c r="BN117" s="1310"/>
      <c r="BO117" s="1310"/>
      <c r="BP117" s="1310"/>
      <c r="BQ117" s="1310"/>
      <c r="BR117" s="1310"/>
      <c r="BS117" s="1310"/>
      <c r="BT117" s="1310"/>
      <c r="BU117" s="1310"/>
      <c r="BV117" s="1310"/>
      <c r="BW117" s="1310"/>
      <c r="BX117" s="1310"/>
      <c r="BY117" s="1310"/>
      <c r="BZ117" s="1310"/>
    </row>
    <row r="118" spans="1:78" ht="6" customHeight="1">
      <c r="A118" s="41"/>
      <c r="B118" s="188"/>
      <c r="C118" s="41"/>
      <c r="D118" s="51"/>
      <c r="E118" s="27"/>
      <c r="F118" s="27"/>
      <c r="G118" s="27"/>
      <c r="H118" s="27"/>
      <c r="I118" s="27"/>
      <c r="J118" s="27"/>
      <c r="K118" s="27"/>
      <c r="L118" s="27"/>
      <c r="M118" s="27"/>
      <c r="N118" s="27"/>
      <c r="O118" s="27"/>
      <c r="P118" s="27"/>
      <c r="Q118" s="27"/>
      <c r="R118" s="27"/>
      <c r="S118" s="27"/>
      <c r="T118" s="27"/>
      <c r="U118" s="27"/>
      <c r="V118" s="51"/>
      <c r="W118" s="27"/>
      <c r="X118" s="27"/>
      <c r="Y118" s="139"/>
      <c r="Z118" s="27"/>
      <c r="AA118" s="27"/>
      <c r="AB118" s="27"/>
      <c r="AC118" s="27"/>
      <c r="AD118" s="27"/>
      <c r="AE118" s="27"/>
      <c r="AF118" s="27"/>
      <c r="AG118" s="27"/>
      <c r="AH118" s="27"/>
      <c r="AI118" s="27"/>
      <c r="AJ118" s="27"/>
      <c r="AK118" s="27"/>
      <c r="AL118" s="27"/>
      <c r="AM118" s="150"/>
      <c r="AN118" s="27"/>
      <c r="AO118" s="51"/>
      <c r="AP118" s="27"/>
      <c r="AQ118" s="27"/>
      <c r="AR118" s="42"/>
      <c r="AS118" s="1317"/>
      <c r="AT118" s="1310"/>
      <c r="AU118" s="1310"/>
      <c r="AV118" s="1310"/>
      <c r="AW118" s="1310"/>
      <c r="AX118" s="1310"/>
      <c r="AY118" s="1310"/>
      <c r="AZ118" s="1310"/>
      <c r="BA118" s="1310"/>
      <c r="BB118" s="1310"/>
      <c r="BC118" s="1310"/>
      <c r="BD118" s="1310"/>
      <c r="BE118" s="1310"/>
      <c r="BF118" s="1310"/>
      <c r="BG118" s="1310"/>
      <c r="BH118" s="1310"/>
      <c r="BI118" s="1310"/>
      <c r="BJ118" s="1310"/>
      <c r="BK118" s="1310"/>
      <c r="BL118" s="1310"/>
      <c r="BM118" s="1310"/>
      <c r="BN118" s="1310"/>
      <c r="BO118" s="1310"/>
      <c r="BP118" s="1310"/>
      <c r="BQ118" s="1310"/>
      <c r="BR118" s="1310"/>
      <c r="BS118" s="1310"/>
      <c r="BT118" s="1310"/>
      <c r="BU118" s="1310"/>
      <c r="BV118" s="1310"/>
      <c r="BW118" s="1310"/>
      <c r="BX118" s="1310"/>
      <c r="BY118" s="1310"/>
      <c r="BZ118" s="1310"/>
    </row>
    <row r="119" spans="1:78" ht="11.25" customHeight="1">
      <c r="A119" s="8"/>
      <c r="B119" s="537">
        <v>2330</v>
      </c>
      <c r="D119" s="4"/>
      <c r="E119" s="1733" t="str">
        <f ca="1">VLOOKUP(INDIRECT(ADDRESS(ROW(),COLUMN()-3)),INDIRECT("translations[[Question Num]:["&amp; Language_Selected &amp;"]]"),MATCH(Language_Selected,Language_Options,0)+1,FALSE)</f>
        <v xml:space="preserve">IS THIS AREA SAME WITH THE GENERAL OUTPATIENT AREA THAT WAS ASSESSED? </v>
      </c>
      <c r="F119" s="1733"/>
      <c r="G119" s="1733"/>
      <c r="H119" s="1733"/>
      <c r="I119" s="1733"/>
      <c r="J119" s="1733"/>
      <c r="K119" s="1733"/>
      <c r="L119" s="1733"/>
      <c r="M119" s="1733"/>
      <c r="N119" s="1733"/>
      <c r="O119" s="1733"/>
      <c r="P119" s="1733"/>
      <c r="Q119" s="1733"/>
      <c r="R119" s="1733"/>
      <c r="S119" s="1733"/>
      <c r="T119" s="1733"/>
      <c r="V119" s="4"/>
      <c r="W119" t="s">
        <v>989</v>
      </c>
      <c r="X119" s="16"/>
      <c r="Z119" s="16"/>
      <c r="AJ119" s="15"/>
      <c r="AK119" s="15"/>
      <c r="AL119" s="15"/>
      <c r="AM119" s="1"/>
      <c r="AO119" s="4"/>
      <c r="AQ119" s="91"/>
      <c r="AR119" s="13"/>
      <c r="AS119" s="1317"/>
      <c r="AT119" s="1310"/>
      <c r="AU119" s="1310"/>
      <c r="AV119" s="1310"/>
      <c r="AW119" s="1310"/>
      <c r="AX119" s="1310"/>
      <c r="AY119" s="1310"/>
      <c r="AZ119" s="1310"/>
      <c r="BA119" s="1310"/>
      <c r="BB119" s="1310"/>
      <c r="BC119" s="1310"/>
      <c r="BD119" s="1310"/>
      <c r="BE119" s="1310"/>
      <c r="BF119" s="1311"/>
      <c r="BG119" s="1311"/>
      <c r="BH119" s="1311"/>
      <c r="BI119" s="1311"/>
      <c r="BJ119" s="1311"/>
      <c r="BK119" s="1311"/>
    </row>
    <row r="120" spans="1:78" ht="11.25" customHeight="1">
      <c r="A120" s="8"/>
      <c r="B120" s="214"/>
      <c r="D120" s="4"/>
      <c r="E120" s="1733"/>
      <c r="F120" s="1733"/>
      <c r="G120" s="1733"/>
      <c r="H120" s="1733"/>
      <c r="I120" s="1733"/>
      <c r="J120" s="1733"/>
      <c r="K120" s="1733"/>
      <c r="L120" s="1733"/>
      <c r="M120" s="1733"/>
      <c r="N120" s="1733"/>
      <c r="O120" s="1733"/>
      <c r="P120" s="1733"/>
      <c r="Q120" s="1733"/>
      <c r="R120" s="1733"/>
      <c r="S120" s="1733"/>
      <c r="T120" s="1733"/>
      <c r="V120" s="4"/>
      <c r="X120" s="16" t="s">
        <v>990</v>
      </c>
      <c r="Z120" s="16"/>
      <c r="AF120" s="1892" t="s">
        <v>13</v>
      </c>
      <c r="AG120" s="1892"/>
      <c r="AH120" s="1892"/>
      <c r="AI120" s="1892"/>
      <c r="AJ120" s="1892"/>
      <c r="AK120" s="1892"/>
      <c r="AL120" s="1892"/>
      <c r="AM120" s="535" t="s">
        <v>21</v>
      </c>
      <c r="AO120" s="4"/>
      <c r="AQ120" s="91"/>
      <c r="AR120" s="13"/>
    </row>
    <row r="121" spans="1:78" ht="11.25" customHeight="1">
      <c r="A121" s="8"/>
      <c r="B121" s="214"/>
      <c r="D121" s="4"/>
      <c r="E121" s="1733"/>
      <c r="F121" s="1733"/>
      <c r="G121" s="1733"/>
      <c r="H121" s="1733"/>
      <c r="I121" s="1733"/>
      <c r="J121" s="1733"/>
      <c r="K121" s="1733"/>
      <c r="L121" s="1733"/>
      <c r="M121" s="1733"/>
      <c r="N121" s="1733"/>
      <c r="O121" s="1733"/>
      <c r="P121" s="1733"/>
      <c r="Q121" s="1733"/>
      <c r="R121" s="1733"/>
      <c r="S121" s="1733"/>
      <c r="T121" s="1733"/>
      <c r="V121" s="4"/>
      <c r="X121" s="16"/>
      <c r="Z121" s="16"/>
      <c r="AF121" s="15"/>
      <c r="AG121" s="15"/>
      <c r="AH121" s="15"/>
      <c r="AI121" s="15"/>
      <c r="AJ121" s="15"/>
      <c r="AK121" s="15"/>
      <c r="AL121" s="15"/>
      <c r="AM121" s="535"/>
      <c r="AO121" s="4"/>
      <c r="AQ121" s="91"/>
      <c r="AR121" s="13"/>
      <c r="AS121" s="1205"/>
    </row>
    <row r="122" spans="1:78" ht="11.25" customHeight="1">
      <c r="A122" s="8"/>
      <c r="B122" s="201"/>
      <c r="D122" s="4"/>
      <c r="E122" s="1733"/>
      <c r="F122" s="1733"/>
      <c r="G122" s="1733"/>
      <c r="H122" s="1733"/>
      <c r="I122" s="1733"/>
      <c r="J122" s="1733"/>
      <c r="K122" s="1733"/>
      <c r="L122" s="1733"/>
      <c r="M122" s="1733"/>
      <c r="N122" s="1733"/>
      <c r="O122" s="1733"/>
      <c r="P122" s="1733"/>
      <c r="Q122" s="1733"/>
      <c r="R122" s="1733"/>
      <c r="S122" s="1733"/>
      <c r="T122" s="1733"/>
      <c r="V122" s="4"/>
      <c r="X122" s="16"/>
      <c r="AL122" s="535" t="s">
        <v>991</v>
      </c>
      <c r="AO122" s="4"/>
      <c r="AR122" s="13"/>
    </row>
    <row r="123" spans="1:78" ht="11.25" customHeight="1">
      <c r="A123" s="8"/>
      <c r="B123" s="201"/>
      <c r="D123" s="4"/>
      <c r="E123" s="1733"/>
      <c r="F123" s="1733"/>
      <c r="G123" s="1733"/>
      <c r="H123" s="1733"/>
      <c r="I123" s="1733"/>
      <c r="J123" s="1733"/>
      <c r="K123" s="1733"/>
      <c r="L123" s="1733"/>
      <c r="M123" s="1733"/>
      <c r="N123" s="1733"/>
      <c r="O123" s="1733"/>
      <c r="P123" s="1733"/>
      <c r="Q123" s="1733"/>
      <c r="R123" s="1733"/>
      <c r="S123" s="1733"/>
      <c r="T123" s="1733"/>
      <c r="V123" s="4"/>
      <c r="X123" s="16"/>
      <c r="AM123" s="535"/>
      <c r="AO123" s="4"/>
      <c r="AR123" s="13"/>
    </row>
    <row r="124" spans="1:78" ht="11.25" customHeight="1">
      <c r="A124" s="8"/>
      <c r="B124" s="201"/>
      <c r="D124" s="4"/>
      <c r="E124" s="1733"/>
      <c r="F124" s="1733"/>
      <c r="G124" s="1733"/>
      <c r="H124" s="1733"/>
      <c r="I124" s="1733"/>
      <c r="J124" s="1733"/>
      <c r="K124" s="1733"/>
      <c r="L124" s="1733"/>
      <c r="M124" s="1733"/>
      <c r="N124" s="1733"/>
      <c r="O124" s="1733"/>
      <c r="P124" s="1733"/>
      <c r="Q124" s="1733"/>
      <c r="R124" s="1733"/>
      <c r="S124" s="1733"/>
      <c r="T124" s="1733"/>
      <c r="V124" s="4"/>
      <c r="W124" t="s">
        <v>992</v>
      </c>
      <c r="X124" s="16"/>
      <c r="Z124" s="16"/>
      <c r="AL124" s="15"/>
      <c r="AO124" s="4"/>
      <c r="AR124" s="13"/>
    </row>
    <row r="125" spans="1:78" ht="11.25" customHeight="1">
      <c r="A125" s="8"/>
      <c r="B125" s="201"/>
      <c r="D125" s="4"/>
      <c r="E125" s="1733"/>
      <c r="F125" s="1733"/>
      <c r="G125" s="1733"/>
      <c r="H125" s="1733"/>
      <c r="I125" s="1733"/>
      <c r="J125" s="1733"/>
      <c r="K125" s="1733"/>
      <c r="L125" s="1733"/>
      <c r="M125" s="1733"/>
      <c r="N125" s="1733"/>
      <c r="O125" s="1733"/>
      <c r="P125" s="1733"/>
      <c r="Q125" s="1733"/>
      <c r="R125" s="1733"/>
      <c r="S125" s="1733"/>
      <c r="T125" s="1733"/>
      <c r="V125" s="4"/>
      <c r="X125" s="1908" t="s">
        <v>990</v>
      </c>
      <c r="Y125" s="1908"/>
      <c r="Z125" s="1908"/>
      <c r="AA125" s="1908"/>
      <c r="AB125" s="1908"/>
      <c r="AC125" s="1908"/>
      <c r="AD125" s="1908"/>
      <c r="AE125" s="1908"/>
      <c r="AF125" s="1908"/>
      <c r="AG125" s="1794" t="s">
        <v>993</v>
      </c>
      <c r="AH125" s="1794"/>
      <c r="AI125" s="1794"/>
      <c r="AJ125" s="1794"/>
      <c r="AK125" s="1794"/>
      <c r="AL125" s="1794"/>
      <c r="AM125" s="535" t="s">
        <v>23</v>
      </c>
      <c r="AO125" s="4"/>
      <c r="AR125" s="13"/>
    </row>
    <row r="126" spans="1:78" ht="6" customHeight="1">
      <c r="A126" s="7"/>
      <c r="B126" s="215"/>
      <c r="C126" s="31"/>
      <c r="D126" s="6"/>
      <c r="E126" s="71"/>
      <c r="F126" s="71"/>
      <c r="G126" s="71"/>
      <c r="H126" s="71"/>
      <c r="I126" s="71"/>
      <c r="J126" s="71"/>
      <c r="K126" s="71"/>
      <c r="L126" s="71"/>
      <c r="M126" s="71"/>
      <c r="N126" s="71"/>
      <c r="O126" s="71"/>
      <c r="P126" s="71"/>
      <c r="Q126" s="71"/>
      <c r="R126" s="71"/>
      <c r="S126" s="71"/>
      <c r="T126" s="71"/>
      <c r="U126" s="7"/>
      <c r="V126" s="6"/>
      <c r="W126" s="7"/>
      <c r="X126" s="7"/>
      <c r="Y126" s="7"/>
      <c r="Z126" s="7"/>
      <c r="AA126" s="7"/>
      <c r="AB126" s="7"/>
      <c r="AC126" s="7"/>
      <c r="AD126" s="7"/>
      <c r="AE126" s="7"/>
      <c r="AF126" s="7"/>
      <c r="AG126" s="7"/>
      <c r="AH126" s="7"/>
      <c r="AI126" s="196"/>
      <c r="AJ126" s="196"/>
      <c r="AK126" s="196"/>
      <c r="AL126" s="196"/>
      <c r="AM126" s="135"/>
      <c r="AN126" s="196"/>
      <c r="AO126" s="254"/>
      <c r="AP126" s="196"/>
      <c r="AQ126" s="2"/>
      <c r="AR126" s="196"/>
    </row>
    <row r="127" spans="1:78" ht="6" customHeight="1">
      <c r="B127" s="214"/>
      <c r="C127" s="46"/>
      <c r="D127" s="4"/>
      <c r="E127" s="24"/>
      <c r="F127" s="24"/>
      <c r="G127" s="24"/>
      <c r="H127" s="24"/>
      <c r="I127" s="24"/>
      <c r="J127" s="24"/>
      <c r="K127" s="24"/>
      <c r="L127" s="24"/>
      <c r="M127" s="24"/>
      <c r="N127" s="24"/>
      <c r="O127" s="24"/>
      <c r="P127" s="24"/>
      <c r="Q127" s="24"/>
      <c r="R127" s="24"/>
      <c r="S127" s="24"/>
      <c r="T127" s="24"/>
      <c r="V127" s="4"/>
      <c r="AI127" s="73"/>
      <c r="AJ127" s="15"/>
      <c r="AK127" s="48"/>
      <c r="AL127" s="226"/>
      <c r="AM127" s="325"/>
      <c r="AN127" s="226"/>
      <c r="AO127" s="9"/>
      <c r="AP127" s="226"/>
      <c r="AQ127" s="9"/>
      <c r="AR127" s="250"/>
    </row>
    <row r="128" spans="1:78" ht="11.25" customHeight="1">
      <c r="A128" s="8"/>
      <c r="B128" s="537">
        <v>2331</v>
      </c>
      <c r="D128" s="4"/>
      <c r="E128" s="1733" t="str">
        <f ca="1">VLOOKUP(INDIRECT(ADDRESS(ROW(),COLUMN()-3)),INDIRECT("translations[[Question Num]:["&amp; Language_Selected &amp;"]]"),MATCH(Language_Selected,Language_Options,0)+1,FALSE)</f>
        <v>I would like to know if the following items are available today in the main service area and are functioning.
READ OUT EACH ITEM LISTED IN CAPITAL LETTERS.
ASK TO SEE ITEMS.</v>
      </c>
      <c r="F128" s="1733"/>
      <c r="G128" s="1733"/>
      <c r="H128" s="1733"/>
      <c r="I128" s="1733"/>
      <c r="J128" s="1733"/>
      <c r="K128" s="1733"/>
      <c r="L128" s="1733"/>
      <c r="M128" s="1733"/>
      <c r="N128" s="1733"/>
      <c r="O128" s="1733"/>
      <c r="P128" s="1733"/>
      <c r="Q128" s="1733"/>
      <c r="R128" s="1733"/>
      <c r="S128" s="1733"/>
      <c r="T128" s="1733"/>
      <c r="U128" s="70"/>
      <c r="V128" s="1835" t="s">
        <v>537</v>
      </c>
      <c r="W128" s="1725"/>
      <c r="X128" s="1725"/>
      <c r="Y128" s="1725"/>
      <c r="Z128" s="1725"/>
      <c r="AA128" s="1725"/>
      <c r="AB128" s="1725"/>
      <c r="AC128" s="1725"/>
      <c r="AD128" s="1725"/>
      <c r="AE128" s="1725"/>
      <c r="AF128" s="1725"/>
      <c r="AG128" s="1725"/>
      <c r="AH128" s="1725"/>
      <c r="AI128" s="1725"/>
      <c r="AJ128" s="1845"/>
      <c r="AK128" s="1835" t="s">
        <v>442</v>
      </c>
      <c r="AL128" s="1725"/>
      <c r="AM128" s="1725"/>
      <c r="AN128" s="1725"/>
      <c r="AO128" s="1725"/>
      <c r="AP128" s="1725"/>
      <c r="AQ128" s="1725"/>
      <c r="AR128" s="1845"/>
    </row>
    <row r="129" spans="1:44" ht="11.25" customHeight="1">
      <c r="A129" s="8"/>
      <c r="B129" s="349"/>
      <c r="D129" s="4"/>
      <c r="E129" s="1733"/>
      <c r="F129" s="1733"/>
      <c r="G129" s="1733"/>
      <c r="H129" s="1733"/>
      <c r="I129" s="1733"/>
      <c r="J129" s="1733"/>
      <c r="K129" s="1733"/>
      <c r="L129" s="1733"/>
      <c r="M129" s="1733"/>
      <c r="N129" s="1733"/>
      <c r="O129" s="1733"/>
      <c r="P129" s="1733"/>
      <c r="Q129" s="1733"/>
      <c r="R129" s="1733"/>
      <c r="S129" s="1733"/>
      <c r="T129" s="1733"/>
      <c r="U129" s="70"/>
      <c r="V129" s="1835"/>
      <c r="W129" s="1725"/>
      <c r="X129" s="1725"/>
      <c r="Y129" s="1725"/>
      <c r="Z129" s="1725"/>
      <c r="AA129" s="1725"/>
      <c r="AB129" s="1725"/>
      <c r="AC129" s="1725"/>
      <c r="AD129" s="1725"/>
      <c r="AE129" s="1725"/>
      <c r="AF129" s="1725"/>
      <c r="AG129" s="1725"/>
      <c r="AH129" s="1725"/>
      <c r="AI129" s="1725"/>
      <c r="AJ129" s="1845"/>
      <c r="AK129" s="1835"/>
      <c r="AL129" s="1725"/>
      <c r="AM129" s="1725"/>
      <c r="AN129" s="1725"/>
      <c r="AO129" s="1725"/>
      <c r="AP129" s="1725"/>
      <c r="AQ129" s="1725"/>
      <c r="AR129" s="1845"/>
    </row>
    <row r="130" spans="1:44" ht="6" customHeight="1">
      <c r="A130" s="8"/>
      <c r="D130" s="4"/>
      <c r="E130" s="1733"/>
      <c r="F130" s="1733"/>
      <c r="G130" s="1733"/>
      <c r="H130" s="1733"/>
      <c r="I130" s="1733"/>
      <c r="J130" s="1733"/>
      <c r="K130" s="1733"/>
      <c r="L130" s="1733"/>
      <c r="M130" s="1733"/>
      <c r="N130" s="1733"/>
      <c r="O130" s="1733"/>
      <c r="P130" s="1733"/>
      <c r="Q130" s="1733"/>
      <c r="R130" s="1733"/>
      <c r="S130" s="1733"/>
      <c r="T130" s="1733"/>
      <c r="U130" s="70"/>
      <c r="V130" s="280"/>
      <c r="W130" s="71"/>
      <c r="X130" s="71"/>
      <c r="Y130" s="71"/>
      <c r="Z130" s="71"/>
      <c r="AA130" s="71"/>
      <c r="AB130" s="71"/>
      <c r="AC130" s="71"/>
      <c r="AD130" s="71"/>
      <c r="AE130" s="71"/>
      <c r="AF130" s="71"/>
      <c r="AG130" s="71"/>
      <c r="AH130" s="71"/>
      <c r="AI130" s="71"/>
      <c r="AJ130" s="281"/>
      <c r="AK130" s="280"/>
      <c r="AL130" s="71"/>
      <c r="AM130" s="338"/>
      <c r="AN130" s="71"/>
      <c r="AO130" s="71"/>
      <c r="AP130" s="71"/>
      <c r="AQ130" s="71"/>
      <c r="AR130" s="281"/>
    </row>
    <row r="131" spans="1:44" ht="6" customHeight="1">
      <c r="A131" s="8"/>
      <c r="D131" s="4"/>
      <c r="E131" s="1733"/>
      <c r="F131" s="1733"/>
      <c r="G131" s="1733"/>
      <c r="H131" s="1733"/>
      <c r="I131" s="1733"/>
      <c r="J131" s="1733"/>
      <c r="K131" s="1733"/>
      <c r="L131" s="1733"/>
      <c r="M131" s="1733"/>
      <c r="N131" s="1733"/>
      <c r="O131" s="1733"/>
      <c r="P131" s="1733"/>
      <c r="Q131" s="1733"/>
      <c r="R131" s="1733"/>
      <c r="S131" s="1733"/>
      <c r="T131" s="1733"/>
      <c r="U131" s="70"/>
      <c r="V131" s="68"/>
      <c r="W131" s="65"/>
      <c r="X131" s="65"/>
      <c r="Y131" s="65"/>
      <c r="Z131" s="65"/>
      <c r="AA131" s="65"/>
      <c r="AB131" s="65"/>
      <c r="AC131" s="65"/>
      <c r="AD131" s="65"/>
      <c r="AE131" s="65"/>
      <c r="AF131" s="65"/>
      <c r="AG131" s="65"/>
      <c r="AH131" s="65"/>
      <c r="AI131" s="65"/>
      <c r="AJ131" s="67"/>
      <c r="AK131" s="68"/>
      <c r="AL131" s="65"/>
      <c r="AM131" s="613"/>
      <c r="AN131" s="65"/>
      <c r="AO131" s="65"/>
      <c r="AP131" s="65"/>
      <c r="AQ131" s="65"/>
      <c r="AR131" s="67"/>
    </row>
    <row r="132" spans="1:44" ht="6" customHeight="1">
      <c r="A132" s="8"/>
      <c r="D132" s="4"/>
      <c r="E132" s="1733"/>
      <c r="F132" s="1733"/>
      <c r="G132" s="1733"/>
      <c r="H132" s="1733"/>
      <c r="I132" s="1733"/>
      <c r="J132" s="1733"/>
      <c r="K132" s="1733"/>
      <c r="L132" s="1733"/>
      <c r="M132" s="1733"/>
      <c r="N132" s="1733"/>
      <c r="O132" s="1733"/>
      <c r="P132" s="1733"/>
      <c r="Q132" s="1733"/>
      <c r="R132" s="1733"/>
      <c r="S132" s="1733"/>
      <c r="T132" s="1733"/>
      <c r="U132" s="46"/>
      <c r="V132" s="1825" t="s">
        <v>81</v>
      </c>
      <c r="W132" s="1811"/>
      <c r="X132" s="1811"/>
      <c r="Y132" s="1811"/>
      <c r="Z132" s="1811"/>
      <c r="AA132" s="1811" t="s">
        <v>282</v>
      </c>
      <c r="AB132" s="1811"/>
      <c r="AC132" s="1811"/>
      <c r="AD132" s="1811"/>
      <c r="AE132" s="1811"/>
      <c r="AF132" s="1811" t="s">
        <v>427</v>
      </c>
      <c r="AG132" s="1811"/>
      <c r="AH132" s="1811"/>
      <c r="AI132" s="1811"/>
      <c r="AJ132" s="1812"/>
      <c r="AK132" s="1825" t="s">
        <v>129</v>
      </c>
      <c r="AL132" s="1811"/>
      <c r="AM132" s="1811"/>
      <c r="AN132" s="1811" t="s">
        <v>130</v>
      </c>
      <c r="AO132" s="1811"/>
      <c r="AP132" s="1811"/>
      <c r="AQ132" s="1811" t="s">
        <v>158</v>
      </c>
      <c r="AR132" s="1812"/>
    </row>
    <row r="133" spans="1:44" ht="11.25" customHeight="1">
      <c r="A133" s="8"/>
      <c r="D133" s="4"/>
      <c r="E133" s="1733"/>
      <c r="F133" s="1733"/>
      <c r="G133" s="1733"/>
      <c r="H133" s="1733"/>
      <c r="I133" s="1733"/>
      <c r="J133" s="1733"/>
      <c r="K133" s="1733"/>
      <c r="L133" s="1733"/>
      <c r="M133" s="1733"/>
      <c r="N133" s="1733"/>
      <c r="O133" s="1733"/>
      <c r="P133" s="1733"/>
      <c r="Q133" s="1733"/>
      <c r="R133" s="1733"/>
      <c r="S133" s="1733"/>
      <c r="T133" s="1733"/>
      <c r="U133" s="46"/>
      <c r="V133" s="1825"/>
      <c r="W133" s="1811"/>
      <c r="X133" s="1811"/>
      <c r="Y133" s="1811"/>
      <c r="Z133" s="1811"/>
      <c r="AA133" s="1811"/>
      <c r="AB133" s="1811"/>
      <c r="AC133" s="1811"/>
      <c r="AD133" s="1811"/>
      <c r="AE133" s="1811"/>
      <c r="AF133" s="1811"/>
      <c r="AG133" s="1811"/>
      <c r="AH133" s="1811"/>
      <c r="AI133" s="1811"/>
      <c r="AJ133" s="1812"/>
      <c r="AK133" s="1825"/>
      <c r="AL133" s="1811"/>
      <c r="AM133" s="1811"/>
      <c r="AN133" s="1811"/>
      <c r="AO133" s="1811"/>
      <c r="AP133" s="1811"/>
      <c r="AQ133" s="1811"/>
      <c r="AR133" s="1812"/>
    </row>
    <row r="134" spans="1:44" ht="11.25" customHeight="1">
      <c r="A134" s="8"/>
      <c r="D134" s="4"/>
      <c r="E134" s="1733"/>
      <c r="F134" s="1733"/>
      <c r="G134" s="1733"/>
      <c r="H134" s="1733"/>
      <c r="I134" s="1733"/>
      <c r="J134" s="1733"/>
      <c r="K134" s="1733"/>
      <c r="L134" s="1733"/>
      <c r="M134" s="1733"/>
      <c r="N134" s="1733"/>
      <c r="O134" s="1733"/>
      <c r="P134" s="1733"/>
      <c r="Q134" s="1733"/>
      <c r="R134" s="1733"/>
      <c r="S134" s="1733"/>
      <c r="T134" s="1733"/>
      <c r="U134" s="46"/>
      <c r="V134" s="1825"/>
      <c r="W134" s="1811"/>
      <c r="X134" s="1811"/>
      <c r="Y134" s="1811"/>
      <c r="Z134" s="1811"/>
      <c r="AA134" s="1811"/>
      <c r="AB134" s="1811"/>
      <c r="AC134" s="1811"/>
      <c r="AD134" s="1811"/>
      <c r="AE134" s="1811"/>
      <c r="AF134" s="1811"/>
      <c r="AG134" s="1811"/>
      <c r="AH134" s="1811"/>
      <c r="AI134" s="1811"/>
      <c r="AJ134" s="1812"/>
      <c r="AK134" s="1825"/>
      <c r="AL134" s="1811"/>
      <c r="AM134" s="1811"/>
      <c r="AN134" s="1811"/>
      <c r="AO134" s="1811"/>
      <c r="AP134" s="1811"/>
      <c r="AQ134" s="1811"/>
      <c r="AR134" s="1812"/>
    </row>
    <row r="135" spans="1:44" ht="6" customHeight="1">
      <c r="A135" s="8"/>
      <c r="B135" s="349"/>
      <c r="D135" s="6"/>
      <c r="E135" s="7"/>
      <c r="F135" s="7"/>
      <c r="G135" s="7"/>
      <c r="H135" s="7"/>
      <c r="I135" s="7"/>
      <c r="J135" s="7"/>
      <c r="K135" s="7"/>
      <c r="L135" s="7"/>
      <c r="M135" s="7"/>
      <c r="N135" s="7"/>
      <c r="O135" s="7"/>
      <c r="P135" s="7"/>
      <c r="Q135" s="7"/>
      <c r="R135" s="7"/>
      <c r="S135" s="7"/>
      <c r="T135" s="7"/>
      <c r="U135" s="31"/>
      <c r="V135" s="6"/>
      <c r="W135" s="7"/>
      <c r="X135" s="7"/>
      <c r="Y135" s="7"/>
      <c r="Z135" s="7"/>
      <c r="AA135" s="7"/>
      <c r="AB135" s="7"/>
      <c r="AC135" s="7"/>
      <c r="AD135" s="7"/>
      <c r="AE135" s="7"/>
      <c r="AF135" s="53"/>
      <c r="AG135" s="7"/>
      <c r="AH135" s="7"/>
      <c r="AI135" s="53"/>
      <c r="AJ135" s="129"/>
      <c r="AK135" s="6"/>
      <c r="AL135" s="7"/>
      <c r="AM135" s="135"/>
      <c r="AN135" s="7"/>
      <c r="AO135" s="7"/>
      <c r="AP135" s="135"/>
      <c r="AQ135" s="7"/>
      <c r="AR135" s="31"/>
    </row>
    <row r="136" spans="1:44" ht="6" customHeight="1">
      <c r="A136" s="8"/>
      <c r="D136" s="4"/>
      <c r="E136" s="1"/>
      <c r="V136" s="4"/>
      <c r="AF136" s="15"/>
      <c r="AI136" s="15"/>
      <c r="AJ136" s="15"/>
      <c r="AK136" s="4"/>
      <c r="AR136" s="46"/>
    </row>
    <row r="137" spans="1:44" ht="11.25" customHeight="1">
      <c r="A137" s="8"/>
      <c r="B137" s="214" t="s">
        <v>131</v>
      </c>
      <c r="D137" s="4"/>
      <c r="E137" s="1733" t="str">
        <f ca="1">VLOOKUP(CONCATENATE($B$128&amp;"-"&amp;INDIRECT(ADDRESS(ROW(),COLUMN()-3))),INDIRECT("translations[[Question Num]:["&amp; Language_Selected &amp;"]]"),MATCH(Language_Selected,Language_Options,0)+1,FALSE)</f>
        <v>ADULT WEIGHING SCALE</v>
      </c>
      <c r="F137" s="1733"/>
      <c r="G137" s="1733"/>
      <c r="H137" s="1733"/>
      <c r="I137" s="1733"/>
      <c r="J137" s="1733"/>
      <c r="K137" s="1733"/>
      <c r="L137" s="1733"/>
      <c r="M137" s="1733"/>
      <c r="N137" s="1733"/>
      <c r="O137" s="1733"/>
      <c r="P137" s="1733"/>
      <c r="Q137" s="1733"/>
      <c r="R137" s="1733"/>
      <c r="S137" s="1733"/>
      <c r="T137" s="1733"/>
      <c r="V137" s="283"/>
      <c r="W137" s="73" t="s">
        <v>21</v>
      </c>
      <c r="X137" s="336"/>
      <c r="Y137" s="336" t="s">
        <v>227</v>
      </c>
      <c r="Z137" s="336"/>
      <c r="AA137" s="336"/>
      <c r="AB137" s="73" t="s">
        <v>23</v>
      </c>
      <c r="AC137" s="336"/>
      <c r="AD137" s="336" t="s">
        <v>227</v>
      </c>
      <c r="AE137" s="336"/>
      <c r="AF137" s="537"/>
      <c r="AG137" s="73"/>
      <c r="AH137" s="134" t="s">
        <v>25</v>
      </c>
      <c r="AI137" s="336"/>
      <c r="AJ137" s="537"/>
      <c r="AK137" s="113"/>
      <c r="AL137" s="537" t="s">
        <v>21</v>
      </c>
      <c r="AM137" s="73"/>
      <c r="AN137" s="336"/>
      <c r="AO137" s="537" t="s">
        <v>23</v>
      </c>
      <c r="AP137" s="537"/>
      <c r="AQ137" s="92" t="s">
        <v>35</v>
      </c>
      <c r="AR137" s="219"/>
    </row>
    <row r="138" spans="1:44" ht="11.25" customHeight="1">
      <c r="A138" s="8"/>
      <c r="B138" s="214"/>
      <c r="D138" s="4"/>
      <c r="E138" s="1733"/>
      <c r="F138" s="1733"/>
      <c r="G138" s="1733"/>
      <c r="H138" s="1733"/>
      <c r="I138" s="1733"/>
      <c r="J138" s="1733"/>
      <c r="K138" s="1733"/>
      <c r="L138" s="1733"/>
      <c r="M138" s="1733"/>
      <c r="N138" s="1733"/>
      <c r="O138" s="1733"/>
      <c r="P138" s="1733"/>
      <c r="Q138" s="1733"/>
      <c r="R138" s="1733"/>
      <c r="S138" s="1733"/>
      <c r="T138" s="1733"/>
      <c r="V138" s="283"/>
      <c r="W138" s="537"/>
      <c r="X138" s="336"/>
      <c r="Y138" s="537"/>
      <c r="Z138" s="336"/>
      <c r="AA138" s="336"/>
      <c r="AB138" s="537"/>
      <c r="AC138" s="336"/>
      <c r="AD138" s="537"/>
      <c r="AE138" s="336"/>
      <c r="AF138" s="537"/>
      <c r="AG138" s="73"/>
      <c r="AH138" s="134" t="s">
        <v>132</v>
      </c>
      <c r="AI138" s="336"/>
      <c r="AJ138" s="537"/>
      <c r="AK138" s="113"/>
      <c r="AL138" s="537"/>
      <c r="AM138" s="73"/>
      <c r="AN138" s="336"/>
      <c r="AO138" s="537"/>
      <c r="AP138" s="537"/>
      <c r="AQ138" s="92"/>
      <c r="AR138" s="219"/>
    </row>
    <row r="139" spans="1:44" ht="6" customHeight="1">
      <c r="A139" s="8"/>
      <c r="B139" s="201"/>
      <c r="D139" s="6"/>
      <c r="E139" s="7"/>
      <c r="F139" s="7"/>
      <c r="G139" s="7"/>
      <c r="H139" s="7"/>
      <c r="I139" s="7"/>
      <c r="J139" s="7"/>
      <c r="K139" s="7"/>
      <c r="L139" s="7"/>
      <c r="M139" s="7"/>
      <c r="N139" s="7"/>
      <c r="O139" s="7"/>
      <c r="P139" s="7"/>
      <c r="Q139" s="7"/>
      <c r="R139" s="7"/>
      <c r="S139" s="7"/>
      <c r="T139" s="7"/>
      <c r="U139" s="31"/>
      <c r="V139" s="6"/>
      <c r="W139" s="545"/>
      <c r="X139" s="545"/>
      <c r="Y139" s="545"/>
      <c r="Z139" s="545"/>
      <c r="AA139" s="545"/>
      <c r="AB139" s="545"/>
      <c r="AC139" s="545"/>
      <c r="AD139" s="545"/>
      <c r="AE139" s="545"/>
      <c r="AF139" s="545"/>
      <c r="AG139" s="196"/>
      <c r="AH139" s="135"/>
      <c r="AI139" s="196"/>
      <c r="AJ139" s="196"/>
      <c r="AK139" s="254"/>
      <c r="AL139" s="545"/>
      <c r="AM139" s="196"/>
      <c r="AN139" s="545"/>
      <c r="AO139" s="545"/>
      <c r="AP139" s="545"/>
      <c r="AQ139" s="196"/>
      <c r="AR139" s="31"/>
    </row>
    <row r="140" spans="1:44" ht="6" customHeight="1">
      <c r="A140" s="8"/>
      <c r="B140" s="214"/>
      <c r="D140" s="4"/>
      <c r="E140" s="1"/>
      <c r="V140" s="283"/>
      <c r="W140" s="336"/>
      <c r="X140" s="336"/>
      <c r="Y140" s="336"/>
      <c r="Z140" s="336"/>
      <c r="AA140" s="336"/>
      <c r="AB140" s="336"/>
      <c r="AC140" s="336"/>
      <c r="AD140" s="336"/>
      <c r="AE140" s="336"/>
      <c r="AF140" s="537"/>
      <c r="AG140" s="73"/>
      <c r="AH140" s="134"/>
      <c r="AI140" s="336"/>
      <c r="AJ140" s="537"/>
      <c r="AK140" s="113"/>
      <c r="AL140" s="537"/>
      <c r="AM140" s="73"/>
      <c r="AN140" s="336"/>
      <c r="AO140" s="92"/>
      <c r="AP140" s="92"/>
      <c r="AQ140" s="92"/>
      <c r="AR140" s="806"/>
    </row>
    <row r="141" spans="1:44" ht="11.25" customHeight="1">
      <c r="A141" s="93"/>
      <c r="B141" s="573" t="s">
        <v>132</v>
      </c>
      <c r="D141" s="4"/>
      <c r="E141" s="1769" t="str">
        <f ca="1">VLOOKUP(CONCATENATE($B$128&amp;"-"&amp;INDIRECT(ADDRESS(ROW(),COLUMN()-3))),INDIRECT("translations[[Question Num]:["&amp; Language_Selected &amp;"]]"),MATCH(Language_Selected,Language_Options,0)+1,FALSE)</f>
        <v>STADIOMETER [OR HEIGHT ROD] FOR MEASURING HEIGHT</v>
      </c>
      <c r="F141" s="1769"/>
      <c r="G141" s="1769"/>
      <c r="H141" s="1769"/>
      <c r="I141" s="1769"/>
      <c r="J141" s="1769"/>
      <c r="K141" s="1769"/>
      <c r="L141" s="1769"/>
      <c r="M141" s="1769"/>
      <c r="N141" s="1769"/>
      <c r="O141" s="1769"/>
      <c r="P141" s="1769"/>
      <c r="Q141" s="1769"/>
      <c r="R141" s="1769"/>
      <c r="S141" s="1769"/>
      <c r="T141" s="1769"/>
      <c r="V141" s="283"/>
      <c r="W141" s="73" t="s">
        <v>21</v>
      </c>
      <c r="X141" s="336"/>
      <c r="Y141" s="336" t="s">
        <v>227</v>
      </c>
      <c r="Z141" s="336"/>
      <c r="AA141" s="336"/>
      <c r="AB141" s="73" t="s">
        <v>23</v>
      </c>
      <c r="AC141" s="336"/>
      <c r="AD141" s="336" t="s">
        <v>227</v>
      </c>
      <c r="AE141" s="336"/>
      <c r="AF141" s="537"/>
      <c r="AG141" s="73"/>
      <c r="AH141" s="134" t="s">
        <v>25</v>
      </c>
      <c r="AI141" s="336"/>
      <c r="AJ141" s="537"/>
      <c r="AK141" s="113"/>
      <c r="AL141" s="537" t="s">
        <v>21</v>
      </c>
      <c r="AM141" s="73"/>
      <c r="AN141" s="336"/>
      <c r="AO141" s="537" t="s">
        <v>23</v>
      </c>
      <c r="AP141" s="537"/>
      <c r="AQ141" s="92" t="s">
        <v>35</v>
      </c>
      <c r="AR141" s="219"/>
    </row>
    <row r="142" spans="1:44" ht="11.25" customHeight="1">
      <c r="A142" s="8"/>
      <c r="B142" s="573"/>
      <c r="D142" s="4"/>
      <c r="E142" s="1769"/>
      <c r="F142" s="1769"/>
      <c r="G142" s="1769"/>
      <c r="H142" s="1769"/>
      <c r="I142" s="1769"/>
      <c r="J142" s="1769"/>
      <c r="K142" s="1769"/>
      <c r="L142" s="1769"/>
      <c r="M142" s="1769"/>
      <c r="N142" s="1769"/>
      <c r="O142" s="1769"/>
      <c r="P142" s="1769"/>
      <c r="Q142" s="1769"/>
      <c r="R142" s="1769"/>
      <c r="S142" s="1769"/>
      <c r="T142" s="1769"/>
      <c r="V142" s="283"/>
      <c r="W142" s="537"/>
      <c r="X142" s="336"/>
      <c r="Y142" s="537"/>
      <c r="Z142" s="336"/>
      <c r="AA142" s="336"/>
      <c r="AB142" s="537"/>
      <c r="AC142" s="336"/>
      <c r="AD142" s="537"/>
      <c r="AE142" s="336"/>
      <c r="AF142" s="537"/>
      <c r="AG142" s="73"/>
      <c r="AH142" s="134" t="s">
        <v>133</v>
      </c>
      <c r="AI142" s="336"/>
      <c r="AJ142" s="537"/>
      <c r="AK142" s="113"/>
      <c r="AL142" s="537"/>
      <c r="AM142" s="73"/>
      <c r="AN142" s="336"/>
      <c r="AO142" s="92"/>
      <c r="AP142" s="92"/>
      <c r="AQ142" s="92"/>
      <c r="AR142" s="806"/>
    </row>
    <row r="143" spans="1:44" ht="6" customHeight="1">
      <c r="A143" s="8"/>
      <c r="B143" s="201"/>
      <c r="D143" s="6"/>
      <c r="E143" s="7"/>
      <c r="F143" s="7"/>
      <c r="G143" s="7"/>
      <c r="H143" s="7"/>
      <c r="I143" s="7"/>
      <c r="J143" s="7"/>
      <c r="K143" s="7"/>
      <c r="L143" s="7"/>
      <c r="M143" s="7"/>
      <c r="N143" s="7"/>
      <c r="O143" s="7"/>
      <c r="P143" s="7"/>
      <c r="Q143" s="7"/>
      <c r="R143" s="7"/>
      <c r="S143" s="7"/>
      <c r="T143" s="7"/>
      <c r="U143" s="31"/>
      <c r="V143" s="6"/>
      <c r="W143" s="545"/>
      <c r="X143" s="545"/>
      <c r="Y143" s="545"/>
      <c r="Z143" s="545"/>
      <c r="AA143" s="545"/>
      <c r="AB143" s="545"/>
      <c r="AC143" s="545"/>
      <c r="AD143" s="545"/>
      <c r="AE143" s="545"/>
      <c r="AF143" s="545"/>
      <c r="AG143" s="196"/>
      <c r="AH143" s="135"/>
      <c r="AI143" s="196"/>
      <c r="AJ143" s="196"/>
      <c r="AK143" s="254"/>
      <c r="AL143" s="545"/>
      <c r="AM143" s="196"/>
      <c r="AN143" s="545"/>
      <c r="AO143" s="545"/>
      <c r="AP143" s="545"/>
      <c r="AQ143" s="196"/>
      <c r="AR143" s="31"/>
    </row>
    <row r="144" spans="1:44" ht="6" customHeight="1">
      <c r="A144" s="8"/>
      <c r="B144" s="214"/>
      <c r="D144" s="4"/>
      <c r="E144" s="1"/>
      <c r="V144" s="283"/>
      <c r="W144" s="537"/>
      <c r="X144" s="336"/>
      <c r="Y144" s="537"/>
      <c r="Z144" s="336"/>
      <c r="AA144" s="336"/>
      <c r="AB144" s="537"/>
      <c r="AC144" s="336"/>
      <c r="AD144" s="537"/>
      <c r="AE144" s="336"/>
      <c r="AF144" s="537"/>
      <c r="AG144" s="73"/>
      <c r="AH144" s="134"/>
      <c r="AI144" s="336"/>
      <c r="AJ144" s="537"/>
      <c r="AK144" s="1192"/>
      <c r="AL144" s="1193"/>
      <c r="AM144" s="1194"/>
      <c r="AN144" s="1195"/>
      <c r="AO144" s="1196"/>
      <c r="AP144" s="1196"/>
      <c r="AQ144" s="1196"/>
      <c r="AR144" s="1197"/>
    </row>
    <row r="145" spans="1:74" ht="11.25" customHeight="1">
      <c r="A145" s="8"/>
      <c r="B145" s="573" t="s">
        <v>133</v>
      </c>
      <c r="D145" s="4"/>
      <c r="E145" s="1733" t="str">
        <f ca="1">VLOOKUP(CONCATENATE($B$128&amp;"-"&amp;INDIRECT(ADDRESS(ROW(),COLUMN()-3))),INDIRECT("translations[[Question Num]:["&amp; Language_Selected &amp;"]]"),MATCH(Language_Selected,Language_Options,0)+1,FALSE)</f>
        <v>MEASURING TAPE (GENERAL USE) (1 MILLIMETER GRADATION)</v>
      </c>
      <c r="F145" s="1733"/>
      <c r="G145" s="1733"/>
      <c r="H145" s="1733"/>
      <c r="I145" s="1733"/>
      <c r="J145" s="1733"/>
      <c r="K145" s="1733"/>
      <c r="L145" s="1733"/>
      <c r="M145" s="1733"/>
      <c r="N145" s="1733"/>
      <c r="O145" s="1733"/>
      <c r="P145" s="1733"/>
      <c r="Q145" s="1733"/>
      <c r="R145" s="1733"/>
      <c r="S145" s="1733"/>
      <c r="T145" s="1733"/>
      <c r="V145" s="283"/>
      <c r="W145" s="537" t="s">
        <v>21</v>
      </c>
      <c r="X145" s="336"/>
      <c r="Y145" s="537"/>
      <c r="Z145" s="336"/>
      <c r="AA145" s="336"/>
      <c r="AB145" s="537" t="s">
        <v>23</v>
      </c>
      <c r="AC145" s="336"/>
      <c r="AD145" s="537"/>
      <c r="AE145" s="336"/>
      <c r="AF145" s="537"/>
      <c r="AG145" s="73"/>
      <c r="AH145" s="134" t="s">
        <v>25</v>
      </c>
      <c r="AI145" s="336"/>
      <c r="AJ145" s="537"/>
      <c r="AK145" s="1192"/>
      <c r="AL145" s="1193"/>
      <c r="AM145" s="1194"/>
      <c r="AN145" s="1195"/>
      <c r="AO145" s="1193"/>
      <c r="AP145" s="1193"/>
      <c r="AQ145" s="1196"/>
      <c r="AR145" s="1198"/>
      <c r="AS145" s="633"/>
    </row>
    <row r="146" spans="1:74" ht="11.25" customHeight="1">
      <c r="A146" s="8"/>
      <c r="B146" s="573"/>
      <c r="D146" s="4"/>
      <c r="E146" s="1733"/>
      <c r="F146" s="1733"/>
      <c r="G146" s="1733"/>
      <c r="H146" s="1733"/>
      <c r="I146" s="1733"/>
      <c r="J146" s="1733"/>
      <c r="K146" s="1733"/>
      <c r="L146" s="1733"/>
      <c r="M146" s="1733"/>
      <c r="N146" s="1733"/>
      <c r="O146" s="1733"/>
      <c r="P146" s="1733"/>
      <c r="Q146" s="1733"/>
      <c r="R146" s="1733"/>
      <c r="S146" s="1733"/>
      <c r="T146" s="1733"/>
      <c r="V146" s="283"/>
      <c r="W146" s="537"/>
      <c r="X146" s="336"/>
      <c r="Y146" s="537"/>
      <c r="Z146" s="336"/>
      <c r="AA146" s="336"/>
      <c r="AB146" s="537"/>
      <c r="AC146" s="336"/>
      <c r="AD146" s="537"/>
      <c r="AE146" s="336"/>
      <c r="AF146" s="537"/>
      <c r="AG146" s="73"/>
      <c r="AH146" s="134"/>
      <c r="AI146" s="336"/>
      <c r="AJ146" s="537"/>
      <c r="AK146" s="1192"/>
      <c r="AL146" s="1193"/>
      <c r="AM146" s="1194"/>
      <c r="AN146" s="1195"/>
      <c r="AO146" s="1193"/>
      <c r="AP146" s="1193"/>
      <c r="AQ146" s="1196"/>
      <c r="AR146" s="1198"/>
    </row>
    <row r="147" spans="1:74" ht="6" customHeight="1">
      <c r="A147" s="5"/>
      <c r="B147" s="207"/>
      <c r="C147" s="5"/>
      <c r="D147" s="6"/>
      <c r="E147" s="7"/>
      <c r="F147" s="7"/>
      <c r="G147" s="7"/>
      <c r="H147" s="7"/>
      <c r="I147" s="7"/>
      <c r="J147" s="7"/>
      <c r="K147" s="7"/>
      <c r="L147" s="7"/>
      <c r="M147" s="7"/>
      <c r="N147" s="7"/>
      <c r="O147" s="7"/>
      <c r="P147" s="7"/>
      <c r="Q147" s="7"/>
      <c r="R147" s="7"/>
      <c r="S147" s="7"/>
      <c r="T147" s="7"/>
      <c r="U147" s="31"/>
      <c r="V147" s="6"/>
      <c r="W147" s="545"/>
      <c r="X147" s="545"/>
      <c r="Y147" s="545"/>
      <c r="Z147" s="545"/>
      <c r="AA147" s="545"/>
      <c r="AB147" s="545"/>
      <c r="AC147" s="545"/>
      <c r="AD147" s="545"/>
      <c r="AE147" s="545"/>
      <c r="AF147" s="545"/>
      <c r="AG147" s="196"/>
      <c r="AH147" s="135"/>
      <c r="AI147" s="196"/>
      <c r="AJ147" s="196"/>
      <c r="AK147" s="1199"/>
      <c r="AL147" s="1200"/>
      <c r="AM147" s="1201"/>
      <c r="AN147" s="1200"/>
      <c r="AO147" s="1200"/>
      <c r="AP147" s="1200"/>
      <c r="AQ147" s="1201"/>
      <c r="AR147" s="1202"/>
    </row>
    <row r="148" spans="1:74" ht="6" customHeight="1">
      <c r="A148" s="10"/>
      <c r="B148" s="1613"/>
      <c r="C148" s="574"/>
      <c r="D148" s="764"/>
      <c r="E148" s="576"/>
      <c r="F148" s="576"/>
      <c r="G148" s="576"/>
      <c r="H148" s="576"/>
      <c r="I148" s="576"/>
      <c r="J148" s="576"/>
      <c r="K148" s="576"/>
      <c r="L148" s="576"/>
      <c r="M148" s="576"/>
      <c r="N148" s="576"/>
      <c r="O148" s="576"/>
      <c r="P148" s="576"/>
      <c r="Q148" s="576"/>
      <c r="R148" s="576"/>
      <c r="S148" s="576"/>
      <c r="T148" s="576"/>
      <c r="U148" s="576"/>
      <c r="V148" s="1594"/>
      <c r="W148" s="1564"/>
      <c r="X148" s="1564"/>
      <c r="Y148" s="1564"/>
      <c r="Z148" s="1564"/>
      <c r="AA148" s="1564"/>
      <c r="AB148" s="1564"/>
      <c r="AC148" s="1564"/>
      <c r="AD148" s="1564"/>
      <c r="AE148" s="1564"/>
      <c r="AF148" s="1596"/>
      <c r="AG148" s="1466"/>
      <c r="AH148" s="1448"/>
      <c r="AI148" s="1564"/>
      <c r="AJ148" s="1596"/>
      <c r="AK148" s="1614"/>
      <c r="AL148" s="1596"/>
      <c r="AM148" s="1466"/>
      <c r="AN148" s="1564"/>
      <c r="AO148" s="1447"/>
      <c r="AP148" s="1447"/>
      <c r="AQ148" s="1447"/>
      <c r="AR148" s="874"/>
    </row>
    <row r="149" spans="1:74" ht="11.25" customHeight="1">
      <c r="A149" s="8"/>
      <c r="B149" s="1615" t="s">
        <v>134</v>
      </c>
      <c r="C149" s="313"/>
      <c r="D149" s="762"/>
      <c r="E149" s="1801" t="str">
        <f ca="1">VLOOKUP(CONCATENATE($B$128&amp;"-"&amp;INDIRECT(ADDRESS(ROW(),COLUMN()-3))),INDIRECT("translations[[Question Num]:["&amp; Language_Selected &amp;"]]"),MATCH(Language_Selected,Language_Options,0)+1,FALSE)</f>
        <v>THERMOMETER</v>
      </c>
      <c r="F149" s="1801"/>
      <c r="G149" s="1801"/>
      <c r="H149" s="1801"/>
      <c r="I149" s="1801"/>
      <c r="J149" s="1801"/>
      <c r="K149" s="1801"/>
      <c r="L149" s="1801"/>
      <c r="M149" s="1801"/>
      <c r="N149" s="1801"/>
      <c r="O149" s="1801"/>
      <c r="P149" s="1801"/>
      <c r="Q149" s="1801"/>
      <c r="R149" s="1801"/>
      <c r="S149" s="1801"/>
      <c r="T149" s="1801"/>
      <c r="U149" s="109"/>
      <c r="V149" s="1443"/>
      <c r="W149" s="311" t="s">
        <v>21</v>
      </c>
      <c r="X149" s="936"/>
      <c r="Y149" s="936" t="s">
        <v>227</v>
      </c>
      <c r="Z149" s="936"/>
      <c r="AA149" s="936"/>
      <c r="AB149" s="311" t="s">
        <v>23</v>
      </c>
      <c r="AC149" s="936"/>
      <c r="AD149" s="936" t="s">
        <v>227</v>
      </c>
      <c r="AE149" s="936"/>
      <c r="AF149" s="937"/>
      <c r="AG149" s="311"/>
      <c r="AH149" s="1439" t="s">
        <v>25</v>
      </c>
      <c r="AI149" s="936"/>
      <c r="AJ149" s="935"/>
      <c r="AK149" s="1523"/>
      <c r="AL149" s="935" t="s">
        <v>21</v>
      </c>
      <c r="AM149" s="311"/>
      <c r="AN149" s="936"/>
      <c r="AO149" s="935" t="s">
        <v>23</v>
      </c>
      <c r="AP149" s="935"/>
      <c r="AQ149" s="937" t="s">
        <v>35</v>
      </c>
      <c r="AR149" s="219"/>
    </row>
    <row r="150" spans="1:74" ht="11.25" customHeight="1">
      <c r="A150" s="8"/>
      <c r="B150" s="1615"/>
      <c r="C150" s="313"/>
      <c r="D150" s="762"/>
      <c r="E150" s="1801"/>
      <c r="F150" s="1801"/>
      <c r="G150" s="1801"/>
      <c r="H150" s="1801"/>
      <c r="I150" s="1801"/>
      <c r="J150" s="1801"/>
      <c r="K150" s="1801"/>
      <c r="L150" s="1801"/>
      <c r="M150" s="1801"/>
      <c r="N150" s="1801"/>
      <c r="O150" s="1801"/>
      <c r="P150" s="1801"/>
      <c r="Q150" s="1801"/>
      <c r="R150" s="1801"/>
      <c r="S150" s="1801"/>
      <c r="T150" s="1801"/>
      <c r="U150" s="109"/>
      <c r="V150" s="1443"/>
      <c r="W150" s="935"/>
      <c r="X150" s="936"/>
      <c r="Y150" s="935"/>
      <c r="Z150" s="936"/>
      <c r="AA150" s="936"/>
      <c r="AB150" s="935"/>
      <c r="AC150" s="936"/>
      <c r="AD150" s="935"/>
      <c r="AE150" s="936"/>
      <c r="AF150" s="937"/>
      <c r="AG150" s="311"/>
      <c r="AH150" s="1439" t="s">
        <v>135</v>
      </c>
      <c r="AI150" s="936"/>
      <c r="AJ150" s="935"/>
      <c r="AK150" s="1523"/>
      <c r="AL150" s="935"/>
      <c r="AM150" s="311"/>
      <c r="AN150" s="936"/>
      <c r="AO150" s="935"/>
      <c r="AP150" s="935"/>
      <c r="AQ150" s="937"/>
      <c r="AR150" s="219"/>
    </row>
    <row r="151" spans="1:74" ht="6" customHeight="1">
      <c r="A151" s="8"/>
      <c r="B151" s="925"/>
      <c r="C151" s="313"/>
      <c r="D151" s="761"/>
      <c r="E151" s="310"/>
      <c r="F151" s="310"/>
      <c r="G151" s="310"/>
      <c r="H151" s="310"/>
      <c r="I151" s="310"/>
      <c r="J151" s="310"/>
      <c r="K151" s="310"/>
      <c r="L151" s="310"/>
      <c r="M151" s="310"/>
      <c r="N151" s="310"/>
      <c r="O151" s="310"/>
      <c r="P151" s="310"/>
      <c r="Q151" s="310"/>
      <c r="R151" s="310"/>
      <c r="S151" s="310"/>
      <c r="T151" s="310"/>
      <c r="U151" s="767"/>
      <c r="V151" s="761"/>
      <c r="W151" s="938"/>
      <c r="X151" s="938"/>
      <c r="Y151" s="938"/>
      <c r="Z151" s="938"/>
      <c r="AA151" s="938"/>
      <c r="AB151" s="938"/>
      <c r="AC151" s="938"/>
      <c r="AD151" s="938"/>
      <c r="AE151" s="938"/>
      <c r="AF151" s="938"/>
      <c r="AG151" s="939"/>
      <c r="AH151" s="1441"/>
      <c r="AI151" s="939"/>
      <c r="AJ151" s="939"/>
      <c r="AK151" s="1524"/>
      <c r="AL151" s="938"/>
      <c r="AM151" s="939"/>
      <c r="AN151" s="938"/>
      <c r="AO151" s="938"/>
      <c r="AP151" s="938"/>
      <c r="AQ151" s="939"/>
      <c r="AR151" s="31"/>
    </row>
    <row r="152" spans="1:74" ht="6" customHeight="1">
      <c r="A152" s="8"/>
      <c r="B152" s="926"/>
      <c r="C152" s="313"/>
      <c r="D152" s="762"/>
      <c r="E152" s="109"/>
      <c r="F152" s="109"/>
      <c r="G152" s="109"/>
      <c r="H152" s="109"/>
      <c r="I152" s="109"/>
      <c r="J152" s="109"/>
      <c r="K152" s="109"/>
      <c r="L152" s="109"/>
      <c r="M152" s="109"/>
      <c r="N152" s="109"/>
      <c r="O152" s="109"/>
      <c r="P152" s="109"/>
      <c r="Q152" s="109"/>
      <c r="R152" s="109"/>
      <c r="S152" s="109"/>
      <c r="T152" s="109"/>
      <c r="U152" s="109"/>
      <c r="V152" s="1438"/>
      <c r="W152" s="936"/>
      <c r="X152" s="936"/>
      <c r="Y152" s="936"/>
      <c r="Z152" s="936"/>
      <c r="AA152" s="936"/>
      <c r="AB152" s="936"/>
      <c r="AC152" s="936"/>
      <c r="AD152" s="936"/>
      <c r="AE152" s="936"/>
      <c r="AF152" s="935"/>
      <c r="AG152" s="311"/>
      <c r="AH152" s="1439"/>
      <c r="AI152" s="936"/>
      <c r="AJ152" s="935"/>
      <c r="AK152" s="1523"/>
      <c r="AL152" s="935"/>
      <c r="AM152" s="311"/>
      <c r="AN152" s="936"/>
      <c r="AO152" s="937"/>
      <c r="AP152" s="937"/>
      <c r="AQ152" s="937"/>
      <c r="AR152" s="806"/>
    </row>
    <row r="153" spans="1:74" ht="11.25" customHeight="1">
      <c r="A153" s="8"/>
      <c r="B153" s="1615" t="s">
        <v>135</v>
      </c>
      <c r="C153" s="313"/>
      <c r="D153" s="762"/>
      <c r="E153" s="1836" t="str">
        <f ca="1">VLOOKUP(CONCATENATE($B$128&amp;"-"&amp;INDIRECT(ADDRESS(ROW(),COLUMN()-3))),INDIRECT("translations[[Question Num]:["&amp; Language_Selected &amp;"]]"),MATCH(Language_Selected,Language_Options,0)+1,FALSE)</f>
        <v>BLOOD PRESSURE APPARATUS (MAY BE DIGITAL OR MANUAL SPHYGMOMANOMETER WITH STETHOSCOPE)</v>
      </c>
      <c r="F153" s="1836"/>
      <c r="G153" s="1836"/>
      <c r="H153" s="1836"/>
      <c r="I153" s="1836"/>
      <c r="J153" s="1836"/>
      <c r="K153" s="1836"/>
      <c r="L153" s="1836"/>
      <c r="M153" s="1836"/>
      <c r="N153" s="1836"/>
      <c r="O153" s="1836"/>
      <c r="P153" s="1836"/>
      <c r="Q153" s="1836"/>
      <c r="R153" s="1836"/>
      <c r="S153" s="1836"/>
      <c r="T153" s="1836"/>
      <c r="U153" s="109"/>
      <c r="V153" s="1443"/>
      <c r="W153" s="311" t="s">
        <v>21</v>
      </c>
      <c r="X153" s="936"/>
      <c r="Y153" s="936" t="s">
        <v>227</v>
      </c>
      <c r="Z153" s="936"/>
      <c r="AA153" s="936"/>
      <c r="AB153" s="311" t="s">
        <v>23</v>
      </c>
      <c r="AC153" s="936"/>
      <c r="AD153" s="936" t="s">
        <v>227</v>
      </c>
      <c r="AE153" s="936"/>
      <c r="AF153" s="937"/>
      <c r="AG153" s="311"/>
      <c r="AH153" s="1439" t="s">
        <v>25</v>
      </c>
      <c r="AI153" s="936"/>
      <c r="AJ153" s="935"/>
      <c r="AK153" s="1523"/>
      <c r="AL153" s="935" t="s">
        <v>21</v>
      </c>
      <c r="AM153" s="311"/>
      <c r="AN153" s="936"/>
      <c r="AO153" s="935" t="s">
        <v>23</v>
      </c>
      <c r="AP153" s="935"/>
      <c r="AQ153" s="937" t="s">
        <v>35</v>
      </c>
      <c r="AR153" s="219"/>
      <c r="AS153" s="633"/>
      <c r="AT153" s="462"/>
      <c r="AU153" s="462"/>
      <c r="AV153" s="462"/>
      <c r="AW153" s="462"/>
      <c r="AX153" s="462"/>
      <c r="AY153" s="462"/>
      <c r="AZ153" s="462"/>
      <c r="BA153" s="462"/>
      <c r="BB153" s="462"/>
      <c r="BC153" s="462"/>
      <c r="BD153" s="462"/>
      <c r="BE153" s="462"/>
      <c r="BF153" s="462"/>
      <c r="BG153" s="462"/>
      <c r="BH153" s="462"/>
      <c r="BI153" s="462"/>
      <c r="BJ153" s="462"/>
      <c r="BK153" s="462"/>
    </row>
    <row r="154" spans="1:74" ht="11.25" customHeight="1">
      <c r="A154" s="8"/>
      <c r="B154" s="1615"/>
      <c r="C154" s="313"/>
      <c r="D154" s="762"/>
      <c r="E154" s="1836"/>
      <c r="F154" s="1836"/>
      <c r="G154" s="1836"/>
      <c r="H154" s="1836"/>
      <c r="I154" s="1836"/>
      <c r="J154" s="1836"/>
      <c r="K154" s="1836"/>
      <c r="L154" s="1836"/>
      <c r="M154" s="1836"/>
      <c r="N154" s="1836"/>
      <c r="O154" s="1836"/>
      <c r="P154" s="1836"/>
      <c r="Q154" s="1836"/>
      <c r="R154" s="1836"/>
      <c r="S154" s="1836"/>
      <c r="T154" s="1836"/>
      <c r="U154" s="109"/>
      <c r="V154" s="1443"/>
      <c r="W154" s="935"/>
      <c r="X154" s="936"/>
      <c r="Y154" s="935"/>
      <c r="Z154" s="936"/>
      <c r="AA154" s="936"/>
      <c r="AB154" s="935"/>
      <c r="AC154" s="936"/>
      <c r="AD154" s="935"/>
      <c r="AE154" s="936"/>
      <c r="AF154" s="937"/>
      <c r="AG154" s="311"/>
      <c r="AH154" s="1439" t="s">
        <v>136</v>
      </c>
      <c r="AI154" s="936"/>
      <c r="AJ154" s="935"/>
      <c r="AK154" s="1523"/>
      <c r="AL154" s="1414"/>
      <c r="AM154" s="311"/>
      <c r="AN154" s="936"/>
      <c r="AO154" s="935"/>
      <c r="AP154" s="935"/>
      <c r="AQ154" s="937"/>
      <c r="AR154" s="219"/>
      <c r="AS154" s="177"/>
      <c r="AT154" s="37"/>
      <c r="AU154" s="37"/>
    </row>
    <row r="155" spans="1:74" ht="11.25" customHeight="1">
      <c r="A155" s="8"/>
      <c r="B155" s="1615"/>
      <c r="C155" s="313"/>
      <c r="D155" s="762"/>
      <c r="E155" s="1836"/>
      <c r="F155" s="1836"/>
      <c r="G155" s="1836"/>
      <c r="H155" s="1836"/>
      <c r="I155" s="1836"/>
      <c r="J155" s="1836"/>
      <c r="K155" s="1836"/>
      <c r="L155" s="1836"/>
      <c r="M155" s="1836"/>
      <c r="N155" s="1836"/>
      <c r="O155" s="1836"/>
      <c r="P155" s="1836"/>
      <c r="Q155" s="1836"/>
      <c r="R155" s="1836"/>
      <c r="S155" s="1836"/>
      <c r="T155" s="1836"/>
      <c r="U155" s="109"/>
      <c r="V155" s="1443"/>
      <c r="W155" s="935"/>
      <c r="X155" s="936"/>
      <c r="Y155" s="935"/>
      <c r="Z155" s="936"/>
      <c r="AA155" s="936"/>
      <c r="AB155" s="935"/>
      <c r="AC155" s="936"/>
      <c r="AD155" s="935"/>
      <c r="AE155" s="936"/>
      <c r="AF155" s="937"/>
      <c r="AG155" s="311"/>
      <c r="AH155" s="1439"/>
      <c r="AI155" s="936"/>
      <c r="AJ155" s="935"/>
      <c r="AK155" s="1523"/>
      <c r="AL155" s="1414"/>
      <c r="AM155" s="311"/>
      <c r="AN155" s="936"/>
      <c r="AO155" s="935"/>
      <c r="AP155" s="935"/>
      <c r="AQ155" s="937"/>
      <c r="AR155" s="219"/>
      <c r="AS155" s="177"/>
      <c r="AT155" s="37"/>
      <c r="AU155" s="37"/>
    </row>
    <row r="156" spans="1:74" ht="11.25" customHeight="1">
      <c r="A156" s="8"/>
      <c r="B156" s="1615"/>
      <c r="C156" s="313"/>
      <c r="D156" s="762"/>
      <c r="E156" s="1836"/>
      <c r="F156" s="1836"/>
      <c r="G156" s="1836"/>
      <c r="H156" s="1836"/>
      <c r="I156" s="1836"/>
      <c r="J156" s="1836"/>
      <c r="K156" s="1836"/>
      <c r="L156" s="1836"/>
      <c r="M156" s="1836"/>
      <c r="N156" s="1836"/>
      <c r="O156" s="1836"/>
      <c r="P156" s="1836"/>
      <c r="Q156" s="1836"/>
      <c r="R156" s="1836"/>
      <c r="S156" s="1836"/>
      <c r="T156" s="1836"/>
      <c r="U156" s="109"/>
      <c r="V156" s="1443"/>
      <c r="W156" s="935"/>
      <c r="X156" s="936"/>
      <c r="Y156" s="935"/>
      <c r="Z156" s="936"/>
      <c r="AA156" s="936"/>
      <c r="AB156" s="935"/>
      <c r="AC156" s="936"/>
      <c r="AD156" s="935"/>
      <c r="AE156" s="936"/>
      <c r="AF156" s="937"/>
      <c r="AG156" s="311"/>
      <c r="AH156" s="1439"/>
      <c r="AI156" s="936"/>
      <c r="AJ156" s="935"/>
      <c r="AK156" s="1523"/>
      <c r="AL156" s="1414"/>
      <c r="AM156" s="311"/>
      <c r="AN156" s="936"/>
      <c r="AO156" s="935"/>
      <c r="AP156" s="935"/>
      <c r="AQ156" s="937"/>
      <c r="AR156" s="219"/>
      <c r="AS156" s="177"/>
      <c r="AT156" s="37"/>
      <c r="AU156" s="37"/>
    </row>
    <row r="157" spans="1:74" ht="6" customHeight="1">
      <c r="A157" s="8"/>
      <c r="B157" s="925"/>
      <c r="C157" s="313"/>
      <c r="D157" s="761"/>
      <c r="E157" s="310"/>
      <c r="F157" s="310"/>
      <c r="G157" s="310"/>
      <c r="H157" s="310"/>
      <c r="I157" s="310"/>
      <c r="J157" s="310"/>
      <c r="K157" s="310"/>
      <c r="L157" s="310"/>
      <c r="M157" s="310"/>
      <c r="N157" s="310"/>
      <c r="O157" s="310"/>
      <c r="P157" s="310"/>
      <c r="Q157" s="310"/>
      <c r="R157" s="310"/>
      <c r="S157" s="310"/>
      <c r="T157" s="310"/>
      <c r="U157" s="767"/>
      <c r="V157" s="761"/>
      <c r="W157" s="938"/>
      <c r="X157" s="938"/>
      <c r="Y157" s="938"/>
      <c r="Z157" s="938"/>
      <c r="AA157" s="938"/>
      <c r="AB157" s="938"/>
      <c r="AC157" s="938"/>
      <c r="AD157" s="938"/>
      <c r="AE157" s="938"/>
      <c r="AF157" s="938"/>
      <c r="AG157" s="939"/>
      <c r="AH157" s="1441"/>
      <c r="AI157" s="939"/>
      <c r="AJ157" s="939"/>
      <c r="AK157" s="1524"/>
      <c r="AL157" s="938"/>
      <c r="AM157" s="939"/>
      <c r="AN157" s="938"/>
      <c r="AO157" s="938"/>
      <c r="AP157" s="938"/>
      <c r="AQ157" s="939"/>
      <c r="AR157" s="31"/>
    </row>
    <row r="158" spans="1:74" ht="6" customHeight="1">
      <c r="A158" s="8"/>
      <c r="B158" s="926"/>
      <c r="C158" s="313"/>
      <c r="D158" s="762"/>
      <c r="E158" s="109"/>
      <c r="F158" s="109"/>
      <c r="G158" s="109"/>
      <c r="H158" s="109"/>
      <c r="I158" s="109"/>
      <c r="J158" s="109"/>
      <c r="K158" s="109"/>
      <c r="L158" s="109"/>
      <c r="M158" s="109"/>
      <c r="N158" s="109"/>
      <c r="O158" s="109"/>
      <c r="P158" s="109"/>
      <c r="Q158" s="109"/>
      <c r="R158" s="109"/>
      <c r="S158" s="109"/>
      <c r="T158" s="109"/>
      <c r="U158" s="109"/>
      <c r="V158" s="1438"/>
      <c r="W158" s="936"/>
      <c r="X158" s="936"/>
      <c r="Y158" s="936"/>
      <c r="Z158" s="936"/>
      <c r="AA158" s="936"/>
      <c r="AB158" s="936"/>
      <c r="AC158" s="936"/>
      <c r="AD158" s="936"/>
      <c r="AE158" s="936"/>
      <c r="AF158" s="935"/>
      <c r="AG158" s="311"/>
      <c r="AH158" s="1439"/>
      <c r="AI158" s="936"/>
      <c r="AJ158" s="935"/>
      <c r="AK158" s="1523"/>
      <c r="AL158" s="935"/>
      <c r="AM158" s="311"/>
      <c r="AN158" s="936"/>
      <c r="AO158" s="937"/>
      <c r="AP158" s="937"/>
      <c r="AQ158" s="937"/>
      <c r="AR158" s="806"/>
    </row>
    <row r="159" spans="1:74" ht="11.25" customHeight="1">
      <c r="A159" s="93"/>
      <c r="B159" s="1615" t="s">
        <v>136</v>
      </c>
      <c r="C159" s="313"/>
      <c r="D159" s="762"/>
      <c r="E159" s="1801" t="str">
        <f ca="1">VLOOKUP(CONCATENATE($B$128&amp;"-"&amp;INDIRECT(ADDRESS(ROW(),COLUMN()-3))),INDIRECT("translations[[Question Num]:["&amp; Language_Selected &amp;"]]"),MATCH(Language_Selected,Language_Options,0)+1,FALSE)</f>
        <v>STETHOSCOPE</v>
      </c>
      <c r="F159" s="1801"/>
      <c r="G159" s="1801"/>
      <c r="H159" s="1801"/>
      <c r="I159" s="1801"/>
      <c r="J159" s="1801"/>
      <c r="K159" s="1801"/>
      <c r="L159" s="1801"/>
      <c r="M159" s="1801"/>
      <c r="N159" s="1801"/>
      <c r="O159" s="1801"/>
      <c r="P159" s="1801"/>
      <c r="Q159" s="1801"/>
      <c r="R159" s="1801"/>
      <c r="S159" s="1801"/>
      <c r="T159" s="1801"/>
      <c r="U159" s="109"/>
      <c r="V159" s="1443"/>
      <c r="W159" s="311" t="s">
        <v>21</v>
      </c>
      <c r="X159" s="936"/>
      <c r="Y159" s="936" t="s">
        <v>227</v>
      </c>
      <c r="Z159" s="936"/>
      <c r="AA159" s="936"/>
      <c r="AB159" s="311" t="s">
        <v>23</v>
      </c>
      <c r="AC159" s="936"/>
      <c r="AD159" s="936" t="s">
        <v>227</v>
      </c>
      <c r="AE159" s="936"/>
      <c r="AF159" s="937"/>
      <c r="AG159" s="311"/>
      <c r="AH159" s="1439" t="s">
        <v>25</v>
      </c>
      <c r="AI159" s="936"/>
      <c r="AJ159" s="935"/>
      <c r="AK159" s="1523"/>
      <c r="AL159" s="935" t="s">
        <v>21</v>
      </c>
      <c r="AM159" s="311"/>
      <c r="AN159" s="936"/>
      <c r="AO159" s="935" t="s">
        <v>23</v>
      </c>
      <c r="AP159" s="935"/>
      <c r="AQ159" s="937" t="s">
        <v>35</v>
      </c>
      <c r="AR159" s="219"/>
      <c r="AS159" s="633"/>
    </row>
    <row r="160" spans="1:74" ht="11.25" customHeight="1">
      <c r="A160" s="93"/>
      <c r="B160" s="1615"/>
      <c r="C160" s="313"/>
      <c r="D160" s="762"/>
      <c r="E160" s="1801"/>
      <c r="F160" s="1801"/>
      <c r="G160" s="1801"/>
      <c r="H160" s="1801"/>
      <c r="I160" s="1801"/>
      <c r="J160" s="1801"/>
      <c r="K160" s="1801"/>
      <c r="L160" s="1801"/>
      <c r="M160" s="1801"/>
      <c r="N160" s="1801"/>
      <c r="O160" s="1801"/>
      <c r="P160" s="1801"/>
      <c r="Q160" s="1801"/>
      <c r="R160" s="1801"/>
      <c r="S160" s="1801"/>
      <c r="T160" s="1801"/>
      <c r="U160" s="109"/>
      <c r="V160" s="1443"/>
      <c r="W160" s="935"/>
      <c r="X160" s="936"/>
      <c r="Y160" s="935"/>
      <c r="Z160" s="936"/>
      <c r="AA160" s="936"/>
      <c r="AB160" s="935"/>
      <c r="AC160" s="936"/>
      <c r="AD160" s="935"/>
      <c r="AE160" s="936"/>
      <c r="AF160" s="937"/>
      <c r="AG160" s="311"/>
      <c r="AH160" s="1439" t="s">
        <v>137</v>
      </c>
      <c r="AI160" s="936"/>
      <c r="AJ160" s="935"/>
      <c r="AK160" s="1523"/>
      <c r="AL160" s="935"/>
      <c r="AM160" s="311"/>
      <c r="AN160" s="936"/>
      <c r="AO160" s="935"/>
      <c r="AP160" s="935"/>
      <c r="AQ160" s="937"/>
      <c r="AR160" s="219"/>
      <c r="AS160" s="605"/>
      <c r="AT160" s="37"/>
      <c r="AU160" s="37"/>
      <c r="AV160" s="37"/>
      <c r="AW160" s="37"/>
      <c r="AX160" s="37"/>
      <c r="AY160" s="37"/>
      <c r="AZ160" s="37"/>
      <c r="BA160" s="37"/>
      <c r="BB160" s="37"/>
      <c r="BC160" s="37"/>
      <c r="BD160" s="37"/>
      <c r="BE160" s="37"/>
      <c r="BF160" s="37"/>
      <c r="BG160" s="37"/>
      <c r="BH160" s="37"/>
      <c r="BI160" s="37"/>
      <c r="BJ160" s="37"/>
      <c r="BK160" s="37"/>
      <c r="BL160" s="37"/>
      <c r="BM160" s="37"/>
      <c r="BN160" s="37"/>
      <c r="BO160" s="37"/>
      <c r="BP160" s="37"/>
      <c r="BQ160" s="37"/>
      <c r="BR160" s="37"/>
      <c r="BS160" s="37"/>
      <c r="BT160" s="37"/>
      <c r="BU160" s="37"/>
      <c r="BV160" s="37"/>
    </row>
    <row r="161" spans="1:82" ht="6" customHeight="1">
      <c r="A161" s="8"/>
      <c r="B161" s="925"/>
      <c r="C161" s="313"/>
      <c r="D161" s="761"/>
      <c r="E161" s="310"/>
      <c r="F161" s="310"/>
      <c r="G161" s="310"/>
      <c r="H161" s="310"/>
      <c r="I161" s="310"/>
      <c r="J161" s="310"/>
      <c r="K161" s="310"/>
      <c r="L161" s="310"/>
      <c r="M161" s="310"/>
      <c r="N161" s="310"/>
      <c r="O161" s="310"/>
      <c r="P161" s="310"/>
      <c r="Q161" s="310"/>
      <c r="R161" s="310"/>
      <c r="S161" s="310"/>
      <c r="T161" s="310"/>
      <c r="U161" s="767"/>
      <c r="V161" s="761"/>
      <c r="W161" s="938"/>
      <c r="X161" s="938"/>
      <c r="Y161" s="938"/>
      <c r="Z161" s="938"/>
      <c r="AA161" s="938"/>
      <c r="AB161" s="938"/>
      <c r="AC161" s="938"/>
      <c r="AD161" s="938"/>
      <c r="AE161" s="938"/>
      <c r="AF161" s="938"/>
      <c r="AG161" s="939"/>
      <c r="AH161" s="1441"/>
      <c r="AI161" s="939"/>
      <c r="AJ161" s="939"/>
      <c r="AK161" s="1524"/>
      <c r="AL161" s="938"/>
      <c r="AM161" s="939"/>
      <c r="AN161" s="938"/>
      <c r="AO161" s="938"/>
      <c r="AP161" s="938"/>
      <c r="AQ161" s="939"/>
      <c r="AR161" s="31"/>
      <c r="AS161" s="633"/>
    </row>
    <row r="162" spans="1:82" ht="6" customHeight="1">
      <c r="A162" s="8"/>
      <c r="B162" s="926"/>
      <c r="C162" s="313"/>
      <c r="D162" s="762"/>
      <c r="E162" s="109"/>
      <c r="F162" s="109"/>
      <c r="G162" s="109"/>
      <c r="H162" s="109"/>
      <c r="I162" s="109"/>
      <c r="J162" s="109"/>
      <c r="K162" s="109"/>
      <c r="L162" s="109"/>
      <c r="M162" s="109"/>
      <c r="N162" s="109"/>
      <c r="O162" s="109"/>
      <c r="P162" s="109"/>
      <c r="Q162" s="109"/>
      <c r="R162" s="109"/>
      <c r="S162" s="109"/>
      <c r="T162" s="109"/>
      <c r="U162" s="109"/>
      <c r="V162" s="1438"/>
      <c r="W162" s="936"/>
      <c r="X162" s="936"/>
      <c r="Y162" s="936"/>
      <c r="Z162" s="936"/>
      <c r="AA162" s="936"/>
      <c r="AB162" s="936"/>
      <c r="AC162" s="936"/>
      <c r="AD162" s="936"/>
      <c r="AE162" s="936"/>
      <c r="AF162" s="935"/>
      <c r="AG162" s="311"/>
      <c r="AH162" s="1439"/>
      <c r="AI162" s="936"/>
      <c r="AJ162" s="935"/>
      <c r="AK162" s="1523"/>
      <c r="AL162" s="935"/>
      <c r="AM162" s="311"/>
      <c r="AN162" s="936"/>
      <c r="AO162" s="937"/>
      <c r="AP162" s="937"/>
      <c r="AQ162" s="937"/>
      <c r="AR162" s="806"/>
      <c r="AS162" s="633"/>
    </row>
    <row r="163" spans="1:82" ht="11.25" customHeight="1">
      <c r="A163" s="8"/>
      <c r="B163" s="1615" t="s">
        <v>137</v>
      </c>
      <c r="C163" s="313"/>
      <c r="D163" s="762"/>
      <c r="E163" s="1801" t="str">
        <f ca="1">VLOOKUP(CONCATENATE($B$128&amp;"-"&amp;INDIRECT(ADDRESS(ROW(),COLUMN()-3))),INDIRECT("translations[[Question Num]:["&amp; Language_Selected &amp;"]]"),MATCH(Language_Selected,Language_Options,0)+1,FALSE)</f>
        <v>SELF-INFLATING BAG AND MASK [ADULT]</v>
      </c>
      <c r="F163" s="1801"/>
      <c r="G163" s="1801"/>
      <c r="H163" s="1801"/>
      <c r="I163" s="1801"/>
      <c r="J163" s="1801"/>
      <c r="K163" s="1801"/>
      <c r="L163" s="1801"/>
      <c r="M163" s="1801"/>
      <c r="N163" s="1801"/>
      <c r="O163" s="1801"/>
      <c r="P163" s="1801"/>
      <c r="Q163" s="1801"/>
      <c r="R163" s="1801"/>
      <c r="S163" s="1801"/>
      <c r="T163" s="1801"/>
      <c r="U163" s="109"/>
      <c r="V163" s="1443"/>
      <c r="W163" s="311" t="s">
        <v>21</v>
      </c>
      <c r="X163" s="936"/>
      <c r="Y163" s="936" t="s">
        <v>227</v>
      </c>
      <c r="Z163" s="936"/>
      <c r="AA163" s="936"/>
      <c r="AB163" s="311" t="s">
        <v>23</v>
      </c>
      <c r="AC163" s="936"/>
      <c r="AD163" s="936" t="s">
        <v>227</v>
      </c>
      <c r="AE163" s="936"/>
      <c r="AF163" s="937"/>
      <c r="AG163" s="311"/>
      <c r="AH163" s="1439" t="s">
        <v>25</v>
      </c>
      <c r="AI163" s="936"/>
      <c r="AJ163" s="935"/>
      <c r="AK163" s="1523"/>
      <c r="AL163" s="935" t="s">
        <v>21</v>
      </c>
      <c r="AM163" s="311"/>
      <c r="AN163" s="936"/>
      <c r="AO163" s="935" t="s">
        <v>23</v>
      </c>
      <c r="AP163" s="935"/>
      <c r="AQ163" s="937" t="s">
        <v>35</v>
      </c>
      <c r="AR163" s="219"/>
      <c r="AS163" s="633"/>
    </row>
    <row r="164" spans="1:82" ht="11.25" customHeight="1">
      <c r="A164" s="8"/>
      <c r="B164" s="1615"/>
      <c r="C164" s="313"/>
      <c r="D164" s="762"/>
      <c r="E164" s="1801"/>
      <c r="F164" s="1801"/>
      <c r="G164" s="1801"/>
      <c r="H164" s="1801"/>
      <c r="I164" s="1801"/>
      <c r="J164" s="1801"/>
      <c r="K164" s="1801"/>
      <c r="L164" s="1801"/>
      <c r="M164" s="1801"/>
      <c r="N164" s="1801"/>
      <c r="O164" s="1801"/>
      <c r="P164" s="1801"/>
      <c r="Q164" s="1801"/>
      <c r="R164" s="1801"/>
      <c r="S164" s="1801"/>
      <c r="T164" s="1801"/>
      <c r="U164" s="109"/>
      <c r="V164" s="1443"/>
      <c r="W164" s="935"/>
      <c r="X164" s="936"/>
      <c r="Y164" s="935"/>
      <c r="Z164" s="936"/>
      <c r="AA164" s="936"/>
      <c r="AB164" s="935"/>
      <c r="AC164" s="936"/>
      <c r="AD164" s="935"/>
      <c r="AE164" s="936"/>
      <c r="AF164" s="937"/>
      <c r="AG164" s="311"/>
      <c r="AH164" s="1439" t="s">
        <v>138</v>
      </c>
      <c r="AI164" s="936"/>
      <c r="AJ164" s="935"/>
      <c r="AK164" s="1523"/>
      <c r="AL164" s="935"/>
      <c r="AM164" s="311"/>
      <c r="AN164" s="936"/>
      <c r="AO164" s="935"/>
      <c r="AP164" s="935"/>
      <c r="AQ164" s="937"/>
      <c r="AR164" s="219"/>
      <c r="AS164" s="633"/>
    </row>
    <row r="165" spans="1:82" ht="6" customHeight="1">
      <c r="A165" s="8"/>
      <c r="B165" s="925"/>
      <c r="C165" s="313"/>
      <c r="D165" s="761"/>
      <c r="E165" s="310"/>
      <c r="F165" s="310"/>
      <c r="G165" s="310"/>
      <c r="H165" s="310"/>
      <c r="I165" s="310"/>
      <c r="J165" s="310"/>
      <c r="K165" s="310"/>
      <c r="L165" s="310"/>
      <c r="M165" s="310"/>
      <c r="N165" s="310"/>
      <c r="O165" s="310"/>
      <c r="P165" s="310"/>
      <c r="Q165" s="310"/>
      <c r="R165" s="310"/>
      <c r="S165" s="310"/>
      <c r="T165" s="310"/>
      <c r="U165" s="767"/>
      <c r="V165" s="761"/>
      <c r="W165" s="938"/>
      <c r="X165" s="938"/>
      <c r="Y165" s="938"/>
      <c r="Z165" s="938"/>
      <c r="AA165" s="938"/>
      <c r="AB165" s="938"/>
      <c r="AC165" s="938"/>
      <c r="AD165" s="938"/>
      <c r="AE165" s="938"/>
      <c r="AF165" s="938"/>
      <c r="AG165" s="939"/>
      <c r="AH165" s="1441"/>
      <c r="AI165" s="939"/>
      <c r="AJ165" s="939"/>
      <c r="AK165" s="1524"/>
      <c r="AL165" s="938"/>
      <c r="AM165" s="939"/>
      <c r="AN165" s="938"/>
      <c r="AO165" s="938"/>
      <c r="AP165" s="938"/>
      <c r="AQ165" s="939"/>
      <c r="AR165" s="31"/>
      <c r="AS165" s="633"/>
    </row>
    <row r="166" spans="1:82" ht="6" customHeight="1">
      <c r="A166" s="8"/>
      <c r="B166" s="926"/>
      <c r="C166" s="313"/>
      <c r="D166" s="762"/>
      <c r="E166" s="109"/>
      <c r="F166" s="109"/>
      <c r="G166" s="109"/>
      <c r="H166" s="109"/>
      <c r="I166" s="109"/>
      <c r="J166" s="109"/>
      <c r="K166" s="109"/>
      <c r="L166" s="109"/>
      <c r="M166" s="109"/>
      <c r="N166" s="109"/>
      <c r="O166" s="109"/>
      <c r="P166" s="109"/>
      <c r="Q166" s="109"/>
      <c r="R166" s="109"/>
      <c r="S166" s="109"/>
      <c r="T166" s="109"/>
      <c r="U166" s="109"/>
      <c r="V166" s="1438"/>
      <c r="W166" s="936"/>
      <c r="X166" s="936"/>
      <c r="Y166" s="936"/>
      <c r="Z166" s="936"/>
      <c r="AA166" s="936"/>
      <c r="AB166" s="936"/>
      <c r="AC166" s="936"/>
      <c r="AD166" s="936"/>
      <c r="AE166" s="936"/>
      <c r="AF166" s="935"/>
      <c r="AG166" s="311"/>
      <c r="AH166" s="1439"/>
      <c r="AI166" s="936"/>
      <c r="AJ166" s="935"/>
      <c r="AK166" s="1523"/>
      <c r="AL166" s="935"/>
      <c r="AM166" s="311"/>
      <c r="AN166" s="936"/>
      <c r="AO166" s="937"/>
      <c r="AP166" s="937"/>
      <c r="AQ166" s="937"/>
      <c r="AR166" s="806"/>
      <c r="AS166" s="633"/>
    </row>
    <row r="167" spans="1:82" ht="11.25" customHeight="1">
      <c r="A167" s="8"/>
      <c r="B167" s="1615" t="s">
        <v>138</v>
      </c>
      <c r="C167" s="313"/>
      <c r="D167" s="762"/>
      <c r="E167" s="1801" t="str">
        <f ca="1">VLOOKUP(CONCATENATE($B$128&amp;"-"&amp;INDIRECT(ADDRESS(ROW(),COLUMN()-3))),INDIRECT("translations[[Question Num]:["&amp; Language_Selected &amp;"]]"),MATCH(Language_Selected,Language_Options,0)+1,FALSE)</f>
        <v>SELF-INFLATING BAG AND MASK [PEDIATRIC]</v>
      </c>
      <c r="F167" s="1801"/>
      <c r="G167" s="1801"/>
      <c r="H167" s="1801"/>
      <c r="I167" s="1801"/>
      <c r="J167" s="1801"/>
      <c r="K167" s="1801"/>
      <c r="L167" s="1801"/>
      <c r="M167" s="1801"/>
      <c r="N167" s="1801"/>
      <c r="O167" s="1801"/>
      <c r="P167" s="1801"/>
      <c r="Q167" s="1801"/>
      <c r="R167" s="1801"/>
      <c r="S167" s="1801"/>
      <c r="T167" s="1801"/>
      <c r="U167" s="109"/>
      <c r="V167" s="1443"/>
      <c r="W167" s="311" t="s">
        <v>21</v>
      </c>
      <c r="X167" s="936"/>
      <c r="Y167" s="936" t="s">
        <v>227</v>
      </c>
      <c r="Z167" s="936"/>
      <c r="AA167" s="936"/>
      <c r="AB167" s="311" t="s">
        <v>23</v>
      </c>
      <c r="AC167" s="936"/>
      <c r="AD167" s="936" t="s">
        <v>227</v>
      </c>
      <c r="AE167" s="936"/>
      <c r="AF167" s="937"/>
      <c r="AG167" s="311"/>
      <c r="AH167" s="1439" t="s">
        <v>25</v>
      </c>
      <c r="AI167" s="936"/>
      <c r="AJ167" s="935"/>
      <c r="AK167" s="1523"/>
      <c r="AL167" s="935" t="s">
        <v>21</v>
      </c>
      <c r="AM167" s="311"/>
      <c r="AN167" s="936"/>
      <c r="AO167" s="935" t="s">
        <v>23</v>
      </c>
      <c r="AP167" s="935"/>
      <c r="AQ167" s="937" t="s">
        <v>35</v>
      </c>
      <c r="AR167" s="219"/>
      <c r="AS167" s="633"/>
      <c r="BT167" s="462"/>
      <c r="BU167" s="462"/>
      <c r="BV167" s="462"/>
      <c r="BW167" s="462"/>
      <c r="BX167" s="462"/>
      <c r="BY167" s="462"/>
      <c r="BZ167" s="462"/>
      <c r="CA167" s="462"/>
      <c r="CB167" s="462"/>
      <c r="CC167" s="462"/>
      <c r="CD167" s="462"/>
    </row>
    <row r="168" spans="1:82" ht="11.25" customHeight="1">
      <c r="A168" s="8"/>
      <c r="B168" s="1615"/>
      <c r="C168" s="313"/>
      <c r="D168" s="762"/>
      <c r="E168" s="1801"/>
      <c r="F168" s="1801"/>
      <c r="G168" s="1801"/>
      <c r="H168" s="1801"/>
      <c r="I168" s="1801"/>
      <c r="J168" s="1801"/>
      <c r="K168" s="1801"/>
      <c r="L168" s="1801"/>
      <c r="M168" s="1801"/>
      <c r="N168" s="1801"/>
      <c r="O168" s="1801"/>
      <c r="P168" s="1801"/>
      <c r="Q168" s="1801"/>
      <c r="R168" s="1801"/>
      <c r="S168" s="1801"/>
      <c r="T168" s="1801"/>
      <c r="U168" s="109"/>
      <c r="V168" s="1443"/>
      <c r="W168" s="935"/>
      <c r="X168" s="936"/>
      <c r="Y168" s="935"/>
      <c r="Z168" s="936"/>
      <c r="AA168" s="936"/>
      <c r="AB168" s="935"/>
      <c r="AC168" s="936"/>
      <c r="AD168" s="935"/>
      <c r="AE168" s="936"/>
      <c r="AF168" s="937"/>
      <c r="AG168" s="311"/>
      <c r="AH168" s="1439" t="s">
        <v>139</v>
      </c>
      <c r="AI168" s="936"/>
      <c r="AJ168" s="935"/>
      <c r="AK168" s="1523"/>
      <c r="AL168" s="935"/>
      <c r="AM168" s="311"/>
      <c r="AN168" s="936"/>
      <c r="AO168" s="935"/>
      <c r="AP168" s="935"/>
      <c r="AQ168" s="937"/>
      <c r="AR168" s="219"/>
      <c r="AS168" s="633"/>
      <c r="BT168" s="462"/>
      <c r="BU168" s="462"/>
      <c r="BV168" s="462"/>
      <c r="BW168" s="462"/>
      <c r="BX168" s="462"/>
      <c r="BY168" s="462"/>
      <c r="BZ168" s="462"/>
      <c r="CA168" s="462"/>
      <c r="CB168" s="462"/>
      <c r="CC168" s="462"/>
      <c r="CD168" s="462"/>
    </row>
    <row r="169" spans="1:82" ht="6" customHeight="1">
      <c r="A169" s="8"/>
      <c r="B169" s="925"/>
      <c r="C169" s="313"/>
      <c r="D169" s="761"/>
      <c r="E169" s="310"/>
      <c r="F169" s="310"/>
      <c r="G169" s="310"/>
      <c r="H169" s="310"/>
      <c r="I169" s="310"/>
      <c r="J169" s="310"/>
      <c r="K169" s="310"/>
      <c r="L169" s="310"/>
      <c r="M169" s="310"/>
      <c r="N169" s="310"/>
      <c r="O169" s="310"/>
      <c r="P169" s="310"/>
      <c r="Q169" s="310"/>
      <c r="R169" s="310"/>
      <c r="S169" s="310"/>
      <c r="T169" s="310"/>
      <c r="U169" s="767"/>
      <c r="V169" s="761"/>
      <c r="W169" s="938"/>
      <c r="X169" s="938"/>
      <c r="Y169" s="938"/>
      <c r="Z169" s="938"/>
      <c r="AA169" s="938"/>
      <c r="AB169" s="938"/>
      <c r="AC169" s="938"/>
      <c r="AD169" s="938"/>
      <c r="AE169" s="938"/>
      <c r="AF169" s="938"/>
      <c r="AG169" s="939"/>
      <c r="AH169" s="1441"/>
      <c r="AI169" s="939"/>
      <c r="AJ169" s="939"/>
      <c r="AK169" s="1524"/>
      <c r="AL169" s="938"/>
      <c r="AM169" s="939"/>
      <c r="AN169" s="938"/>
      <c r="AO169" s="938"/>
      <c r="AP169" s="938"/>
      <c r="AQ169" s="939"/>
      <c r="AR169" s="31"/>
      <c r="AS169" s="633"/>
    </row>
    <row r="170" spans="1:82" ht="6" customHeight="1">
      <c r="A170" s="8"/>
      <c r="B170" s="926"/>
      <c r="C170" s="313"/>
      <c r="D170" s="764"/>
      <c r="E170" s="576"/>
      <c r="F170" s="576"/>
      <c r="G170" s="576"/>
      <c r="H170" s="576"/>
      <c r="I170" s="576"/>
      <c r="J170" s="576"/>
      <c r="K170" s="576"/>
      <c r="L170" s="576"/>
      <c r="M170" s="576"/>
      <c r="N170" s="576"/>
      <c r="O170" s="576"/>
      <c r="P170" s="576"/>
      <c r="Q170" s="576"/>
      <c r="R170" s="576"/>
      <c r="S170" s="576"/>
      <c r="T170" s="576"/>
      <c r="U170" s="576"/>
      <c r="V170" s="1594"/>
      <c r="W170" s="1564"/>
      <c r="X170" s="1564"/>
      <c r="Y170" s="1564"/>
      <c r="Z170" s="1564"/>
      <c r="AA170" s="1564"/>
      <c r="AB170" s="1564"/>
      <c r="AC170" s="1564"/>
      <c r="AD170" s="1564"/>
      <c r="AE170" s="1564"/>
      <c r="AF170" s="1596"/>
      <c r="AG170" s="1466"/>
      <c r="AH170" s="1448"/>
      <c r="AI170" s="1564"/>
      <c r="AJ170" s="1596"/>
      <c r="AK170" s="1614"/>
      <c r="AL170" s="1596"/>
      <c r="AM170" s="1466"/>
      <c r="AN170" s="1564"/>
      <c r="AO170" s="1447"/>
      <c r="AP170" s="1447"/>
      <c r="AQ170" s="1447"/>
      <c r="AR170" s="874"/>
      <c r="AS170" s="633"/>
    </row>
    <row r="171" spans="1:82" ht="11.25" customHeight="1">
      <c r="A171" s="8"/>
      <c r="B171" s="1615" t="s">
        <v>139</v>
      </c>
      <c r="C171" s="313"/>
      <c r="D171" s="762"/>
      <c r="E171" s="1801" t="str">
        <f ca="1">VLOOKUP(CONCATENATE($B$128&amp;"-"&amp;INDIRECT(ADDRESS(ROW(),COLUMN()-3))),INDIRECT("translations[[Question Num]:["&amp; Language_Selected &amp;"]]"),MATCH(Language_Selected,Language_Options,0)+1,FALSE)</f>
        <v>MICRONEBULIZER</v>
      </c>
      <c r="F171" s="1801"/>
      <c r="G171" s="1801"/>
      <c r="H171" s="1801"/>
      <c r="I171" s="1801"/>
      <c r="J171" s="1801"/>
      <c r="K171" s="1801"/>
      <c r="L171" s="1801"/>
      <c r="M171" s="1801"/>
      <c r="N171" s="1801"/>
      <c r="O171" s="1801"/>
      <c r="P171" s="1801"/>
      <c r="Q171" s="1801"/>
      <c r="R171" s="1801"/>
      <c r="S171" s="1801"/>
      <c r="T171" s="1801"/>
      <c r="U171" s="109"/>
      <c r="V171" s="1443"/>
      <c r="W171" s="311" t="s">
        <v>21</v>
      </c>
      <c r="X171" s="936"/>
      <c r="Y171" s="936" t="s">
        <v>227</v>
      </c>
      <c r="Z171" s="936"/>
      <c r="AA171" s="936"/>
      <c r="AB171" s="311" t="s">
        <v>23</v>
      </c>
      <c r="AC171" s="936"/>
      <c r="AD171" s="936" t="s">
        <v>227</v>
      </c>
      <c r="AE171" s="936"/>
      <c r="AF171" s="937"/>
      <c r="AG171" s="311"/>
      <c r="AH171" s="1439" t="s">
        <v>25</v>
      </c>
      <c r="AI171" s="936"/>
      <c r="AJ171" s="935"/>
      <c r="AK171" s="1523"/>
      <c r="AL171" s="935" t="s">
        <v>21</v>
      </c>
      <c r="AM171" s="311"/>
      <c r="AN171" s="936"/>
      <c r="AO171" s="935" t="s">
        <v>23</v>
      </c>
      <c r="AP171" s="935"/>
      <c r="AQ171" s="937" t="s">
        <v>35</v>
      </c>
      <c r="AR171" s="219"/>
      <c r="AS171" s="633"/>
    </row>
    <row r="172" spans="1:82" ht="11.25" customHeight="1">
      <c r="A172" s="8"/>
      <c r="B172" s="1615"/>
      <c r="C172" s="313"/>
      <c r="D172" s="762"/>
      <c r="E172" s="1801"/>
      <c r="F172" s="1801"/>
      <c r="G172" s="1801"/>
      <c r="H172" s="1801"/>
      <c r="I172" s="1801"/>
      <c r="J172" s="1801"/>
      <c r="K172" s="1801"/>
      <c r="L172" s="1801"/>
      <c r="M172" s="1801"/>
      <c r="N172" s="1801"/>
      <c r="O172" s="1801"/>
      <c r="P172" s="1801"/>
      <c r="Q172" s="1801"/>
      <c r="R172" s="1801"/>
      <c r="S172" s="1801"/>
      <c r="T172" s="1801"/>
      <c r="U172" s="109"/>
      <c r="V172" s="1443"/>
      <c r="W172" s="935"/>
      <c r="X172" s="936"/>
      <c r="Y172" s="935"/>
      <c r="Z172" s="936"/>
      <c r="AA172" s="936"/>
      <c r="AB172" s="935"/>
      <c r="AC172" s="936"/>
      <c r="AD172" s="935"/>
      <c r="AE172" s="936"/>
      <c r="AF172" s="937"/>
      <c r="AG172" s="311"/>
      <c r="AH172" s="1439" t="s">
        <v>140</v>
      </c>
      <c r="AI172" s="936"/>
      <c r="AJ172" s="935"/>
      <c r="AK172" s="1523"/>
      <c r="AL172" s="935"/>
      <c r="AM172" s="311"/>
      <c r="AN172" s="936"/>
      <c r="AO172" s="935"/>
      <c r="AP172" s="935"/>
      <c r="AQ172" s="937"/>
      <c r="AR172" s="219"/>
      <c r="AS172" s="633"/>
    </row>
    <row r="173" spans="1:82" ht="6" customHeight="1">
      <c r="A173" s="8"/>
      <c r="B173" s="925"/>
      <c r="C173" s="313"/>
      <c r="D173" s="761"/>
      <c r="E173" s="310"/>
      <c r="F173" s="310"/>
      <c r="G173" s="310"/>
      <c r="H173" s="310"/>
      <c r="I173" s="310"/>
      <c r="J173" s="310"/>
      <c r="K173" s="310"/>
      <c r="L173" s="310"/>
      <c r="M173" s="310"/>
      <c r="N173" s="310"/>
      <c r="O173" s="310"/>
      <c r="P173" s="310"/>
      <c r="Q173" s="310"/>
      <c r="R173" s="310"/>
      <c r="S173" s="310"/>
      <c r="T173" s="310"/>
      <c r="U173" s="767"/>
      <c r="V173" s="761"/>
      <c r="W173" s="938"/>
      <c r="X173" s="938"/>
      <c r="Y173" s="938"/>
      <c r="Z173" s="938"/>
      <c r="AA173" s="938"/>
      <c r="AB173" s="938"/>
      <c r="AC173" s="938"/>
      <c r="AD173" s="938"/>
      <c r="AE173" s="938"/>
      <c r="AF173" s="938"/>
      <c r="AG173" s="939"/>
      <c r="AH173" s="1441"/>
      <c r="AI173" s="939"/>
      <c r="AJ173" s="939"/>
      <c r="AK173" s="1524"/>
      <c r="AL173" s="938"/>
      <c r="AM173" s="939"/>
      <c r="AN173" s="938"/>
      <c r="AO173" s="938"/>
      <c r="AP173" s="938"/>
      <c r="AQ173" s="939"/>
      <c r="AR173" s="31"/>
      <c r="AS173" s="633"/>
    </row>
    <row r="174" spans="1:82" ht="6" customHeight="1">
      <c r="A174" s="8"/>
      <c r="B174" s="926"/>
      <c r="D174" s="4"/>
      <c r="E174" s="1"/>
      <c r="V174" s="283"/>
      <c r="W174" s="336"/>
      <c r="X174" s="336"/>
      <c r="Y174" s="336"/>
      <c r="Z174" s="336"/>
      <c r="AA174" s="336"/>
      <c r="AB174" s="336"/>
      <c r="AC174" s="336"/>
      <c r="AD174" s="336"/>
      <c r="AE174" s="936"/>
      <c r="AF174" s="935"/>
      <c r="AG174" s="311"/>
      <c r="AH174" s="1439"/>
      <c r="AI174" s="936"/>
      <c r="AJ174" s="537"/>
      <c r="AK174" s="1379"/>
      <c r="AL174" s="1367"/>
      <c r="AM174" s="1368"/>
      <c r="AN174" s="1369"/>
      <c r="AO174" s="1370"/>
      <c r="AP174" s="1370"/>
      <c r="AQ174" s="1370"/>
      <c r="AR174" s="1380"/>
      <c r="AS174" s="633"/>
    </row>
    <row r="175" spans="1:82" ht="11.25" customHeight="1">
      <c r="A175" s="8"/>
      <c r="B175" s="1615" t="s">
        <v>140</v>
      </c>
      <c r="D175" s="4"/>
      <c r="E175" s="1733" t="str">
        <f ca="1">VLOOKUP(CONCATENATE($B$128&amp;"-"&amp;INDIRECT(ADDRESS(ROW(),COLUMN()-3))),INDIRECT("translations[[Question Num]:["&amp; Language_Selected &amp;"]]"),MATCH(Language_Selected,Language_Options,0)+1,FALSE)</f>
        <v>SPACERS FOR INHALERS</v>
      </c>
      <c r="F175" s="1733"/>
      <c r="G175" s="1733"/>
      <c r="H175" s="1733"/>
      <c r="I175" s="1733"/>
      <c r="J175" s="1733"/>
      <c r="K175" s="1733"/>
      <c r="L175" s="1733"/>
      <c r="M175" s="1733"/>
      <c r="N175" s="1733"/>
      <c r="O175" s="1733"/>
      <c r="P175" s="1733"/>
      <c r="Q175" s="1733"/>
      <c r="R175" s="1733"/>
      <c r="S175" s="1733"/>
      <c r="T175" s="1733"/>
      <c r="V175" s="290"/>
      <c r="W175" s="73" t="s">
        <v>21</v>
      </c>
      <c r="X175" s="336"/>
      <c r="Y175" s="336"/>
      <c r="Z175" s="336"/>
      <c r="AA175" s="336"/>
      <c r="AB175" s="73" t="s">
        <v>23</v>
      </c>
      <c r="AC175" s="336"/>
      <c r="AD175" s="336"/>
      <c r="AE175" s="936"/>
      <c r="AF175" s="937"/>
      <c r="AG175" s="311"/>
      <c r="AH175" s="1439" t="s">
        <v>25</v>
      </c>
      <c r="AI175" s="936"/>
      <c r="AJ175" s="1378"/>
      <c r="AK175" s="1381"/>
      <c r="AL175" s="1381"/>
      <c r="AM175" s="1382"/>
      <c r="AN175" s="1381"/>
      <c r="AO175" s="1381"/>
      <c r="AP175" s="1381"/>
      <c r="AQ175" s="1381"/>
      <c r="AR175" s="1383"/>
      <c r="AS175" s="633"/>
    </row>
    <row r="176" spans="1:82" ht="11.25" customHeight="1">
      <c r="A176" s="8"/>
      <c r="B176" s="1615"/>
      <c r="D176" s="4"/>
      <c r="E176" s="1733"/>
      <c r="F176" s="1733"/>
      <c r="G176" s="1733"/>
      <c r="H176" s="1733"/>
      <c r="I176" s="1733"/>
      <c r="J176" s="1733"/>
      <c r="K176" s="1733"/>
      <c r="L176" s="1733"/>
      <c r="M176" s="1733"/>
      <c r="N176" s="1733"/>
      <c r="O176" s="1733"/>
      <c r="P176" s="1733"/>
      <c r="Q176" s="1733"/>
      <c r="R176" s="1733"/>
      <c r="S176" s="1733"/>
      <c r="T176" s="1733"/>
      <c r="V176" s="290"/>
      <c r="W176" s="537"/>
      <c r="X176" s="336"/>
      <c r="Y176" s="537"/>
      <c r="Z176" s="336"/>
      <c r="AA176" s="336"/>
      <c r="AB176" s="537"/>
      <c r="AC176" s="336"/>
      <c r="AD176" s="537"/>
      <c r="AE176" s="936"/>
      <c r="AF176" s="937"/>
      <c r="AG176" s="311"/>
      <c r="AH176" s="109"/>
      <c r="AI176" s="936"/>
      <c r="AJ176" s="537"/>
      <c r="AK176" s="1379"/>
      <c r="AL176" s="1367"/>
      <c r="AM176" s="1368"/>
      <c r="AN176" s="1369"/>
      <c r="AO176" s="1367"/>
      <c r="AP176" s="1367"/>
      <c r="AQ176" s="1370"/>
      <c r="AR176" s="1383"/>
      <c r="AS176" s="633"/>
    </row>
    <row r="177" spans="1:45" ht="6" customHeight="1">
      <c r="A177" s="8"/>
      <c r="B177" s="925"/>
      <c r="D177" s="6"/>
      <c r="E177" s="7"/>
      <c r="F177" s="7"/>
      <c r="G177" s="7"/>
      <c r="H177" s="7"/>
      <c r="I177" s="7"/>
      <c r="J177" s="7"/>
      <c r="K177" s="7"/>
      <c r="L177" s="7"/>
      <c r="M177" s="7"/>
      <c r="N177" s="7"/>
      <c r="O177" s="7"/>
      <c r="P177" s="7"/>
      <c r="Q177" s="7"/>
      <c r="R177" s="7"/>
      <c r="S177" s="7"/>
      <c r="T177" s="7"/>
      <c r="U177" s="31"/>
      <c r="V177" s="6"/>
      <c r="W177" s="545"/>
      <c r="X177" s="545"/>
      <c r="Y177" s="545"/>
      <c r="Z177" s="545"/>
      <c r="AA177" s="545"/>
      <c r="AB177" s="545"/>
      <c r="AC177" s="545"/>
      <c r="AD177" s="545"/>
      <c r="AE177" s="938"/>
      <c r="AF177" s="938"/>
      <c r="AG177" s="939"/>
      <c r="AH177" s="1441"/>
      <c r="AI177" s="939"/>
      <c r="AJ177" s="196"/>
      <c r="AK177" s="1384"/>
      <c r="AL177" s="1375"/>
      <c r="AM177" s="1374"/>
      <c r="AN177" s="1375"/>
      <c r="AO177" s="1375"/>
      <c r="AP177" s="1375"/>
      <c r="AQ177" s="1374"/>
      <c r="AR177" s="1377"/>
      <c r="AS177" s="633"/>
    </row>
    <row r="178" spans="1:45" ht="6" customHeight="1">
      <c r="A178" s="8"/>
      <c r="B178" s="926"/>
      <c r="D178" s="4"/>
      <c r="E178" s="1"/>
      <c r="V178" s="283"/>
      <c r="W178" s="537"/>
      <c r="X178" s="336"/>
      <c r="Y178" s="537"/>
      <c r="Z178" s="336"/>
      <c r="AA178" s="336"/>
      <c r="AB178" s="537"/>
      <c r="AC178" s="336"/>
      <c r="AD178" s="537"/>
      <c r="AE178" s="936"/>
      <c r="AF178" s="935"/>
      <c r="AG178" s="311"/>
      <c r="AH178" s="1439"/>
      <c r="AI178" s="936"/>
      <c r="AJ178" s="537"/>
      <c r="AK178" s="113"/>
      <c r="AL178" s="537"/>
      <c r="AM178" s="73"/>
      <c r="AN178" s="336"/>
      <c r="AO178" s="92"/>
      <c r="AP178" s="92"/>
      <c r="AQ178" s="92"/>
      <c r="AR178" s="806"/>
      <c r="AS178" s="633"/>
    </row>
    <row r="179" spans="1:45" ht="11.25" customHeight="1">
      <c r="A179" s="8"/>
      <c r="B179" s="1615" t="s">
        <v>141</v>
      </c>
      <c r="D179" s="4"/>
      <c r="E179" s="1733" t="str">
        <f ca="1">VLOOKUP(CONCATENATE($B$128&amp;"-"&amp;INDIRECT(ADDRESS(ROW(),COLUMN()-3))),INDIRECT("translations[[Question Num]:["&amp; Language_Selected &amp;"]]"),MATCH(Language_Selected,Language_Options,0)+1,FALSE)</f>
        <v>PEAK FLOW METERS</v>
      </c>
      <c r="F179" s="1733"/>
      <c r="G179" s="1733"/>
      <c r="H179" s="1733"/>
      <c r="I179" s="1733"/>
      <c r="J179" s="1733"/>
      <c r="K179" s="1733"/>
      <c r="L179" s="1733"/>
      <c r="M179" s="1733"/>
      <c r="N179" s="1733"/>
      <c r="O179" s="1733"/>
      <c r="P179" s="1733"/>
      <c r="Q179" s="1733"/>
      <c r="R179" s="1733"/>
      <c r="S179" s="1733"/>
      <c r="T179" s="1733"/>
      <c r="V179" s="283"/>
      <c r="W179" s="73" t="s">
        <v>21</v>
      </c>
      <c r="X179" s="336"/>
      <c r="Y179" s="336" t="s">
        <v>227</v>
      </c>
      <c r="Z179" s="336"/>
      <c r="AA179" s="336"/>
      <c r="AB179" s="73" t="s">
        <v>23</v>
      </c>
      <c r="AC179" s="336"/>
      <c r="AD179" s="336" t="s">
        <v>227</v>
      </c>
      <c r="AE179" s="936"/>
      <c r="AF179" s="935"/>
      <c r="AG179" s="311"/>
      <c r="AH179" s="1439" t="s">
        <v>25</v>
      </c>
      <c r="AI179" s="936"/>
      <c r="AJ179" s="537"/>
      <c r="AK179" s="113"/>
      <c r="AL179" s="537" t="s">
        <v>21</v>
      </c>
      <c r="AM179" s="73"/>
      <c r="AN179" s="336"/>
      <c r="AO179" s="537" t="s">
        <v>23</v>
      </c>
      <c r="AP179" s="537"/>
      <c r="AQ179" s="92" t="s">
        <v>35</v>
      </c>
      <c r="AR179" s="219"/>
      <c r="AS179" s="633"/>
    </row>
    <row r="180" spans="1:45" ht="11.25" customHeight="1">
      <c r="A180" s="8"/>
      <c r="B180" s="1471"/>
      <c r="D180" s="4"/>
      <c r="E180" s="1733"/>
      <c r="F180" s="1733"/>
      <c r="G180" s="1733"/>
      <c r="H180" s="1733"/>
      <c r="I180" s="1733"/>
      <c r="J180" s="1733"/>
      <c r="K180" s="1733"/>
      <c r="L180" s="1733"/>
      <c r="M180" s="1733"/>
      <c r="N180" s="1733"/>
      <c r="O180" s="1733"/>
      <c r="P180" s="1733"/>
      <c r="Q180" s="1733"/>
      <c r="R180" s="1733"/>
      <c r="S180" s="1733"/>
      <c r="T180" s="1733"/>
      <c r="V180" s="283"/>
      <c r="W180" s="537"/>
      <c r="X180" s="336"/>
      <c r="Y180" s="537"/>
      <c r="Z180" s="336"/>
      <c r="AA180" s="336"/>
      <c r="AB180" s="537"/>
      <c r="AC180" s="336"/>
      <c r="AD180" s="537"/>
      <c r="AE180" s="936"/>
      <c r="AF180" s="935"/>
      <c r="AG180" s="311"/>
      <c r="AH180" s="1439" t="s">
        <v>142</v>
      </c>
      <c r="AI180" s="936"/>
      <c r="AJ180" s="537"/>
      <c r="AK180" s="113"/>
      <c r="AL180" s="537"/>
      <c r="AM180" s="73"/>
      <c r="AN180" s="336"/>
      <c r="AO180" s="537"/>
      <c r="AP180" s="537"/>
      <c r="AQ180" s="92"/>
      <c r="AR180" s="219"/>
      <c r="AS180" s="633"/>
    </row>
    <row r="181" spans="1:45" ht="6" customHeight="1">
      <c r="A181" s="8"/>
      <c r="B181" s="1477"/>
      <c r="D181" s="6"/>
      <c r="E181" s="7"/>
      <c r="F181" s="7"/>
      <c r="G181" s="7"/>
      <c r="H181" s="7"/>
      <c r="I181" s="7"/>
      <c r="J181" s="7"/>
      <c r="K181" s="7"/>
      <c r="L181" s="7"/>
      <c r="M181" s="7"/>
      <c r="N181" s="7"/>
      <c r="O181" s="7"/>
      <c r="P181" s="7"/>
      <c r="Q181" s="7"/>
      <c r="R181" s="7"/>
      <c r="S181" s="7"/>
      <c r="T181" s="7"/>
      <c r="U181" s="31"/>
      <c r="V181" s="6"/>
      <c r="W181" s="545"/>
      <c r="X181" s="545"/>
      <c r="Y181" s="545"/>
      <c r="Z181" s="545"/>
      <c r="AA181" s="545"/>
      <c r="AB181" s="545"/>
      <c r="AC181" s="545"/>
      <c r="AD181" s="545"/>
      <c r="AE181" s="938"/>
      <c r="AF181" s="938"/>
      <c r="AG181" s="939"/>
      <c r="AH181" s="1441"/>
      <c r="AI181" s="939"/>
      <c r="AJ181" s="196"/>
      <c r="AK181" s="254"/>
      <c r="AL181" s="545"/>
      <c r="AM181" s="196"/>
      <c r="AN181" s="545"/>
      <c r="AO181" s="545"/>
      <c r="AP181" s="545"/>
      <c r="AQ181" s="196"/>
      <c r="AR181" s="31"/>
      <c r="AS181" s="633"/>
    </row>
    <row r="182" spans="1:45" ht="6" customHeight="1">
      <c r="A182" s="8"/>
      <c r="B182" s="1472"/>
      <c r="D182" s="4"/>
      <c r="E182" s="1"/>
      <c r="V182" s="283"/>
      <c r="W182" s="336"/>
      <c r="X182" s="336"/>
      <c r="Y182" s="336"/>
      <c r="Z182" s="336"/>
      <c r="AA182" s="336"/>
      <c r="AB182" s="336"/>
      <c r="AC182" s="336"/>
      <c r="AD182" s="336"/>
      <c r="AE182" s="936"/>
      <c r="AF182" s="935"/>
      <c r="AG182" s="311"/>
      <c r="AH182" s="1439"/>
      <c r="AI182" s="936"/>
      <c r="AJ182" s="537"/>
      <c r="AK182" s="113"/>
      <c r="AL182" s="537"/>
      <c r="AM182" s="73"/>
      <c r="AN182" s="336"/>
      <c r="AO182" s="92"/>
      <c r="AP182" s="92"/>
      <c r="AQ182" s="92"/>
      <c r="AR182" s="806"/>
      <c r="AS182" s="633"/>
    </row>
    <row r="183" spans="1:45" ht="11.25" customHeight="1">
      <c r="A183" s="8"/>
      <c r="B183" s="1615" t="s">
        <v>142</v>
      </c>
      <c r="D183" s="4"/>
      <c r="E183" s="1733" t="str">
        <f ca="1">VLOOKUP(CONCATENATE($B$128&amp;"-"&amp;INDIRECT(ADDRESS(ROW(),COLUMN()-3))),INDIRECT("translations[[Question Num]:["&amp; Language_Selected &amp;"]]"),MATCH(Language_Selected,Language_Options,0)+1,FALSE)</f>
        <v>PULSE OXIMETER</v>
      </c>
      <c r="F183" s="1733"/>
      <c r="G183" s="1733"/>
      <c r="H183" s="1733"/>
      <c r="I183" s="1733"/>
      <c r="J183" s="1733"/>
      <c r="K183" s="1733"/>
      <c r="L183" s="1733"/>
      <c r="M183" s="1733"/>
      <c r="N183" s="1733"/>
      <c r="O183" s="1733"/>
      <c r="P183" s="1733"/>
      <c r="Q183" s="1733"/>
      <c r="R183" s="1733"/>
      <c r="S183" s="1733"/>
      <c r="T183" s="1733"/>
      <c r="V183" s="283"/>
      <c r="W183" s="73" t="s">
        <v>21</v>
      </c>
      <c r="X183" s="336"/>
      <c r="Y183" s="336" t="s">
        <v>227</v>
      </c>
      <c r="Z183" s="336"/>
      <c r="AA183" s="336"/>
      <c r="AB183" s="73" t="s">
        <v>23</v>
      </c>
      <c r="AC183" s="336"/>
      <c r="AD183" s="336" t="s">
        <v>227</v>
      </c>
      <c r="AE183" s="936"/>
      <c r="AF183" s="935"/>
      <c r="AG183" s="311"/>
      <c r="AH183" s="1439" t="s">
        <v>25</v>
      </c>
      <c r="AI183" s="936"/>
      <c r="AJ183" s="537"/>
      <c r="AK183" s="113"/>
      <c r="AL183" s="537" t="s">
        <v>21</v>
      </c>
      <c r="AM183" s="73"/>
      <c r="AN183" s="336"/>
      <c r="AO183" s="537" t="s">
        <v>23</v>
      </c>
      <c r="AP183" s="537"/>
      <c r="AQ183" s="92" t="s">
        <v>35</v>
      </c>
      <c r="AR183" s="219"/>
      <c r="AS183" s="633"/>
    </row>
    <row r="184" spans="1:45" ht="11.25" customHeight="1">
      <c r="A184" s="8"/>
      <c r="B184" s="926"/>
      <c r="D184" s="4"/>
      <c r="E184" s="1733"/>
      <c r="F184" s="1733"/>
      <c r="G184" s="1733"/>
      <c r="H184" s="1733"/>
      <c r="I184" s="1733"/>
      <c r="J184" s="1733"/>
      <c r="K184" s="1733"/>
      <c r="L184" s="1733"/>
      <c r="M184" s="1733"/>
      <c r="N184" s="1733"/>
      <c r="O184" s="1733"/>
      <c r="P184" s="1733"/>
      <c r="Q184" s="1733"/>
      <c r="R184" s="1733"/>
      <c r="S184" s="1733"/>
      <c r="T184" s="1733"/>
      <c r="V184" s="283"/>
      <c r="W184" s="537"/>
      <c r="X184" s="336"/>
      <c r="Y184" s="537"/>
      <c r="Z184" s="336"/>
      <c r="AA184" s="336"/>
      <c r="AB184" s="537"/>
      <c r="AC184" s="336"/>
      <c r="AD184" s="537"/>
      <c r="AE184" s="936"/>
      <c r="AF184" s="935"/>
      <c r="AG184" s="311"/>
      <c r="AH184" s="1439" t="s">
        <v>143</v>
      </c>
      <c r="AI184" s="936"/>
      <c r="AJ184" s="537"/>
      <c r="AK184" s="113"/>
      <c r="AL184" s="537"/>
      <c r="AM184" s="73"/>
      <c r="AN184" s="336"/>
      <c r="AO184" s="537"/>
      <c r="AP184" s="537"/>
      <c r="AQ184" s="92"/>
      <c r="AR184" s="219"/>
      <c r="AS184" s="633"/>
    </row>
    <row r="185" spans="1:45" ht="6" customHeight="1">
      <c r="A185" s="8"/>
      <c r="B185" s="925"/>
      <c r="D185" s="6"/>
      <c r="E185" s="7"/>
      <c r="F185" s="7"/>
      <c r="G185" s="7"/>
      <c r="H185" s="7"/>
      <c r="I185" s="7"/>
      <c r="J185" s="7"/>
      <c r="K185" s="7"/>
      <c r="L185" s="7"/>
      <c r="M185" s="7"/>
      <c r="N185" s="7"/>
      <c r="O185" s="7"/>
      <c r="P185" s="7"/>
      <c r="Q185" s="7"/>
      <c r="R185" s="7"/>
      <c r="S185" s="7"/>
      <c r="T185" s="7"/>
      <c r="U185" s="31"/>
      <c r="V185" s="6"/>
      <c r="W185" s="545"/>
      <c r="X185" s="545"/>
      <c r="Y185" s="545"/>
      <c r="Z185" s="545"/>
      <c r="AA185" s="545"/>
      <c r="AB185" s="545"/>
      <c r="AC185" s="545"/>
      <c r="AD185" s="545"/>
      <c r="AE185" s="938"/>
      <c r="AF185" s="938"/>
      <c r="AG185" s="939"/>
      <c r="AH185" s="1441"/>
      <c r="AI185" s="939"/>
      <c r="AJ185" s="196"/>
      <c r="AK185" s="254"/>
      <c r="AL185" s="545"/>
      <c r="AM185" s="196"/>
      <c r="AN185" s="545"/>
      <c r="AO185" s="545"/>
      <c r="AP185" s="545"/>
      <c r="AQ185" s="196"/>
      <c r="AR185" s="31"/>
      <c r="AS185" s="633"/>
    </row>
    <row r="186" spans="1:45" ht="6" customHeight="1">
      <c r="A186" s="8"/>
      <c r="B186" s="926"/>
      <c r="D186" s="4"/>
      <c r="E186" s="1"/>
      <c r="V186" s="283"/>
      <c r="W186" s="336"/>
      <c r="X186" s="336"/>
      <c r="Y186" s="336"/>
      <c r="Z186" s="336"/>
      <c r="AA186" s="336"/>
      <c r="AB186" s="336"/>
      <c r="AC186" s="336"/>
      <c r="AD186" s="336"/>
      <c r="AE186" s="936"/>
      <c r="AF186" s="935"/>
      <c r="AG186" s="311"/>
      <c r="AH186" s="1439"/>
      <c r="AI186" s="936"/>
      <c r="AJ186" s="537"/>
      <c r="AK186" s="113"/>
      <c r="AL186" s="537"/>
      <c r="AM186" s="73"/>
      <c r="AN186" s="336"/>
      <c r="AO186" s="92"/>
      <c r="AP186" s="92"/>
      <c r="AQ186" s="92"/>
      <c r="AR186" s="806"/>
      <c r="AS186" s="633"/>
    </row>
    <row r="187" spans="1:45" ht="11.25" customHeight="1">
      <c r="A187" s="8"/>
      <c r="B187" s="1615" t="s">
        <v>143</v>
      </c>
      <c r="D187" s="4"/>
      <c r="E187" s="1733" t="str">
        <f ca="1">VLOOKUP(CONCATENATE($B$128&amp;"-"&amp;INDIRECT(ADDRESS(ROW(),COLUMN()-3))),INDIRECT("translations[[Question Num]:["&amp; Language_Selected &amp;"]]"),MATCH(Language_Selected,Language_Options,0)+1,FALSE)</f>
        <v>OXYGEN CONCENTRATORS</v>
      </c>
      <c r="F187" s="1733"/>
      <c r="G187" s="1733"/>
      <c r="H187" s="1733"/>
      <c r="I187" s="1733"/>
      <c r="J187" s="1733"/>
      <c r="K187" s="1733"/>
      <c r="L187" s="1733"/>
      <c r="M187" s="1733"/>
      <c r="N187" s="1733"/>
      <c r="O187" s="1733"/>
      <c r="P187" s="1733"/>
      <c r="Q187" s="1733"/>
      <c r="R187" s="1733"/>
      <c r="S187" s="1733"/>
      <c r="T187" s="1733"/>
      <c r="V187" s="290"/>
      <c r="W187" s="73" t="s">
        <v>21</v>
      </c>
      <c r="X187" s="336"/>
      <c r="Y187" s="336" t="s">
        <v>227</v>
      </c>
      <c r="Z187" s="336"/>
      <c r="AA187" s="336"/>
      <c r="AB187" s="73" t="s">
        <v>23</v>
      </c>
      <c r="AC187" s="336"/>
      <c r="AD187" s="336" t="s">
        <v>227</v>
      </c>
      <c r="AE187" s="936"/>
      <c r="AF187" s="937"/>
      <c r="AG187" s="311"/>
      <c r="AH187" s="1439" t="s">
        <v>25</v>
      </c>
      <c r="AI187" s="936"/>
      <c r="AJ187" s="537"/>
      <c r="AK187" s="113"/>
      <c r="AL187" s="537" t="s">
        <v>21</v>
      </c>
      <c r="AM187" s="73"/>
      <c r="AN187" s="336"/>
      <c r="AO187" s="537" t="s">
        <v>23</v>
      </c>
      <c r="AP187" s="537"/>
      <c r="AQ187" s="92" t="s">
        <v>35</v>
      </c>
      <c r="AR187" s="219"/>
      <c r="AS187" s="633"/>
    </row>
    <row r="188" spans="1:45" ht="11.25" customHeight="1">
      <c r="A188" s="8"/>
      <c r="B188" s="1615"/>
      <c r="D188" s="4"/>
      <c r="E188" s="1733"/>
      <c r="F188" s="1733"/>
      <c r="G188" s="1733"/>
      <c r="H188" s="1733"/>
      <c r="I188" s="1733"/>
      <c r="J188" s="1733"/>
      <c r="K188" s="1733"/>
      <c r="L188" s="1733"/>
      <c r="M188" s="1733"/>
      <c r="N188" s="1733"/>
      <c r="O188" s="1733"/>
      <c r="P188" s="1733"/>
      <c r="Q188" s="1733"/>
      <c r="R188" s="1733"/>
      <c r="S188" s="1733"/>
      <c r="T188" s="1733"/>
      <c r="V188" s="290"/>
      <c r="W188" s="537"/>
      <c r="X188" s="336"/>
      <c r="Y188" s="537"/>
      <c r="Z188" s="336"/>
      <c r="AA188" s="336"/>
      <c r="AB188" s="537"/>
      <c r="AC188" s="336"/>
      <c r="AD188" s="537"/>
      <c r="AE188" s="936"/>
      <c r="AF188" s="937"/>
      <c r="AG188" s="311"/>
      <c r="AH188" s="1439" t="s">
        <v>144</v>
      </c>
      <c r="AI188" s="936"/>
      <c r="AJ188" s="537"/>
      <c r="AK188" s="113"/>
      <c r="AL188" s="537"/>
      <c r="AM188" s="73"/>
      <c r="AN188" s="336"/>
      <c r="AO188" s="537"/>
      <c r="AP188" s="537"/>
      <c r="AQ188" s="92"/>
      <c r="AR188" s="219"/>
      <c r="AS188" s="633"/>
    </row>
    <row r="189" spans="1:45" ht="6" customHeight="1">
      <c r="A189" s="8"/>
      <c r="B189" s="925"/>
      <c r="D189" s="6"/>
      <c r="E189" s="7"/>
      <c r="F189" s="7"/>
      <c r="G189" s="7"/>
      <c r="H189" s="7"/>
      <c r="I189" s="7"/>
      <c r="J189" s="7"/>
      <c r="K189" s="7"/>
      <c r="L189" s="7"/>
      <c r="M189" s="7"/>
      <c r="N189" s="7"/>
      <c r="O189" s="7"/>
      <c r="P189" s="7"/>
      <c r="Q189" s="7"/>
      <c r="R189" s="7"/>
      <c r="S189" s="7"/>
      <c r="T189" s="7"/>
      <c r="U189" s="31"/>
      <c r="V189" s="6"/>
      <c r="W189" s="545"/>
      <c r="X189" s="545"/>
      <c r="Y189" s="545"/>
      <c r="Z189" s="545"/>
      <c r="AA189" s="545"/>
      <c r="AB189" s="545"/>
      <c r="AC189" s="545"/>
      <c r="AD189" s="545"/>
      <c r="AE189" s="938"/>
      <c r="AF189" s="938"/>
      <c r="AG189" s="939"/>
      <c r="AH189" s="1441"/>
      <c r="AI189" s="939"/>
      <c r="AJ189" s="196"/>
      <c r="AK189" s="254"/>
      <c r="AL189" s="545"/>
      <c r="AM189" s="196"/>
      <c r="AN189" s="545"/>
      <c r="AO189" s="545"/>
      <c r="AP189" s="545"/>
      <c r="AQ189" s="196"/>
      <c r="AR189" s="31"/>
      <c r="AS189" s="633"/>
    </row>
    <row r="190" spans="1:45" ht="6" customHeight="1">
      <c r="A190" s="8"/>
      <c r="B190" s="926"/>
      <c r="D190" s="4"/>
      <c r="E190" s="1"/>
      <c r="V190" s="283"/>
      <c r="W190" s="336"/>
      <c r="X190" s="336"/>
      <c r="Y190" s="336"/>
      <c r="Z190" s="336"/>
      <c r="AA190" s="336"/>
      <c r="AB190" s="336"/>
      <c r="AC190" s="336"/>
      <c r="AD190" s="336"/>
      <c r="AE190" s="936"/>
      <c r="AF190" s="935"/>
      <c r="AG190" s="311"/>
      <c r="AH190" s="1439"/>
      <c r="AI190" s="936"/>
      <c r="AJ190" s="537"/>
      <c r="AK190" s="113"/>
      <c r="AL190" s="537"/>
      <c r="AM190" s="73"/>
      <c r="AN190" s="336"/>
      <c r="AO190" s="92"/>
      <c r="AP190" s="92"/>
      <c r="AQ190" s="92"/>
      <c r="AR190" s="806"/>
      <c r="AS190" s="633"/>
    </row>
    <row r="191" spans="1:45" ht="11.25" customHeight="1">
      <c r="A191" s="8"/>
      <c r="B191" s="1615" t="s">
        <v>144</v>
      </c>
      <c r="D191" s="4"/>
      <c r="E191" s="1733" t="str">
        <f ca="1">VLOOKUP(CONCATENATE($B$128&amp;"-"&amp;INDIRECT(ADDRESS(ROW(),COLUMN()-3))),INDIRECT("translations[[Question Num]:["&amp; Language_Selected &amp;"]]"),MATCH(Language_Selected,Language_Options,0)+1,FALSE)</f>
        <v>FILLED OXYGEN CYLINDER</v>
      </c>
      <c r="F191" s="1733"/>
      <c r="G191" s="1733"/>
      <c r="H191" s="1733"/>
      <c r="I191" s="1733"/>
      <c r="J191" s="1733"/>
      <c r="K191" s="1733"/>
      <c r="L191" s="1733"/>
      <c r="M191" s="1733"/>
      <c r="N191" s="1733"/>
      <c r="O191" s="1733"/>
      <c r="P191" s="1733"/>
      <c r="Q191" s="1733"/>
      <c r="R191" s="1733"/>
      <c r="S191" s="1733"/>
      <c r="T191" s="1733"/>
      <c r="V191" s="290"/>
      <c r="W191" s="73" t="s">
        <v>21</v>
      </c>
      <c r="X191" s="336"/>
      <c r="Y191" s="336" t="s">
        <v>227</v>
      </c>
      <c r="Z191" s="336"/>
      <c r="AA191" s="336"/>
      <c r="AB191" s="73" t="s">
        <v>23</v>
      </c>
      <c r="AC191" s="336"/>
      <c r="AD191" s="336" t="s">
        <v>227</v>
      </c>
      <c r="AE191" s="936"/>
      <c r="AF191" s="937"/>
      <c r="AG191" s="311"/>
      <c r="AH191" s="1439" t="s">
        <v>25</v>
      </c>
      <c r="AI191" s="936"/>
      <c r="AJ191" s="537"/>
      <c r="AK191" s="113"/>
      <c r="AL191" s="537" t="s">
        <v>21</v>
      </c>
      <c r="AM191" s="73"/>
      <c r="AN191" s="336"/>
      <c r="AO191" s="537" t="s">
        <v>23</v>
      </c>
      <c r="AP191" s="537"/>
      <c r="AQ191" s="92" t="s">
        <v>35</v>
      </c>
      <c r="AR191" s="219"/>
      <c r="AS191" s="633"/>
    </row>
    <row r="192" spans="1:45" ht="11.25" customHeight="1">
      <c r="A192" s="8"/>
      <c r="B192" s="1615"/>
      <c r="D192" s="4"/>
      <c r="E192" s="1733"/>
      <c r="F192" s="1733"/>
      <c r="G192" s="1733"/>
      <c r="H192" s="1733"/>
      <c r="I192" s="1733"/>
      <c r="J192" s="1733"/>
      <c r="K192" s="1733"/>
      <c r="L192" s="1733"/>
      <c r="M192" s="1733"/>
      <c r="N192" s="1733"/>
      <c r="O192" s="1733"/>
      <c r="P192" s="1733"/>
      <c r="Q192" s="1733"/>
      <c r="R192" s="1733"/>
      <c r="S192" s="1733"/>
      <c r="T192" s="1733"/>
      <c r="V192" s="290"/>
      <c r="W192" s="537"/>
      <c r="X192" s="336"/>
      <c r="Y192" s="537"/>
      <c r="Z192" s="336"/>
      <c r="AA192" s="336"/>
      <c r="AB192" s="537"/>
      <c r="AC192" s="336"/>
      <c r="AD192" s="537"/>
      <c r="AE192" s="936"/>
      <c r="AF192" s="937"/>
      <c r="AG192" s="311"/>
      <c r="AH192" s="1439" t="s">
        <v>145</v>
      </c>
      <c r="AI192" s="936"/>
      <c r="AJ192" s="537"/>
      <c r="AK192" s="113"/>
      <c r="AL192" s="537"/>
      <c r="AM192" s="73"/>
      <c r="AN192" s="336"/>
      <c r="AO192" s="537"/>
      <c r="AP192" s="537"/>
      <c r="AQ192" s="92"/>
      <c r="AR192" s="219"/>
      <c r="AS192" s="633"/>
    </row>
    <row r="193" spans="1:45" ht="6" customHeight="1">
      <c r="A193" s="8"/>
      <c r="B193" s="925"/>
      <c r="D193" s="6"/>
      <c r="E193" s="7"/>
      <c r="F193" s="7"/>
      <c r="G193" s="7"/>
      <c r="H193" s="7"/>
      <c r="I193" s="7"/>
      <c r="J193" s="7"/>
      <c r="K193" s="7"/>
      <c r="L193" s="7"/>
      <c r="M193" s="7"/>
      <c r="N193" s="7"/>
      <c r="O193" s="7"/>
      <c r="P193" s="7"/>
      <c r="Q193" s="7"/>
      <c r="R193" s="7"/>
      <c r="S193" s="7"/>
      <c r="T193" s="7"/>
      <c r="U193" s="31"/>
      <c r="V193" s="6"/>
      <c r="W193" s="545"/>
      <c r="X193" s="545"/>
      <c r="Y193" s="545"/>
      <c r="Z193" s="545"/>
      <c r="AA193" s="545"/>
      <c r="AB193" s="545"/>
      <c r="AC193" s="545"/>
      <c r="AD193" s="545"/>
      <c r="AE193" s="938"/>
      <c r="AF193" s="938"/>
      <c r="AG193" s="939"/>
      <c r="AH193" s="1441"/>
      <c r="AI193" s="939"/>
      <c r="AJ193" s="196"/>
      <c r="AK193" s="254"/>
      <c r="AL193" s="545"/>
      <c r="AM193" s="196"/>
      <c r="AN193" s="545"/>
      <c r="AO193" s="545"/>
      <c r="AP193" s="545"/>
      <c r="AQ193" s="196"/>
      <c r="AR193" s="31"/>
      <c r="AS193" s="633"/>
    </row>
    <row r="194" spans="1:45" ht="6" customHeight="1">
      <c r="A194" s="8"/>
      <c r="B194" s="926"/>
      <c r="D194" s="11"/>
      <c r="E194" s="12"/>
      <c r="F194" s="12"/>
      <c r="G194" s="12"/>
      <c r="H194" s="12"/>
      <c r="I194" s="12"/>
      <c r="J194" s="12"/>
      <c r="K194" s="12"/>
      <c r="L194" s="12"/>
      <c r="M194" s="12"/>
      <c r="N194" s="12"/>
      <c r="O194" s="12"/>
      <c r="P194" s="12"/>
      <c r="Q194" s="12"/>
      <c r="R194" s="12"/>
      <c r="S194" s="12"/>
      <c r="T194" s="12"/>
      <c r="U194" s="12"/>
      <c r="V194" s="1178"/>
      <c r="W194" s="548"/>
      <c r="X194" s="548"/>
      <c r="Y194" s="548"/>
      <c r="Z194" s="548"/>
      <c r="AA194" s="548"/>
      <c r="AB194" s="548"/>
      <c r="AC194" s="548"/>
      <c r="AD194" s="548"/>
      <c r="AE194" s="1564"/>
      <c r="AF194" s="1596"/>
      <c r="AG194" s="1466"/>
      <c r="AH194" s="1448"/>
      <c r="AI194" s="1564"/>
      <c r="AJ194" s="579"/>
      <c r="AK194" s="256"/>
      <c r="AL194" s="579"/>
      <c r="AM194" s="226"/>
      <c r="AN194" s="548"/>
      <c r="AO194" s="291"/>
      <c r="AP194" s="291"/>
      <c r="AQ194" s="291"/>
      <c r="AR194" s="874"/>
      <c r="AS194" s="633"/>
    </row>
    <row r="195" spans="1:45" ht="11.25" customHeight="1">
      <c r="A195" s="8"/>
      <c r="B195" s="1615" t="s">
        <v>145</v>
      </c>
      <c r="D195" s="4"/>
      <c r="E195" s="1733" t="str">
        <f ca="1">VLOOKUP(CONCATENATE($B$128&amp;"-"&amp;INDIRECT(ADDRESS(ROW(),COLUMN()-3))),INDIRECT("translations[[Question Num]:["&amp; Language_Selected &amp;"]]"),MATCH(Language_Selected,Language_Options,0)+1,FALSE)</f>
        <v>OXYGEN DISTRIBUTION SYSTEM</v>
      </c>
      <c r="F195" s="1733"/>
      <c r="G195" s="1733"/>
      <c r="H195" s="1733"/>
      <c r="I195" s="1733"/>
      <c r="J195" s="1733"/>
      <c r="K195" s="1733"/>
      <c r="L195" s="1733"/>
      <c r="M195" s="1733"/>
      <c r="N195" s="1733"/>
      <c r="O195" s="1733"/>
      <c r="P195" s="1733"/>
      <c r="Q195" s="1733"/>
      <c r="R195" s="1733"/>
      <c r="S195" s="1733"/>
      <c r="T195" s="1733"/>
      <c r="V195" s="290"/>
      <c r="W195" s="73" t="s">
        <v>21</v>
      </c>
      <c r="X195" s="336"/>
      <c r="Y195" s="336" t="s">
        <v>227</v>
      </c>
      <c r="Z195" s="336"/>
      <c r="AA195" s="336"/>
      <c r="AB195" s="73" t="s">
        <v>23</v>
      </c>
      <c r="AC195" s="336"/>
      <c r="AD195" s="336" t="s">
        <v>227</v>
      </c>
      <c r="AE195" s="936"/>
      <c r="AF195" s="937"/>
      <c r="AG195" s="311"/>
      <c r="AH195" s="1439" t="s">
        <v>25</v>
      </c>
      <c r="AI195" s="936"/>
      <c r="AJ195" s="537"/>
      <c r="AK195" s="113"/>
      <c r="AL195" s="537" t="s">
        <v>21</v>
      </c>
      <c r="AM195" s="73"/>
      <c r="AN195" s="336"/>
      <c r="AO195" s="537" t="s">
        <v>23</v>
      </c>
      <c r="AP195" s="537"/>
      <c r="AQ195" s="92" t="s">
        <v>35</v>
      </c>
      <c r="AR195" s="219"/>
      <c r="AS195" s="633"/>
    </row>
    <row r="196" spans="1:45" ht="11.25" customHeight="1">
      <c r="A196" s="8"/>
      <c r="B196" s="1615"/>
      <c r="D196" s="4"/>
      <c r="E196" s="1733"/>
      <c r="F196" s="1733"/>
      <c r="G196" s="1733"/>
      <c r="H196" s="1733"/>
      <c r="I196" s="1733"/>
      <c r="J196" s="1733"/>
      <c r="K196" s="1733"/>
      <c r="L196" s="1733"/>
      <c r="M196" s="1733"/>
      <c r="N196" s="1733"/>
      <c r="O196" s="1733"/>
      <c r="P196" s="1733"/>
      <c r="Q196" s="1733"/>
      <c r="R196" s="1733"/>
      <c r="S196" s="1733"/>
      <c r="T196" s="1733"/>
      <c r="V196" s="290"/>
      <c r="W196" s="537"/>
      <c r="X196" s="336"/>
      <c r="Y196" s="537"/>
      <c r="Z196" s="336"/>
      <c r="AA196" s="336"/>
      <c r="AB196" s="537"/>
      <c r="AC196" s="336"/>
      <c r="AD196" s="537"/>
      <c r="AE196" s="336"/>
      <c r="AF196" s="92"/>
      <c r="AG196" s="1207"/>
      <c r="AH196" s="1385"/>
      <c r="AI196" s="336"/>
      <c r="AJ196" s="537"/>
      <c r="AK196" s="113"/>
      <c r="AL196" s="537"/>
      <c r="AM196" s="73"/>
      <c r="AN196" s="336"/>
      <c r="AO196" s="537"/>
      <c r="AP196" s="537"/>
      <c r="AQ196" s="92"/>
      <c r="AR196" s="219"/>
      <c r="AS196" s="633"/>
    </row>
    <row r="197" spans="1:45" ht="6" customHeight="1" thickBot="1">
      <c r="A197" s="8"/>
      <c r="B197" s="1206"/>
      <c r="D197" s="6"/>
      <c r="E197" s="7"/>
      <c r="F197" s="7"/>
      <c r="G197" s="7"/>
      <c r="H197" s="7"/>
      <c r="I197" s="7"/>
      <c r="J197" s="7"/>
      <c r="K197" s="7"/>
      <c r="L197" s="7"/>
      <c r="M197" s="7"/>
      <c r="N197" s="7"/>
      <c r="O197" s="7"/>
      <c r="P197" s="7"/>
      <c r="Q197" s="7"/>
      <c r="R197" s="7"/>
      <c r="S197" s="7"/>
      <c r="T197" s="7"/>
      <c r="U197" s="31"/>
      <c r="V197" s="6"/>
      <c r="W197" s="545"/>
      <c r="X197" s="545"/>
      <c r="Y197" s="545"/>
      <c r="Z197" s="545"/>
      <c r="AA197" s="545"/>
      <c r="AB197" s="545"/>
      <c r="AC197" s="545"/>
      <c r="AD197" s="545"/>
      <c r="AE197" s="545"/>
      <c r="AF197" s="545"/>
      <c r="AG197" s="196"/>
      <c r="AH197" s="196"/>
      <c r="AI197" s="196"/>
      <c r="AJ197" s="196"/>
      <c r="AK197" s="254"/>
      <c r="AL197" s="545"/>
      <c r="AM197" s="196"/>
      <c r="AN197" s="545"/>
      <c r="AO197" s="545"/>
      <c r="AP197" s="545"/>
      <c r="AQ197" s="196"/>
      <c r="AR197" s="31"/>
    </row>
    <row r="198" spans="1:45" customFormat="1" ht="6" customHeight="1">
      <c r="A198" s="61"/>
      <c r="B198" s="188"/>
      <c r="C198" s="27"/>
      <c r="D198" s="27"/>
      <c r="E198" s="42"/>
      <c r="F198" s="42"/>
      <c r="G198" s="42"/>
      <c r="H198" s="27"/>
      <c r="I198" s="27"/>
      <c r="J198" s="27"/>
      <c r="K198" s="27"/>
      <c r="L198" s="27"/>
      <c r="M198" s="27"/>
      <c r="N198" s="27"/>
      <c r="O198" s="27"/>
      <c r="P198" s="27"/>
      <c r="Q198" s="27"/>
      <c r="R198" s="27"/>
      <c r="S198" s="27"/>
      <c r="T198" s="27"/>
      <c r="U198" s="27"/>
      <c r="V198" s="27"/>
      <c r="W198" s="27"/>
      <c r="X198" s="27"/>
      <c r="Y198" s="27"/>
      <c r="Z198" s="27"/>
      <c r="AA198" s="27"/>
      <c r="AB198" s="27"/>
      <c r="AC198" s="139"/>
      <c r="AD198" s="27"/>
      <c r="AE198" s="27"/>
      <c r="AF198" s="27"/>
      <c r="AG198" s="27"/>
      <c r="AH198" s="27"/>
      <c r="AI198" s="27"/>
      <c r="AJ198" s="27"/>
      <c r="AK198" s="27"/>
      <c r="AL198" s="27"/>
      <c r="AM198" s="27"/>
      <c r="AN198" s="27"/>
      <c r="AO198" s="27"/>
      <c r="AP198" s="27"/>
      <c r="AQ198" s="27"/>
      <c r="AR198" s="44"/>
    </row>
    <row r="199" spans="1:45" customFormat="1" ht="20.149999999999999" customHeight="1">
      <c r="A199" s="47"/>
      <c r="B199" s="190"/>
      <c r="C199" s="1"/>
      <c r="D199" s="1776" t="s">
        <v>162</v>
      </c>
      <c r="E199" s="1776"/>
      <c r="F199" s="1776"/>
      <c r="G199" s="1776"/>
      <c r="H199" s="1776"/>
      <c r="I199" s="1776"/>
      <c r="J199" s="1776"/>
      <c r="K199" s="1776"/>
      <c r="L199" s="1776"/>
      <c r="M199" s="1776"/>
      <c r="N199" s="1776"/>
      <c r="O199" s="1776"/>
      <c r="P199" s="1776"/>
      <c r="Q199" s="1776"/>
      <c r="R199" s="1776"/>
      <c r="S199" s="1776"/>
      <c r="T199" s="1776"/>
      <c r="U199" s="1776"/>
      <c r="V199" s="1776"/>
      <c r="W199" s="1776"/>
      <c r="X199" s="1776"/>
      <c r="Y199" s="1776"/>
      <c r="Z199" s="1776"/>
      <c r="AA199" s="1776"/>
      <c r="AB199" s="1776"/>
      <c r="AC199" s="1776"/>
      <c r="AD199" s="1776"/>
      <c r="AE199" s="1776"/>
      <c r="AF199" s="1776"/>
      <c r="AG199" s="1776"/>
      <c r="AH199" s="1776"/>
      <c r="AI199" s="1776"/>
      <c r="AJ199" s="1776"/>
      <c r="AK199" s="1776"/>
      <c r="AL199" s="1776"/>
      <c r="AM199" s="1776"/>
      <c r="AN199" s="1776"/>
      <c r="AO199" s="1776"/>
      <c r="AP199" s="1776"/>
      <c r="AQ199" s="1776"/>
      <c r="AR199" s="611"/>
    </row>
    <row r="200" spans="1:45" customFormat="1" ht="6" customHeight="1" thickBot="1">
      <c r="A200" s="62"/>
      <c r="B200" s="186"/>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c r="AA200" s="28"/>
      <c r="AB200" s="28"/>
      <c r="AC200" s="117"/>
      <c r="AD200" s="28"/>
      <c r="AE200" s="28"/>
      <c r="AF200" s="28"/>
      <c r="AG200" s="28"/>
      <c r="AH200" s="28"/>
      <c r="AI200" s="28"/>
      <c r="AJ200" s="28"/>
      <c r="AK200" s="28"/>
      <c r="AL200" s="28"/>
      <c r="AM200" s="28"/>
      <c r="AN200" s="28"/>
      <c r="AO200" s="28"/>
      <c r="AP200" s="28"/>
      <c r="AQ200" s="28"/>
      <c r="AR200" s="50"/>
    </row>
  </sheetData>
  <mergeCells count="56">
    <mergeCell ref="D199:AQ199"/>
    <mergeCell ref="E141:T142"/>
    <mergeCell ref="E159:T160"/>
    <mergeCell ref="E183:T184"/>
    <mergeCell ref="E187:T188"/>
    <mergeCell ref="E191:T192"/>
    <mergeCell ref="E195:T196"/>
    <mergeCell ref="E163:T164"/>
    <mergeCell ref="E167:T168"/>
    <mergeCell ref="E171:T172"/>
    <mergeCell ref="E175:T176"/>
    <mergeCell ref="E179:T180"/>
    <mergeCell ref="E153:T156"/>
    <mergeCell ref="E111:T113"/>
    <mergeCell ref="E105:T108"/>
    <mergeCell ref="X125:AF125"/>
    <mergeCell ref="AG125:AL125"/>
    <mergeCell ref="AF120:AL120"/>
    <mergeCell ref="E119:T125"/>
    <mergeCell ref="D116:AR116"/>
    <mergeCell ref="D2:AR2"/>
    <mergeCell ref="E42:T44"/>
    <mergeCell ref="D22:AR22"/>
    <mergeCell ref="D52:AR52"/>
    <mergeCell ref="E32:T34"/>
    <mergeCell ref="E25:T29"/>
    <mergeCell ref="E37:T39"/>
    <mergeCell ref="E47:T49"/>
    <mergeCell ref="E15:AQ19"/>
    <mergeCell ref="E100:T102"/>
    <mergeCell ref="E62:T65"/>
    <mergeCell ref="E73:T76"/>
    <mergeCell ref="D84:AR84"/>
    <mergeCell ref="E94:T97"/>
    <mergeCell ref="AQ132:AR134"/>
    <mergeCell ref="E137:T138"/>
    <mergeCell ref="E149:T150"/>
    <mergeCell ref="V132:Z134"/>
    <mergeCell ref="AA132:AE134"/>
    <mergeCell ref="AF132:AJ134"/>
    <mergeCell ref="AK132:AM134"/>
    <mergeCell ref="AN132:AP134"/>
    <mergeCell ref="E128:T134"/>
    <mergeCell ref="E145:T146"/>
    <mergeCell ref="V128:AJ129"/>
    <mergeCell ref="AK128:AR129"/>
    <mergeCell ref="X58:AF58"/>
    <mergeCell ref="E87:T91"/>
    <mergeCell ref="AG58:AL58"/>
    <mergeCell ref="W62:Y62"/>
    <mergeCell ref="E55:T59"/>
    <mergeCell ref="E79:T81"/>
    <mergeCell ref="W55:AG55"/>
    <mergeCell ref="W56:AH56"/>
    <mergeCell ref="E68:T70"/>
    <mergeCell ref="W57:AL57"/>
  </mergeCells>
  <printOptions horizontalCentered="1"/>
  <pageMargins left="0.25" right="0.25" top="0.25" bottom="0.25" header="0.3" footer="0.3"/>
  <pageSetup paperSize="9" orientation="portrait" r:id="rId1"/>
  <headerFooter>
    <oddFooter>&amp;C&amp;A
page &amp;P of &amp;N</oddFooter>
  </headerFooter>
  <rowBreaks count="2" manualBreakCount="2">
    <brk id="82" max="43" man="1"/>
    <brk id="147" max="4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7D4AB-3930-424C-BBCF-B2C3C76EE6A6}">
  <sheetPr codeName="Sheet35">
    <tabColor theme="4" tint="0.59999389629810485"/>
  </sheetPr>
  <dimension ref="A1:BR41"/>
  <sheetViews>
    <sheetView view="pageBreakPreview" zoomScaleNormal="100" zoomScaleSheetLayoutView="100" workbookViewId="0">
      <selection activeCell="G577" sqref="G577"/>
    </sheetView>
  </sheetViews>
  <sheetFormatPr defaultColWidth="2" defaultRowHeight="11.25" customHeight="1"/>
  <cols>
    <col min="1" max="1" width="1.81640625" style="1" customWidth="1"/>
    <col min="2" max="2" width="5.6328125" style="73" bestFit="1" customWidth="1"/>
    <col min="3" max="4" width="1.81640625" style="1" customWidth="1"/>
    <col min="5" max="25" width="2" style="1"/>
    <col min="26" max="27" width="1.81640625" style="1" customWidth="1"/>
    <col min="28" max="39" width="2" style="1"/>
    <col min="40" max="42" width="1.81640625" style="1" customWidth="1"/>
    <col min="43" max="43" width="4" style="1" customWidth="1"/>
    <col min="44" max="44" width="1.81640625" style="1" customWidth="1"/>
    <col min="45" max="45" width="21" style="1" customWidth="1"/>
    <col min="46" max="16384" width="2" style="1"/>
  </cols>
  <sheetData>
    <row r="1" spans="1:45" ht="6" customHeight="1">
      <c r="B1" s="724"/>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c r="AJ1" s="133"/>
      <c r="AK1" s="133"/>
      <c r="AL1" s="133"/>
      <c r="AM1" s="133"/>
      <c r="AN1" s="133"/>
      <c r="AO1" s="133"/>
      <c r="AP1" s="133"/>
      <c r="AQ1" s="133"/>
      <c r="AR1" s="133"/>
    </row>
    <row r="2" spans="1:45" ht="11.25" customHeight="1">
      <c r="A2" s="133"/>
      <c r="B2" s="724"/>
      <c r="C2" s="133"/>
      <c r="D2" s="1871" t="s">
        <v>994</v>
      </c>
      <c r="E2" s="1871"/>
      <c r="F2" s="1871"/>
      <c r="G2" s="1871"/>
      <c r="H2" s="1871"/>
      <c r="I2" s="1871"/>
      <c r="J2" s="1871"/>
      <c r="K2" s="1871"/>
      <c r="L2" s="1871"/>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1871"/>
      <c r="AO2" s="1871"/>
      <c r="AP2" s="1871"/>
      <c r="AQ2" s="1871"/>
      <c r="AR2" s="1871"/>
      <c r="AS2" s="177"/>
    </row>
    <row r="3" spans="1:45" customFormat="1" ht="6" customHeight="1" thickBot="1">
      <c r="A3" s="73"/>
      <c r="B3" s="190"/>
      <c r="C3" s="13"/>
      <c r="D3" s="190"/>
      <c r="E3" s="190"/>
      <c r="F3" s="190"/>
      <c r="G3" s="190"/>
      <c r="H3" s="190"/>
      <c r="I3" s="190"/>
      <c r="J3" s="190"/>
      <c r="K3" s="190"/>
      <c r="L3" s="190"/>
      <c r="M3" s="190"/>
      <c r="N3" s="190"/>
      <c r="O3" s="190"/>
      <c r="P3" s="190"/>
      <c r="Q3" s="190"/>
      <c r="R3" s="190"/>
      <c r="S3" s="190"/>
      <c r="T3" s="190"/>
      <c r="U3" s="190"/>
      <c r="V3" s="190"/>
      <c r="W3" s="190"/>
      <c r="X3" s="190"/>
      <c r="Y3" s="190"/>
      <c r="Z3" s="190"/>
      <c r="AA3" s="190"/>
      <c r="AB3" s="190"/>
      <c r="AC3" s="190"/>
      <c r="AD3" s="190"/>
      <c r="AE3" s="190"/>
      <c r="AF3" s="190"/>
      <c r="AG3" s="190"/>
      <c r="AH3" s="190"/>
      <c r="AI3" s="190"/>
      <c r="AJ3" s="190"/>
      <c r="AK3" s="190"/>
      <c r="AL3" s="190"/>
      <c r="AM3" s="190"/>
      <c r="AN3" s="190"/>
      <c r="AO3" s="190"/>
      <c r="AP3" s="190"/>
      <c r="AQ3" s="190"/>
      <c r="AR3" s="190"/>
      <c r="AS3" s="177"/>
    </row>
    <row r="4" spans="1:45" ht="6" customHeight="1">
      <c r="A4" s="35"/>
      <c r="B4" s="239"/>
      <c r="C4" s="41"/>
      <c r="D4" s="51"/>
      <c r="E4" s="42"/>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128"/>
      <c r="AP4" s="27"/>
      <c r="AQ4" s="27"/>
      <c r="AR4" s="44"/>
      <c r="AS4" s="177"/>
    </row>
    <row r="5" spans="1:45" ht="11.25" customHeight="1">
      <c r="A5" s="36"/>
      <c r="B5" s="349">
        <v>2400</v>
      </c>
      <c r="C5" s="8"/>
      <c r="D5" s="4"/>
      <c r="E5" s="237" t="s">
        <v>995</v>
      </c>
      <c r="AJ5" s="25"/>
      <c r="AL5" s="16"/>
      <c r="AO5" s="46"/>
      <c r="AR5" s="45"/>
      <c r="AS5" s="177"/>
    </row>
    <row r="6" spans="1:45" ht="6" customHeight="1">
      <c r="A6" s="36"/>
      <c r="B6" s="92"/>
      <c r="C6" s="8"/>
      <c r="D6" s="4"/>
      <c r="E6" s="237"/>
      <c r="AJ6" s="25"/>
      <c r="AL6" s="16"/>
      <c r="AO6" s="46"/>
      <c r="AR6" s="45"/>
      <c r="AS6" s="177"/>
    </row>
    <row r="7" spans="1:45" ht="11.25" customHeight="1">
      <c r="A7" s="36"/>
      <c r="C7" s="8"/>
      <c r="D7" s="4"/>
      <c r="E7" s="13"/>
      <c r="U7" s="25" t="s">
        <v>996</v>
      </c>
      <c r="V7" s="25"/>
      <c r="AL7" s="25" t="s">
        <v>997</v>
      </c>
      <c r="AO7" s="46"/>
      <c r="AR7" s="45"/>
    </row>
    <row r="8" spans="1:45" ht="11.25" customHeight="1">
      <c r="A8" s="36"/>
      <c r="C8" s="8"/>
      <c r="D8" s="4"/>
      <c r="E8" s="13"/>
      <c r="U8" s="25" t="s">
        <v>998</v>
      </c>
      <c r="V8" s="25"/>
      <c r="W8" s="25"/>
      <c r="AL8" s="25" t="s">
        <v>999</v>
      </c>
      <c r="AO8" s="46"/>
      <c r="AR8" s="45"/>
      <c r="AS8"/>
    </row>
    <row r="9" spans="1:45" ht="11.25" customHeight="1">
      <c r="A9" s="36"/>
      <c r="C9" s="8"/>
      <c r="D9" s="4"/>
      <c r="E9" s="13"/>
      <c r="U9" s="25"/>
      <c r="V9" s="25"/>
      <c r="W9" s="25"/>
      <c r="AL9" s="25"/>
      <c r="AO9" s="46"/>
      <c r="AR9" s="45"/>
    </row>
    <row r="10" spans="1:45" ht="11.25" customHeight="1">
      <c r="A10" s="36"/>
      <c r="C10" s="8"/>
      <c r="D10" s="4"/>
      <c r="E10" s="13"/>
      <c r="W10" s="25"/>
      <c r="AL10" s="1297" t="s">
        <v>1000</v>
      </c>
      <c r="AO10" s="46"/>
      <c r="AR10" s="45"/>
    </row>
    <row r="11" spans="1:45" ht="6" customHeight="1" thickBot="1">
      <c r="A11" s="38"/>
      <c r="B11" s="59"/>
      <c r="C11" s="40"/>
      <c r="D11" s="63"/>
      <c r="E11" s="39"/>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172"/>
      <c r="AP11" s="28"/>
      <c r="AQ11" s="28"/>
      <c r="AR11" s="50"/>
    </row>
    <row r="12" spans="1:45" ht="6" customHeight="1">
      <c r="A12" s="35"/>
      <c r="B12" s="144"/>
      <c r="C12" s="1298"/>
      <c r="D12" s="303"/>
      <c r="E12" s="27"/>
      <c r="F12" s="27"/>
      <c r="G12" s="27"/>
      <c r="H12" s="27"/>
      <c r="I12" s="239"/>
      <c r="J12" s="27"/>
      <c r="K12" s="27"/>
      <c r="L12" s="27"/>
      <c r="M12" s="27"/>
      <c r="N12" s="27"/>
      <c r="O12" s="27"/>
      <c r="P12" s="27"/>
      <c r="Q12" s="27"/>
      <c r="R12" s="239"/>
      <c r="S12" s="239"/>
      <c r="T12" s="239"/>
      <c r="U12" s="239"/>
      <c r="V12" s="239"/>
      <c r="W12" s="239"/>
      <c r="X12" s="239"/>
      <c r="Y12" s="239"/>
      <c r="Z12" s="239"/>
      <c r="AA12" s="239"/>
      <c r="AB12" s="239"/>
      <c r="AC12" s="239"/>
      <c r="AD12" s="239"/>
      <c r="AE12" s="27"/>
      <c r="AF12" s="27"/>
      <c r="AG12" s="239"/>
      <c r="AH12" s="27"/>
      <c r="AI12" s="27"/>
      <c r="AJ12" s="221"/>
      <c r="AK12" s="27"/>
      <c r="AL12" s="331"/>
      <c r="AM12" s="27"/>
      <c r="AN12" s="123"/>
      <c r="AO12" s="27"/>
      <c r="AP12" s="331"/>
      <c r="AQ12" s="385"/>
      <c r="AR12" s="44"/>
    </row>
    <row r="13" spans="1:45" ht="11.25" customHeight="1">
      <c r="A13" s="36"/>
      <c r="B13" s="73" t="s">
        <v>1001</v>
      </c>
      <c r="C13" s="70"/>
      <c r="D13" s="69"/>
      <c r="E13" s="1733" t="str">
        <f ca="1">VLOOKUP(INDIRECT(ADDRESS(ROW(),COLUMN()-3)),INDIRECT("translations[[Question Num]:["&amp; Language_Selected &amp;"]]"),MATCH(Language_Selected,Language_Options,0)+1,FALSE)</f>
        <v>ASK TO BE SHOWN THE LOCATION IN THE FACILITY WHERE CESAREAN DELIVERIES ARE DONE. FIND THE PERSON MOST KNOWLEDGEABLE ABOUT PROVISION OF SUCH SERVICES IN THE FACILITY. INTRODUCE YOURSELF, EXPLAIN THE PURPOSE OF THE SURVEY AND ASK THE FOLLOWING QUESTIONS.</v>
      </c>
      <c r="F13" s="1733"/>
      <c r="G13" s="1733"/>
      <c r="H13" s="1733"/>
      <c r="I13" s="1733"/>
      <c r="J13" s="1733"/>
      <c r="K13" s="1733"/>
      <c r="L13" s="1733"/>
      <c r="M13" s="1733"/>
      <c r="N13" s="1733"/>
      <c r="O13" s="1733"/>
      <c r="P13" s="1733"/>
      <c r="Q13" s="1733"/>
      <c r="R13" s="1733"/>
      <c r="S13" s="1733"/>
      <c r="T13" s="1733"/>
      <c r="U13" s="1733"/>
      <c r="V13" s="1733"/>
      <c r="W13" s="1733"/>
      <c r="X13" s="1733"/>
      <c r="Y13" s="1733"/>
      <c r="Z13" s="1733"/>
      <c r="AA13" s="1733"/>
      <c r="AB13" s="1733"/>
      <c r="AC13" s="1733"/>
      <c r="AD13" s="1733"/>
      <c r="AE13" s="1733"/>
      <c r="AF13" s="1733"/>
      <c r="AG13" s="1733"/>
      <c r="AH13" s="1733"/>
      <c r="AI13" s="1733"/>
      <c r="AJ13" s="1733"/>
      <c r="AK13" s="1733"/>
      <c r="AL13" s="1733"/>
      <c r="AM13" s="1733"/>
      <c r="AN13" s="1733"/>
      <c r="AO13" s="1733"/>
      <c r="AP13" s="1733"/>
      <c r="AQ13" s="1733"/>
      <c r="AR13" s="611"/>
    </row>
    <row r="14" spans="1:45" ht="11.25" customHeight="1">
      <c r="A14" s="36"/>
      <c r="B14" s="24"/>
      <c r="C14" s="70"/>
      <c r="D14" s="69"/>
      <c r="E14" s="1733"/>
      <c r="F14" s="1733"/>
      <c r="G14" s="1733"/>
      <c r="H14" s="1733"/>
      <c r="I14" s="1733"/>
      <c r="J14" s="1733"/>
      <c r="K14" s="1733"/>
      <c r="L14" s="1733"/>
      <c r="M14" s="1733"/>
      <c r="N14" s="1733"/>
      <c r="O14" s="1733"/>
      <c r="P14" s="1733"/>
      <c r="Q14" s="1733"/>
      <c r="R14" s="1733"/>
      <c r="S14" s="1733"/>
      <c r="T14" s="1733"/>
      <c r="U14" s="1733"/>
      <c r="V14" s="1733"/>
      <c r="W14" s="1733"/>
      <c r="X14" s="1733"/>
      <c r="Y14" s="1733"/>
      <c r="Z14" s="1733"/>
      <c r="AA14" s="1733"/>
      <c r="AB14" s="1733"/>
      <c r="AC14" s="1733"/>
      <c r="AD14" s="1733"/>
      <c r="AE14" s="1733"/>
      <c r="AF14" s="1733"/>
      <c r="AG14" s="1733"/>
      <c r="AH14" s="1733"/>
      <c r="AI14" s="1733"/>
      <c r="AJ14" s="1733"/>
      <c r="AK14" s="1733"/>
      <c r="AL14" s="1733"/>
      <c r="AM14" s="1733"/>
      <c r="AN14" s="1733"/>
      <c r="AO14" s="1733"/>
      <c r="AP14" s="1733"/>
      <c r="AQ14" s="1733"/>
      <c r="AR14" s="611"/>
    </row>
    <row r="15" spans="1:45" ht="11.25" customHeight="1">
      <c r="A15" s="36"/>
      <c r="B15" s="24"/>
      <c r="C15" s="70"/>
      <c r="D15" s="69"/>
      <c r="E15" s="1733"/>
      <c r="F15" s="1733"/>
      <c r="G15" s="1733"/>
      <c r="H15" s="1733"/>
      <c r="I15" s="1733"/>
      <c r="J15" s="1733"/>
      <c r="K15" s="1733"/>
      <c r="L15" s="1733"/>
      <c r="M15" s="1733"/>
      <c r="N15" s="1733"/>
      <c r="O15" s="1733"/>
      <c r="P15" s="1733"/>
      <c r="Q15" s="1733"/>
      <c r="R15" s="1733"/>
      <c r="S15" s="1733"/>
      <c r="T15" s="1733"/>
      <c r="U15" s="1733"/>
      <c r="V15" s="1733"/>
      <c r="W15" s="1733"/>
      <c r="X15" s="1733"/>
      <c r="Y15" s="1733"/>
      <c r="Z15" s="1733"/>
      <c r="AA15" s="1733"/>
      <c r="AB15" s="1733"/>
      <c r="AC15" s="1733"/>
      <c r="AD15" s="1733"/>
      <c r="AE15" s="1733"/>
      <c r="AF15" s="1733"/>
      <c r="AG15" s="1733"/>
      <c r="AH15" s="1733"/>
      <c r="AI15" s="1733"/>
      <c r="AJ15" s="1733"/>
      <c r="AK15" s="1733"/>
      <c r="AL15" s="1733"/>
      <c r="AM15" s="1733"/>
      <c r="AN15" s="1733"/>
      <c r="AO15" s="1733"/>
      <c r="AP15" s="1733"/>
      <c r="AQ15" s="1733"/>
      <c r="AR15" s="611"/>
    </row>
    <row r="16" spans="1:45" ht="11.25" customHeight="1">
      <c r="A16" s="36"/>
      <c r="B16" s="24"/>
      <c r="C16" s="70"/>
      <c r="D16" s="69"/>
      <c r="E16" s="1733"/>
      <c r="F16" s="1733"/>
      <c r="G16" s="1733"/>
      <c r="H16" s="1733"/>
      <c r="I16" s="1733"/>
      <c r="J16" s="1733"/>
      <c r="K16" s="1733"/>
      <c r="L16" s="1733"/>
      <c r="M16" s="1733"/>
      <c r="N16" s="1733"/>
      <c r="O16" s="1733"/>
      <c r="P16" s="1733"/>
      <c r="Q16" s="1733"/>
      <c r="R16" s="1733"/>
      <c r="S16" s="1733"/>
      <c r="T16" s="1733"/>
      <c r="U16" s="1733"/>
      <c r="V16" s="1733"/>
      <c r="W16" s="1733"/>
      <c r="X16" s="1733"/>
      <c r="Y16" s="1733"/>
      <c r="Z16" s="1733"/>
      <c r="AA16" s="1733"/>
      <c r="AB16" s="1733"/>
      <c r="AC16" s="1733"/>
      <c r="AD16" s="1733"/>
      <c r="AE16" s="1733"/>
      <c r="AF16" s="1733"/>
      <c r="AG16" s="1733"/>
      <c r="AH16" s="1733"/>
      <c r="AI16" s="1733"/>
      <c r="AJ16" s="1733"/>
      <c r="AK16" s="1733"/>
      <c r="AL16" s="1733"/>
      <c r="AM16" s="1733"/>
      <c r="AN16" s="1733"/>
      <c r="AO16" s="1733"/>
      <c r="AP16" s="1733"/>
      <c r="AQ16" s="1733"/>
      <c r="AR16" s="611"/>
    </row>
    <row r="17" spans="1:70" ht="6" customHeight="1" thickBot="1">
      <c r="A17" s="38"/>
      <c r="B17" s="140"/>
      <c r="C17" s="275"/>
      <c r="D17" s="1616"/>
      <c r="E17" s="816"/>
      <c r="F17" s="816"/>
      <c r="G17" s="816"/>
      <c r="H17" s="816"/>
      <c r="I17" s="1430"/>
      <c r="J17" s="816"/>
      <c r="K17" s="816"/>
      <c r="L17" s="816"/>
      <c r="M17" s="816"/>
      <c r="N17" s="816"/>
      <c r="O17" s="816"/>
      <c r="P17" s="816"/>
      <c r="Q17" s="816"/>
      <c r="R17" s="1430"/>
      <c r="S17" s="1430"/>
      <c r="T17" s="1430"/>
      <c r="U17" s="1430"/>
      <c r="V17" s="1430"/>
      <c r="W17" s="1430"/>
      <c r="X17" s="1430"/>
      <c r="Y17" s="1430"/>
      <c r="Z17" s="1430"/>
      <c r="AA17" s="1430"/>
      <c r="AB17" s="1430"/>
      <c r="AC17" s="1430"/>
      <c r="AD17" s="1430"/>
      <c r="AE17" s="816"/>
      <c r="AF17" s="816"/>
      <c r="AG17" s="1430"/>
      <c r="AH17" s="816"/>
      <c r="AI17" s="816"/>
      <c r="AJ17" s="1512"/>
      <c r="AK17" s="816"/>
      <c r="AL17" s="1617"/>
      <c r="AM17" s="816"/>
      <c r="AN17" s="1618"/>
      <c r="AO17" s="816"/>
      <c r="AP17" s="381"/>
      <c r="AQ17" s="381"/>
      <c r="AR17" s="50"/>
    </row>
    <row r="18" spans="1:70" ht="6" customHeight="1">
      <c r="A18" s="41"/>
      <c r="B18" s="112"/>
      <c r="C18" s="41"/>
      <c r="D18" s="853"/>
      <c r="E18" s="879"/>
      <c r="F18" s="879"/>
      <c r="G18" s="879"/>
      <c r="H18" s="879"/>
      <c r="I18" s="879"/>
      <c r="J18" s="879"/>
      <c r="K18" s="879"/>
      <c r="L18" s="879"/>
      <c r="M18" s="883"/>
      <c r="N18" s="879"/>
      <c r="O18" s="879"/>
      <c r="P18" s="879"/>
      <c r="Q18" s="879"/>
      <c r="R18" s="883"/>
      <c r="S18" s="883"/>
      <c r="T18" s="883"/>
      <c r="U18" s="883"/>
      <c r="V18" s="883"/>
      <c r="W18" s="883"/>
      <c r="X18" s="883"/>
      <c r="Y18" s="883"/>
      <c r="Z18" s="879"/>
      <c r="AA18" s="853"/>
      <c r="AB18" s="1605"/>
      <c r="AC18" s="883"/>
      <c r="AD18" s="1605"/>
      <c r="AE18" s="1605"/>
      <c r="AF18" s="883"/>
      <c r="AG18" s="883"/>
      <c r="AH18" s="883"/>
      <c r="AI18" s="883"/>
      <c r="AJ18" s="883"/>
      <c r="AK18" s="883"/>
      <c r="AL18" s="883"/>
      <c r="AM18" s="883"/>
      <c r="AN18" s="883"/>
      <c r="AO18" s="853"/>
      <c r="AP18" s="331"/>
      <c r="AQ18" s="331"/>
      <c r="AR18" s="27"/>
    </row>
    <row r="19" spans="1:70" ht="11.25" customHeight="1">
      <c r="A19" s="8"/>
      <c r="B19" s="349">
        <v>2401</v>
      </c>
      <c r="C19" s="8"/>
      <c r="D19" s="762"/>
      <c r="E19" s="1806" t="str">
        <f ca="1">VLOOKUP(INDIRECT(ADDRESS(ROW(),COLUMN()-3)),INDIRECT("translations[[Question Num]:["&amp; Language_Selected &amp;"]]"),MATCH(Language_Selected,Language_Options,0)+1,FALSE)</f>
        <v>Does the facility have a health worker who can perform Cesarean delivery (section) present at the facility or on call 24 hours a day (including weekends and on public holidays)?</v>
      </c>
      <c r="F19" s="1806"/>
      <c r="G19" s="1806"/>
      <c r="H19" s="1806"/>
      <c r="I19" s="1806"/>
      <c r="J19" s="1806"/>
      <c r="K19" s="1806"/>
      <c r="L19" s="1806"/>
      <c r="M19" s="1806"/>
      <c r="N19" s="1806"/>
      <c r="O19" s="1806"/>
      <c r="P19" s="1806"/>
      <c r="Q19" s="1806"/>
      <c r="R19" s="1806"/>
      <c r="S19" s="1806"/>
      <c r="T19" s="1806"/>
      <c r="U19" s="1806"/>
      <c r="V19" s="1806"/>
      <c r="W19" s="1806"/>
      <c r="X19" s="1806"/>
      <c r="Y19" s="1806"/>
      <c r="Z19" s="313"/>
      <c r="AA19" s="762"/>
      <c r="AB19" s="1869" t="s">
        <v>129</v>
      </c>
      <c r="AC19" s="1869"/>
      <c r="AD19" s="1869"/>
      <c r="AE19" s="877" t="s">
        <v>13</v>
      </c>
      <c r="AF19" s="877"/>
      <c r="AG19" s="877"/>
      <c r="AH19" s="877"/>
      <c r="AI19" s="877"/>
      <c r="AJ19" s="877"/>
      <c r="AK19" s="877"/>
      <c r="AL19" s="877"/>
      <c r="AM19" s="1433" t="s">
        <v>21</v>
      </c>
      <c r="AN19" s="323"/>
      <c r="AO19" s="762"/>
      <c r="AQ19" s="16"/>
    </row>
    <row r="20" spans="1:70" ht="11.25" customHeight="1">
      <c r="A20" s="8"/>
      <c r="B20" s="943"/>
      <c r="C20" s="8"/>
      <c r="D20" s="762"/>
      <c r="E20" s="1806"/>
      <c r="F20" s="1806"/>
      <c r="G20" s="1806"/>
      <c r="H20" s="1806"/>
      <c r="I20" s="1806"/>
      <c r="J20" s="1806"/>
      <c r="K20" s="1806"/>
      <c r="L20" s="1806"/>
      <c r="M20" s="1806"/>
      <c r="N20" s="1806"/>
      <c r="O20" s="1806"/>
      <c r="P20" s="1806"/>
      <c r="Q20" s="1806"/>
      <c r="R20" s="1806"/>
      <c r="S20" s="1806"/>
      <c r="T20" s="1806"/>
      <c r="U20" s="1806"/>
      <c r="V20" s="1806"/>
      <c r="W20" s="1806"/>
      <c r="X20" s="1806"/>
      <c r="Y20" s="1806"/>
      <c r="Z20" s="313"/>
      <c r="AA20" s="762"/>
      <c r="AB20" s="109" t="s">
        <v>130</v>
      </c>
      <c r="AC20" s="109"/>
      <c r="AD20" s="877" t="s">
        <v>13</v>
      </c>
      <c r="AE20" s="877"/>
      <c r="AF20" s="877"/>
      <c r="AG20" s="877"/>
      <c r="AH20" s="877"/>
      <c r="AI20" s="877"/>
      <c r="AJ20" s="877"/>
      <c r="AK20" s="877"/>
      <c r="AL20" s="877"/>
      <c r="AM20" s="1433" t="s">
        <v>23</v>
      </c>
      <c r="AN20" s="323"/>
      <c r="AO20" s="1523"/>
      <c r="AQ20" s="194"/>
    </row>
    <row r="21" spans="1:70" ht="11.25" customHeight="1">
      <c r="A21" s="8"/>
      <c r="B21" s="943"/>
      <c r="C21" s="8"/>
      <c r="D21" s="762"/>
      <c r="E21" s="1806"/>
      <c r="F21" s="1806"/>
      <c r="G21" s="1806"/>
      <c r="H21" s="1806"/>
      <c r="I21" s="1806"/>
      <c r="J21" s="1806"/>
      <c r="K21" s="1806"/>
      <c r="L21" s="1806"/>
      <c r="M21" s="1806"/>
      <c r="N21" s="1806"/>
      <c r="O21" s="1806"/>
      <c r="P21" s="1806"/>
      <c r="Q21" s="1806"/>
      <c r="R21" s="1806"/>
      <c r="S21" s="1806"/>
      <c r="T21" s="1806"/>
      <c r="U21" s="1806"/>
      <c r="V21" s="1806"/>
      <c r="W21" s="1806"/>
      <c r="X21" s="1806"/>
      <c r="Y21" s="1806"/>
      <c r="Z21" s="313"/>
      <c r="AA21" s="762"/>
      <c r="AB21" s="109"/>
      <c r="AC21" s="109"/>
      <c r="AD21" s="877"/>
      <c r="AE21" s="877"/>
      <c r="AF21" s="877"/>
      <c r="AG21" s="877"/>
      <c r="AH21" s="877"/>
      <c r="AI21" s="877"/>
      <c r="AJ21" s="877"/>
      <c r="AK21" s="877"/>
      <c r="AL21" s="877"/>
      <c r="AM21" s="1433"/>
      <c r="AN21" s="323"/>
      <c r="AO21" s="1523"/>
      <c r="AQ21" s="194"/>
    </row>
    <row r="22" spans="1:70" ht="11.25" customHeight="1">
      <c r="A22" s="8"/>
      <c r="B22" s="943"/>
      <c r="C22" s="8"/>
      <c r="D22" s="762"/>
      <c r="E22" s="1806"/>
      <c r="F22" s="1806"/>
      <c r="G22" s="1806"/>
      <c r="H22" s="1806"/>
      <c r="I22" s="1806"/>
      <c r="J22" s="1806"/>
      <c r="K22" s="1806"/>
      <c r="L22" s="1806"/>
      <c r="M22" s="1806"/>
      <c r="N22" s="1806"/>
      <c r="O22" s="1806"/>
      <c r="P22" s="1806"/>
      <c r="Q22" s="1806"/>
      <c r="R22" s="1806"/>
      <c r="S22" s="1806"/>
      <c r="T22" s="1806"/>
      <c r="U22" s="1806"/>
      <c r="V22" s="1806"/>
      <c r="W22" s="1806"/>
      <c r="X22" s="1806"/>
      <c r="Y22" s="1806"/>
      <c r="Z22" s="313"/>
      <c r="AA22" s="762"/>
      <c r="AB22" s="109"/>
      <c r="AC22" s="109"/>
      <c r="AD22" s="109"/>
      <c r="AE22" s="109"/>
      <c r="AF22" s="109"/>
      <c r="AG22" s="109"/>
      <c r="AH22" s="109"/>
      <c r="AI22" s="109"/>
      <c r="AJ22" s="109"/>
      <c r="AK22" s="109"/>
      <c r="AL22" s="109"/>
      <c r="AM22" s="109"/>
      <c r="AN22" s="323"/>
      <c r="AO22" s="762"/>
      <c r="AQ22" s="194"/>
    </row>
    <row r="23" spans="1:70" ht="6" customHeight="1">
      <c r="A23" s="5"/>
      <c r="B23" s="759"/>
      <c r="C23" s="5"/>
      <c r="D23" s="761"/>
      <c r="E23" s="1619"/>
      <c r="F23" s="1619"/>
      <c r="G23" s="1619"/>
      <c r="H23" s="1619"/>
      <c r="I23" s="1619"/>
      <c r="J23" s="1619"/>
      <c r="K23" s="1619"/>
      <c r="L23" s="1619"/>
      <c r="M23" s="772"/>
      <c r="N23" s="1619"/>
      <c r="O23" s="1619"/>
      <c r="P23" s="1619"/>
      <c r="Q23" s="1619"/>
      <c r="R23" s="772"/>
      <c r="S23" s="772"/>
      <c r="T23" s="772"/>
      <c r="U23" s="772"/>
      <c r="V23" s="772"/>
      <c r="W23" s="772"/>
      <c r="X23" s="772"/>
      <c r="Y23" s="772"/>
      <c r="Z23" s="314"/>
      <c r="AA23" s="761"/>
      <c r="AB23" s="310"/>
      <c r="AC23" s="310"/>
      <c r="AD23" s="310"/>
      <c r="AE23" s="310"/>
      <c r="AF23" s="310"/>
      <c r="AG23" s="310"/>
      <c r="AH23" s="310"/>
      <c r="AI23" s="310"/>
      <c r="AJ23" s="310"/>
      <c r="AK23" s="310"/>
      <c r="AL23" s="310"/>
      <c r="AM23" s="310"/>
      <c r="AN23" s="309"/>
      <c r="AO23" s="761"/>
      <c r="AP23" s="333"/>
      <c r="AQ23" s="251"/>
      <c r="AR23" s="7"/>
    </row>
    <row r="24" spans="1:70" ht="6" customHeight="1">
      <c r="A24" s="8"/>
      <c r="B24" s="943"/>
      <c r="C24" s="8"/>
      <c r="D24" s="762"/>
      <c r="E24" s="1620"/>
      <c r="F24" s="1620"/>
      <c r="G24" s="1620"/>
      <c r="H24" s="1620"/>
      <c r="I24" s="1620"/>
      <c r="J24" s="1620"/>
      <c r="K24" s="1620"/>
      <c r="L24" s="1620"/>
      <c r="M24" s="986"/>
      <c r="N24" s="1620"/>
      <c r="O24" s="1620"/>
      <c r="P24" s="1620"/>
      <c r="Q24" s="1620"/>
      <c r="R24" s="986"/>
      <c r="S24" s="986"/>
      <c r="T24" s="986"/>
      <c r="U24" s="986"/>
      <c r="V24" s="986"/>
      <c r="W24" s="986"/>
      <c r="X24" s="986"/>
      <c r="Y24" s="986"/>
      <c r="Z24" s="313"/>
      <c r="AA24" s="762"/>
      <c r="AB24" s="988"/>
      <c r="AC24" s="323"/>
      <c r="AD24" s="988"/>
      <c r="AE24" s="988"/>
      <c r="AF24" s="323"/>
      <c r="AG24" s="323"/>
      <c r="AH24" s="323"/>
      <c r="AI24" s="323"/>
      <c r="AJ24" s="323"/>
      <c r="AK24" s="323"/>
      <c r="AL24" s="323"/>
      <c r="AM24" s="323"/>
      <c r="AN24" s="323"/>
      <c r="AO24" s="764"/>
      <c r="AP24" s="16"/>
      <c r="AQ24" s="334"/>
      <c r="AR24" s="12"/>
    </row>
    <row r="25" spans="1:70" ht="11.25" customHeight="1">
      <c r="A25" s="8"/>
      <c r="B25" s="349">
        <v>2402</v>
      </c>
      <c r="C25" s="8"/>
      <c r="D25" s="762"/>
      <c r="E25" s="1806" t="str">
        <f ca="1">VLOOKUP(INDIRECT(ADDRESS(ROW(),COLUMN()-3)),INDIRECT("translations[[Question Num]:["&amp; Language_Selected &amp;"]]"),MATCH(Language_Selected,Language_Options,0)+1,FALSE)</f>
        <v>Does this facility have an anesthesiologist or anesthetist present in the facility or on call 24 hours a day (including weekends and on public holidays)?</v>
      </c>
      <c r="F25" s="1806"/>
      <c r="G25" s="1806"/>
      <c r="H25" s="1806"/>
      <c r="I25" s="1806"/>
      <c r="J25" s="1806"/>
      <c r="K25" s="1806"/>
      <c r="L25" s="1806"/>
      <c r="M25" s="1806"/>
      <c r="N25" s="1806"/>
      <c r="O25" s="1806"/>
      <c r="P25" s="1806"/>
      <c r="Q25" s="1806"/>
      <c r="R25" s="1806"/>
      <c r="S25" s="1806"/>
      <c r="T25" s="1806"/>
      <c r="U25" s="1806"/>
      <c r="V25" s="1806"/>
      <c r="W25" s="1806"/>
      <c r="X25" s="1806"/>
      <c r="Y25" s="1806"/>
      <c r="Z25" s="313"/>
      <c r="AA25" s="762"/>
      <c r="AB25" s="1869" t="s">
        <v>129</v>
      </c>
      <c r="AC25" s="1869"/>
      <c r="AD25" s="1869"/>
      <c r="AE25" s="877" t="s">
        <v>13</v>
      </c>
      <c r="AF25" s="877"/>
      <c r="AG25" s="877"/>
      <c r="AH25" s="877"/>
      <c r="AI25" s="877"/>
      <c r="AJ25" s="877"/>
      <c r="AK25" s="877"/>
      <c r="AL25" s="877"/>
      <c r="AM25" s="1433" t="s">
        <v>21</v>
      </c>
      <c r="AN25" s="323"/>
      <c r="AO25" s="762"/>
      <c r="AQ25" s="194"/>
      <c r="AS25" s="1313"/>
      <c r="AT25" s="1311"/>
      <c r="AU25" s="1311"/>
      <c r="AV25" s="1311"/>
      <c r="AW25" s="1311"/>
      <c r="AX25" s="1311"/>
      <c r="AY25" s="1311"/>
      <c r="AZ25" s="1311"/>
      <c r="BA25" s="1311"/>
      <c r="BB25" s="1311"/>
      <c r="BC25" s="1311"/>
      <c r="BD25" s="1311"/>
      <c r="BE25" s="1311"/>
      <c r="BF25" s="1311"/>
      <c r="BG25" s="1311"/>
      <c r="BH25" s="1311"/>
      <c r="BI25" s="1311"/>
      <c r="BJ25" s="1311"/>
      <c r="BK25" s="1311"/>
      <c r="BL25" s="1311"/>
      <c r="BM25" s="1311"/>
      <c r="BN25" s="1311"/>
      <c r="BO25" s="1311"/>
      <c r="BP25" s="1311"/>
      <c r="BQ25" s="1311"/>
      <c r="BR25" s="1311"/>
    </row>
    <row r="26" spans="1:70" ht="11.25" customHeight="1">
      <c r="A26" s="8"/>
      <c r="B26" s="943"/>
      <c r="C26" s="8"/>
      <c r="D26" s="762"/>
      <c r="E26" s="1806"/>
      <c r="F26" s="1806"/>
      <c r="G26" s="1806"/>
      <c r="H26" s="1806"/>
      <c r="I26" s="1806"/>
      <c r="J26" s="1806"/>
      <c r="K26" s="1806"/>
      <c r="L26" s="1806"/>
      <c r="M26" s="1806"/>
      <c r="N26" s="1806"/>
      <c r="O26" s="1806"/>
      <c r="P26" s="1806"/>
      <c r="Q26" s="1806"/>
      <c r="R26" s="1806"/>
      <c r="S26" s="1806"/>
      <c r="T26" s="1806"/>
      <c r="U26" s="1806"/>
      <c r="V26" s="1806"/>
      <c r="W26" s="1806"/>
      <c r="X26" s="1806"/>
      <c r="Y26" s="1806"/>
      <c r="Z26" s="313"/>
      <c r="AA26" s="762"/>
      <c r="AB26" s="109" t="s">
        <v>130</v>
      </c>
      <c r="AC26" s="109"/>
      <c r="AD26" s="877" t="s">
        <v>13</v>
      </c>
      <c r="AE26" s="877"/>
      <c r="AF26" s="877"/>
      <c r="AG26" s="877"/>
      <c r="AH26" s="877"/>
      <c r="AI26" s="877"/>
      <c r="AJ26" s="877"/>
      <c r="AK26" s="877"/>
      <c r="AL26" s="877"/>
      <c r="AM26" s="1433" t="s">
        <v>23</v>
      </c>
      <c r="AN26" s="323"/>
      <c r="AO26" s="1523"/>
      <c r="AQ26" s="194"/>
    </row>
    <row r="27" spans="1:70" ht="11.25" customHeight="1">
      <c r="A27" s="8"/>
      <c r="B27" s="943"/>
      <c r="C27" s="8"/>
      <c r="D27" s="762"/>
      <c r="E27" s="1806"/>
      <c r="F27" s="1806"/>
      <c r="G27" s="1806"/>
      <c r="H27" s="1806"/>
      <c r="I27" s="1806"/>
      <c r="J27" s="1806"/>
      <c r="K27" s="1806"/>
      <c r="L27" s="1806"/>
      <c r="M27" s="1806"/>
      <c r="N27" s="1806"/>
      <c r="O27" s="1806"/>
      <c r="P27" s="1806"/>
      <c r="Q27" s="1806"/>
      <c r="R27" s="1806"/>
      <c r="S27" s="1806"/>
      <c r="T27" s="1806"/>
      <c r="U27" s="1806"/>
      <c r="V27" s="1806"/>
      <c r="W27" s="1806"/>
      <c r="X27" s="1806"/>
      <c r="Y27" s="1806"/>
      <c r="Z27" s="313"/>
      <c r="AA27" s="762"/>
      <c r="AB27" s="109"/>
      <c r="AC27" s="109"/>
      <c r="AD27" s="877"/>
      <c r="AE27" s="877"/>
      <c r="AF27" s="877"/>
      <c r="AG27" s="877"/>
      <c r="AH27" s="877"/>
      <c r="AI27" s="877"/>
      <c r="AJ27" s="877"/>
      <c r="AK27" s="877"/>
      <c r="AL27" s="877"/>
      <c r="AM27" s="1433"/>
      <c r="AN27" s="323"/>
      <c r="AO27" s="1523"/>
      <c r="AQ27" s="194"/>
    </row>
    <row r="28" spans="1:70" ht="11.25" customHeight="1">
      <c r="A28" s="8"/>
      <c r="B28" s="943"/>
      <c r="C28" s="8"/>
      <c r="D28" s="762"/>
      <c r="E28" s="1806"/>
      <c r="F28" s="1806"/>
      <c r="G28" s="1806"/>
      <c r="H28" s="1806"/>
      <c r="I28" s="1806"/>
      <c r="J28" s="1806"/>
      <c r="K28" s="1806"/>
      <c r="L28" s="1806"/>
      <c r="M28" s="1806"/>
      <c r="N28" s="1806"/>
      <c r="O28" s="1806"/>
      <c r="P28" s="1806"/>
      <c r="Q28" s="1806"/>
      <c r="R28" s="1806"/>
      <c r="S28" s="1806"/>
      <c r="T28" s="1806"/>
      <c r="U28" s="1806"/>
      <c r="V28" s="1806"/>
      <c r="W28" s="1806"/>
      <c r="X28" s="1806"/>
      <c r="Y28" s="1806"/>
      <c r="Z28" s="313"/>
      <c r="AA28" s="762"/>
      <c r="AB28" s="109"/>
      <c r="AC28" s="109"/>
      <c r="AD28" s="109"/>
      <c r="AE28" s="109"/>
      <c r="AF28" s="109"/>
      <c r="AG28" s="109"/>
      <c r="AH28" s="109"/>
      <c r="AI28" s="109"/>
      <c r="AJ28" s="109"/>
      <c r="AK28" s="109"/>
      <c r="AL28" s="109"/>
      <c r="AM28" s="109"/>
      <c r="AN28" s="323"/>
      <c r="AO28" s="762"/>
      <c r="AQ28" s="194"/>
    </row>
    <row r="29" spans="1:70" ht="6" customHeight="1">
      <c r="A29" s="5"/>
      <c r="B29" s="759"/>
      <c r="C29" s="5"/>
      <c r="D29" s="761"/>
      <c r="E29" s="1619"/>
      <c r="F29" s="1619"/>
      <c r="G29" s="1619"/>
      <c r="H29" s="1619"/>
      <c r="I29" s="1619"/>
      <c r="J29" s="1619"/>
      <c r="K29" s="1619"/>
      <c r="L29" s="1619"/>
      <c r="M29" s="772"/>
      <c r="N29" s="1619"/>
      <c r="O29" s="1619"/>
      <c r="P29" s="1619"/>
      <c r="Q29" s="1619"/>
      <c r="R29" s="772"/>
      <c r="S29" s="772"/>
      <c r="T29" s="772"/>
      <c r="U29" s="772"/>
      <c r="V29" s="772"/>
      <c r="W29" s="772"/>
      <c r="X29" s="772"/>
      <c r="Y29" s="772"/>
      <c r="Z29" s="314"/>
      <c r="AA29" s="761"/>
      <c r="AB29" s="310"/>
      <c r="AC29" s="310"/>
      <c r="AD29" s="310"/>
      <c r="AE29" s="310"/>
      <c r="AF29" s="310"/>
      <c r="AG29" s="310"/>
      <c r="AH29" s="310"/>
      <c r="AI29" s="310"/>
      <c r="AJ29" s="310"/>
      <c r="AK29" s="310"/>
      <c r="AL29" s="310"/>
      <c r="AM29" s="310"/>
      <c r="AN29" s="309"/>
      <c r="AO29" s="761"/>
      <c r="AP29" s="333"/>
      <c r="AQ29" s="252"/>
      <c r="AR29" s="7"/>
    </row>
    <row r="30" spans="1:70" ht="6" customHeight="1">
      <c r="A30" s="8"/>
      <c r="B30" s="943"/>
      <c r="C30" s="8"/>
      <c r="D30" s="762"/>
      <c r="E30" s="1620"/>
      <c r="F30" s="986"/>
      <c r="G30" s="986"/>
      <c r="H30" s="986"/>
      <c r="I30" s="986"/>
      <c r="J30" s="986"/>
      <c r="K30" s="986"/>
      <c r="L30" s="986"/>
      <c r="M30" s="986"/>
      <c r="N30" s="986"/>
      <c r="O30" s="986"/>
      <c r="P30" s="986"/>
      <c r="Q30" s="986"/>
      <c r="R30" s="986"/>
      <c r="S30" s="986"/>
      <c r="T30" s="986"/>
      <c r="U30" s="986"/>
      <c r="V30" s="986"/>
      <c r="W30" s="986"/>
      <c r="X30" s="986"/>
      <c r="Y30" s="986"/>
      <c r="Z30" s="313"/>
      <c r="AA30" s="762"/>
      <c r="AB30" s="988"/>
      <c r="AC30" s="323"/>
      <c r="AD30" s="988"/>
      <c r="AE30" s="988"/>
      <c r="AF30" s="323"/>
      <c r="AG30" s="323"/>
      <c r="AH30" s="323"/>
      <c r="AI30" s="323"/>
      <c r="AJ30" s="323"/>
      <c r="AK30" s="323"/>
      <c r="AL30" s="323"/>
      <c r="AM30" s="1424"/>
      <c r="AN30" s="323"/>
      <c r="AO30" s="762"/>
      <c r="AP30" s="16"/>
      <c r="AQ30" s="16"/>
    </row>
    <row r="31" spans="1:70" ht="11.25" customHeight="1">
      <c r="A31" s="8"/>
      <c r="B31" s="349">
        <v>2403</v>
      </c>
      <c r="C31" s="8"/>
      <c r="D31" s="762"/>
      <c r="E31" s="1806" t="str">
        <f ca="1">VLOOKUP(INDIRECT(ADDRESS(ROW(),COLUMN()-3)),INDIRECT("translations[[Question Num]:["&amp; Language_Selected &amp;"]]"),MATCH(Language_Selected,Language_Options,0)+1,FALSE)</f>
        <v>Have Cesarean deliveries been performed in this facility during the past 3 months?</v>
      </c>
      <c r="F31" s="1806"/>
      <c r="G31" s="1806"/>
      <c r="H31" s="1806"/>
      <c r="I31" s="1806"/>
      <c r="J31" s="1806"/>
      <c r="K31" s="1806"/>
      <c r="L31" s="1806"/>
      <c r="M31" s="1806"/>
      <c r="N31" s="1806"/>
      <c r="O31" s="1806"/>
      <c r="P31" s="1806"/>
      <c r="Q31" s="1806"/>
      <c r="R31" s="1806"/>
      <c r="S31" s="1806"/>
      <c r="T31" s="1806"/>
      <c r="U31" s="1806"/>
      <c r="V31" s="1806"/>
      <c r="W31" s="1806"/>
      <c r="X31" s="1806"/>
      <c r="Y31" s="1806"/>
      <c r="Z31" s="313"/>
      <c r="AA31" s="762"/>
      <c r="AB31" s="1869" t="s">
        <v>129</v>
      </c>
      <c r="AC31" s="1869"/>
      <c r="AD31" s="1869"/>
      <c r="AE31" s="877" t="s">
        <v>13</v>
      </c>
      <c r="AF31" s="877"/>
      <c r="AG31" s="877"/>
      <c r="AH31" s="877"/>
      <c r="AI31" s="877"/>
      <c r="AJ31" s="877"/>
      <c r="AK31" s="877"/>
      <c r="AL31" s="877"/>
      <c r="AM31" s="1433" t="s">
        <v>21</v>
      </c>
      <c r="AN31" s="323"/>
      <c r="AO31" s="762"/>
      <c r="AQ31" s="16"/>
    </row>
    <row r="32" spans="1:70" ht="11.25" customHeight="1">
      <c r="A32" s="8"/>
      <c r="B32" s="943"/>
      <c r="C32" s="8"/>
      <c r="D32" s="762"/>
      <c r="E32" s="1806"/>
      <c r="F32" s="1806"/>
      <c r="G32" s="1806"/>
      <c r="H32" s="1806"/>
      <c r="I32" s="1806"/>
      <c r="J32" s="1806"/>
      <c r="K32" s="1806"/>
      <c r="L32" s="1806"/>
      <c r="M32" s="1806"/>
      <c r="N32" s="1806"/>
      <c r="O32" s="1806"/>
      <c r="P32" s="1806"/>
      <c r="Q32" s="1806"/>
      <c r="R32" s="1806"/>
      <c r="S32" s="1806"/>
      <c r="T32" s="1806"/>
      <c r="U32" s="1806"/>
      <c r="V32" s="1806"/>
      <c r="W32" s="1806"/>
      <c r="X32" s="1806"/>
      <c r="Y32" s="1806"/>
      <c r="Z32" s="313"/>
      <c r="AA32" s="762"/>
      <c r="AB32" s="109" t="s">
        <v>130</v>
      </c>
      <c r="AC32" s="109"/>
      <c r="AD32" s="877" t="s">
        <v>13</v>
      </c>
      <c r="AE32" s="877"/>
      <c r="AF32" s="877"/>
      <c r="AG32" s="877"/>
      <c r="AH32" s="877"/>
      <c r="AI32" s="877"/>
      <c r="AJ32" s="877"/>
      <c r="AK32" s="877"/>
      <c r="AL32" s="877"/>
      <c r="AM32" s="1433" t="s">
        <v>23</v>
      </c>
      <c r="AN32" s="323"/>
      <c r="AO32" s="1523"/>
      <c r="AQ32" s="16"/>
    </row>
    <row r="33" spans="1:45" ht="6" customHeight="1">
      <c r="A33" s="5"/>
      <c r="B33" s="759"/>
      <c r="C33" s="5"/>
      <c r="D33" s="761"/>
      <c r="E33" s="1619"/>
      <c r="F33" s="1619"/>
      <c r="G33" s="1619"/>
      <c r="H33" s="1619"/>
      <c r="I33" s="1619"/>
      <c r="J33" s="1619"/>
      <c r="K33" s="1619"/>
      <c r="L33" s="1619"/>
      <c r="M33" s="772"/>
      <c r="N33" s="1619"/>
      <c r="O33" s="1619"/>
      <c r="P33" s="1619"/>
      <c r="Q33" s="1619"/>
      <c r="R33" s="772"/>
      <c r="S33" s="772"/>
      <c r="T33" s="772"/>
      <c r="U33" s="772"/>
      <c r="V33" s="772"/>
      <c r="W33" s="772"/>
      <c r="X33" s="772"/>
      <c r="Y33" s="772"/>
      <c r="Z33" s="314"/>
      <c r="AA33" s="761"/>
      <c r="AB33" s="776"/>
      <c r="AC33" s="309"/>
      <c r="AD33" s="776"/>
      <c r="AE33" s="776"/>
      <c r="AF33" s="309"/>
      <c r="AG33" s="309"/>
      <c r="AH33" s="309"/>
      <c r="AI33" s="309"/>
      <c r="AJ33" s="309"/>
      <c r="AK33" s="309"/>
      <c r="AL33" s="309"/>
      <c r="AM33" s="309"/>
      <c r="AN33" s="309"/>
      <c r="AO33" s="761"/>
      <c r="AP33" s="333"/>
      <c r="AQ33" s="285"/>
      <c r="AR33" s="7"/>
    </row>
    <row r="34" spans="1:45" ht="6" customHeight="1">
      <c r="A34" s="8"/>
      <c r="B34" s="943"/>
      <c r="C34" s="8"/>
      <c r="D34" s="762"/>
      <c r="E34" s="1620"/>
      <c r="F34" s="986"/>
      <c r="G34" s="986"/>
      <c r="H34" s="986"/>
      <c r="I34" s="986"/>
      <c r="J34" s="986"/>
      <c r="K34" s="986"/>
      <c r="L34" s="986"/>
      <c r="M34" s="986"/>
      <c r="N34" s="986"/>
      <c r="O34" s="986"/>
      <c r="P34" s="986"/>
      <c r="Q34" s="986"/>
      <c r="R34" s="986"/>
      <c r="S34" s="986"/>
      <c r="T34" s="986"/>
      <c r="U34" s="986"/>
      <c r="V34" s="986"/>
      <c r="W34" s="986"/>
      <c r="X34" s="986"/>
      <c r="Y34" s="986"/>
      <c r="Z34" s="313"/>
      <c r="AA34" s="762"/>
      <c r="AB34" s="988"/>
      <c r="AC34" s="323"/>
      <c r="AD34" s="988"/>
      <c r="AE34" s="988"/>
      <c r="AF34" s="323"/>
      <c r="AG34" s="323"/>
      <c r="AH34" s="323"/>
      <c r="AI34" s="323"/>
      <c r="AJ34" s="323"/>
      <c r="AK34" s="323"/>
      <c r="AL34" s="323"/>
      <c r="AM34" s="1424"/>
      <c r="AN34" s="323"/>
      <c r="AO34" s="762"/>
      <c r="AP34" s="16"/>
      <c r="AQ34" s="16"/>
    </row>
    <row r="35" spans="1:45" ht="11.25" customHeight="1">
      <c r="A35" s="8"/>
      <c r="B35" s="349">
        <v>2404</v>
      </c>
      <c r="C35" s="8"/>
      <c r="D35" s="762"/>
      <c r="E35" s="1806" t="str">
        <f ca="1">VLOOKUP(INDIRECT(ADDRESS(ROW(),COLUMN()-3)),INDIRECT("translations[[Question Num]:["&amp; Language_Selected &amp;"]]"),MATCH(Language_Selected,Language_Options,0)+1,FALSE)</f>
        <v xml:space="preserve">Has blood transfusion been done in this facility in a context of cesarean delivery during the past 3 months? </v>
      </c>
      <c r="F35" s="1806"/>
      <c r="G35" s="1806"/>
      <c r="H35" s="1806"/>
      <c r="I35" s="1806"/>
      <c r="J35" s="1806"/>
      <c r="K35" s="1806"/>
      <c r="L35" s="1806"/>
      <c r="M35" s="1806"/>
      <c r="N35" s="1806"/>
      <c r="O35" s="1806"/>
      <c r="P35" s="1806"/>
      <c r="Q35" s="1806"/>
      <c r="R35" s="1806"/>
      <c r="S35" s="1806"/>
      <c r="T35" s="1806"/>
      <c r="U35" s="1806"/>
      <c r="V35" s="1806"/>
      <c r="W35" s="1806"/>
      <c r="X35" s="1806"/>
      <c r="Y35" s="1806"/>
      <c r="Z35" s="313"/>
      <c r="AA35" s="762"/>
      <c r="AB35" s="1869" t="s">
        <v>129</v>
      </c>
      <c r="AC35" s="1869"/>
      <c r="AD35" s="1869"/>
      <c r="AE35" s="877" t="s">
        <v>13</v>
      </c>
      <c r="AF35" s="877"/>
      <c r="AG35" s="877"/>
      <c r="AH35" s="877"/>
      <c r="AI35" s="877"/>
      <c r="AJ35" s="877"/>
      <c r="AK35" s="877"/>
      <c r="AL35" s="877"/>
      <c r="AM35" s="1433" t="s">
        <v>21</v>
      </c>
      <c r="AN35" s="323"/>
      <c r="AO35" s="762"/>
      <c r="AQ35" s="16"/>
    </row>
    <row r="36" spans="1:45" ht="11.25" customHeight="1">
      <c r="A36" s="8"/>
      <c r="B36" s="349"/>
      <c r="C36" s="8"/>
      <c r="D36" s="762"/>
      <c r="E36" s="1806"/>
      <c r="F36" s="1806"/>
      <c r="G36" s="1806"/>
      <c r="H36" s="1806"/>
      <c r="I36" s="1806"/>
      <c r="J36" s="1806"/>
      <c r="K36" s="1806"/>
      <c r="L36" s="1806"/>
      <c r="M36" s="1806"/>
      <c r="N36" s="1806"/>
      <c r="O36" s="1806"/>
      <c r="P36" s="1806"/>
      <c r="Q36" s="1806"/>
      <c r="R36" s="1806"/>
      <c r="S36" s="1806"/>
      <c r="T36" s="1806"/>
      <c r="U36" s="1806"/>
      <c r="V36" s="1806"/>
      <c r="W36" s="1806"/>
      <c r="X36" s="1806"/>
      <c r="Y36" s="1806"/>
      <c r="Z36" s="313"/>
      <c r="AA36" s="762"/>
      <c r="AB36" s="109" t="s">
        <v>130</v>
      </c>
      <c r="AC36" s="109"/>
      <c r="AD36" s="877" t="s">
        <v>13</v>
      </c>
      <c r="AE36" s="877"/>
      <c r="AF36" s="877"/>
      <c r="AG36" s="877"/>
      <c r="AH36" s="877"/>
      <c r="AI36" s="877"/>
      <c r="AJ36" s="877"/>
      <c r="AK36" s="877"/>
      <c r="AL36" s="877"/>
      <c r="AM36" s="1433" t="s">
        <v>23</v>
      </c>
      <c r="AN36" s="323"/>
      <c r="AO36" s="762"/>
      <c r="AQ36" s="16"/>
    </row>
    <row r="37" spans="1:45" ht="11.25" customHeight="1">
      <c r="A37" s="8"/>
      <c r="B37" s="18"/>
      <c r="C37" s="8"/>
      <c r="D37" s="762"/>
      <c r="E37" s="1806"/>
      <c r="F37" s="1806"/>
      <c r="G37" s="1806"/>
      <c r="H37" s="1806"/>
      <c r="I37" s="1806"/>
      <c r="J37" s="1806"/>
      <c r="K37" s="1806"/>
      <c r="L37" s="1806"/>
      <c r="M37" s="1806"/>
      <c r="N37" s="1806"/>
      <c r="O37" s="1806"/>
      <c r="P37" s="1806"/>
      <c r="Q37" s="1806"/>
      <c r="R37" s="1806"/>
      <c r="S37" s="1806"/>
      <c r="T37" s="1806"/>
      <c r="U37" s="1806"/>
      <c r="V37" s="1806"/>
      <c r="W37" s="1806"/>
      <c r="X37" s="1806"/>
      <c r="Y37" s="1806"/>
      <c r="Z37" s="313"/>
      <c r="AA37" s="762"/>
      <c r="AB37" s="1869" t="s">
        <v>209</v>
      </c>
      <c r="AC37" s="1869"/>
      <c r="AD37" s="1869"/>
      <c r="AE37" s="1869"/>
      <c r="AF37" s="1869"/>
      <c r="AG37" s="1869"/>
      <c r="AH37" s="1869"/>
      <c r="AI37" s="877" t="s">
        <v>13</v>
      </c>
      <c r="AJ37" s="877"/>
      <c r="AK37" s="877"/>
      <c r="AL37" s="877"/>
      <c r="AM37" s="1433" t="s">
        <v>35</v>
      </c>
      <c r="AN37" s="323"/>
      <c r="AO37" s="1523"/>
      <c r="AQ37" s="16"/>
      <c r="AS37"/>
    </row>
    <row r="38" spans="1:45" ht="6" customHeight="1" thickBot="1">
      <c r="A38" s="346"/>
      <c r="B38" s="944"/>
      <c r="C38" s="346"/>
      <c r="D38" s="1621"/>
      <c r="E38" s="1622"/>
      <c r="F38" s="1622"/>
      <c r="G38" s="1622"/>
      <c r="H38" s="1622"/>
      <c r="I38" s="1622"/>
      <c r="J38" s="1622"/>
      <c r="K38" s="1622"/>
      <c r="L38" s="1622"/>
      <c r="M38" s="1623"/>
      <c r="N38" s="1622"/>
      <c r="O38" s="1622"/>
      <c r="P38" s="1622"/>
      <c r="Q38" s="1622"/>
      <c r="R38" s="1623"/>
      <c r="S38" s="1623"/>
      <c r="T38" s="1623"/>
      <c r="U38" s="1623"/>
      <c r="V38" s="1623"/>
      <c r="W38" s="1623"/>
      <c r="X38" s="1623"/>
      <c r="Y38" s="1623"/>
      <c r="Z38" s="1622"/>
      <c r="AA38" s="1621"/>
      <c r="AB38" s="1624"/>
      <c r="AC38" s="1625"/>
      <c r="AD38" s="1624"/>
      <c r="AE38" s="1624"/>
      <c r="AF38" s="1625"/>
      <c r="AG38" s="1625"/>
      <c r="AH38" s="1625"/>
      <c r="AI38" s="1625"/>
      <c r="AJ38" s="1625"/>
      <c r="AK38" s="1625"/>
      <c r="AL38" s="1625"/>
      <c r="AM38" s="1625"/>
      <c r="AN38" s="1625"/>
      <c r="AO38" s="1621"/>
      <c r="AP38" s="347"/>
      <c r="AQ38" s="945"/>
      <c r="AR38" s="347"/>
    </row>
    <row r="39" spans="1:45" ht="6" customHeight="1">
      <c r="A39" s="638"/>
      <c r="B39" s="345"/>
      <c r="C39" s="184"/>
      <c r="D39" s="344"/>
      <c r="E39" s="344"/>
      <c r="F39" s="344"/>
      <c r="G39" s="344"/>
      <c r="H39" s="344"/>
      <c r="I39" s="344"/>
      <c r="J39" s="344"/>
      <c r="K39" s="344"/>
      <c r="L39" s="344"/>
      <c r="M39" s="344"/>
      <c r="N39" s="344"/>
      <c r="O39" s="344"/>
      <c r="P39" s="344"/>
      <c r="Q39" s="344"/>
      <c r="R39" s="344"/>
      <c r="S39" s="344"/>
      <c r="T39" s="344"/>
      <c r="U39" s="344"/>
      <c r="V39" s="344"/>
      <c r="W39" s="344"/>
      <c r="X39" s="344"/>
      <c r="Y39" s="344"/>
      <c r="Z39" s="344"/>
      <c r="AA39" s="344"/>
      <c r="AB39" s="344"/>
      <c r="AC39" s="344"/>
      <c r="AD39" s="344"/>
      <c r="AE39" s="344"/>
      <c r="AF39" s="344"/>
      <c r="AG39" s="344"/>
      <c r="AH39" s="344"/>
      <c r="AI39" s="344"/>
      <c r="AJ39" s="344"/>
      <c r="AK39" s="344"/>
      <c r="AL39" s="344"/>
      <c r="AM39" s="344"/>
      <c r="AN39" s="344"/>
      <c r="AO39" s="344"/>
      <c r="AP39" s="344"/>
      <c r="AQ39" s="344"/>
      <c r="AR39" s="634"/>
    </row>
    <row r="40" spans="1:45" ht="20.149999999999999" customHeight="1">
      <c r="A40" s="193"/>
      <c r="B40" s="1909" t="s">
        <v>1002</v>
      </c>
      <c r="C40" s="1909"/>
      <c r="D40" s="1909"/>
      <c r="E40" s="1909"/>
      <c r="F40" s="1909"/>
      <c r="G40" s="1909"/>
      <c r="H40" s="1909"/>
      <c r="I40" s="1909"/>
      <c r="J40" s="1909"/>
      <c r="K40" s="1909"/>
      <c r="L40" s="1909"/>
      <c r="M40" s="1909"/>
      <c r="N40" s="1909"/>
      <c r="O40" s="1909"/>
      <c r="P40" s="1909"/>
      <c r="Q40" s="1909"/>
      <c r="R40" s="1909"/>
      <c r="S40" s="1909"/>
      <c r="T40" s="1909"/>
      <c r="U40" s="1909"/>
      <c r="V40" s="1909"/>
      <c r="W40" s="1909"/>
      <c r="X40" s="1909"/>
      <c r="Y40" s="1909"/>
      <c r="Z40" s="1909"/>
      <c r="AA40" s="1909"/>
      <c r="AB40" s="1909"/>
      <c r="AC40" s="1909"/>
      <c r="AD40" s="1909"/>
      <c r="AE40" s="1909"/>
      <c r="AF40" s="1909"/>
      <c r="AG40" s="1909"/>
      <c r="AH40" s="1909"/>
      <c r="AI40" s="1909"/>
      <c r="AJ40" s="1909"/>
      <c r="AK40" s="1909"/>
      <c r="AL40" s="1909"/>
      <c r="AM40" s="1909"/>
      <c r="AN40" s="1909"/>
      <c r="AO40" s="1909"/>
      <c r="AP40" s="1909"/>
      <c r="AQ40" s="1909"/>
      <c r="AR40" s="653"/>
    </row>
    <row r="41" spans="1:45" ht="6" customHeight="1" thickBot="1">
      <c r="A41" s="654"/>
      <c r="B41" s="661"/>
      <c r="C41" s="347"/>
      <c r="D41" s="347"/>
      <c r="E41" s="347"/>
      <c r="F41" s="347"/>
      <c r="G41" s="347"/>
      <c r="H41" s="347"/>
      <c r="I41" s="347"/>
      <c r="J41" s="347" t="s">
        <v>1003</v>
      </c>
      <c r="K41" s="347"/>
      <c r="L41" s="347"/>
      <c r="M41" s="347"/>
      <c r="N41" s="347"/>
      <c r="O41" s="347"/>
      <c r="P41" s="347"/>
      <c r="Q41" s="347"/>
      <c r="R41" s="347"/>
      <c r="S41" s="347"/>
      <c r="T41" s="347"/>
      <c r="U41" s="347"/>
      <c r="V41" s="347"/>
      <c r="W41" s="347"/>
      <c r="X41" s="347"/>
      <c r="Y41" s="347"/>
      <c r="Z41" s="347"/>
      <c r="AA41" s="347"/>
      <c r="AB41" s="347"/>
      <c r="AC41" s="347"/>
      <c r="AD41" s="347"/>
      <c r="AE41" s="347"/>
      <c r="AF41" s="347"/>
      <c r="AG41" s="347"/>
      <c r="AH41" s="347"/>
      <c r="AI41" s="347"/>
      <c r="AJ41" s="347"/>
      <c r="AK41" s="347"/>
      <c r="AL41" s="347"/>
      <c r="AM41" s="347"/>
      <c r="AN41" s="347"/>
      <c r="AO41" s="347"/>
      <c r="AP41" s="347"/>
      <c r="AQ41" s="347"/>
      <c r="AR41" s="635"/>
    </row>
  </sheetData>
  <mergeCells count="12">
    <mergeCell ref="B40:AQ40"/>
    <mergeCell ref="E19:Y22"/>
    <mergeCell ref="D2:AR2"/>
    <mergeCell ref="E35:Y37"/>
    <mergeCell ref="E31:Y32"/>
    <mergeCell ref="E25:Y28"/>
    <mergeCell ref="AB19:AD19"/>
    <mergeCell ref="AB25:AD25"/>
    <mergeCell ref="AB31:AD31"/>
    <mergeCell ref="AB35:AD35"/>
    <mergeCell ref="AB37:AH37"/>
    <mergeCell ref="E13:AQ16"/>
  </mergeCells>
  <printOptions horizontalCentered="1"/>
  <pageMargins left="0.25" right="0.25" top="0.25" bottom="0.25" header="0.3" footer="0.3"/>
  <pageSetup paperSize="9" orientation="portrait" r:id="rId1"/>
  <headerFooter>
    <oddFooter>&amp;C&amp;A
page &amp;P of &amp;N</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01D29-ECAF-48FD-94A5-5222A31C3510}">
  <sheetPr codeName="Sheet36">
    <tabColor theme="4" tint="0.59999389629810485"/>
  </sheetPr>
  <dimension ref="A1:BY26"/>
  <sheetViews>
    <sheetView view="pageBreakPreview" zoomScaleNormal="100" zoomScaleSheetLayoutView="100" workbookViewId="0">
      <selection activeCell="G577" sqref="G577"/>
    </sheetView>
  </sheetViews>
  <sheetFormatPr defaultColWidth="2" defaultRowHeight="11.25" customHeight="1"/>
  <cols>
    <col min="1" max="1" width="1.81640625" style="1" customWidth="1"/>
    <col min="2" max="2" width="5" style="336" customWidth="1"/>
    <col min="3" max="43" width="1.81640625" style="1" customWidth="1"/>
    <col min="44" max="44" width="24.1796875" style="1" customWidth="1"/>
    <col min="45" max="16384" width="2" style="1"/>
  </cols>
  <sheetData>
    <row r="1" spans="1:77" ht="6" customHeight="1">
      <c r="B1" s="723"/>
      <c r="C1" s="133"/>
      <c r="D1" s="133"/>
      <c r="E1" s="133"/>
      <c r="F1" s="133"/>
      <c r="G1" s="133"/>
      <c r="H1" s="133"/>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c r="AJ1" s="133"/>
      <c r="AK1" s="133"/>
      <c r="AL1" s="133"/>
      <c r="AM1" s="133"/>
      <c r="AN1" s="133"/>
      <c r="AO1" s="133"/>
      <c r="AP1" s="133"/>
      <c r="AQ1" s="133"/>
    </row>
    <row r="2" spans="1:77" ht="11.25" customHeight="1">
      <c r="A2" s="133"/>
      <c r="B2" s="723"/>
      <c r="C2" s="133"/>
      <c r="D2" s="1871" t="s">
        <v>1004</v>
      </c>
      <c r="E2" s="1871"/>
      <c r="F2" s="1871"/>
      <c r="G2" s="1871"/>
      <c r="H2" s="1871"/>
      <c r="I2" s="1871"/>
      <c r="J2" s="1871"/>
      <c r="K2" s="1871"/>
      <c r="L2" s="1871"/>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1871"/>
      <c r="AO2" s="1871"/>
      <c r="AP2" s="1871"/>
      <c r="AQ2" s="1871"/>
      <c r="AR2" s="177"/>
    </row>
    <row r="3" spans="1:77" ht="6" customHeight="1">
      <c r="A3" s="8"/>
      <c r="B3" s="73"/>
      <c r="C3" s="8"/>
      <c r="E3" s="13"/>
    </row>
    <row r="4" spans="1:77" ht="6" customHeight="1">
      <c r="A4" s="638"/>
      <c r="B4" s="345"/>
      <c r="C4" s="184"/>
      <c r="D4" s="655"/>
      <c r="E4" s="184"/>
      <c r="F4" s="344"/>
      <c r="G4" s="344"/>
      <c r="H4" s="344"/>
      <c r="I4" s="344"/>
      <c r="J4" s="344"/>
      <c r="K4" s="344"/>
      <c r="L4" s="344"/>
      <c r="M4" s="344"/>
      <c r="N4" s="344"/>
      <c r="O4" s="344"/>
      <c r="P4" s="344"/>
      <c r="Q4" s="344"/>
      <c r="R4" s="344"/>
      <c r="S4" s="344"/>
      <c r="T4" s="344"/>
      <c r="U4" s="344"/>
      <c r="V4" s="344"/>
      <c r="W4" s="344"/>
      <c r="X4" s="344"/>
      <c r="Y4" s="344"/>
      <c r="Z4" s="344"/>
      <c r="AA4" s="656"/>
      <c r="AB4" s="344"/>
      <c r="AC4" s="344"/>
      <c r="AD4" s="344"/>
      <c r="AE4" s="344"/>
      <c r="AF4" s="344"/>
      <c r="AG4" s="344"/>
      <c r="AH4" s="344"/>
      <c r="AI4" s="344"/>
      <c r="AJ4" s="344"/>
      <c r="AK4" s="344"/>
      <c r="AL4" s="344"/>
      <c r="AM4" s="344"/>
      <c r="AN4" s="344"/>
      <c r="AO4" s="657"/>
      <c r="AP4" s="657"/>
      <c r="AQ4" s="634"/>
    </row>
    <row r="5" spans="1:77" ht="11.25" customHeight="1">
      <c r="A5" s="193"/>
      <c r="B5" s="73">
        <v>2500</v>
      </c>
      <c r="C5" s="8"/>
      <c r="D5" s="335"/>
      <c r="E5" s="1733" t="str">
        <f ca="1">VLOOKUP(INDIRECT(ADDRESS(ROW(),COLUMN()-3)),INDIRECT("translations[[Question Num]:["&amp; Language_Selected &amp;"]]"),MATCH(Language_Selected,Language_Options,0)+1,FALSE)</f>
        <v>IN ANY OF THE SERVICE OR WAITING AREAS THROUGHOUT THE ASSESSMENT, HAVE YOU SEEN OPENLY DISPLAYED BREASTMILK SUBSTITUTES AND RELATED PRODUCTS, POSTERS IDEALIZING THE USE OF BREASTMILK SUBSTITUTES, FEEDING BOTTLES OR NIPPLES?
NOTE: FEEDING CUPS ARE PERMITTABLE. IF ONLY FEEDING CUPS ARE VISIBLE, CIRCLE CODE 'Y' FOR 'NONE DISPLAYED'</v>
      </c>
      <c r="F5" s="1733"/>
      <c r="G5" s="1733"/>
      <c r="H5" s="1733"/>
      <c r="I5" s="1733"/>
      <c r="J5" s="1733"/>
      <c r="K5" s="1733"/>
      <c r="L5" s="1733"/>
      <c r="M5" s="1733"/>
      <c r="N5" s="1733"/>
      <c r="O5" s="1733"/>
      <c r="P5" s="1733"/>
      <c r="Q5" s="1733"/>
      <c r="R5" s="1733"/>
      <c r="S5" s="1733"/>
      <c r="T5" s="1733"/>
      <c r="U5" s="1733"/>
      <c r="V5" s="1733"/>
      <c r="W5" s="1733"/>
      <c r="X5" s="1733"/>
      <c r="Y5" s="1733"/>
      <c r="AA5" s="4"/>
      <c r="AB5" s="109" t="s">
        <v>1005</v>
      </c>
      <c r="AC5" s="109"/>
      <c r="AD5" s="877"/>
      <c r="AE5" s="877"/>
      <c r="AF5" s="877"/>
      <c r="AG5" s="877"/>
      <c r="AH5" s="877"/>
      <c r="AI5" s="877"/>
      <c r="AJ5" s="877"/>
      <c r="AK5" s="877"/>
      <c r="AL5" s="877"/>
      <c r="AM5" s="15"/>
      <c r="AN5" s="15"/>
      <c r="AO5" s="91"/>
      <c r="AQ5" s="192"/>
      <c r="AR5" s="177"/>
    </row>
    <row r="6" spans="1:77" ht="11.25" customHeight="1">
      <c r="A6" s="193"/>
      <c r="B6" s="18"/>
      <c r="C6" s="8"/>
      <c r="D6" s="335"/>
      <c r="E6" s="1733"/>
      <c r="F6" s="1733"/>
      <c r="G6" s="1733"/>
      <c r="H6" s="1733"/>
      <c r="I6" s="1733"/>
      <c r="J6" s="1733"/>
      <c r="K6" s="1733"/>
      <c r="L6" s="1733"/>
      <c r="M6" s="1733"/>
      <c r="N6" s="1733"/>
      <c r="O6" s="1733"/>
      <c r="P6" s="1733"/>
      <c r="Q6" s="1733"/>
      <c r="R6" s="1733"/>
      <c r="S6" s="1733"/>
      <c r="T6" s="1733"/>
      <c r="U6" s="1733"/>
      <c r="V6" s="1733"/>
      <c r="W6" s="1733"/>
      <c r="X6" s="1733"/>
      <c r="Y6" s="1733"/>
      <c r="AA6" s="4"/>
      <c r="AB6" s="109"/>
      <c r="AC6" s="109" t="s">
        <v>1006</v>
      </c>
      <c r="AD6" s="877"/>
      <c r="AE6" s="877"/>
      <c r="AF6" s="877"/>
      <c r="AG6" s="877"/>
      <c r="AH6" s="877"/>
      <c r="AI6" s="877"/>
      <c r="AJ6" s="877"/>
      <c r="AK6" s="877"/>
      <c r="AL6" s="877"/>
      <c r="AM6" s="15"/>
      <c r="AN6" s="15"/>
      <c r="AO6" s="91"/>
      <c r="AQ6" s="192"/>
      <c r="AR6" s="177"/>
    </row>
    <row r="7" spans="1:77" ht="11.25" customHeight="1">
      <c r="A7" s="193"/>
      <c r="B7" s="18"/>
      <c r="C7" s="8"/>
      <c r="D7" s="335"/>
      <c r="E7" s="1733"/>
      <c r="F7" s="1733"/>
      <c r="G7" s="1733"/>
      <c r="H7" s="1733"/>
      <c r="I7" s="1733"/>
      <c r="J7" s="1733"/>
      <c r="K7" s="1733"/>
      <c r="L7" s="1733"/>
      <c r="M7" s="1733"/>
      <c r="N7" s="1733"/>
      <c r="O7" s="1733"/>
      <c r="P7" s="1733"/>
      <c r="Q7" s="1733"/>
      <c r="R7" s="1733"/>
      <c r="S7" s="1733"/>
      <c r="T7" s="1733"/>
      <c r="U7" s="1733"/>
      <c r="V7" s="1733"/>
      <c r="W7" s="1733"/>
      <c r="X7" s="1733"/>
      <c r="Y7" s="1733"/>
      <c r="AA7" s="4"/>
      <c r="AB7" s="109"/>
      <c r="AC7" s="1869" t="s">
        <v>802</v>
      </c>
      <c r="AD7" s="1869"/>
      <c r="AE7" s="1869"/>
      <c r="AF7" s="1869"/>
      <c r="AG7" s="1869"/>
      <c r="AH7" s="1869"/>
      <c r="AI7" s="1869"/>
      <c r="AJ7" s="877" t="s">
        <v>13</v>
      </c>
      <c r="AK7" s="877"/>
      <c r="AL7" s="877"/>
      <c r="AM7" s="15"/>
      <c r="AN7" s="15"/>
      <c r="AO7" s="91" t="s">
        <v>224</v>
      </c>
      <c r="AQ7" s="192"/>
      <c r="AR7"/>
    </row>
    <row r="8" spans="1:77" ht="11.25" customHeight="1">
      <c r="A8" s="193"/>
      <c r="B8" s="18"/>
      <c r="C8" s="8"/>
      <c r="D8" s="335"/>
      <c r="E8" s="1733"/>
      <c r="F8" s="1733"/>
      <c r="G8" s="1733"/>
      <c r="H8" s="1733"/>
      <c r="I8" s="1733"/>
      <c r="J8" s="1733"/>
      <c r="K8" s="1733"/>
      <c r="L8" s="1733"/>
      <c r="M8" s="1733"/>
      <c r="N8" s="1733"/>
      <c r="O8" s="1733"/>
      <c r="P8" s="1733"/>
      <c r="Q8" s="1733"/>
      <c r="R8" s="1733"/>
      <c r="S8" s="1733"/>
      <c r="T8" s="1733"/>
      <c r="U8" s="1733"/>
      <c r="V8" s="1733"/>
      <c r="W8" s="1733"/>
      <c r="X8" s="1733"/>
      <c r="Y8" s="1733"/>
      <c r="AA8" s="4"/>
      <c r="AB8" s="109" t="s">
        <v>1007</v>
      </c>
      <c r="AC8" s="109"/>
      <c r="AD8" s="877"/>
      <c r="AE8" s="877"/>
      <c r="AF8" s="877"/>
      <c r="AG8" s="877"/>
      <c r="AH8" s="877"/>
      <c r="AI8" s="877"/>
      <c r="AJ8" s="877"/>
      <c r="AK8" s="877"/>
      <c r="AL8" s="877"/>
      <c r="AM8" s="15"/>
      <c r="AN8" s="15"/>
      <c r="AO8" s="91"/>
      <c r="AQ8" s="192"/>
      <c r="AR8"/>
    </row>
    <row r="9" spans="1:77" ht="11.25" customHeight="1">
      <c r="A9" s="193"/>
      <c r="B9" s="18"/>
      <c r="C9" s="8"/>
      <c r="D9" s="335"/>
      <c r="E9" s="1733"/>
      <c r="F9" s="1733"/>
      <c r="G9" s="1733"/>
      <c r="H9" s="1733"/>
      <c r="I9" s="1733"/>
      <c r="J9" s="1733"/>
      <c r="K9" s="1733"/>
      <c r="L9" s="1733"/>
      <c r="M9" s="1733"/>
      <c r="N9" s="1733"/>
      <c r="O9" s="1733"/>
      <c r="P9" s="1733"/>
      <c r="Q9" s="1733"/>
      <c r="R9" s="1733"/>
      <c r="S9" s="1733"/>
      <c r="T9" s="1733"/>
      <c r="U9" s="1733"/>
      <c r="V9" s="1733"/>
      <c r="W9" s="1733"/>
      <c r="X9" s="1733"/>
      <c r="Y9" s="1733"/>
      <c r="AA9" s="4"/>
      <c r="AB9" s="109"/>
      <c r="AC9" s="109" t="s">
        <v>1008</v>
      </c>
      <c r="AD9" s="877"/>
      <c r="AE9" s="877"/>
      <c r="AF9" s="877"/>
      <c r="AG9" s="877"/>
      <c r="AH9" s="877"/>
      <c r="AI9" s="877"/>
      <c r="AJ9" s="877"/>
      <c r="AK9" s="877"/>
      <c r="AL9" s="877"/>
      <c r="AM9" s="15"/>
      <c r="AN9" s="15"/>
      <c r="AO9" s="91"/>
      <c r="AQ9" s="192"/>
    </row>
    <row r="10" spans="1:77" ht="11.25" customHeight="1">
      <c r="A10" s="193"/>
      <c r="B10" s="18"/>
      <c r="C10" s="8"/>
      <c r="D10" s="335"/>
      <c r="E10" s="1733"/>
      <c r="F10" s="1733"/>
      <c r="G10" s="1733"/>
      <c r="H10" s="1733"/>
      <c r="I10" s="1733"/>
      <c r="J10" s="1733"/>
      <c r="K10" s="1733"/>
      <c r="L10" s="1733"/>
      <c r="M10" s="1733"/>
      <c r="N10" s="1733"/>
      <c r="O10" s="1733"/>
      <c r="P10" s="1733"/>
      <c r="Q10" s="1733"/>
      <c r="R10" s="1733"/>
      <c r="S10" s="1733"/>
      <c r="T10" s="1733"/>
      <c r="U10" s="1733"/>
      <c r="V10" s="1733"/>
      <c r="W10" s="1733"/>
      <c r="X10" s="1733"/>
      <c r="Y10" s="1733"/>
      <c r="AA10" s="4"/>
      <c r="AB10" s="109"/>
      <c r="AC10" s="109" t="s">
        <v>802</v>
      </c>
      <c r="AD10" s="877"/>
      <c r="AE10" s="877"/>
      <c r="AF10" s="877"/>
      <c r="AG10" s="877"/>
      <c r="AH10" s="109"/>
      <c r="AI10" s="877"/>
      <c r="AJ10" s="877" t="s">
        <v>13</v>
      </c>
      <c r="AK10" s="877"/>
      <c r="AL10" s="877"/>
      <c r="AM10" s="15"/>
      <c r="AN10" s="15"/>
      <c r="AO10" s="91" t="s">
        <v>227</v>
      </c>
      <c r="AQ10" s="192"/>
    </row>
    <row r="11" spans="1:77" ht="11.25" customHeight="1">
      <c r="A11" s="193"/>
      <c r="B11" s="18"/>
      <c r="C11" s="8"/>
      <c r="D11" s="335"/>
      <c r="E11" s="1733"/>
      <c r="F11" s="1733"/>
      <c r="G11" s="1733"/>
      <c r="H11" s="1733"/>
      <c r="I11" s="1733"/>
      <c r="J11" s="1733"/>
      <c r="K11" s="1733"/>
      <c r="L11" s="1733"/>
      <c r="M11" s="1733"/>
      <c r="N11" s="1733"/>
      <c r="O11" s="1733"/>
      <c r="P11" s="1733"/>
      <c r="Q11" s="1733"/>
      <c r="R11" s="1733"/>
      <c r="S11" s="1733"/>
      <c r="T11" s="1733"/>
      <c r="U11" s="1733"/>
      <c r="V11" s="1733"/>
      <c r="W11" s="1733"/>
      <c r="X11" s="1733"/>
      <c r="Y11" s="1733"/>
      <c r="AA11" s="4"/>
      <c r="AB11" s="109" t="s">
        <v>1009</v>
      </c>
      <c r="AC11" s="109"/>
      <c r="AD11" s="877"/>
      <c r="AE11" s="877"/>
      <c r="AF11" s="877"/>
      <c r="AG11" s="877"/>
      <c r="AH11" s="877"/>
      <c r="AI11" s="877"/>
      <c r="AJ11" s="877"/>
      <c r="AK11" s="877"/>
      <c r="AL11" s="877"/>
      <c r="AM11" s="15"/>
      <c r="AN11" s="15"/>
      <c r="AQ11" s="192"/>
    </row>
    <row r="12" spans="1:77" ht="11.25" customHeight="1">
      <c r="A12" s="193"/>
      <c r="B12" s="18"/>
      <c r="C12" s="8"/>
      <c r="D12" s="335"/>
      <c r="E12" s="1733"/>
      <c r="F12" s="1733"/>
      <c r="G12" s="1733"/>
      <c r="H12" s="1733"/>
      <c r="I12" s="1733"/>
      <c r="J12" s="1733"/>
      <c r="K12" s="1733"/>
      <c r="L12" s="1733"/>
      <c r="M12" s="1733"/>
      <c r="N12" s="1733"/>
      <c r="O12" s="1733"/>
      <c r="P12" s="1733"/>
      <c r="Q12" s="1733"/>
      <c r="R12" s="1733"/>
      <c r="S12" s="1733"/>
      <c r="T12" s="1733"/>
      <c r="U12" s="1733"/>
      <c r="V12" s="1733"/>
      <c r="W12" s="1733"/>
      <c r="X12" s="1733"/>
      <c r="Y12" s="1733"/>
      <c r="AA12" s="4"/>
      <c r="AC12" s="1770" t="s">
        <v>1010</v>
      </c>
      <c r="AD12" s="1770"/>
      <c r="AE12" s="1770"/>
      <c r="AF12" s="1770"/>
      <c r="AG12" s="1770"/>
      <c r="AH12" s="1770"/>
      <c r="AI12" s="1770"/>
      <c r="AJ12" s="727" t="s">
        <v>281</v>
      </c>
      <c r="AK12" s="15"/>
      <c r="AL12" s="15"/>
      <c r="AM12" s="15"/>
      <c r="AN12" s="15"/>
      <c r="AO12" s="91" t="s">
        <v>229</v>
      </c>
      <c r="AQ12" s="192"/>
    </row>
    <row r="13" spans="1:77" ht="11.25" customHeight="1">
      <c r="A13" s="193"/>
      <c r="B13" s="18"/>
      <c r="C13" s="8"/>
      <c r="D13" s="335"/>
      <c r="E13" s="1733"/>
      <c r="F13" s="1733"/>
      <c r="G13" s="1733"/>
      <c r="H13" s="1733"/>
      <c r="I13" s="1733"/>
      <c r="J13" s="1733"/>
      <c r="K13" s="1733"/>
      <c r="L13" s="1733"/>
      <c r="M13" s="1733"/>
      <c r="N13" s="1733"/>
      <c r="O13" s="1733"/>
      <c r="P13" s="1733"/>
      <c r="Q13" s="1733"/>
      <c r="R13" s="1733"/>
      <c r="S13" s="1733"/>
      <c r="T13" s="1733"/>
      <c r="U13" s="1733"/>
      <c r="V13" s="1733"/>
      <c r="W13" s="1733"/>
      <c r="X13" s="1733"/>
      <c r="Y13" s="1733"/>
      <c r="AA13" s="4"/>
      <c r="AB13" s="1770" t="s">
        <v>805</v>
      </c>
      <c r="AC13" s="1770"/>
      <c r="AD13" s="1770"/>
      <c r="AE13" s="1770"/>
      <c r="AF13" s="1770"/>
      <c r="AG13" s="1770"/>
      <c r="AH13" s="1770"/>
      <c r="AI13" s="1770"/>
      <c r="AJ13" s="1770"/>
      <c r="AK13" s="1770"/>
      <c r="AL13" s="1770"/>
      <c r="AM13" s="15" t="s">
        <v>13</v>
      </c>
      <c r="AN13" s="15"/>
      <c r="AO13" s="91" t="s">
        <v>291</v>
      </c>
      <c r="AQ13" s="192"/>
    </row>
    <row r="14" spans="1:77" ht="11.25" customHeight="1">
      <c r="A14" s="193"/>
      <c r="B14" s="18"/>
      <c r="C14" s="8"/>
      <c r="D14" s="335"/>
      <c r="E14" s="1733"/>
      <c r="F14" s="1733"/>
      <c r="G14" s="1733"/>
      <c r="H14" s="1733"/>
      <c r="I14" s="1733"/>
      <c r="J14" s="1733"/>
      <c r="K14" s="1733"/>
      <c r="L14" s="1733"/>
      <c r="M14" s="1733"/>
      <c r="N14" s="1733"/>
      <c r="O14" s="1733"/>
      <c r="P14" s="1733"/>
      <c r="Q14" s="1733"/>
      <c r="R14" s="1733"/>
      <c r="S14" s="1733"/>
      <c r="T14" s="1733"/>
      <c r="U14" s="1733"/>
      <c r="V14" s="1733"/>
      <c r="W14" s="1733"/>
      <c r="X14" s="1733"/>
      <c r="Y14" s="1733"/>
      <c r="AA14" s="4"/>
      <c r="AB14" s="315"/>
      <c r="AC14" s="315"/>
      <c r="AD14" s="315"/>
      <c r="AE14" s="315"/>
      <c r="AF14" s="315"/>
      <c r="AG14" s="315"/>
      <c r="AH14" s="315"/>
      <c r="AI14" s="315"/>
      <c r="AJ14" s="315"/>
      <c r="AK14" s="315"/>
      <c r="AL14" s="15"/>
      <c r="AM14" s="15"/>
      <c r="AN14" s="15"/>
      <c r="AO14" s="91"/>
      <c r="AQ14" s="192"/>
    </row>
    <row r="15" spans="1:77" ht="11.25" customHeight="1">
      <c r="A15" s="193"/>
      <c r="B15" s="18"/>
      <c r="C15" s="8"/>
      <c r="D15" s="335"/>
      <c r="E15" s="1733"/>
      <c r="F15" s="1733"/>
      <c r="G15" s="1733"/>
      <c r="H15" s="1733"/>
      <c r="I15" s="1733"/>
      <c r="J15" s="1733"/>
      <c r="K15" s="1733"/>
      <c r="L15" s="1733"/>
      <c r="M15" s="1733"/>
      <c r="N15" s="1733"/>
      <c r="O15" s="1733"/>
      <c r="P15" s="1733"/>
      <c r="Q15" s="1733"/>
      <c r="R15" s="1733"/>
      <c r="S15" s="1733"/>
      <c r="T15" s="1733"/>
      <c r="U15" s="1733"/>
      <c r="V15" s="1733"/>
      <c r="W15" s="1733"/>
      <c r="X15" s="1733"/>
      <c r="Y15" s="1733"/>
      <c r="AA15" s="4"/>
      <c r="AB15" s="1770" t="s">
        <v>806</v>
      </c>
      <c r="AC15" s="1770"/>
      <c r="AD15" s="1770"/>
      <c r="AE15" s="1770"/>
      <c r="AF15" s="1770"/>
      <c r="AG15" s="1770"/>
      <c r="AH15" s="1770"/>
      <c r="AI15" s="1770"/>
      <c r="AJ15" s="1770"/>
      <c r="AK15" s="1770"/>
      <c r="AL15" s="15" t="s">
        <v>13</v>
      </c>
      <c r="AM15" s="15"/>
      <c r="AN15" s="15"/>
      <c r="AO15" s="1433" t="s">
        <v>524</v>
      </c>
      <c r="AQ15" s="192"/>
      <c r="AR15" s="462"/>
      <c r="AS15" s="462"/>
      <c r="AT15" s="462"/>
      <c r="AU15" s="462"/>
      <c r="AV15" s="462"/>
      <c r="AW15" s="462"/>
      <c r="AX15" s="462"/>
      <c r="AY15" s="462"/>
      <c r="AZ15" s="462"/>
      <c r="BA15" s="462"/>
      <c r="BB15" s="462"/>
      <c r="BC15" s="462"/>
      <c r="BD15" s="462"/>
      <c r="BE15" s="462"/>
      <c r="BF15" s="462"/>
      <c r="BG15" s="462"/>
    </row>
    <row r="16" spans="1:77" ht="11.25" customHeight="1">
      <c r="A16" s="193"/>
      <c r="B16" s="18"/>
      <c r="C16" s="8"/>
      <c r="D16" s="335"/>
      <c r="E16" s="1733"/>
      <c r="F16" s="1733"/>
      <c r="G16" s="1733"/>
      <c r="H16" s="1733"/>
      <c r="I16" s="1733"/>
      <c r="J16" s="1733"/>
      <c r="K16" s="1733"/>
      <c r="L16" s="1733"/>
      <c r="M16" s="1733"/>
      <c r="N16" s="1733"/>
      <c r="O16" s="1733"/>
      <c r="P16" s="1733"/>
      <c r="Q16" s="1733"/>
      <c r="R16" s="1733"/>
      <c r="S16" s="1733"/>
      <c r="T16" s="1733"/>
      <c r="U16" s="1733"/>
      <c r="V16" s="1733"/>
      <c r="W16" s="1733"/>
      <c r="X16" s="1733"/>
      <c r="Y16" s="1733"/>
      <c r="AA16" s="4"/>
      <c r="AD16" s="15"/>
      <c r="AE16" s="15"/>
      <c r="AF16" s="15"/>
      <c r="AG16" s="15"/>
      <c r="AH16" s="15"/>
      <c r="AI16" s="15"/>
      <c r="AJ16" s="15"/>
      <c r="AK16" s="15"/>
      <c r="AL16" s="733"/>
      <c r="AM16" s="733"/>
      <c r="AN16" s="733"/>
      <c r="AO16" s="733"/>
      <c r="AQ16" s="192"/>
      <c r="AR16" s="462"/>
      <c r="AS16" s="462"/>
      <c r="AT16" s="462"/>
      <c r="AU16" s="462"/>
      <c r="AV16" s="462"/>
      <c r="AW16" s="462"/>
      <c r="AX16" s="462"/>
      <c r="AY16" s="462"/>
      <c r="AZ16" s="462"/>
      <c r="BA16" s="462"/>
      <c r="BB16" s="462"/>
      <c r="BC16" s="462"/>
      <c r="BD16" s="462"/>
      <c r="BE16" s="462"/>
      <c r="BF16" s="462"/>
      <c r="BG16" s="462"/>
      <c r="BH16" s="462"/>
      <c r="BI16" s="462"/>
      <c r="BJ16" s="462"/>
      <c r="BK16" s="462"/>
      <c r="BL16" s="462"/>
      <c r="BM16" s="462"/>
      <c r="BN16" s="462"/>
      <c r="BO16" s="462"/>
      <c r="BP16" s="462"/>
      <c r="BQ16" s="462"/>
      <c r="BR16" s="462"/>
      <c r="BS16" s="462"/>
      <c r="BT16" s="462"/>
      <c r="BU16" s="462"/>
      <c r="BV16" s="462"/>
      <c r="BW16" s="462"/>
      <c r="BX16" s="462"/>
      <c r="BY16" s="462"/>
    </row>
    <row r="17" spans="1:43" ht="6" customHeight="1">
      <c r="A17" s="658"/>
      <c r="B17" s="944"/>
      <c r="C17" s="346"/>
      <c r="D17" s="659"/>
      <c r="E17" s="346"/>
      <c r="F17" s="347"/>
      <c r="G17" s="347"/>
      <c r="H17" s="347"/>
      <c r="I17" s="347"/>
      <c r="J17" s="347"/>
      <c r="K17" s="347"/>
      <c r="L17" s="347"/>
      <c r="M17" s="347"/>
      <c r="N17" s="347"/>
      <c r="O17" s="347"/>
      <c r="P17" s="347"/>
      <c r="Q17" s="347"/>
      <c r="R17" s="347"/>
      <c r="S17" s="347"/>
      <c r="T17" s="347"/>
      <c r="U17" s="347"/>
      <c r="V17" s="347"/>
      <c r="W17" s="347"/>
      <c r="X17" s="347"/>
      <c r="Y17" s="347"/>
      <c r="Z17" s="347"/>
      <c r="AA17" s="660"/>
      <c r="AB17" s="347"/>
      <c r="AC17" s="347"/>
      <c r="AD17" s="347"/>
      <c r="AE17" s="347"/>
      <c r="AF17" s="347"/>
      <c r="AG17" s="347"/>
      <c r="AH17" s="347"/>
      <c r="AI17" s="347"/>
      <c r="AJ17" s="347"/>
      <c r="AK17" s="347"/>
      <c r="AL17" s="347"/>
      <c r="AM17" s="347"/>
      <c r="AN17" s="347"/>
      <c r="AO17" s="661"/>
      <c r="AP17" s="661"/>
      <c r="AQ17" s="635"/>
    </row>
    <row r="18" spans="1:43" ht="6" customHeight="1">
      <c r="A18" s="638"/>
      <c r="B18" s="345"/>
      <c r="C18" s="184"/>
      <c r="D18" s="655"/>
      <c r="E18" s="184"/>
      <c r="F18" s="344"/>
      <c r="G18" s="344"/>
      <c r="H18" s="344"/>
      <c r="I18" s="344"/>
      <c r="J18" s="344"/>
      <c r="K18" s="344"/>
      <c r="L18" s="344"/>
      <c r="M18" s="344"/>
      <c r="N18" s="344"/>
      <c r="O18" s="344"/>
      <c r="P18" s="344"/>
      <c r="Q18" s="344"/>
      <c r="R18" s="344"/>
      <c r="S18" s="344"/>
      <c r="T18" s="344"/>
      <c r="U18" s="344"/>
      <c r="V18" s="344"/>
      <c r="W18" s="344"/>
      <c r="X18" s="344"/>
      <c r="Y18" s="344"/>
      <c r="Z18" s="344"/>
      <c r="AA18" s="656"/>
      <c r="AB18" s="344"/>
      <c r="AC18" s="344"/>
      <c r="AD18" s="344"/>
      <c r="AE18" s="344"/>
      <c r="AF18" s="344"/>
      <c r="AG18" s="344"/>
      <c r="AH18" s="344"/>
      <c r="AI18" s="344"/>
      <c r="AJ18" s="344"/>
      <c r="AK18" s="344"/>
      <c r="AL18" s="344"/>
      <c r="AM18" s="344"/>
      <c r="AN18" s="344"/>
      <c r="AO18" s="657"/>
      <c r="AP18" s="657"/>
      <c r="AQ18" s="634"/>
    </row>
    <row r="19" spans="1:43" ht="11.25" customHeight="1">
      <c r="A19" s="193"/>
      <c r="B19" s="349">
        <v>2501</v>
      </c>
      <c r="C19" s="8"/>
      <c r="D19" s="335"/>
      <c r="E19" s="1770" t="s">
        <v>1011</v>
      </c>
      <c r="F19" s="1770"/>
      <c r="G19" s="1770"/>
      <c r="H19" s="1770"/>
      <c r="I19" s="1770"/>
      <c r="J19" s="1770"/>
      <c r="K19" s="1770"/>
      <c r="L19" s="1770"/>
      <c r="M19" s="1770"/>
      <c r="N19" s="1770"/>
      <c r="O19" s="1770"/>
      <c r="P19" s="1770"/>
      <c r="Q19" s="1770"/>
      <c r="R19" s="1770"/>
      <c r="S19" s="1770"/>
      <c r="T19" s="1770"/>
      <c r="U19" s="1770"/>
      <c r="V19" s="1770"/>
      <c r="W19" s="1770"/>
      <c r="X19" s="1770"/>
      <c r="Y19" s="1770"/>
      <c r="AA19" s="4"/>
      <c r="AB19" s="732"/>
      <c r="AC19" s="732"/>
      <c r="AD19" s="732"/>
      <c r="AE19" s="732"/>
      <c r="AF19" s="732"/>
      <c r="AG19" s="732"/>
      <c r="AH19" s="732"/>
      <c r="AI19" s="732"/>
      <c r="AJ19" s="732"/>
      <c r="AK19" s="733"/>
      <c r="AL19" s="734"/>
      <c r="AM19" s="735"/>
      <c r="AN19" s="734"/>
      <c r="AO19" s="736"/>
      <c r="AQ19" s="192"/>
    </row>
    <row r="20" spans="1:43" ht="11.25" customHeight="1">
      <c r="A20" s="193"/>
      <c r="B20" s="18"/>
      <c r="C20" s="8"/>
      <c r="D20" s="335"/>
      <c r="E20" s="1770"/>
      <c r="F20" s="1770"/>
      <c r="G20" s="1770"/>
      <c r="H20" s="1770"/>
      <c r="I20" s="1770"/>
      <c r="J20" s="1770"/>
      <c r="K20" s="1770"/>
      <c r="L20" s="1770"/>
      <c r="M20" s="1770"/>
      <c r="N20" s="1770"/>
      <c r="O20" s="1770"/>
      <c r="P20" s="1770"/>
      <c r="Q20" s="1770"/>
      <c r="R20" s="1770"/>
      <c r="S20" s="1770"/>
      <c r="T20" s="1770"/>
      <c r="U20" s="1770"/>
      <c r="V20" s="1770"/>
      <c r="W20" s="1770"/>
      <c r="X20" s="1770"/>
      <c r="Y20" s="1770"/>
      <c r="AA20" s="4"/>
      <c r="AB20" s="1770" t="s">
        <v>124</v>
      </c>
      <c r="AC20" s="1770"/>
      <c r="AD20" s="1770"/>
      <c r="AE20" s="1770"/>
      <c r="AF20" s="1770"/>
      <c r="AG20" s="15" t="s">
        <v>13</v>
      </c>
      <c r="AH20" s="15"/>
      <c r="AI20" s="15"/>
      <c r="AJ20" s="15"/>
      <c r="AK20" s="15"/>
      <c r="AL20" s="737"/>
      <c r="AM20" s="738"/>
      <c r="AN20" s="737"/>
      <c r="AO20" s="739"/>
      <c r="AQ20" s="192"/>
    </row>
    <row r="21" spans="1:43" ht="11.25" customHeight="1">
      <c r="A21" s="193"/>
      <c r="B21" s="18"/>
      <c r="C21" s="8"/>
      <c r="D21" s="335"/>
      <c r="E21" s="1770"/>
      <c r="F21" s="1770"/>
      <c r="G21" s="1770"/>
      <c r="H21" s="1770"/>
      <c r="I21" s="1770"/>
      <c r="J21" s="1770"/>
      <c r="K21" s="1770"/>
      <c r="L21" s="1770"/>
      <c r="M21" s="1770"/>
      <c r="N21" s="1770"/>
      <c r="O21" s="1770"/>
      <c r="P21" s="1770"/>
      <c r="Q21" s="1770"/>
      <c r="R21" s="1770"/>
      <c r="S21" s="1770"/>
      <c r="T21" s="1770"/>
      <c r="U21" s="1770"/>
      <c r="V21" s="1770"/>
      <c r="W21" s="1770"/>
      <c r="X21" s="1770"/>
      <c r="Y21" s="1770"/>
      <c r="AA21" s="4"/>
      <c r="AJ21" s="733"/>
      <c r="AK21" s="733"/>
      <c r="AL21" s="734"/>
      <c r="AM21" s="735"/>
      <c r="AN21" s="734"/>
      <c r="AO21" s="736"/>
      <c r="AQ21" s="192"/>
    </row>
    <row r="22" spans="1:43" ht="11.25" customHeight="1">
      <c r="A22" s="193"/>
      <c r="B22" s="18"/>
      <c r="C22" s="8"/>
      <c r="D22" s="335"/>
      <c r="E22" s="1770"/>
      <c r="F22" s="1770"/>
      <c r="G22" s="1770"/>
      <c r="H22" s="1770"/>
      <c r="I22" s="1770"/>
      <c r="J22" s="1770"/>
      <c r="K22" s="1770"/>
      <c r="L22" s="1770"/>
      <c r="M22" s="1770"/>
      <c r="N22" s="1770"/>
      <c r="O22" s="1770"/>
      <c r="P22" s="1770"/>
      <c r="Q22" s="1770"/>
      <c r="R22" s="1770"/>
      <c r="S22" s="1770"/>
      <c r="T22" s="1770"/>
      <c r="U22" s="1770"/>
      <c r="V22" s="1770"/>
      <c r="W22" s="1770"/>
      <c r="X22" s="1770"/>
      <c r="Y22" s="1770"/>
      <c r="AA22" s="4"/>
      <c r="AB22" s="1770" t="s">
        <v>125</v>
      </c>
      <c r="AC22" s="1770"/>
      <c r="AD22" s="1770"/>
      <c r="AE22" s="1770"/>
      <c r="AF22" s="1770"/>
      <c r="AG22" s="15" t="s">
        <v>13</v>
      </c>
      <c r="AH22" s="15" t="s">
        <v>13</v>
      </c>
      <c r="AI22" s="15"/>
      <c r="AJ22" s="15"/>
      <c r="AK22" s="15"/>
      <c r="AL22" s="737"/>
      <c r="AM22" s="738"/>
      <c r="AN22" s="737"/>
      <c r="AO22" s="739"/>
      <c r="AQ22" s="192"/>
    </row>
    <row r="23" spans="1:43" ht="6" customHeight="1">
      <c r="A23" s="658"/>
      <c r="B23" s="944"/>
      <c r="C23" s="346"/>
      <c r="D23" s="659"/>
      <c r="E23" s="346"/>
      <c r="F23" s="347"/>
      <c r="G23" s="347"/>
      <c r="H23" s="347"/>
      <c r="I23" s="347"/>
      <c r="J23" s="347"/>
      <c r="K23" s="347"/>
      <c r="L23" s="347"/>
      <c r="M23" s="347"/>
      <c r="N23" s="347"/>
      <c r="O23" s="347"/>
      <c r="P23" s="347"/>
      <c r="Q23" s="347"/>
      <c r="R23" s="347"/>
      <c r="S23" s="347"/>
      <c r="T23" s="347"/>
      <c r="U23" s="347"/>
      <c r="V23" s="347"/>
      <c r="W23" s="347"/>
      <c r="X23" s="347"/>
      <c r="Y23" s="347"/>
      <c r="Z23" s="347"/>
      <c r="AA23" s="660"/>
      <c r="AB23" s="347"/>
      <c r="AC23" s="347"/>
      <c r="AD23" s="347"/>
      <c r="AE23" s="347"/>
      <c r="AF23" s="347"/>
      <c r="AG23" s="347"/>
      <c r="AH23" s="347"/>
      <c r="AI23" s="347"/>
      <c r="AJ23" s="347"/>
      <c r="AK23" s="347"/>
      <c r="AL23" s="347"/>
      <c r="AM23" s="347"/>
      <c r="AN23" s="347"/>
      <c r="AO23" s="661"/>
      <c r="AP23" s="661"/>
      <c r="AQ23" s="635"/>
    </row>
    <row r="24" spans="1:43" ht="6" customHeight="1">
      <c r="A24" s="8"/>
      <c r="B24" s="18"/>
      <c r="C24" s="8"/>
      <c r="E24" s="8"/>
      <c r="F24" s="8"/>
      <c r="G24" s="8"/>
      <c r="H24" s="8"/>
      <c r="I24" s="8"/>
      <c r="J24" s="8"/>
      <c r="K24" s="8"/>
      <c r="L24" s="8"/>
      <c r="N24" s="8"/>
      <c r="O24" s="8"/>
      <c r="P24" s="8"/>
      <c r="Q24" s="8"/>
      <c r="Z24" s="8"/>
      <c r="AB24" s="17"/>
      <c r="AC24" s="13"/>
      <c r="AD24" s="17"/>
      <c r="AE24" s="17"/>
      <c r="AF24" s="13"/>
      <c r="AG24" s="13"/>
      <c r="AH24" s="13"/>
      <c r="AI24" s="13"/>
      <c r="AJ24" s="13"/>
      <c r="AK24" s="13"/>
      <c r="AL24" s="13"/>
      <c r="AM24" s="13"/>
      <c r="AN24" s="13"/>
    </row>
    <row r="25" spans="1:43" ht="11.25" customHeight="1">
      <c r="A25" s="8"/>
      <c r="B25" s="18"/>
      <c r="C25" s="8"/>
      <c r="D25" s="1725" t="s">
        <v>1012</v>
      </c>
      <c r="E25" s="1725"/>
      <c r="F25" s="1725"/>
      <c r="G25" s="1725"/>
      <c r="H25" s="1725"/>
      <c r="I25" s="1725"/>
      <c r="J25" s="1725"/>
      <c r="K25" s="1725"/>
      <c r="L25" s="1725"/>
      <c r="M25" s="1725"/>
      <c r="N25" s="1725"/>
      <c r="O25" s="1725"/>
      <c r="P25" s="1725"/>
      <c r="Q25" s="1725"/>
      <c r="R25" s="1725"/>
      <c r="S25" s="1725"/>
      <c r="T25" s="1725"/>
      <c r="U25" s="1725"/>
      <c r="V25" s="1725"/>
      <c r="W25" s="1725"/>
      <c r="X25" s="1725"/>
      <c r="Y25" s="1725"/>
      <c r="Z25" s="1725"/>
      <c r="AA25" s="1725"/>
      <c r="AB25" s="1725"/>
      <c r="AC25" s="1725"/>
      <c r="AD25" s="1725"/>
      <c r="AE25" s="1725"/>
      <c r="AF25" s="1725"/>
      <c r="AG25" s="1725"/>
      <c r="AH25" s="1725"/>
      <c r="AI25" s="1725"/>
      <c r="AJ25" s="1725"/>
      <c r="AK25" s="1725"/>
      <c r="AL25" s="1725"/>
      <c r="AM25" s="1725"/>
      <c r="AN25" s="1725"/>
      <c r="AO25" s="1725"/>
      <c r="AP25" s="1725"/>
    </row>
    <row r="26" spans="1:43" ht="6" customHeight="1">
      <c r="A26" s="8"/>
      <c r="B26" s="18"/>
      <c r="C26" s="8"/>
      <c r="E26" s="8"/>
      <c r="F26" s="8"/>
      <c r="G26" s="8"/>
      <c r="H26" s="8"/>
      <c r="I26" s="8"/>
      <c r="J26" s="8"/>
      <c r="K26" s="8"/>
      <c r="L26" s="8"/>
      <c r="N26" s="8"/>
      <c r="O26" s="8"/>
      <c r="P26" s="8"/>
      <c r="Q26" s="8"/>
      <c r="Z26" s="8"/>
      <c r="AB26" s="17"/>
      <c r="AC26" s="13"/>
      <c r="AD26" s="17"/>
      <c r="AE26" s="17"/>
      <c r="AF26" s="13"/>
      <c r="AG26" s="13"/>
      <c r="AH26" s="13"/>
      <c r="AI26" s="13"/>
      <c r="AJ26" s="13"/>
      <c r="AK26" s="13"/>
      <c r="AL26" s="13"/>
      <c r="AM26" s="13"/>
      <c r="AN26" s="13"/>
    </row>
  </sheetData>
  <mergeCells count="10">
    <mergeCell ref="D25:AP25"/>
    <mergeCell ref="D2:AQ2"/>
    <mergeCell ref="E5:Y16"/>
    <mergeCell ref="AC7:AI7"/>
    <mergeCell ref="AC12:AI12"/>
    <mergeCell ref="AB22:AF22"/>
    <mergeCell ref="AB20:AF20"/>
    <mergeCell ref="AB13:AL13"/>
    <mergeCell ref="AB15:AK15"/>
    <mergeCell ref="E19:Y22"/>
  </mergeCells>
  <printOptions horizontalCentered="1"/>
  <pageMargins left="0.25" right="0.25" top="0.25" bottom="0.25" header="0.3" footer="0.3"/>
  <pageSetup paperSize="9" orientation="portrait" r:id="rId1"/>
  <headerFooter>
    <oddFooter>&amp;C&amp;A
page &amp;P of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32B7D-20F7-C845-81B7-AD323886B0E2}">
  <sheetPr codeName="Sheet37">
    <tabColor theme="4" tint="-0.499984740745262"/>
  </sheetPr>
  <dimension ref="A1:AT357"/>
  <sheetViews>
    <sheetView view="pageBreakPreview" topLeftCell="A522" zoomScaleNormal="100" zoomScaleSheetLayoutView="100" workbookViewId="0">
      <selection activeCell="G577" sqref="G577"/>
    </sheetView>
  </sheetViews>
  <sheetFormatPr defaultColWidth="2" defaultRowHeight="11.25" customHeight="1"/>
  <cols>
    <col min="1" max="1" width="1.81640625" style="313" customWidth="1"/>
    <col min="2" max="2" width="2" style="323" customWidth="1"/>
    <col min="3" max="3" width="2" style="313"/>
    <col min="4" max="43" width="2" style="109"/>
    <col min="44" max="44" width="1.81640625" style="109" customWidth="1"/>
    <col min="45" max="45" width="1.81640625" style="323" customWidth="1"/>
    <col min="46" max="46" width="1.81640625" style="109" customWidth="1"/>
    <col min="47" max="16384" width="2" style="109"/>
  </cols>
  <sheetData>
    <row r="1" spans="1:46" s="312" customFormat="1" ht="15" customHeight="1">
      <c r="A1" s="320"/>
      <c r="B1" s="321"/>
      <c r="C1" s="320"/>
      <c r="U1" s="322" t="s">
        <v>1013</v>
      </c>
      <c r="AS1" s="321"/>
    </row>
    <row r="2" spans="1:46" ht="15" customHeight="1">
      <c r="U2" s="324"/>
    </row>
    <row r="3" spans="1:46" ht="15" customHeight="1">
      <c r="U3" s="311" t="s">
        <v>1014</v>
      </c>
    </row>
    <row r="4" spans="1:46" ht="15" customHeight="1"/>
    <row r="5" spans="1:46" ht="15" customHeight="1">
      <c r="A5" s="313" t="s">
        <v>1015</v>
      </c>
    </row>
    <row r="6" spans="1:46" ht="15" customHeight="1">
      <c r="A6" s="314"/>
      <c r="B6" s="309"/>
      <c r="C6" s="314"/>
      <c r="D6" s="310"/>
      <c r="E6" s="310"/>
      <c r="F6" s="310"/>
      <c r="G6" s="310"/>
      <c r="H6" s="310"/>
      <c r="I6" s="310"/>
      <c r="J6" s="310"/>
      <c r="K6" s="310"/>
      <c r="L6" s="310"/>
      <c r="M6" s="310"/>
      <c r="N6" s="310"/>
      <c r="O6" s="310"/>
      <c r="P6" s="310"/>
      <c r="Q6" s="310"/>
      <c r="R6" s="310"/>
      <c r="S6" s="310"/>
      <c r="T6" s="310"/>
      <c r="U6" s="310"/>
      <c r="V6" s="310"/>
      <c r="W6" s="310"/>
      <c r="X6" s="310"/>
      <c r="Y6" s="310"/>
      <c r="Z6" s="310"/>
      <c r="AA6" s="310"/>
      <c r="AB6" s="310"/>
      <c r="AC6" s="310"/>
      <c r="AD6" s="310"/>
      <c r="AE6" s="310"/>
      <c r="AF6" s="310"/>
      <c r="AG6" s="310"/>
      <c r="AH6" s="310"/>
      <c r="AI6" s="310"/>
      <c r="AJ6" s="310"/>
      <c r="AK6" s="310"/>
      <c r="AL6" s="310"/>
      <c r="AM6" s="310"/>
      <c r="AN6" s="310"/>
      <c r="AO6" s="310"/>
      <c r="AP6" s="310"/>
      <c r="AQ6" s="310"/>
      <c r="AR6" s="310"/>
      <c r="AS6" s="309"/>
      <c r="AT6" s="310"/>
    </row>
    <row r="7" spans="1:46" ht="15" customHeight="1">
      <c r="A7" s="314"/>
      <c r="B7" s="309"/>
      <c r="C7" s="314"/>
      <c r="D7" s="310"/>
      <c r="E7" s="310"/>
      <c r="F7" s="310"/>
      <c r="G7" s="310"/>
      <c r="H7" s="310"/>
      <c r="I7" s="310"/>
      <c r="J7" s="310"/>
      <c r="K7" s="310"/>
      <c r="L7" s="310"/>
      <c r="M7" s="310"/>
      <c r="N7" s="310"/>
      <c r="O7" s="310"/>
      <c r="P7" s="310"/>
      <c r="Q7" s="310"/>
      <c r="R7" s="310"/>
      <c r="S7" s="310"/>
      <c r="T7" s="310"/>
      <c r="U7" s="310"/>
      <c r="V7" s="310"/>
      <c r="W7" s="310"/>
      <c r="X7" s="310"/>
      <c r="Y7" s="310"/>
      <c r="Z7" s="310"/>
      <c r="AA7" s="310"/>
      <c r="AB7" s="310"/>
      <c r="AC7" s="310"/>
      <c r="AD7" s="310"/>
      <c r="AE7" s="310"/>
      <c r="AF7" s="310"/>
      <c r="AG7" s="310"/>
      <c r="AH7" s="310"/>
      <c r="AI7" s="310"/>
      <c r="AJ7" s="310"/>
      <c r="AK7" s="310"/>
      <c r="AL7" s="310"/>
      <c r="AM7" s="310"/>
      <c r="AN7" s="310"/>
      <c r="AO7" s="310"/>
      <c r="AP7" s="310"/>
      <c r="AQ7" s="310"/>
      <c r="AR7" s="310"/>
      <c r="AS7" s="309"/>
      <c r="AT7" s="310"/>
    </row>
    <row r="8" spans="1:46" ht="15" customHeight="1">
      <c r="A8" s="314"/>
      <c r="B8" s="309"/>
      <c r="C8" s="314"/>
      <c r="D8" s="310"/>
      <c r="E8" s="310"/>
      <c r="F8" s="310"/>
      <c r="G8" s="310"/>
      <c r="H8" s="310"/>
      <c r="I8" s="310"/>
      <c r="J8" s="310"/>
      <c r="K8" s="310"/>
      <c r="L8" s="310"/>
      <c r="M8" s="310"/>
      <c r="N8" s="310"/>
      <c r="O8" s="310"/>
      <c r="P8" s="310"/>
      <c r="Q8" s="310"/>
      <c r="R8" s="310"/>
      <c r="S8" s="310"/>
      <c r="T8" s="310"/>
      <c r="U8" s="310"/>
      <c r="V8" s="310"/>
      <c r="W8" s="310"/>
      <c r="X8" s="310"/>
      <c r="Y8" s="310"/>
      <c r="Z8" s="310"/>
      <c r="AA8" s="310"/>
      <c r="AB8" s="310"/>
      <c r="AC8" s="310"/>
      <c r="AD8" s="310"/>
      <c r="AE8" s="310"/>
      <c r="AF8" s="310"/>
      <c r="AG8" s="310"/>
      <c r="AH8" s="310"/>
      <c r="AI8" s="310"/>
      <c r="AJ8" s="310"/>
      <c r="AK8" s="310"/>
      <c r="AL8" s="310"/>
      <c r="AM8" s="310"/>
      <c r="AN8" s="310"/>
      <c r="AO8" s="310"/>
      <c r="AP8" s="310"/>
      <c r="AQ8" s="310"/>
      <c r="AR8" s="310"/>
      <c r="AS8" s="309"/>
      <c r="AT8" s="310"/>
    </row>
    <row r="9" spans="1:46" ht="15" customHeight="1">
      <c r="A9" s="314"/>
      <c r="B9" s="309"/>
      <c r="C9" s="314"/>
      <c r="D9" s="310"/>
      <c r="E9" s="310"/>
      <c r="F9" s="310"/>
      <c r="G9" s="310"/>
      <c r="H9" s="310"/>
      <c r="I9" s="310"/>
      <c r="J9" s="310"/>
      <c r="K9" s="310"/>
      <c r="L9" s="310"/>
      <c r="M9" s="310"/>
      <c r="N9" s="310"/>
      <c r="O9" s="310"/>
      <c r="P9" s="310"/>
      <c r="Q9" s="310"/>
      <c r="R9" s="310"/>
      <c r="S9" s="310"/>
      <c r="T9" s="310"/>
      <c r="U9" s="310"/>
      <c r="V9" s="310"/>
      <c r="W9" s="310"/>
      <c r="X9" s="310"/>
      <c r="Y9" s="310"/>
      <c r="Z9" s="310"/>
      <c r="AA9" s="310"/>
      <c r="AB9" s="310"/>
      <c r="AC9" s="310"/>
      <c r="AD9" s="310"/>
      <c r="AE9" s="310"/>
      <c r="AF9" s="310"/>
      <c r="AG9" s="310"/>
      <c r="AH9" s="310"/>
      <c r="AI9" s="310"/>
      <c r="AJ9" s="310"/>
      <c r="AK9" s="310"/>
      <c r="AL9" s="310"/>
      <c r="AM9" s="310"/>
      <c r="AN9" s="310"/>
      <c r="AO9" s="310"/>
      <c r="AP9" s="310"/>
      <c r="AQ9" s="310"/>
      <c r="AR9" s="310"/>
      <c r="AS9" s="309"/>
      <c r="AT9" s="310"/>
    </row>
    <row r="10" spans="1:46" ht="15" customHeight="1">
      <c r="A10" s="314"/>
      <c r="B10" s="309"/>
      <c r="C10" s="314"/>
      <c r="D10" s="310"/>
      <c r="E10" s="310"/>
      <c r="F10" s="310"/>
      <c r="G10" s="310"/>
      <c r="H10" s="310"/>
      <c r="I10" s="310"/>
      <c r="J10" s="310"/>
      <c r="K10" s="310"/>
      <c r="L10" s="310"/>
      <c r="M10" s="310"/>
      <c r="N10" s="310"/>
      <c r="O10" s="310"/>
      <c r="P10" s="310"/>
      <c r="Q10" s="310"/>
      <c r="R10" s="310"/>
      <c r="S10" s="310"/>
      <c r="T10" s="310"/>
      <c r="U10" s="310"/>
      <c r="V10" s="310"/>
      <c r="W10" s="310"/>
      <c r="X10" s="310"/>
      <c r="Y10" s="310"/>
      <c r="Z10" s="310"/>
      <c r="AA10" s="310"/>
      <c r="AB10" s="310"/>
      <c r="AC10" s="310"/>
      <c r="AD10" s="310"/>
      <c r="AE10" s="310"/>
      <c r="AF10" s="310"/>
      <c r="AG10" s="310"/>
      <c r="AH10" s="310"/>
      <c r="AI10" s="310"/>
      <c r="AJ10" s="310"/>
      <c r="AK10" s="310"/>
      <c r="AL10" s="310"/>
      <c r="AM10" s="310"/>
      <c r="AN10" s="310"/>
      <c r="AO10" s="310"/>
      <c r="AP10" s="310"/>
      <c r="AQ10" s="310"/>
      <c r="AR10" s="310"/>
      <c r="AS10" s="309"/>
      <c r="AT10" s="310"/>
    </row>
    <row r="11" spans="1:46" ht="15" customHeight="1">
      <c r="A11" s="314"/>
      <c r="B11" s="309"/>
      <c r="C11" s="314"/>
      <c r="D11" s="310"/>
      <c r="E11" s="310"/>
      <c r="F11" s="310"/>
      <c r="G11" s="310"/>
      <c r="H11" s="310"/>
      <c r="I11" s="310"/>
      <c r="J11" s="310"/>
      <c r="K11" s="310"/>
      <c r="L11" s="310"/>
      <c r="M11" s="310"/>
      <c r="N11" s="310"/>
      <c r="O11" s="310"/>
      <c r="P11" s="310"/>
      <c r="Q11" s="310"/>
      <c r="R11" s="310"/>
      <c r="S11" s="310"/>
      <c r="T11" s="310"/>
      <c r="U11" s="310"/>
      <c r="V11" s="310"/>
      <c r="W11" s="310"/>
      <c r="X11" s="310"/>
      <c r="Y11" s="310"/>
      <c r="Z11" s="310"/>
      <c r="AA11" s="310"/>
      <c r="AB11" s="310"/>
      <c r="AC11" s="310"/>
      <c r="AD11" s="310"/>
      <c r="AE11" s="310"/>
      <c r="AF11" s="310"/>
      <c r="AG11" s="310"/>
      <c r="AH11" s="310"/>
      <c r="AI11" s="310"/>
      <c r="AJ11" s="310"/>
      <c r="AK11" s="310"/>
      <c r="AL11" s="310"/>
      <c r="AM11" s="310"/>
      <c r="AN11" s="310"/>
      <c r="AO11" s="310"/>
      <c r="AP11" s="310"/>
      <c r="AQ11" s="310"/>
      <c r="AR11" s="310"/>
      <c r="AS11" s="309"/>
      <c r="AT11" s="310"/>
    </row>
    <row r="12" spans="1:46" ht="15" customHeight="1"/>
    <row r="13" spans="1:46" ht="15" customHeight="1"/>
    <row r="14" spans="1:46" ht="15" customHeight="1">
      <c r="A14" s="313" t="s">
        <v>1016</v>
      </c>
    </row>
    <row r="15" spans="1:46" ht="15" customHeight="1">
      <c r="A15" s="314"/>
      <c r="B15" s="309"/>
      <c r="C15" s="314"/>
      <c r="D15" s="310"/>
      <c r="E15" s="310"/>
      <c r="F15" s="310"/>
      <c r="G15" s="310"/>
      <c r="H15" s="310"/>
      <c r="I15" s="310"/>
      <c r="J15" s="310"/>
      <c r="K15" s="310"/>
      <c r="L15" s="310"/>
      <c r="M15" s="310"/>
      <c r="N15" s="310"/>
      <c r="O15" s="310"/>
      <c r="P15" s="310"/>
      <c r="Q15" s="310"/>
      <c r="R15" s="310"/>
      <c r="S15" s="310"/>
      <c r="T15" s="310"/>
      <c r="U15" s="310"/>
      <c r="V15" s="310"/>
      <c r="W15" s="310"/>
      <c r="X15" s="310"/>
      <c r="Y15" s="310"/>
      <c r="Z15" s="310"/>
      <c r="AA15" s="310"/>
      <c r="AB15" s="310"/>
      <c r="AC15" s="310"/>
      <c r="AD15" s="310"/>
      <c r="AE15" s="310"/>
      <c r="AF15" s="310"/>
      <c r="AG15" s="310"/>
      <c r="AH15" s="310"/>
      <c r="AI15" s="310"/>
      <c r="AJ15" s="310"/>
      <c r="AK15" s="310"/>
      <c r="AL15" s="310"/>
      <c r="AM15" s="310"/>
      <c r="AN15" s="310"/>
      <c r="AO15" s="310"/>
      <c r="AP15" s="310"/>
      <c r="AQ15" s="310"/>
      <c r="AR15" s="310"/>
      <c r="AS15" s="309"/>
      <c r="AT15" s="310"/>
    </row>
    <row r="16" spans="1:46" ht="15" customHeight="1">
      <c r="A16" s="314"/>
      <c r="B16" s="309"/>
      <c r="C16" s="314"/>
      <c r="D16" s="310"/>
      <c r="E16" s="310"/>
      <c r="F16" s="310"/>
      <c r="G16" s="310"/>
      <c r="H16" s="310"/>
      <c r="I16" s="310"/>
      <c r="J16" s="310"/>
      <c r="K16" s="310"/>
      <c r="L16" s="310"/>
      <c r="M16" s="310"/>
      <c r="N16" s="310"/>
      <c r="O16" s="310"/>
      <c r="P16" s="310"/>
      <c r="Q16" s="310"/>
      <c r="R16" s="310"/>
      <c r="S16" s="310"/>
      <c r="T16" s="310"/>
      <c r="U16" s="310"/>
      <c r="V16" s="310"/>
      <c r="W16" s="310"/>
      <c r="X16" s="310"/>
      <c r="Y16" s="310"/>
      <c r="Z16" s="310"/>
      <c r="AA16" s="310"/>
      <c r="AB16" s="310"/>
      <c r="AC16" s="310"/>
      <c r="AD16" s="310"/>
      <c r="AE16" s="310"/>
      <c r="AF16" s="310"/>
      <c r="AG16" s="310"/>
      <c r="AH16" s="310"/>
      <c r="AI16" s="310"/>
      <c r="AJ16" s="310"/>
      <c r="AK16" s="310"/>
      <c r="AL16" s="310"/>
      <c r="AM16" s="310"/>
      <c r="AN16" s="310"/>
      <c r="AO16" s="310"/>
      <c r="AP16" s="310"/>
      <c r="AQ16" s="310"/>
      <c r="AR16" s="310"/>
      <c r="AS16" s="309"/>
      <c r="AT16" s="310"/>
    </row>
    <row r="17" spans="1:46" ht="15" customHeight="1">
      <c r="A17" s="314"/>
      <c r="B17" s="309"/>
      <c r="C17" s="314"/>
      <c r="D17" s="310"/>
      <c r="E17" s="310"/>
      <c r="F17" s="310"/>
      <c r="G17" s="310"/>
      <c r="H17" s="310"/>
      <c r="I17" s="310"/>
      <c r="J17" s="310"/>
      <c r="K17" s="310"/>
      <c r="L17" s="310"/>
      <c r="M17" s="310"/>
      <c r="N17" s="310"/>
      <c r="O17" s="310"/>
      <c r="P17" s="310"/>
      <c r="Q17" s="310"/>
      <c r="R17" s="310"/>
      <c r="S17" s="310"/>
      <c r="T17" s="310"/>
      <c r="U17" s="310"/>
      <c r="V17" s="310"/>
      <c r="W17" s="310"/>
      <c r="X17" s="310"/>
      <c r="Y17" s="310"/>
      <c r="Z17" s="310"/>
      <c r="AA17" s="310"/>
      <c r="AB17" s="310"/>
      <c r="AC17" s="310"/>
      <c r="AD17" s="310"/>
      <c r="AE17" s="310"/>
      <c r="AF17" s="310"/>
      <c r="AG17" s="310"/>
      <c r="AH17" s="310"/>
      <c r="AI17" s="310"/>
      <c r="AJ17" s="310"/>
      <c r="AK17" s="310"/>
      <c r="AL17" s="310"/>
      <c r="AM17" s="310"/>
      <c r="AN17" s="310"/>
      <c r="AO17" s="310"/>
      <c r="AP17" s="310"/>
      <c r="AQ17" s="310"/>
      <c r="AR17" s="310"/>
      <c r="AS17" s="309"/>
      <c r="AT17" s="310"/>
    </row>
    <row r="18" spans="1:46" ht="15" customHeight="1">
      <c r="A18" s="314"/>
      <c r="B18" s="309"/>
      <c r="C18" s="314"/>
      <c r="D18" s="310"/>
      <c r="E18" s="310"/>
      <c r="F18" s="310"/>
      <c r="G18" s="310"/>
      <c r="H18" s="310"/>
      <c r="I18" s="310"/>
      <c r="J18" s="310"/>
      <c r="K18" s="310"/>
      <c r="L18" s="310"/>
      <c r="M18" s="310"/>
      <c r="N18" s="310"/>
      <c r="O18" s="310"/>
      <c r="P18" s="310"/>
      <c r="Q18" s="310"/>
      <c r="R18" s="310"/>
      <c r="S18" s="310"/>
      <c r="T18" s="310"/>
      <c r="U18" s="310"/>
      <c r="V18" s="310"/>
      <c r="W18" s="310"/>
      <c r="X18" s="310"/>
      <c r="Y18" s="310"/>
      <c r="Z18" s="310"/>
      <c r="AA18" s="310"/>
      <c r="AB18" s="310"/>
      <c r="AC18" s="310"/>
      <c r="AD18" s="310"/>
      <c r="AE18" s="310"/>
      <c r="AF18" s="310"/>
      <c r="AG18" s="310"/>
      <c r="AH18" s="310"/>
      <c r="AI18" s="310"/>
      <c r="AJ18" s="310"/>
      <c r="AK18" s="310"/>
      <c r="AL18" s="310"/>
      <c r="AM18" s="310"/>
      <c r="AN18" s="310"/>
      <c r="AO18" s="310"/>
      <c r="AP18" s="310"/>
      <c r="AQ18" s="310"/>
      <c r="AR18" s="310"/>
      <c r="AS18" s="309"/>
      <c r="AT18" s="310"/>
    </row>
    <row r="19" spans="1:46" ht="15" customHeight="1">
      <c r="A19" s="314"/>
      <c r="B19" s="309"/>
      <c r="C19" s="314"/>
      <c r="D19" s="310"/>
      <c r="E19" s="310"/>
      <c r="F19" s="310"/>
      <c r="G19" s="310"/>
      <c r="H19" s="310"/>
      <c r="I19" s="310"/>
      <c r="J19" s="310"/>
      <c r="K19" s="310"/>
      <c r="L19" s="310"/>
      <c r="M19" s="310"/>
      <c r="N19" s="310"/>
      <c r="O19" s="310"/>
      <c r="P19" s="310"/>
      <c r="Q19" s="310"/>
      <c r="R19" s="310"/>
      <c r="S19" s="310"/>
      <c r="T19" s="310"/>
      <c r="U19" s="310"/>
      <c r="V19" s="310"/>
      <c r="W19" s="310"/>
      <c r="X19" s="310"/>
      <c r="Y19" s="310"/>
      <c r="Z19" s="310"/>
      <c r="AA19" s="310"/>
      <c r="AB19" s="310"/>
      <c r="AC19" s="310"/>
      <c r="AD19" s="310"/>
      <c r="AE19" s="310"/>
      <c r="AF19" s="310"/>
      <c r="AG19" s="310"/>
      <c r="AH19" s="310"/>
      <c r="AI19" s="310"/>
      <c r="AJ19" s="310"/>
      <c r="AK19" s="310"/>
      <c r="AL19" s="310"/>
      <c r="AM19" s="310"/>
      <c r="AN19" s="310"/>
      <c r="AO19" s="310"/>
      <c r="AP19" s="310"/>
      <c r="AQ19" s="310"/>
      <c r="AR19" s="310"/>
      <c r="AS19" s="309"/>
      <c r="AT19" s="310"/>
    </row>
    <row r="20" spans="1:46" ht="15" customHeight="1"/>
    <row r="21" spans="1:46" ht="15" customHeight="1"/>
    <row r="22" spans="1:46" ht="15" customHeight="1">
      <c r="A22" s="313" t="s">
        <v>1017</v>
      </c>
    </row>
    <row r="23" spans="1:46" ht="15" customHeight="1">
      <c r="A23" s="314"/>
      <c r="B23" s="309"/>
      <c r="C23" s="314"/>
      <c r="D23" s="310"/>
      <c r="E23" s="310"/>
      <c r="F23" s="310"/>
      <c r="G23" s="310"/>
      <c r="H23" s="310"/>
      <c r="I23" s="310"/>
      <c r="J23" s="310"/>
      <c r="K23" s="310"/>
      <c r="L23" s="310"/>
      <c r="M23" s="310"/>
      <c r="N23" s="310"/>
      <c r="O23" s="310"/>
      <c r="P23" s="310"/>
      <c r="Q23" s="310"/>
      <c r="R23" s="310"/>
      <c r="S23" s="310"/>
      <c r="T23" s="310"/>
      <c r="U23" s="310"/>
      <c r="V23" s="310"/>
      <c r="W23" s="310"/>
      <c r="X23" s="310"/>
      <c r="Y23" s="310"/>
      <c r="Z23" s="310"/>
      <c r="AA23" s="310"/>
      <c r="AB23" s="310"/>
      <c r="AC23" s="310"/>
      <c r="AD23" s="310"/>
      <c r="AE23" s="310"/>
      <c r="AF23" s="310"/>
      <c r="AG23" s="310"/>
      <c r="AH23" s="310"/>
      <c r="AI23" s="310"/>
      <c r="AJ23" s="310"/>
      <c r="AK23" s="310"/>
      <c r="AL23" s="310"/>
      <c r="AM23" s="310"/>
      <c r="AN23" s="310"/>
      <c r="AO23" s="310"/>
      <c r="AP23" s="310"/>
      <c r="AQ23" s="310"/>
      <c r="AR23" s="310"/>
      <c r="AS23" s="309"/>
      <c r="AT23" s="310"/>
    </row>
    <row r="24" spans="1:46" ht="15" customHeight="1">
      <c r="A24" s="314"/>
      <c r="B24" s="309"/>
      <c r="C24" s="314"/>
      <c r="D24" s="310"/>
      <c r="E24" s="310"/>
      <c r="F24" s="310"/>
      <c r="G24" s="310"/>
      <c r="H24" s="310"/>
      <c r="I24" s="310"/>
      <c r="J24" s="310"/>
      <c r="K24" s="310"/>
      <c r="L24" s="310"/>
      <c r="M24" s="310"/>
      <c r="N24" s="310"/>
      <c r="O24" s="310"/>
      <c r="P24" s="310"/>
      <c r="Q24" s="310"/>
      <c r="R24" s="310"/>
      <c r="S24" s="310"/>
      <c r="T24" s="310"/>
      <c r="U24" s="310"/>
      <c r="V24" s="310"/>
      <c r="W24" s="310"/>
      <c r="X24" s="310"/>
      <c r="Y24" s="310"/>
      <c r="Z24" s="310"/>
      <c r="AA24" s="310"/>
      <c r="AB24" s="310"/>
      <c r="AC24" s="310"/>
      <c r="AD24" s="310"/>
      <c r="AE24" s="310"/>
      <c r="AF24" s="310"/>
      <c r="AG24" s="310"/>
      <c r="AH24" s="310"/>
      <c r="AI24" s="310"/>
      <c r="AJ24" s="310"/>
      <c r="AK24" s="310"/>
      <c r="AL24" s="310"/>
      <c r="AM24" s="310"/>
      <c r="AN24" s="310"/>
      <c r="AO24" s="310"/>
      <c r="AP24" s="310"/>
      <c r="AQ24" s="310"/>
      <c r="AR24" s="310"/>
      <c r="AS24" s="309"/>
      <c r="AT24" s="310"/>
    </row>
    <row r="25" spans="1:46" ht="15" customHeight="1">
      <c r="A25" s="314"/>
      <c r="B25" s="309"/>
      <c r="C25" s="314"/>
      <c r="D25" s="310"/>
      <c r="E25" s="310"/>
      <c r="F25" s="310"/>
      <c r="G25" s="310"/>
      <c r="H25" s="310"/>
      <c r="I25" s="310"/>
      <c r="J25" s="310"/>
      <c r="K25" s="310"/>
      <c r="L25" s="310"/>
      <c r="M25" s="310"/>
      <c r="N25" s="310"/>
      <c r="O25" s="310"/>
      <c r="P25" s="310"/>
      <c r="Q25" s="310"/>
      <c r="R25" s="310"/>
      <c r="S25" s="310"/>
      <c r="T25" s="310"/>
      <c r="U25" s="310"/>
      <c r="V25" s="310"/>
      <c r="W25" s="310"/>
      <c r="X25" s="310"/>
      <c r="Y25" s="310"/>
      <c r="Z25" s="310"/>
      <c r="AA25" s="310"/>
      <c r="AB25" s="310"/>
      <c r="AC25" s="310"/>
      <c r="AD25" s="310"/>
      <c r="AE25" s="310"/>
      <c r="AF25" s="310"/>
      <c r="AG25" s="310"/>
      <c r="AH25" s="310"/>
      <c r="AI25" s="310"/>
      <c r="AJ25" s="310"/>
      <c r="AK25" s="310"/>
      <c r="AL25" s="310"/>
      <c r="AM25" s="310"/>
      <c r="AN25" s="310"/>
      <c r="AO25" s="310"/>
      <c r="AP25" s="310"/>
      <c r="AQ25" s="310"/>
      <c r="AR25" s="310"/>
      <c r="AS25" s="309"/>
      <c r="AT25" s="310"/>
    </row>
    <row r="26" spans="1:46" ht="15" customHeight="1">
      <c r="A26" s="314"/>
      <c r="B26" s="309"/>
      <c r="C26" s="314"/>
      <c r="D26" s="310"/>
      <c r="E26" s="310"/>
      <c r="F26" s="310"/>
      <c r="G26" s="310"/>
      <c r="H26" s="310"/>
      <c r="I26" s="310"/>
      <c r="J26" s="310"/>
      <c r="K26" s="310"/>
      <c r="L26" s="310"/>
      <c r="M26" s="310"/>
      <c r="N26" s="310"/>
      <c r="O26" s="310"/>
      <c r="P26" s="310"/>
      <c r="Q26" s="310"/>
      <c r="R26" s="310"/>
      <c r="S26" s="310"/>
      <c r="T26" s="310"/>
      <c r="U26" s="310"/>
      <c r="V26" s="310"/>
      <c r="W26" s="310"/>
      <c r="X26" s="310"/>
      <c r="Y26" s="310"/>
      <c r="Z26" s="310"/>
      <c r="AA26" s="310"/>
      <c r="AB26" s="310"/>
      <c r="AC26" s="310"/>
      <c r="AD26" s="310"/>
      <c r="AE26" s="310"/>
      <c r="AF26" s="310"/>
      <c r="AG26" s="310"/>
      <c r="AH26" s="310"/>
      <c r="AI26" s="310"/>
      <c r="AJ26" s="310"/>
      <c r="AK26" s="310"/>
      <c r="AL26" s="310"/>
      <c r="AM26" s="310"/>
      <c r="AN26" s="310"/>
      <c r="AO26" s="310"/>
      <c r="AP26" s="310"/>
      <c r="AQ26" s="310"/>
      <c r="AR26" s="310"/>
      <c r="AS26" s="309"/>
      <c r="AT26" s="310"/>
    </row>
    <row r="27" spans="1:46" ht="15" customHeight="1">
      <c r="A27" s="314"/>
      <c r="B27" s="309"/>
      <c r="C27" s="314"/>
      <c r="D27" s="310"/>
      <c r="E27" s="310"/>
      <c r="F27" s="310"/>
      <c r="G27" s="310"/>
      <c r="H27" s="310"/>
      <c r="I27" s="310"/>
      <c r="J27" s="310"/>
      <c r="K27" s="310"/>
      <c r="L27" s="310"/>
      <c r="M27" s="310"/>
      <c r="N27" s="310"/>
      <c r="O27" s="310"/>
      <c r="P27" s="310"/>
      <c r="Q27" s="310"/>
      <c r="R27" s="310"/>
      <c r="S27" s="310"/>
      <c r="T27" s="310"/>
      <c r="U27" s="310"/>
      <c r="V27" s="310"/>
      <c r="W27" s="310"/>
      <c r="X27" s="310"/>
      <c r="Y27" s="310"/>
      <c r="Z27" s="310"/>
      <c r="AA27" s="310"/>
      <c r="AB27" s="310"/>
      <c r="AC27" s="310"/>
      <c r="AD27" s="310"/>
      <c r="AE27" s="310"/>
      <c r="AF27" s="310"/>
      <c r="AG27" s="310"/>
      <c r="AH27" s="310"/>
      <c r="AI27" s="310"/>
      <c r="AJ27" s="310"/>
      <c r="AK27" s="310"/>
      <c r="AL27" s="310"/>
      <c r="AM27" s="310"/>
      <c r="AN27" s="310"/>
      <c r="AO27" s="310"/>
      <c r="AP27" s="310"/>
      <c r="AQ27" s="310"/>
      <c r="AR27" s="310"/>
      <c r="AS27" s="309"/>
      <c r="AT27" s="310"/>
    </row>
    <row r="28" spans="1:46" ht="15" customHeight="1"/>
    <row r="29" spans="1:46" ht="15" customHeight="1"/>
    <row r="30" spans="1:46" ht="15" customHeight="1">
      <c r="V30" s="324" t="s">
        <v>1018</v>
      </c>
    </row>
    <row r="31" spans="1:46" ht="15" customHeight="1">
      <c r="A31" s="314"/>
      <c r="B31" s="309"/>
      <c r="C31" s="314"/>
      <c r="D31" s="310"/>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310"/>
      <c r="AD31" s="310"/>
      <c r="AE31" s="310"/>
      <c r="AF31" s="310"/>
      <c r="AG31" s="310"/>
      <c r="AH31" s="310"/>
      <c r="AI31" s="310"/>
      <c r="AJ31" s="310"/>
      <c r="AK31" s="310"/>
      <c r="AL31" s="310"/>
      <c r="AM31" s="310"/>
      <c r="AN31" s="310"/>
      <c r="AO31" s="310"/>
      <c r="AP31" s="310"/>
      <c r="AQ31" s="310"/>
      <c r="AR31" s="310"/>
      <c r="AS31" s="309"/>
      <c r="AT31" s="310"/>
    </row>
    <row r="32" spans="1:46" ht="15" customHeight="1">
      <c r="A32" s="314"/>
      <c r="B32" s="309"/>
      <c r="C32" s="314"/>
      <c r="D32" s="310"/>
      <c r="E32" s="310"/>
      <c r="F32" s="310"/>
      <c r="G32" s="310"/>
      <c r="H32" s="310"/>
      <c r="I32" s="310"/>
      <c r="J32" s="310"/>
      <c r="K32" s="310"/>
      <c r="L32" s="310"/>
      <c r="M32" s="310"/>
      <c r="N32" s="310"/>
      <c r="O32" s="310"/>
      <c r="P32" s="310"/>
      <c r="Q32" s="310"/>
      <c r="R32" s="310"/>
      <c r="S32" s="310"/>
      <c r="T32" s="310"/>
      <c r="U32" s="310"/>
      <c r="V32" s="310"/>
      <c r="W32" s="310"/>
      <c r="X32" s="310"/>
      <c r="Y32" s="310"/>
      <c r="Z32" s="310"/>
      <c r="AA32" s="310"/>
      <c r="AB32" s="310"/>
      <c r="AC32" s="310"/>
      <c r="AD32" s="310"/>
      <c r="AE32" s="310"/>
      <c r="AF32" s="310"/>
      <c r="AG32" s="310"/>
      <c r="AH32" s="310"/>
      <c r="AI32" s="310"/>
      <c r="AJ32" s="310"/>
      <c r="AK32" s="310"/>
      <c r="AL32" s="310"/>
      <c r="AM32" s="310"/>
      <c r="AN32" s="310"/>
      <c r="AO32" s="310"/>
      <c r="AP32" s="310"/>
      <c r="AQ32" s="310"/>
      <c r="AR32" s="310"/>
      <c r="AS32" s="309"/>
      <c r="AT32" s="310"/>
    </row>
    <row r="33" spans="1:46" ht="15" customHeight="1">
      <c r="A33" s="314"/>
      <c r="B33" s="309"/>
      <c r="C33" s="314"/>
      <c r="D33" s="310"/>
      <c r="E33" s="310"/>
      <c r="F33" s="310"/>
      <c r="G33" s="310"/>
      <c r="H33" s="310"/>
      <c r="I33" s="310"/>
      <c r="J33" s="310"/>
      <c r="K33" s="310"/>
      <c r="L33" s="310"/>
      <c r="M33" s="310"/>
      <c r="N33" s="310"/>
      <c r="O33" s="310"/>
      <c r="P33" s="310"/>
      <c r="Q33" s="310"/>
      <c r="R33" s="310"/>
      <c r="S33" s="310"/>
      <c r="T33" s="310"/>
      <c r="U33" s="310"/>
      <c r="V33" s="310"/>
      <c r="W33" s="310"/>
      <c r="X33" s="310"/>
      <c r="Y33" s="310"/>
      <c r="Z33" s="310"/>
      <c r="AA33" s="310"/>
      <c r="AB33" s="310"/>
      <c r="AC33" s="310"/>
      <c r="AD33" s="310"/>
      <c r="AE33" s="310"/>
      <c r="AF33" s="310"/>
      <c r="AG33" s="310"/>
      <c r="AH33" s="310"/>
      <c r="AI33" s="310"/>
      <c r="AJ33" s="310"/>
      <c r="AK33" s="310"/>
      <c r="AL33" s="310"/>
      <c r="AM33" s="310"/>
      <c r="AN33" s="310"/>
      <c r="AO33" s="310"/>
      <c r="AP33" s="310"/>
      <c r="AQ33" s="310"/>
      <c r="AR33" s="310"/>
      <c r="AS33" s="309"/>
      <c r="AT33" s="310"/>
    </row>
    <row r="34" spans="1:46" ht="15" customHeight="1">
      <c r="A34" s="314"/>
      <c r="B34" s="309"/>
      <c r="C34" s="314"/>
      <c r="D34" s="310"/>
      <c r="E34" s="310"/>
      <c r="F34" s="310"/>
      <c r="G34" s="310"/>
      <c r="H34" s="310"/>
      <c r="I34" s="310"/>
      <c r="J34" s="310"/>
      <c r="K34" s="310"/>
      <c r="L34" s="310"/>
      <c r="M34" s="310"/>
      <c r="N34" s="310"/>
      <c r="O34" s="310"/>
      <c r="P34" s="310"/>
      <c r="Q34" s="310"/>
      <c r="R34" s="310"/>
      <c r="S34" s="310"/>
      <c r="T34" s="310"/>
      <c r="U34" s="310"/>
      <c r="V34" s="310"/>
      <c r="W34" s="310"/>
      <c r="X34" s="310"/>
      <c r="Y34" s="310"/>
      <c r="Z34" s="310"/>
      <c r="AA34" s="310"/>
      <c r="AB34" s="310"/>
      <c r="AC34" s="310"/>
      <c r="AD34" s="310"/>
      <c r="AE34" s="310"/>
      <c r="AF34" s="310"/>
      <c r="AG34" s="310"/>
      <c r="AH34" s="310"/>
      <c r="AI34" s="310"/>
      <c r="AJ34" s="310"/>
      <c r="AK34" s="310"/>
      <c r="AL34" s="310"/>
      <c r="AM34" s="310"/>
      <c r="AN34" s="310"/>
      <c r="AO34" s="310"/>
      <c r="AP34" s="310"/>
      <c r="AQ34" s="310"/>
      <c r="AR34" s="310"/>
      <c r="AS34" s="309"/>
      <c r="AT34" s="310"/>
    </row>
    <row r="35" spans="1:46" ht="15" customHeight="1">
      <c r="A35" s="314"/>
      <c r="B35" s="309"/>
      <c r="C35" s="314"/>
      <c r="D35" s="310"/>
      <c r="E35" s="310"/>
      <c r="F35" s="310"/>
      <c r="G35" s="310"/>
      <c r="H35" s="310"/>
      <c r="I35" s="310"/>
      <c r="J35" s="310"/>
      <c r="K35" s="310"/>
      <c r="L35" s="310"/>
      <c r="M35" s="310"/>
      <c r="N35" s="310"/>
      <c r="O35" s="310"/>
      <c r="P35" s="310"/>
      <c r="Q35" s="310"/>
      <c r="R35" s="310"/>
      <c r="S35" s="310"/>
      <c r="T35" s="310"/>
      <c r="U35" s="310"/>
      <c r="V35" s="310"/>
      <c r="W35" s="310"/>
      <c r="X35" s="310"/>
      <c r="Y35" s="310"/>
      <c r="Z35" s="310"/>
      <c r="AA35" s="310"/>
      <c r="AB35" s="310"/>
      <c r="AC35" s="310"/>
      <c r="AD35" s="310"/>
      <c r="AE35" s="310"/>
      <c r="AF35" s="310"/>
      <c r="AG35" s="310"/>
      <c r="AH35" s="310"/>
      <c r="AI35" s="310"/>
      <c r="AJ35" s="310"/>
      <c r="AK35" s="310"/>
      <c r="AL35" s="310"/>
      <c r="AM35" s="310"/>
      <c r="AN35" s="310"/>
      <c r="AO35" s="310"/>
      <c r="AP35" s="310"/>
      <c r="AQ35" s="310"/>
      <c r="AR35" s="310"/>
      <c r="AS35" s="309"/>
      <c r="AT35" s="310"/>
    </row>
    <row r="36" spans="1:46" ht="15" customHeight="1">
      <c r="A36" s="314"/>
      <c r="B36" s="309"/>
      <c r="C36" s="314"/>
      <c r="D36" s="310"/>
      <c r="E36" s="310"/>
      <c r="F36" s="310"/>
      <c r="G36" s="310"/>
      <c r="H36" s="310"/>
      <c r="I36" s="310"/>
      <c r="J36" s="310"/>
      <c r="K36" s="310"/>
      <c r="L36" s="310"/>
      <c r="M36" s="310"/>
      <c r="N36" s="310"/>
      <c r="O36" s="310"/>
      <c r="P36" s="310"/>
      <c r="Q36" s="310"/>
      <c r="R36" s="310"/>
      <c r="S36" s="310"/>
      <c r="T36" s="310"/>
      <c r="U36" s="310"/>
      <c r="V36" s="310"/>
      <c r="W36" s="310"/>
      <c r="X36" s="310"/>
      <c r="Y36" s="310"/>
      <c r="Z36" s="310"/>
      <c r="AA36" s="310"/>
      <c r="AB36" s="310"/>
      <c r="AC36" s="310"/>
      <c r="AD36" s="310"/>
      <c r="AE36" s="310"/>
      <c r="AF36" s="310"/>
      <c r="AG36" s="310"/>
      <c r="AH36" s="310"/>
      <c r="AI36" s="310"/>
      <c r="AJ36" s="310"/>
      <c r="AK36" s="310"/>
      <c r="AL36" s="310"/>
      <c r="AM36" s="310"/>
      <c r="AN36" s="310"/>
      <c r="AO36" s="310"/>
      <c r="AP36" s="310"/>
      <c r="AQ36" s="310"/>
      <c r="AR36" s="310"/>
      <c r="AS36" s="309"/>
      <c r="AT36" s="310"/>
    </row>
    <row r="37" spans="1:46" ht="15" customHeight="1">
      <c r="A37" s="314"/>
      <c r="B37" s="309"/>
      <c r="C37" s="314"/>
      <c r="D37" s="310"/>
      <c r="E37" s="310"/>
      <c r="F37" s="310"/>
      <c r="G37" s="310"/>
      <c r="H37" s="310"/>
      <c r="I37" s="310"/>
      <c r="J37" s="310"/>
      <c r="K37" s="310"/>
      <c r="L37" s="310"/>
      <c r="M37" s="310"/>
      <c r="N37" s="310"/>
      <c r="O37" s="310"/>
      <c r="P37" s="310"/>
      <c r="Q37" s="310"/>
      <c r="R37" s="310"/>
      <c r="S37" s="310"/>
      <c r="T37" s="310"/>
      <c r="U37" s="310"/>
      <c r="V37" s="310"/>
      <c r="W37" s="310"/>
      <c r="X37" s="310"/>
      <c r="Y37" s="310"/>
      <c r="Z37" s="310"/>
      <c r="AA37" s="310"/>
      <c r="AB37" s="310"/>
      <c r="AC37" s="310"/>
      <c r="AD37" s="310"/>
      <c r="AE37" s="310"/>
      <c r="AF37" s="310"/>
      <c r="AG37" s="310"/>
      <c r="AH37" s="310"/>
      <c r="AI37" s="310"/>
      <c r="AJ37" s="310"/>
      <c r="AK37" s="310"/>
      <c r="AL37" s="310"/>
      <c r="AM37" s="310"/>
      <c r="AN37" s="310"/>
      <c r="AO37" s="310"/>
      <c r="AP37" s="310"/>
      <c r="AQ37" s="310"/>
      <c r="AR37" s="310"/>
      <c r="AS37" s="309"/>
      <c r="AT37" s="310"/>
    </row>
    <row r="38" spans="1:46" ht="15" customHeight="1"/>
    <row r="39" spans="1:46" ht="15" customHeight="1"/>
    <row r="40" spans="1:46" ht="15" customHeight="1">
      <c r="A40" s="313" t="s">
        <v>1019</v>
      </c>
      <c r="O40" s="310"/>
      <c r="P40" s="310"/>
      <c r="Q40" s="310"/>
      <c r="R40" s="310"/>
      <c r="S40" s="310"/>
      <c r="T40" s="310"/>
      <c r="U40" s="310"/>
      <c r="V40" s="310"/>
      <c r="W40" s="310"/>
      <c r="X40" s="310"/>
      <c r="Z40" s="109" t="s">
        <v>1020</v>
      </c>
      <c r="AC40" s="310"/>
      <c r="AD40" s="310"/>
      <c r="AE40" s="310"/>
      <c r="AF40" s="310"/>
      <c r="AG40" s="310"/>
      <c r="AH40" s="310"/>
      <c r="AI40" s="310"/>
      <c r="AJ40" s="310"/>
      <c r="AK40" s="310"/>
      <c r="AL40" s="310"/>
      <c r="AM40" s="310"/>
      <c r="AN40" s="310"/>
      <c r="AO40" s="310"/>
      <c r="AP40" s="310"/>
      <c r="AQ40" s="310"/>
      <c r="AR40" s="310"/>
      <c r="AS40" s="309"/>
      <c r="AT40" s="310"/>
    </row>
    <row r="41" spans="1:46" ht="15" customHeight="1"/>
    <row r="322" spans="1:44" ht="11.25" customHeight="1">
      <c r="T322" s="576"/>
      <c r="U322" s="576"/>
      <c r="V322" s="576"/>
    </row>
    <row r="331" spans="1:44" ht="6" customHeight="1">
      <c r="A331" s="314"/>
      <c r="B331" s="309"/>
      <c r="C331" s="314"/>
      <c r="D331" s="310"/>
      <c r="E331" s="310"/>
      <c r="F331" s="310"/>
      <c r="G331" s="310"/>
      <c r="H331" s="310"/>
      <c r="I331" s="310"/>
      <c r="J331" s="310"/>
      <c r="K331" s="310"/>
      <c r="L331" s="310"/>
      <c r="M331" s="310"/>
      <c r="N331" s="310"/>
      <c r="O331" s="310"/>
      <c r="P331" s="310"/>
      <c r="Q331" s="310"/>
      <c r="R331" s="310"/>
      <c r="S331" s="310"/>
      <c r="T331" s="310"/>
      <c r="U331" s="310"/>
      <c r="V331" s="310"/>
      <c r="W331" s="310"/>
      <c r="X331" s="310"/>
      <c r="Y331" s="310"/>
      <c r="Z331" s="310"/>
      <c r="AA331" s="310"/>
      <c r="AB331" s="310"/>
      <c r="AC331" s="310"/>
      <c r="AD331" s="310"/>
      <c r="AE331" s="310"/>
      <c r="AF331" s="310"/>
      <c r="AG331" s="310"/>
      <c r="AH331" s="310"/>
      <c r="AI331" s="310"/>
      <c r="AJ331" s="310"/>
      <c r="AK331" s="310"/>
      <c r="AL331" s="310"/>
      <c r="AM331" s="310"/>
      <c r="AN331" s="310"/>
      <c r="AO331" s="310"/>
      <c r="AP331" s="310"/>
      <c r="AQ331" s="310"/>
      <c r="AR331" s="310"/>
    </row>
    <row r="332" spans="1:44" ht="6" customHeight="1">
      <c r="A332" s="574"/>
      <c r="B332" s="575"/>
      <c r="C332" s="574"/>
      <c r="D332" s="576"/>
      <c r="E332" s="576"/>
      <c r="F332" s="576"/>
      <c r="G332" s="576"/>
      <c r="H332" s="576"/>
      <c r="I332" s="576"/>
      <c r="J332" s="576"/>
      <c r="K332" s="576"/>
      <c r="L332" s="576"/>
      <c r="M332" s="576"/>
      <c r="N332" s="576"/>
      <c r="O332" s="576"/>
      <c r="P332" s="576"/>
      <c r="Q332" s="576"/>
      <c r="R332" s="576"/>
      <c r="S332" s="576"/>
      <c r="T332" s="576"/>
      <c r="U332" s="576"/>
      <c r="V332" s="576"/>
      <c r="W332" s="576"/>
      <c r="X332" s="576"/>
      <c r="Y332" s="576"/>
      <c r="Z332" s="576"/>
      <c r="AA332" s="576"/>
      <c r="AB332" s="576"/>
      <c r="AC332" s="576"/>
      <c r="AD332" s="576"/>
      <c r="AE332" s="576"/>
      <c r="AF332" s="576"/>
      <c r="AG332" s="576"/>
      <c r="AH332" s="576"/>
      <c r="AI332" s="576"/>
      <c r="AJ332" s="576"/>
      <c r="AK332" s="576"/>
      <c r="AL332" s="576"/>
      <c r="AM332" s="576"/>
      <c r="AN332" s="576"/>
      <c r="AO332" s="576"/>
      <c r="AP332" s="576"/>
      <c r="AQ332" s="576"/>
      <c r="AR332" s="576"/>
    </row>
    <row r="336" spans="1:44" ht="11.25" customHeight="1">
      <c r="A336" s="314"/>
      <c r="B336" s="309"/>
      <c r="C336" s="314"/>
      <c r="D336" s="310"/>
      <c r="E336" s="310"/>
      <c r="F336" s="310"/>
      <c r="G336" s="310"/>
      <c r="H336" s="310"/>
      <c r="I336" s="310"/>
      <c r="J336" s="310"/>
      <c r="K336" s="310"/>
      <c r="L336" s="310"/>
      <c r="M336" s="310"/>
      <c r="N336" s="310"/>
      <c r="O336" s="310"/>
      <c r="P336" s="310"/>
      <c r="Q336" s="310"/>
      <c r="R336" s="310"/>
      <c r="S336" s="310"/>
      <c r="T336" s="310"/>
      <c r="U336" s="310"/>
      <c r="V336" s="310"/>
      <c r="W336" s="310"/>
      <c r="X336" s="310"/>
      <c r="Y336" s="310"/>
      <c r="Z336" s="310"/>
      <c r="AA336" s="310"/>
      <c r="AB336" s="310"/>
      <c r="AC336" s="310"/>
      <c r="AD336" s="310"/>
      <c r="AE336" s="310"/>
      <c r="AF336" s="310"/>
      <c r="AG336" s="310"/>
      <c r="AH336" s="310"/>
      <c r="AI336" s="310"/>
      <c r="AJ336" s="310"/>
      <c r="AK336" s="310"/>
      <c r="AL336" s="310"/>
      <c r="AM336" s="310"/>
      <c r="AN336" s="310"/>
      <c r="AO336" s="310"/>
      <c r="AP336" s="310"/>
      <c r="AQ336" s="310"/>
      <c r="AR336" s="310"/>
    </row>
    <row r="337" spans="1:44" ht="11.25" customHeight="1">
      <c r="A337" s="574"/>
      <c r="B337" s="575"/>
      <c r="C337" s="574"/>
      <c r="D337" s="576"/>
      <c r="E337" s="576"/>
      <c r="F337" s="576"/>
      <c r="G337" s="576"/>
      <c r="H337" s="576"/>
      <c r="I337" s="576"/>
      <c r="J337" s="576"/>
      <c r="K337" s="576"/>
      <c r="L337" s="576"/>
      <c r="M337" s="576"/>
      <c r="N337" s="576"/>
      <c r="O337" s="576"/>
      <c r="P337" s="576"/>
      <c r="Q337" s="576"/>
      <c r="R337" s="576"/>
      <c r="S337" s="576"/>
      <c r="T337" s="576"/>
      <c r="U337" s="576"/>
      <c r="V337" s="576"/>
      <c r="W337" s="576"/>
      <c r="X337" s="576"/>
      <c r="Y337" s="576"/>
      <c r="Z337" s="576"/>
      <c r="AA337" s="576"/>
      <c r="AB337" s="576"/>
      <c r="AC337" s="576"/>
      <c r="AD337" s="576"/>
      <c r="AE337" s="576"/>
      <c r="AF337" s="576"/>
      <c r="AG337" s="576"/>
      <c r="AH337" s="576"/>
      <c r="AI337" s="576"/>
      <c r="AJ337" s="576"/>
      <c r="AK337" s="576"/>
      <c r="AL337" s="576"/>
      <c r="AM337" s="576"/>
      <c r="AN337" s="576"/>
      <c r="AO337" s="576"/>
      <c r="AP337" s="576"/>
      <c r="AQ337" s="576"/>
      <c r="AR337" s="576"/>
    </row>
    <row r="341" spans="1:44" ht="11.25" customHeight="1">
      <c r="A341" s="314"/>
      <c r="B341" s="309"/>
      <c r="C341" s="314"/>
      <c r="D341" s="310"/>
      <c r="E341" s="310"/>
      <c r="F341" s="310"/>
      <c r="G341" s="310"/>
      <c r="H341" s="310"/>
      <c r="I341" s="310"/>
      <c r="J341" s="310"/>
      <c r="K341" s="310"/>
      <c r="L341" s="310"/>
      <c r="M341" s="310"/>
      <c r="N341" s="310"/>
      <c r="O341" s="310"/>
      <c r="P341" s="310"/>
      <c r="Q341" s="310"/>
      <c r="R341" s="310"/>
      <c r="S341" s="310"/>
      <c r="T341" s="310"/>
      <c r="U341" s="310"/>
      <c r="V341" s="310"/>
      <c r="W341" s="310"/>
      <c r="X341" s="310"/>
      <c r="Y341" s="310"/>
      <c r="Z341" s="310"/>
      <c r="AA341" s="310"/>
      <c r="AB341" s="310"/>
      <c r="AC341" s="310"/>
      <c r="AD341" s="310"/>
      <c r="AE341" s="310"/>
      <c r="AF341" s="310"/>
      <c r="AG341" s="310"/>
      <c r="AH341" s="310"/>
      <c r="AI341" s="310"/>
      <c r="AJ341" s="310"/>
      <c r="AK341" s="310"/>
      <c r="AL341" s="310"/>
      <c r="AM341" s="310"/>
      <c r="AN341" s="310"/>
      <c r="AO341" s="310"/>
      <c r="AP341" s="310"/>
      <c r="AQ341" s="310"/>
      <c r="AR341" s="310"/>
    </row>
    <row r="342" spans="1:44" ht="11.25" customHeight="1">
      <c r="A342" s="574"/>
      <c r="B342" s="575"/>
      <c r="C342" s="574"/>
      <c r="D342" s="576"/>
      <c r="E342" s="576"/>
      <c r="F342" s="576"/>
      <c r="G342" s="576"/>
      <c r="H342" s="576"/>
      <c r="I342" s="576"/>
      <c r="J342" s="576"/>
      <c r="K342" s="576"/>
      <c r="L342" s="576"/>
      <c r="M342" s="576"/>
      <c r="N342" s="576"/>
      <c r="O342" s="576"/>
      <c r="P342" s="576"/>
      <c r="Q342" s="576"/>
      <c r="R342" s="576"/>
      <c r="S342" s="576"/>
      <c r="T342" s="576"/>
      <c r="U342" s="576"/>
      <c r="V342" s="576"/>
      <c r="W342" s="576"/>
      <c r="X342" s="576"/>
      <c r="Y342" s="576"/>
      <c r="Z342" s="576"/>
      <c r="AA342" s="576"/>
      <c r="AB342" s="576"/>
      <c r="AC342" s="576"/>
      <c r="AD342" s="576"/>
      <c r="AE342" s="576"/>
      <c r="AF342" s="576"/>
      <c r="AG342" s="576"/>
      <c r="AH342" s="576"/>
      <c r="AI342" s="576"/>
      <c r="AJ342" s="576"/>
      <c r="AK342" s="576"/>
      <c r="AL342" s="576"/>
      <c r="AM342" s="576"/>
      <c r="AN342" s="576"/>
      <c r="AO342" s="576"/>
      <c r="AP342" s="576"/>
      <c r="AQ342" s="576"/>
      <c r="AR342" s="576"/>
    </row>
    <row r="346" spans="1:44" ht="11.25" customHeight="1">
      <c r="A346" s="314"/>
      <c r="B346" s="309"/>
      <c r="C346" s="314"/>
      <c r="D346" s="310"/>
      <c r="E346" s="310"/>
      <c r="F346" s="310"/>
      <c r="G346" s="310"/>
      <c r="H346" s="310"/>
      <c r="I346" s="310"/>
      <c r="J346" s="310"/>
      <c r="K346" s="310"/>
      <c r="L346" s="310"/>
      <c r="M346" s="310"/>
      <c r="N346" s="310"/>
      <c r="O346" s="310"/>
      <c r="P346" s="310"/>
      <c r="Q346" s="310"/>
      <c r="R346" s="310"/>
      <c r="S346" s="310"/>
      <c r="T346" s="310"/>
      <c r="U346" s="310"/>
      <c r="V346" s="310"/>
      <c r="W346" s="310"/>
      <c r="X346" s="310"/>
      <c r="Y346" s="310"/>
      <c r="Z346" s="310"/>
      <c r="AA346" s="310"/>
      <c r="AB346" s="310"/>
      <c r="AC346" s="310"/>
      <c r="AD346" s="310"/>
      <c r="AE346" s="310"/>
      <c r="AF346" s="310"/>
      <c r="AG346" s="310"/>
      <c r="AH346" s="310"/>
      <c r="AI346" s="310"/>
      <c r="AJ346" s="310"/>
      <c r="AK346" s="310"/>
      <c r="AL346" s="310"/>
      <c r="AM346" s="310"/>
      <c r="AN346" s="310"/>
      <c r="AO346" s="310"/>
      <c r="AP346" s="310"/>
      <c r="AQ346" s="310"/>
      <c r="AR346" s="310"/>
    </row>
    <row r="347" spans="1:44" ht="11.25" customHeight="1">
      <c r="A347" s="574"/>
      <c r="B347" s="575"/>
      <c r="C347" s="574"/>
      <c r="D347" s="576"/>
      <c r="E347" s="576"/>
      <c r="F347" s="576"/>
      <c r="G347" s="576"/>
      <c r="H347" s="576"/>
      <c r="I347" s="576"/>
      <c r="J347" s="576"/>
      <c r="K347" s="576"/>
      <c r="L347" s="576"/>
      <c r="M347" s="576"/>
      <c r="N347" s="576"/>
      <c r="O347" s="576"/>
      <c r="P347" s="576"/>
      <c r="Q347" s="576"/>
      <c r="R347" s="576"/>
      <c r="S347" s="576"/>
      <c r="T347" s="576"/>
      <c r="U347" s="576"/>
      <c r="V347" s="576"/>
      <c r="W347" s="576"/>
      <c r="X347" s="576"/>
      <c r="Y347" s="576"/>
      <c r="Z347" s="576"/>
      <c r="AA347" s="576"/>
      <c r="AB347" s="576"/>
      <c r="AC347" s="576"/>
      <c r="AD347" s="576"/>
      <c r="AE347" s="576"/>
      <c r="AF347" s="576"/>
      <c r="AG347" s="576"/>
      <c r="AH347" s="576"/>
      <c r="AI347" s="576"/>
      <c r="AJ347" s="576"/>
      <c r="AK347" s="576"/>
      <c r="AL347" s="576"/>
      <c r="AM347" s="576"/>
      <c r="AN347" s="576"/>
      <c r="AO347" s="576"/>
      <c r="AP347" s="576"/>
      <c r="AQ347" s="576"/>
      <c r="AR347" s="576"/>
    </row>
    <row r="351" spans="1:44" ht="11.25" customHeight="1">
      <c r="A351" s="314"/>
      <c r="B351" s="309"/>
      <c r="C351" s="314"/>
      <c r="D351" s="310"/>
      <c r="E351" s="310"/>
      <c r="F351" s="310"/>
      <c r="G351" s="310"/>
      <c r="H351" s="310"/>
      <c r="I351" s="310"/>
      <c r="J351" s="310"/>
      <c r="K351" s="310"/>
      <c r="L351" s="310"/>
      <c r="M351" s="310"/>
      <c r="N351" s="310"/>
      <c r="O351" s="310"/>
      <c r="P351" s="310"/>
      <c r="Q351" s="310"/>
      <c r="R351" s="310"/>
      <c r="S351" s="310"/>
      <c r="T351" s="310"/>
      <c r="U351" s="310"/>
      <c r="V351" s="310"/>
      <c r="W351" s="310"/>
      <c r="X351" s="310"/>
      <c r="Y351" s="310"/>
      <c r="Z351" s="310"/>
      <c r="AA351" s="310"/>
      <c r="AB351" s="310"/>
      <c r="AC351" s="310"/>
      <c r="AD351" s="310"/>
      <c r="AE351" s="310"/>
      <c r="AF351" s="310"/>
      <c r="AG351" s="310"/>
      <c r="AH351" s="310"/>
      <c r="AI351" s="310"/>
      <c r="AJ351" s="310"/>
      <c r="AK351" s="310"/>
      <c r="AL351" s="310"/>
      <c r="AM351" s="310"/>
      <c r="AN351" s="310"/>
      <c r="AO351" s="310"/>
      <c r="AP351" s="310"/>
      <c r="AQ351" s="310"/>
      <c r="AR351" s="310"/>
    </row>
    <row r="352" spans="1:44" ht="11.25" customHeight="1">
      <c r="A352" s="574"/>
      <c r="B352" s="575"/>
      <c r="C352" s="574"/>
      <c r="D352" s="576"/>
      <c r="E352" s="576"/>
      <c r="F352" s="576"/>
      <c r="G352" s="576"/>
      <c r="H352" s="576"/>
      <c r="I352" s="576"/>
      <c r="J352" s="576"/>
      <c r="K352" s="576"/>
      <c r="L352" s="576"/>
      <c r="M352" s="576"/>
      <c r="N352" s="576"/>
      <c r="O352" s="576"/>
      <c r="P352" s="576"/>
      <c r="Q352" s="576"/>
      <c r="R352" s="576"/>
      <c r="S352" s="576"/>
      <c r="T352" s="576"/>
      <c r="U352" s="576"/>
      <c r="V352" s="576"/>
      <c r="W352" s="576"/>
      <c r="X352" s="576"/>
      <c r="Y352" s="576"/>
      <c r="Z352" s="576"/>
      <c r="AA352" s="576"/>
      <c r="AB352" s="576"/>
      <c r="AC352" s="576"/>
      <c r="AD352" s="576"/>
      <c r="AE352" s="576"/>
      <c r="AF352" s="576"/>
      <c r="AG352" s="576"/>
      <c r="AH352" s="576"/>
      <c r="AI352" s="576"/>
      <c r="AJ352" s="576"/>
      <c r="AK352" s="576"/>
      <c r="AL352" s="576"/>
      <c r="AM352" s="576"/>
      <c r="AN352" s="576"/>
      <c r="AO352" s="576"/>
      <c r="AP352" s="576"/>
      <c r="AQ352" s="576"/>
      <c r="AR352" s="576"/>
    </row>
    <row r="356" spans="1:44" ht="11.25" customHeight="1">
      <c r="A356" s="314"/>
      <c r="B356" s="309"/>
      <c r="C356" s="314"/>
      <c r="D356" s="310"/>
      <c r="E356" s="310"/>
      <c r="F356" s="310"/>
      <c r="G356" s="310"/>
      <c r="H356" s="310"/>
      <c r="I356" s="310"/>
      <c r="J356" s="310"/>
      <c r="K356" s="310"/>
      <c r="L356" s="310"/>
      <c r="M356" s="310"/>
      <c r="N356" s="310"/>
      <c r="O356" s="310"/>
      <c r="P356" s="310"/>
      <c r="Q356" s="310"/>
      <c r="R356" s="310"/>
      <c r="S356" s="310"/>
      <c r="T356" s="310"/>
      <c r="U356" s="310"/>
      <c r="V356" s="310"/>
      <c r="W356" s="310"/>
      <c r="X356" s="310"/>
      <c r="Y356" s="310"/>
      <c r="Z356" s="310"/>
      <c r="AA356" s="310"/>
      <c r="AB356" s="310"/>
      <c r="AC356" s="310"/>
      <c r="AD356" s="310"/>
      <c r="AE356" s="310"/>
      <c r="AF356" s="310"/>
      <c r="AG356" s="310"/>
      <c r="AH356" s="310"/>
      <c r="AI356" s="310"/>
      <c r="AJ356" s="310"/>
      <c r="AK356" s="310"/>
      <c r="AL356" s="310"/>
      <c r="AM356" s="310"/>
      <c r="AN356" s="310"/>
      <c r="AO356" s="310"/>
      <c r="AP356" s="310"/>
      <c r="AQ356" s="310"/>
      <c r="AR356" s="310"/>
    </row>
    <row r="357" spans="1:44" ht="11.25" customHeight="1">
      <c r="A357" s="574"/>
      <c r="B357" s="575"/>
      <c r="C357" s="574"/>
      <c r="D357" s="576"/>
      <c r="E357" s="576"/>
      <c r="F357" s="576"/>
      <c r="G357" s="576"/>
      <c r="H357" s="576"/>
      <c r="I357" s="576"/>
      <c r="J357" s="576"/>
      <c r="K357" s="576"/>
      <c r="L357" s="576"/>
      <c r="M357" s="576"/>
      <c r="N357" s="576"/>
      <c r="O357" s="576"/>
      <c r="P357" s="576"/>
      <c r="Q357" s="576"/>
      <c r="R357" s="576"/>
      <c r="S357" s="576"/>
      <c r="T357" s="576"/>
      <c r="U357" s="576"/>
      <c r="V357" s="576"/>
      <c r="W357" s="576"/>
      <c r="X357" s="576"/>
      <c r="Y357" s="576"/>
      <c r="Z357" s="576"/>
      <c r="AA357" s="576"/>
      <c r="AB357" s="576"/>
      <c r="AC357" s="576"/>
      <c r="AD357" s="576"/>
      <c r="AE357" s="576"/>
      <c r="AF357" s="576"/>
      <c r="AG357" s="576"/>
      <c r="AH357" s="576"/>
      <c r="AI357" s="576"/>
      <c r="AJ357" s="576"/>
      <c r="AK357" s="576"/>
      <c r="AL357" s="576"/>
      <c r="AM357" s="576"/>
      <c r="AN357" s="576"/>
      <c r="AO357" s="576"/>
      <c r="AP357" s="576"/>
      <c r="AQ357" s="576"/>
      <c r="AR357" s="576"/>
    </row>
  </sheetData>
  <printOptions horizontalCentered="1"/>
  <pageMargins left="0.25" right="0.25" top="0.25" bottom="0.25" header="0.3" footer="0.3"/>
  <pageSetup paperSize="9" firstPageNumber="85" orientation="portrait" r:id="rId1"/>
  <headerFooter>
    <oddFooter>&amp;C&amp;A
page &amp;P of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B0D84-53E9-471B-806C-3F7BA87CB2D7}">
  <sheetPr codeName="Sheet38"/>
  <dimension ref="A1:I826"/>
  <sheetViews>
    <sheetView tabSelected="1" zoomScaleNormal="100" workbookViewId="0">
      <selection activeCell="D3" sqref="D3"/>
    </sheetView>
  </sheetViews>
  <sheetFormatPr defaultColWidth="8.6328125" defaultRowHeight="10.3"/>
  <cols>
    <col min="1" max="1" width="20.6328125" style="936" customWidth="1"/>
    <col min="2" max="2" width="22.6328125" style="936" customWidth="1"/>
    <col min="3" max="3" width="15.6328125" style="109" customWidth="1"/>
    <col min="4" max="4" width="52.36328125" style="1643" customWidth="1"/>
    <col min="5" max="5" width="45.36328125" style="109" customWidth="1"/>
    <col min="6" max="6" width="44.81640625" style="109" customWidth="1"/>
    <col min="7" max="7" width="56" style="109" customWidth="1"/>
    <col min="8" max="8" width="51.453125" style="109" customWidth="1"/>
    <col min="9" max="9" width="48.1796875" style="109" customWidth="1"/>
    <col min="10" max="16384" width="8.6328125" style="109"/>
  </cols>
  <sheetData>
    <row r="1" spans="1:9" s="323" customFormat="1">
      <c r="A1" s="1627" t="s">
        <v>1021</v>
      </c>
      <c r="B1" s="1627" t="s">
        <v>1022</v>
      </c>
      <c r="C1" s="1628" t="s">
        <v>1023</v>
      </c>
      <c r="D1" s="1627" t="s">
        <v>111</v>
      </c>
      <c r="E1" s="1629" t="s">
        <v>1024</v>
      </c>
      <c r="F1" s="1629" t="s">
        <v>1025</v>
      </c>
      <c r="G1" s="1629" t="s">
        <v>1026</v>
      </c>
      <c r="H1" s="1629" t="s">
        <v>1027</v>
      </c>
      <c r="I1" s="1629" t="s">
        <v>1028</v>
      </c>
    </row>
    <row r="2" spans="1:9">
      <c r="A2" s="1630"/>
      <c r="B2" s="1630"/>
      <c r="C2" s="1631" t="s">
        <v>1029</v>
      </c>
      <c r="D2" s="1632" t="s">
        <v>3378</v>
      </c>
      <c r="E2" s="1633"/>
      <c r="F2" s="1633"/>
      <c r="G2" s="1633"/>
      <c r="H2" s="1633"/>
      <c r="I2" s="1633"/>
    </row>
    <row r="3" spans="1:9">
      <c r="A3" s="1634"/>
      <c r="B3" s="1634"/>
      <c r="C3" s="1631" t="s">
        <v>1030</v>
      </c>
      <c r="D3" s="1635" t="s">
        <v>131</v>
      </c>
      <c r="E3" s="1633" t="s">
        <v>132</v>
      </c>
      <c r="F3" s="1633" t="s">
        <v>133</v>
      </c>
      <c r="G3" s="1633" t="s">
        <v>134</v>
      </c>
      <c r="H3" s="1633" t="s">
        <v>135</v>
      </c>
      <c r="I3" s="1633" t="s">
        <v>136</v>
      </c>
    </row>
    <row r="4" spans="1:9">
      <c r="A4" s="1630"/>
      <c r="B4" s="1630"/>
      <c r="C4" s="1631" t="s">
        <v>1031</v>
      </c>
      <c r="D4" s="1632" t="s">
        <v>1032</v>
      </c>
      <c r="E4" s="1633"/>
      <c r="F4" s="1633"/>
      <c r="G4" s="1633"/>
      <c r="H4" s="1633"/>
      <c r="I4" s="1633"/>
    </row>
    <row r="5" spans="1:9" ht="61.75">
      <c r="A5" s="1634" t="s">
        <v>1033</v>
      </c>
      <c r="B5" s="1634"/>
      <c r="C5" s="1631" t="s">
        <v>89</v>
      </c>
      <c r="D5" s="1636" t="s">
        <v>1034</v>
      </c>
      <c r="E5" s="1633"/>
      <c r="F5" s="1633"/>
      <c r="G5" s="1633"/>
      <c r="H5" s="1633"/>
      <c r="I5" s="1633"/>
    </row>
    <row r="6" spans="1:9" ht="41.15">
      <c r="A6" s="1631" t="s">
        <v>1035</v>
      </c>
      <c r="B6" s="1631"/>
      <c r="C6" s="1631" t="s">
        <v>116</v>
      </c>
      <c r="D6" s="1637" t="s">
        <v>1036</v>
      </c>
      <c r="E6" s="1633"/>
      <c r="F6" s="1633"/>
      <c r="G6" s="1633"/>
      <c r="H6" s="1633"/>
      <c r="I6" s="1633"/>
    </row>
    <row r="7" spans="1:9" ht="390.9">
      <c r="A7" s="1638" t="s">
        <v>1037</v>
      </c>
      <c r="B7" s="1638"/>
      <c r="C7" s="1631" t="s">
        <v>117</v>
      </c>
      <c r="D7" s="1637" t="s">
        <v>1038</v>
      </c>
      <c r="E7" s="1639"/>
      <c r="F7" s="1633"/>
      <c r="G7" s="1633"/>
      <c r="H7" s="1633"/>
      <c r="I7" s="1633"/>
    </row>
    <row r="8" spans="1:9" ht="246.9">
      <c r="A8" s="1638" t="s">
        <v>1039</v>
      </c>
      <c r="B8" s="1638"/>
      <c r="C8" s="1631" t="s">
        <v>126</v>
      </c>
      <c r="D8" s="1637" t="s">
        <v>1040</v>
      </c>
      <c r="E8" s="1639"/>
      <c r="F8" s="1633"/>
      <c r="G8" s="1633"/>
      <c r="H8" s="1633"/>
      <c r="I8" s="1633"/>
    </row>
    <row r="9" spans="1:9" ht="51.45">
      <c r="A9" s="1638" t="s">
        <v>1041</v>
      </c>
      <c r="B9" s="1631" t="s">
        <v>1042</v>
      </c>
      <c r="C9" s="1638">
        <v>102</v>
      </c>
      <c r="D9" s="1637" t="s">
        <v>1043</v>
      </c>
      <c r="E9" s="1639"/>
      <c r="G9" s="1633"/>
      <c r="H9" s="1633"/>
      <c r="I9" s="1640"/>
    </row>
    <row r="10" spans="1:9" ht="12.45">
      <c r="A10" s="1638" t="s">
        <v>1041</v>
      </c>
      <c r="B10" s="1631" t="s">
        <v>1044</v>
      </c>
      <c r="C10" s="1638" t="s">
        <v>1045</v>
      </c>
      <c r="D10" s="1637" t="s">
        <v>1046</v>
      </c>
      <c r="E10" s="1633"/>
      <c r="G10" s="1633"/>
      <c r="H10" s="1633"/>
      <c r="I10" s="1640"/>
    </row>
    <row r="11" spans="1:9" ht="12.45">
      <c r="A11" s="1638" t="s">
        <v>1041</v>
      </c>
      <c r="B11" s="1631" t="s">
        <v>1047</v>
      </c>
      <c r="C11" s="1638" t="s">
        <v>1048</v>
      </c>
      <c r="D11" s="1637" t="s">
        <v>1049</v>
      </c>
      <c r="E11" s="1633"/>
      <c r="G11" s="1633"/>
      <c r="H11" s="1633"/>
      <c r="I11" s="1640"/>
    </row>
    <row r="12" spans="1:9" ht="30.9">
      <c r="A12" s="1638" t="s">
        <v>1041</v>
      </c>
      <c r="B12" s="1631" t="s">
        <v>1050</v>
      </c>
      <c r="C12" s="1638" t="s">
        <v>1051</v>
      </c>
      <c r="D12" s="1637" t="s">
        <v>1052</v>
      </c>
      <c r="E12" s="1633"/>
      <c r="G12" s="1633"/>
      <c r="H12" s="1633"/>
      <c r="I12" s="1640"/>
    </row>
    <row r="13" spans="1:9" ht="12.45">
      <c r="A13" s="1638" t="s">
        <v>1041</v>
      </c>
      <c r="B13" s="1631" t="s">
        <v>1053</v>
      </c>
      <c r="C13" s="1638" t="s">
        <v>1054</v>
      </c>
      <c r="D13" s="1637" t="s">
        <v>1055</v>
      </c>
      <c r="E13" s="1633"/>
      <c r="G13" s="1633"/>
      <c r="H13" s="1633"/>
      <c r="I13" s="1640"/>
    </row>
    <row r="14" spans="1:9" ht="20.6">
      <c r="A14" s="1638" t="s">
        <v>1041</v>
      </c>
      <c r="B14" s="1631" t="s">
        <v>1056</v>
      </c>
      <c r="C14" s="1638" t="s">
        <v>1057</v>
      </c>
      <c r="D14" s="1637" t="s">
        <v>1058</v>
      </c>
      <c r="E14" s="1633"/>
      <c r="G14" s="1633"/>
      <c r="H14" s="1633"/>
      <c r="I14" s="1640"/>
    </row>
    <row r="15" spans="1:9" ht="12.45">
      <c r="A15" s="1638" t="s">
        <v>1041</v>
      </c>
      <c r="B15" s="1631" t="s">
        <v>1059</v>
      </c>
      <c r="C15" s="1638" t="s">
        <v>1060</v>
      </c>
      <c r="D15" s="1637" t="s">
        <v>1061</v>
      </c>
      <c r="E15" s="1633"/>
      <c r="G15" s="1633"/>
      <c r="H15" s="1633"/>
      <c r="I15" s="1640"/>
    </row>
    <row r="16" spans="1:9" ht="20.6">
      <c r="A16" s="1638" t="s">
        <v>1041</v>
      </c>
      <c r="B16" s="1631" t="s">
        <v>1062</v>
      </c>
      <c r="C16" s="1638" t="s">
        <v>1063</v>
      </c>
      <c r="D16" s="1637" t="s">
        <v>1064</v>
      </c>
      <c r="E16" s="1633"/>
      <c r="G16" s="1633"/>
      <c r="H16" s="1633"/>
      <c r="I16" s="1640"/>
    </row>
    <row r="17" spans="1:9" ht="12.45">
      <c r="A17" s="1638" t="s">
        <v>1041</v>
      </c>
      <c r="B17" s="1631" t="s">
        <v>1065</v>
      </c>
      <c r="C17" s="1638" t="s">
        <v>1066</v>
      </c>
      <c r="D17" s="1637" t="s">
        <v>1067</v>
      </c>
      <c r="E17" s="1639"/>
      <c r="G17" s="1639"/>
      <c r="H17" s="1639"/>
      <c r="I17" s="1641"/>
    </row>
    <row r="18" spans="1:9">
      <c r="A18" s="1638" t="s">
        <v>1041</v>
      </c>
      <c r="B18" s="1631" t="s">
        <v>1068</v>
      </c>
      <c r="C18" s="936" t="s">
        <v>1069</v>
      </c>
      <c r="D18" s="787" t="s">
        <v>1070</v>
      </c>
    </row>
    <row r="19" spans="1:9">
      <c r="A19" s="1638" t="s">
        <v>1041</v>
      </c>
      <c r="B19" s="1631" t="s">
        <v>1071</v>
      </c>
      <c r="C19" s="936" t="s">
        <v>1072</v>
      </c>
      <c r="D19" s="787" t="s">
        <v>1073</v>
      </c>
    </row>
    <row r="20" spans="1:9">
      <c r="A20" s="1638" t="s">
        <v>1041</v>
      </c>
      <c r="B20" s="1631" t="s">
        <v>1074</v>
      </c>
      <c r="C20" s="936" t="s">
        <v>1075</v>
      </c>
      <c r="D20" s="787" t="s">
        <v>1076</v>
      </c>
    </row>
    <row r="21" spans="1:9">
      <c r="A21" s="1638" t="s">
        <v>1041</v>
      </c>
      <c r="B21" s="1631" t="s">
        <v>1077</v>
      </c>
      <c r="C21" s="936" t="s">
        <v>1078</v>
      </c>
      <c r="D21" s="787" t="s">
        <v>1079</v>
      </c>
    </row>
    <row r="22" spans="1:9" ht="20.6">
      <c r="A22" s="1638" t="s">
        <v>1041</v>
      </c>
      <c r="B22" s="1631" t="s">
        <v>1080</v>
      </c>
      <c r="C22" s="936" t="s">
        <v>1081</v>
      </c>
      <c r="D22" s="787" t="s">
        <v>1082</v>
      </c>
    </row>
    <row r="23" spans="1:9" ht="20.6">
      <c r="A23" s="1638" t="s">
        <v>1041</v>
      </c>
      <c r="B23" s="1631" t="s">
        <v>1083</v>
      </c>
      <c r="C23" s="936" t="s">
        <v>1084</v>
      </c>
      <c r="D23" s="787" t="s">
        <v>1085</v>
      </c>
    </row>
    <row r="24" spans="1:9" ht="20.6">
      <c r="A24" s="1638" t="s">
        <v>1041</v>
      </c>
      <c r="B24" s="1631" t="s">
        <v>1086</v>
      </c>
      <c r="C24" s="936" t="s">
        <v>1087</v>
      </c>
      <c r="D24" s="787" t="s">
        <v>1088</v>
      </c>
    </row>
    <row r="25" spans="1:9">
      <c r="A25" s="1638" t="s">
        <v>1041</v>
      </c>
      <c r="B25" s="1631" t="s">
        <v>1089</v>
      </c>
      <c r="C25" s="936" t="s">
        <v>1090</v>
      </c>
      <c r="D25" s="787" t="s">
        <v>1091</v>
      </c>
    </row>
    <row r="26" spans="1:9">
      <c r="A26" s="1638" t="s">
        <v>1041</v>
      </c>
      <c r="B26" s="1631" t="s">
        <v>1092</v>
      </c>
      <c r="C26" s="936" t="s">
        <v>1093</v>
      </c>
      <c r="D26" s="787" t="s">
        <v>1094</v>
      </c>
    </row>
    <row r="27" spans="1:9" ht="30.9">
      <c r="A27" s="1638" t="s">
        <v>1041</v>
      </c>
      <c r="B27" s="1631" t="s">
        <v>1095</v>
      </c>
      <c r="C27" s="936" t="s">
        <v>1096</v>
      </c>
      <c r="D27" s="787" t="s">
        <v>1097</v>
      </c>
    </row>
    <row r="28" spans="1:9">
      <c r="A28" s="1638" t="s">
        <v>1041</v>
      </c>
      <c r="B28" s="1631" t="s">
        <v>1098</v>
      </c>
      <c r="C28" s="936" t="s">
        <v>1099</v>
      </c>
      <c r="D28" s="787" t="s">
        <v>1100</v>
      </c>
    </row>
    <row r="29" spans="1:9" ht="20.6">
      <c r="A29" s="1638" t="s">
        <v>1041</v>
      </c>
      <c r="B29" s="1631" t="s">
        <v>1101</v>
      </c>
      <c r="C29" s="936" t="s">
        <v>1102</v>
      </c>
      <c r="D29" s="787" t="s">
        <v>1103</v>
      </c>
    </row>
    <row r="30" spans="1:9">
      <c r="A30" s="1638" t="s">
        <v>1041</v>
      </c>
      <c r="B30" s="1631" t="s">
        <v>1104</v>
      </c>
      <c r="C30" s="936" t="s">
        <v>1105</v>
      </c>
      <c r="D30" s="787" t="s">
        <v>1106</v>
      </c>
    </row>
    <row r="31" spans="1:9">
      <c r="A31" s="1566" t="s">
        <v>1107</v>
      </c>
      <c r="B31" s="1566"/>
      <c r="C31" s="936">
        <v>110</v>
      </c>
      <c r="D31" s="787" t="s">
        <v>1108</v>
      </c>
    </row>
    <row r="32" spans="1:9" ht="30.9">
      <c r="A32" s="1566" t="s">
        <v>1109</v>
      </c>
      <c r="B32" s="1566"/>
      <c r="C32" s="936">
        <v>111</v>
      </c>
      <c r="D32" s="787" t="s">
        <v>1110</v>
      </c>
    </row>
    <row r="33" spans="1:5">
      <c r="A33" s="1566" t="s">
        <v>1111</v>
      </c>
      <c r="B33" s="1566"/>
      <c r="C33" s="936">
        <v>112</v>
      </c>
      <c r="D33" s="787" t="s">
        <v>1112</v>
      </c>
    </row>
    <row r="34" spans="1:5" ht="30.9">
      <c r="A34" s="1566" t="s">
        <v>1113</v>
      </c>
      <c r="B34" s="1566"/>
      <c r="C34" s="936">
        <v>113</v>
      </c>
      <c r="D34" s="787" t="s">
        <v>1114</v>
      </c>
    </row>
    <row r="35" spans="1:5" ht="61.75">
      <c r="A35" s="1566" t="s">
        <v>1115</v>
      </c>
      <c r="B35" s="1566"/>
      <c r="C35" s="936">
        <v>200</v>
      </c>
      <c r="D35" s="787" t="s">
        <v>1116</v>
      </c>
    </row>
    <row r="36" spans="1:5" ht="20.6">
      <c r="A36" s="1566" t="s">
        <v>1117</v>
      </c>
      <c r="B36" s="1566"/>
      <c r="C36" s="936">
        <v>201</v>
      </c>
      <c r="D36" s="787" t="s">
        <v>1118</v>
      </c>
    </row>
    <row r="37" spans="1:5" ht="20.6">
      <c r="A37" s="1566" t="s">
        <v>1119</v>
      </c>
      <c r="B37" s="1566"/>
      <c r="C37" s="936">
        <v>210</v>
      </c>
      <c r="D37" s="787" t="s">
        <v>1120</v>
      </c>
    </row>
    <row r="38" spans="1:5" ht="30.9">
      <c r="A38" s="1566" t="s">
        <v>1121</v>
      </c>
      <c r="B38" s="1566"/>
      <c r="C38" s="936">
        <v>212</v>
      </c>
      <c r="D38" s="787" t="s">
        <v>1122</v>
      </c>
    </row>
    <row r="39" spans="1:5" ht="72">
      <c r="A39" s="1566" t="s">
        <v>1123</v>
      </c>
      <c r="B39" s="1566"/>
      <c r="C39" s="936">
        <v>300</v>
      </c>
      <c r="D39" s="787" t="s">
        <v>1124</v>
      </c>
    </row>
    <row r="40" spans="1:5" ht="61.75">
      <c r="A40" s="1566" t="s">
        <v>1125</v>
      </c>
      <c r="B40" s="1566"/>
      <c r="C40" s="936">
        <v>310</v>
      </c>
      <c r="D40" s="787" t="s">
        <v>1126</v>
      </c>
      <c r="E40" s="787"/>
    </row>
    <row r="41" spans="1:5" ht="20.6">
      <c r="A41" s="1566" t="s">
        <v>1127</v>
      </c>
      <c r="B41" s="1566"/>
      <c r="C41" s="936">
        <v>311</v>
      </c>
      <c r="D41" s="787" t="s">
        <v>1128</v>
      </c>
    </row>
    <row r="42" spans="1:5">
      <c r="A42" s="1566"/>
      <c r="B42" s="1566"/>
      <c r="C42" s="936"/>
      <c r="D42" s="787"/>
    </row>
    <row r="43" spans="1:5">
      <c r="A43" s="1566"/>
      <c r="B43" s="1566"/>
      <c r="C43" s="936"/>
      <c r="D43" s="1642"/>
    </row>
    <row r="44" spans="1:5" ht="30.9">
      <c r="A44" s="1566" t="s">
        <v>1129</v>
      </c>
      <c r="B44" s="1566"/>
      <c r="C44" s="936">
        <v>312</v>
      </c>
      <c r="D44" s="787" t="s">
        <v>1130</v>
      </c>
    </row>
    <row r="45" spans="1:5" ht="20.6">
      <c r="A45" s="1566" t="s">
        <v>1131</v>
      </c>
      <c r="B45" s="1566"/>
      <c r="C45" s="936">
        <v>320</v>
      </c>
      <c r="D45" s="787" t="s">
        <v>1132</v>
      </c>
    </row>
    <row r="46" spans="1:5" ht="102.9">
      <c r="A46" s="1566" t="s">
        <v>1133</v>
      </c>
      <c r="B46" s="1566"/>
      <c r="C46" s="936">
        <v>321</v>
      </c>
      <c r="D46" s="787" t="s">
        <v>1134</v>
      </c>
    </row>
    <row r="47" spans="1:5" ht="51.45">
      <c r="A47" s="1566" t="s">
        <v>1135</v>
      </c>
      <c r="B47" s="1566"/>
      <c r="C47" s="936">
        <v>322</v>
      </c>
      <c r="D47" s="787" t="s">
        <v>1136</v>
      </c>
    </row>
    <row r="48" spans="1:5">
      <c r="A48" s="1566" t="s">
        <v>1137</v>
      </c>
      <c r="B48" s="1566"/>
      <c r="C48" s="936">
        <v>330</v>
      </c>
      <c r="D48" s="787" t="s">
        <v>1138</v>
      </c>
    </row>
    <row r="49" spans="1:4" ht="20.6">
      <c r="A49" s="1566" t="s">
        <v>1139</v>
      </c>
      <c r="B49" s="1566"/>
      <c r="C49" s="936">
        <v>331</v>
      </c>
      <c r="D49" s="787" t="s">
        <v>1140</v>
      </c>
    </row>
    <row r="50" spans="1:4" ht="30.9">
      <c r="A50" s="1566" t="s">
        <v>1141</v>
      </c>
      <c r="B50" s="1566"/>
      <c r="C50" s="936">
        <v>332</v>
      </c>
      <c r="D50" s="787" t="s">
        <v>1142</v>
      </c>
    </row>
    <row r="51" spans="1:4" ht="41.15">
      <c r="A51" s="1566" t="s">
        <v>1143</v>
      </c>
      <c r="B51" s="1566"/>
      <c r="C51" s="936">
        <v>334</v>
      </c>
      <c r="D51" s="787" t="s">
        <v>1144</v>
      </c>
    </row>
    <row r="52" spans="1:4" ht="41.15">
      <c r="A52" s="1566" t="s">
        <v>1145</v>
      </c>
      <c r="B52" s="1566"/>
      <c r="C52" s="936">
        <v>335</v>
      </c>
      <c r="D52" s="787" t="s">
        <v>1146</v>
      </c>
    </row>
    <row r="53" spans="1:4" ht="41.15">
      <c r="A53" s="1566" t="s">
        <v>1147</v>
      </c>
      <c r="B53" s="1566"/>
      <c r="C53" s="936">
        <v>337</v>
      </c>
      <c r="D53" s="787" t="s">
        <v>1148</v>
      </c>
    </row>
    <row r="54" spans="1:4" ht="41.15">
      <c r="A54" s="1566" t="s">
        <v>1149</v>
      </c>
      <c r="B54" s="1566"/>
      <c r="C54" s="936">
        <v>338</v>
      </c>
      <c r="D54" s="787" t="s">
        <v>1150</v>
      </c>
    </row>
    <row r="55" spans="1:4" ht="51.45">
      <c r="A55" s="1566" t="s">
        <v>1151</v>
      </c>
      <c r="B55" s="1566"/>
      <c r="C55" s="936">
        <v>340</v>
      </c>
      <c r="D55" s="787" t="s">
        <v>1152</v>
      </c>
    </row>
    <row r="56" spans="1:4" ht="51.45">
      <c r="A56" s="1566" t="s">
        <v>1153</v>
      </c>
      <c r="B56" s="1566"/>
      <c r="C56" s="936" t="s">
        <v>255</v>
      </c>
      <c r="D56" s="787" t="s">
        <v>1154</v>
      </c>
    </row>
    <row r="57" spans="1:4" ht="82.3">
      <c r="A57" s="1566" t="s">
        <v>1155</v>
      </c>
      <c r="B57" s="1566"/>
      <c r="C57" s="936">
        <v>400</v>
      </c>
      <c r="D57" s="787" t="s">
        <v>1156</v>
      </c>
    </row>
    <row r="58" spans="1:4" ht="20.6">
      <c r="A58" s="1566" t="s">
        <v>1157</v>
      </c>
      <c r="B58" s="1566" t="s">
        <v>1042</v>
      </c>
      <c r="C58" s="936" t="s">
        <v>1158</v>
      </c>
      <c r="D58" s="787" t="s">
        <v>1159</v>
      </c>
    </row>
    <row r="59" spans="1:4" ht="30.9">
      <c r="A59" s="1566" t="s">
        <v>1157</v>
      </c>
      <c r="B59" s="1566" t="s">
        <v>1044</v>
      </c>
      <c r="C59" s="936" t="s">
        <v>1160</v>
      </c>
      <c r="D59" s="787" t="s">
        <v>1161</v>
      </c>
    </row>
    <row r="60" spans="1:4">
      <c r="A60" s="1566" t="s">
        <v>1157</v>
      </c>
      <c r="B60" s="1566" t="s">
        <v>1047</v>
      </c>
      <c r="C60" s="936" t="s">
        <v>1162</v>
      </c>
      <c r="D60" s="787" t="s">
        <v>1163</v>
      </c>
    </row>
    <row r="61" spans="1:4">
      <c r="A61" s="1566" t="s">
        <v>1157</v>
      </c>
      <c r="B61" s="1566" t="s">
        <v>1050</v>
      </c>
      <c r="C61" s="936" t="s">
        <v>1164</v>
      </c>
      <c r="D61" s="787" t="s">
        <v>1165</v>
      </c>
    </row>
    <row r="62" spans="1:4">
      <c r="A62" s="1566" t="s">
        <v>1157</v>
      </c>
      <c r="B62" s="1566" t="s">
        <v>1053</v>
      </c>
      <c r="C62" s="936" t="s">
        <v>1166</v>
      </c>
      <c r="D62" s="787" t="s">
        <v>1167</v>
      </c>
    </row>
    <row r="63" spans="1:4">
      <c r="A63" s="1566" t="s">
        <v>1157</v>
      </c>
      <c r="B63" s="1566" t="s">
        <v>1056</v>
      </c>
      <c r="C63" s="936" t="s">
        <v>1168</v>
      </c>
      <c r="D63" s="787" t="s">
        <v>1169</v>
      </c>
    </row>
    <row r="64" spans="1:4">
      <c r="A64" s="1566" t="s">
        <v>1157</v>
      </c>
      <c r="B64" s="1566" t="s">
        <v>1059</v>
      </c>
      <c r="C64" s="936" t="s">
        <v>1170</v>
      </c>
      <c r="D64" s="787" t="s">
        <v>1171</v>
      </c>
    </row>
    <row r="65" spans="1:4">
      <c r="A65" s="1566" t="s">
        <v>1157</v>
      </c>
      <c r="B65" s="1566" t="s">
        <v>1062</v>
      </c>
      <c r="C65" s="936" t="s">
        <v>1172</v>
      </c>
      <c r="D65" s="787" t="s">
        <v>1173</v>
      </c>
    </row>
    <row r="66" spans="1:4" ht="20.6">
      <c r="A66" s="1566" t="s">
        <v>1157</v>
      </c>
      <c r="B66" s="1566" t="s">
        <v>1065</v>
      </c>
      <c r="C66" s="936" t="s">
        <v>1174</v>
      </c>
      <c r="D66" s="787" t="s">
        <v>1175</v>
      </c>
    </row>
    <row r="67" spans="1:4">
      <c r="A67" s="1566" t="s">
        <v>1157</v>
      </c>
      <c r="B67" s="1566" t="s">
        <v>1068</v>
      </c>
      <c r="C67" s="936" t="s">
        <v>1176</v>
      </c>
      <c r="D67" s="787" t="s">
        <v>1177</v>
      </c>
    </row>
    <row r="68" spans="1:4">
      <c r="A68" s="1566" t="s">
        <v>1157</v>
      </c>
      <c r="B68" s="1566" t="s">
        <v>1071</v>
      </c>
      <c r="C68" s="936" t="s">
        <v>1178</v>
      </c>
      <c r="D68" s="787" t="s">
        <v>1179</v>
      </c>
    </row>
    <row r="69" spans="1:4">
      <c r="A69" s="1566" t="s">
        <v>1157</v>
      </c>
      <c r="B69" s="1566" t="s">
        <v>1074</v>
      </c>
      <c r="C69" s="936" t="s">
        <v>1180</v>
      </c>
      <c r="D69" s="787" t="s">
        <v>1181</v>
      </c>
    </row>
    <row r="70" spans="1:4">
      <c r="A70" s="1566" t="s">
        <v>1157</v>
      </c>
      <c r="B70" s="1566" t="s">
        <v>1077</v>
      </c>
      <c r="C70" s="936" t="s">
        <v>1182</v>
      </c>
      <c r="D70" s="787" t="s">
        <v>1183</v>
      </c>
    </row>
    <row r="71" spans="1:4">
      <c r="A71" s="1566" t="s">
        <v>1157</v>
      </c>
      <c r="B71" s="1566" t="s">
        <v>1080</v>
      </c>
      <c r="C71" s="936" t="s">
        <v>1184</v>
      </c>
      <c r="D71" s="787" t="s">
        <v>1185</v>
      </c>
    </row>
    <row r="72" spans="1:4">
      <c r="A72" s="1566" t="s">
        <v>1157</v>
      </c>
      <c r="B72" s="1566" t="s">
        <v>1083</v>
      </c>
      <c r="C72" s="936" t="s">
        <v>1186</v>
      </c>
      <c r="D72" s="787" t="s">
        <v>1187</v>
      </c>
    </row>
    <row r="73" spans="1:4">
      <c r="A73" s="1566" t="s">
        <v>1157</v>
      </c>
      <c r="B73" s="1566" t="s">
        <v>1086</v>
      </c>
      <c r="C73" s="936" t="s">
        <v>1188</v>
      </c>
      <c r="D73" s="787" t="s">
        <v>1189</v>
      </c>
    </row>
    <row r="74" spans="1:4">
      <c r="A74" s="1566" t="s">
        <v>1157</v>
      </c>
      <c r="B74" s="1566" t="s">
        <v>1089</v>
      </c>
      <c r="C74" s="936" t="s">
        <v>1190</v>
      </c>
      <c r="D74" s="787" t="s">
        <v>1191</v>
      </c>
    </row>
    <row r="75" spans="1:4">
      <c r="A75" s="1566" t="s">
        <v>1157</v>
      </c>
      <c r="B75" s="1566" t="s">
        <v>1092</v>
      </c>
      <c r="C75" s="936" t="s">
        <v>1192</v>
      </c>
      <c r="D75" s="787" t="s">
        <v>1193</v>
      </c>
    </row>
    <row r="76" spans="1:4">
      <c r="A76" s="1566" t="s">
        <v>1157</v>
      </c>
      <c r="B76" s="1566" t="s">
        <v>1095</v>
      </c>
      <c r="C76" s="936" t="s">
        <v>1194</v>
      </c>
      <c r="D76" s="787" t="s">
        <v>230</v>
      </c>
    </row>
    <row r="77" spans="1:4" ht="20.6">
      <c r="A77" s="1566" t="s">
        <v>1195</v>
      </c>
      <c r="B77" s="1566" t="s">
        <v>1098</v>
      </c>
      <c r="C77" s="936" t="s">
        <v>1196</v>
      </c>
      <c r="D77" s="787" t="s">
        <v>1197</v>
      </c>
    </row>
    <row r="78" spans="1:4">
      <c r="A78" s="1566" t="s">
        <v>1198</v>
      </c>
      <c r="B78" s="1566"/>
      <c r="C78" s="936">
        <v>402</v>
      </c>
      <c r="D78" s="787" t="s">
        <v>1199</v>
      </c>
    </row>
    <row r="79" spans="1:4" ht="20.6">
      <c r="A79" s="1566" t="s">
        <v>1200</v>
      </c>
      <c r="B79" s="1566"/>
      <c r="C79" s="936">
        <v>403</v>
      </c>
      <c r="D79" s="787" t="s">
        <v>1201</v>
      </c>
    </row>
    <row r="80" spans="1:4" ht="41.15">
      <c r="A80" s="1566" t="s">
        <v>1202</v>
      </c>
      <c r="B80" s="1566"/>
      <c r="C80" s="936" t="s">
        <v>266</v>
      </c>
      <c r="D80" s="787" t="s">
        <v>1203</v>
      </c>
    </row>
    <row r="81" spans="1:4">
      <c r="A81" s="1566" t="s">
        <v>1204</v>
      </c>
      <c r="B81" s="1566"/>
      <c r="C81" s="936">
        <v>410</v>
      </c>
      <c r="D81" s="787" t="s">
        <v>1205</v>
      </c>
    </row>
    <row r="82" spans="1:4" ht="20.6">
      <c r="A82" s="1566" t="s">
        <v>1206</v>
      </c>
      <c r="B82" s="1566"/>
      <c r="C82" s="936">
        <v>411</v>
      </c>
      <c r="D82" s="787" t="s">
        <v>1207</v>
      </c>
    </row>
    <row r="83" spans="1:4" ht="30.9">
      <c r="A83" s="1566" t="s">
        <v>1208</v>
      </c>
      <c r="B83" s="1566"/>
      <c r="C83" s="936">
        <v>412</v>
      </c>
      <c r="D83" s="787" t="s">
        <v>1209</v>
      </c>
    </row>
    <row r="84" spans="1:4" ht="20.6">
      <c r="A84" s="1566" t="s">
        <v>1210</v>
      </c>
      <c r="B84" s="1566"/>
      <c r="C84" s="936">
        <v>413</v>
      </c>
      <c r="D84" s="787" t="s">
        <v>1211</v>
      </c>
    </row>
    <row r="85" spans="1:4" ht="20.6">
      <c r="A85" s="1566" t="s">
        <v>1212</v>
      </c>
      <c r="B85" s="1566"/>
      <c r="C85" s="936">
        <v>414</v>
      </c>
      <c r="D85" s="787" t="s">
        <v>1213</v>
      </c>
    </row>
    <row r="86" spans="1:4" ht="20.6">
      <c r="A86" s="1566" t="s">
        <v>1214</v>
      </c>
      <c r="B86" s="1566"/>
      <c r="C86" s="936">
        <v>415</v>
      </c>
      <c r="D86" s="787" t="s">
        <v>1215</v>
      </c>
    </row>
    <row r="87" spans="1:4" ht="20.6">
      <c r="A87" s="1566" t="s">
        <v>1216</v>
      </c>
      <c r="B87" s="1566"/>
      <c r="C87" s="936">
        <v>420</v>
      </c>
      <c r="D87" s="787" t="s">
        <v>1217</v>
      </c>
    </row>
    <row r="88" spans="1:4" ht="92.6">
      <c r="A88" s="1566" t="s">
        <v>1218</v>
      </c>
      <c r="B88" s="1566"/>
      <c r="C88" s="936">
        <v>421</v>
      </c>
      <c r="D88" s="787" t="s">
        <v>1219</v>
      </c>
    </row>
    <row r="89" spans="1:4" ht="20.6">
      <c r="A89" s="1566" t="s">
        <v>1220</v>
      </c>
      <c r="B89" s="1566"/>
      <c r="C89" s="936">
        <v>422</v>
      </c>
      <c r="D89" s="787" t="s">
        <v>1221</v>
      </c>
    </row>
    <row r="90" spans="1:4" ht="20.6">
      <c r="A90" s="1566" t="s">
        <v>1222</v>
      </c>
      <c r="B90" s="1566"/>
      <c r="C90" s="936">
        <v>423</v>
      </c>
      <c r="D90" s="787" t="s">
        <v>1223</v>
      </c>
    </row>
    <row r="91" spans="1:4" ht="51.45">
      <c r="A91" s="1566" t="s">
        <v>1224</v>
      </c>
      <c r="B91" s="1566"/>
      <c r="C91" s="936" t="s">
        <v>316</v>
      </c>
      <c r="D91" s="787" t="s">
        <v>1225</v>
      </c>
    </row>
    <row r="92" spans="1:4" ht="20.6">
      <c r="A92" s="1566" t="s">
        <v>1226</v>
      </c>
      <c r="B92" s="1566"/>
      <c r="C92" s="936">
        <v>430</v>
      </c>
      <c r="D92" s="787" t="s">
        <v>1227</v>
      </c>
    </row>
    <row r="93" spans="1:4" ht="41.15">
      <c r="A93" s="1566" t="s">
        <v>1228</v>
      </c>
      <c r="B93" s="1566"/>
      <c r="C93" s="936">
        <v>431</v>
      </c>
      <c r="D93" s="787" t="s">
        <v>1229</v>
      </c>
    </row>
    <row r="94" spans="1:4" ht="20.6">
      <c r="A94" s="1566" t="s">
        <v>1230</v>
      </c>
      <c r="B94" s="1566"/>
      <c r="C94" s="936">
        <v>432</v>
      </c>
      <c r="D94" s="787" t="s">
        <v>1231</v>
      </c>
    </row>
    <row r="95" spans="1:4" ht="92.6">
      <c r="A95" s="1566" t="s">
        <v>1232</v>
      </c>
      <c r="B95" s="1566"/>
      <c r="C95" s="936">
        <v>433</v>
      </c>
      <c r="D95" s="787" t="s">
        <v>1233</v>
      </c>
    </row>
    <row r="96" spans="1:4" ht="51.45">
      <c r="A96" s="1566" t="s">
        <v>1234</v>
      </c>
      <c r="B96" s="1566"/>
      <c r="C96" s="936">
        <v>435</v>
      </c>
      <c r="D96" s="787" t="s">
        <v>1235</v>
      </c>
    </row>
    <row r="97" spans="1:4" ht="51.45">
      <c r="A97" s="1566" t="s">
        <v>1236</v>
      </c>
      <c r="B97" s="1566"/>
      <c r="C97" s="936">
        <v>436</v>
      </c>
      <c r="D97" s="787" t="s">
        <v>1237</v>
      </c>
    </row>
    <row r="98" spans="1:4" ht="20.6">
      <c r="A98" s="1566" t="s">
        <v>1238</v>
      </c>
      <c r="B98" s="1566"/>
      <c r="C98" s="936">
        <v>440</v>
      </c>
      <c r="D98" s="787" t="s">
        <v>1239</v>
      </c>
    </row>
    <row r="99" spans="1:4" ht="41.15">
      <c r="A99" s="1566" t="s">
        <v>1240</v>
      </c>
      <c r="B99" s="1566"/>
      <c r="C99" s="936">
        <v>441</v>
      </c>
      <c r="D99" s="787" t="s">
        <v>1241</v>
      </c>
    </row>
    <row r="100" spans="1:4" ht="51.45">
      <c r="A100" s="1566" t="s">
        <v>1242</v>
      </c>
      <c r="B100" s="1566" t="s">
        <v>1042</v>
      </c>
      <c r="C100" s="936">
        <v>442</v>
      </c>
      <c r="D100" s="787" t="s">
        <v>1243</v>
      </c>
    </row>
    <row r="101" spans="1:4" ht="20.6">
      <c r="A101" s="1566" t="s">
        <v>1242</v>
      </c>
      <c r="B101" s="1566" t="s">
        <v>1044</v>
      </c>
      <c r="C101" s="936" t="s">
        <v>1244</v>
      </c>
      <c r="D101" s="787" t="s">
        <v>1245</v>
      </c>
    </row>
    <row r="102" spans="1:4">
      <c r="A102" s="1566" t="s">
        <v>1242</v>
      </c>
      <c r="B102" s="1566" t="s">
        <v>1047</v>
      </c>
      <c r="C102" s="936" t="s">
        <v>1246</v>
      </c>
      <c r="D102" s="787" t="s">
        <v>1247</v>
      </c>
    </row>
    <row r="103" spans="1:4" ht="20.6">
      <c r="A103" s="1566" t="s">
        <v>1242</v>
      </c>
      <c r="B103" s="1566" t="s">
        <v>1050</v>
      </c>
      <c r="C103" s="936" t="s">
        <v>1248</v>
      </c>
      <c r="D103" s="787" t="s">
        <v>1249</v>
      </c>
    </row>
    <row r="104" spans="1:4" ht="41.15">
      <c r="A104" s="1566" t="s">
        <v>1250</v>
      </c>
      <c r="B104" s="1566"/>
      <c r="C104" s="936" t="s">
        <v>341</v>
      </c>
      <c r="D104" s="787" t="s">
        <v>1251</v>
      </c>
    </row>
    <row r="105" spans="1:4" ht="20.6">
      <c r="A105" s="1566" t="s">
        <v>1252</v>
      </c>
      <c r="B105" s="1566"/>
      <c r="C105" s="936">
        <v>450</v>
      </c>
      <c r="D105" s="787" t="s">
        <v>1253</v>
      </c>
    </row>
    <row r="106" spans="1:4" ht="20.6">
      <c r="A106" s="1566" t="s">
        <v>1254</v>
      </c>
      <c r="B106" s="1566"/>
      <c r="C106" s="936">
        <v>451</v>
      </c>
      <c r="D106" s="787" t="s">
        <v>1255</v>
      </c>
    </row>
    <row r="107" spans="1:4">
      <c r="A107" s="1566" t="s">
        <v>1256</v>
      </c>
      <c r="B107" s="1566"/>
      <c r="C107" s="936">
        <v>452</v>
      </c>
      <c r="D107" s="787" t="s">
        <v>1257</v>
      </c>
    </row>
    <row r="108" spans="1:4">
      <c r="A108" s="1566" t="s">
        <v>1258</v>
      </c>
      <c r="B108" s="1566"/>
      <c r="C108" s="936">
        <v>453</v>
      </c>
      <c r="D108" s="787" t="s">
        <v>1259</v>
      </c>
    </row>
    <row r="109" spans="1:4" ht="30.9">
      <c r="A109" s="1566" t="s">
        <v>1260</v>
      </c>
      <c r="B109" s="1566"/>
      <c r="C109" s="936">
        <v>454</v>
      </c>
      <c r="D109" s="787" t="s">
        <v>1261</v>
      </c>
    </row>
    <row r="110" spans="1:4" ht="30.9">
      <c r="A110" s="1566" t="s">
        <v>1262</v>
      </c>
      <c r="B110" s="1566"/>
      <c r="C110" s="936">
        <v>455</v>
      </c>
      <c r="D110" s="787" t="s">
        <v>1263</v>
      </c>
    </row>
    <row r="111" spans="1:4" ht="20.6">
      <c r="A111" s="1566" t="s">
        <v>1264</v>
      </c>
      <c r="B111" s="1566"/>
      <c r="C111" s="936">
        <v>457</v>
      </c>
      <c r="D111" s="787" t="s">
        <v>1265</v>
      </c>
    </row>
    <row r="112" spans="1:4" ht="51.45">
      <c r="A112" s="1566" t="s">
        <v>1266</v>
      </c>
      <c r="B112" s="1566"/>
      <c r="C112" s="936" t="s">
        <v>361</v>
      </c>
      <c r="D112" s="787" t="s">
        <v>1267</v>
      </c>
    </row>
    <row r="113" spans="1:4" ht="92.6">
      <c r="A113" s="1566" t="s">
        <v>1268</v>
      </c>
      <c r="B113" s="1566"/>
      <c r="C113" s="936">
        <v>460</v>
      </c>
      <c r="D113" s="787" t="s">
        <v>1269</v>
      </c>
    </row>
    <row r="114" spans="1:4" ht="30.9">
      <c r="A114" s="1566" t="s">
        <v>1270</v>
      </c>
      <c r="B114" s="1566"/>
      <c r="C114" s="936">
        <v>461</v>
      </c>
      <c r="D114" s="787" t="s">
        <v>1271</v>
      </c>
    </row>
    <row r="115" spans="1:4" ht="20.6">
      <c r="A115" s="1566" t="s">
        <v>1272</v>
      </c>
      <c r="B115" s="1566"/>
      <c r="C115" s="936">
        <v>463</v>
      </c>
      <c r="D115" s="787" t="s">
        <v>1273</v>
      </c>
    </row>
    <row r="116" spans="1:4" ht="20.6">
      <c r="A116" s="1566" t="s">
        <v>1274</v>
      </c>
      <c r="B116" s="1566"/>
      <c r="C116" s="936">
        <v>465</v>
      </c>
      <c r="D116" s="787" t="s">
        <v>1275</v>
      </c>
    </row>
    <row r="117" spans="1:4" ht="20.6">
      <c r="A117" s="1566" t="s">
        <v>1276</v>
      </c>
      <c r="B117" s="1566"/>
      <c r="C117" s="936">
        <v>467</v>
      </c>
      <c r="D117" s="787" t="s">
        <v>1277</v>
      </c>
    </row>
    <row r="118" spans="1:4" ht="20.6">
      <c r="A118" s="1566" t="s">
        <v>1278</v>
      </c>
      <c r="B118" s="1566"/>
      <c r="C118" s="936">
        <v>469</v>
      </c>
      <c r="D118" s="787" t="s">
        <v>1279</v>
      </c>
    </row>
    <row r="119" spans="1:4" ht="61.75">
      <c r="A119" s="1566" t="s">
        <v>1280</v>
      </c>
      <c r="B119" s="1566"/>
      <c r="C119" s="936">
        <v>480</v>
      </c>
      <c r="D119" s="787" t="s">
        <v>1281</v>
      </c>
    </row>
    <row r="120" spans="1:4" ht="20.6">
      <c r="A120" s="1566" t="s">
        <v>1282</v>
      </c>
      <c r="B120" s="1566"/>
      <c r="C120" s="936">
        <v>490</v>
      </c>
      <c r="D120" s="787" t="s">
        <v>1283</v>
      </c>
    </row>
    <row r="121" spans="1:4" ht="61.75">
      <c r="A121" s="1566" t="s">
        <v>1284</v>
      </c>
      <c r="B121" s="1566"/>
      <c r="C121" s="936">
        <v>491</v>
      </c>
      <c r="D121" s="787" t="s">
        <v>1285</v>
      </c>
    </row>
    <row r="122" spans="1:4">
      <c r="A122" s="1566" t="s">
        <v>1286</v>
      </c>
      <c r="B122" s="1566"/>
      <c r="C122" s="936">
        <v>492</v>
      </c>
      <c r="D122" s="787" t="s">
        <v>1287</v>
      </c>
    </row>
    <row r="123" spans="1:4" ht="61.75">
      <c r="A123" s="1566" t="s">
        <v>1288</v>
      </c>
      <c r="B123" s="1566"/>
      <c r="C123" s="936">
        <v>493</v>
      </c>
      <c r="D123" s="787" t="s">
        <v>1285</v>
      </c>
    </row>
    <row r="124" spans="1:4" ht="41.15">
      <c r="A124" s="1566" t="s">
        <v>1289</v>
      </c>
      <c r="B124" s="1566"/>
      <c r="C124" s="936">
        <v>494</v>
      </c>
      <c r="D124" s="787" t="s">
        <v>1290</v>
      </c>
    </row>
    <row r="125" spans="1:4" ht="20.6">
      <c r="A125" s="1566" t="s">
        <v>1291</v>
      </c>
      <c r="B125" s="1566"/>
      <c r="C125" s="936">
        <v>495</v>
      </c>
      <c r="D125" s="787" t="s">
        <v>1292</v>
      </c>
    </row>
    <row r="126" spans="1:4" ht="20.6">
      <c r="A126" s="1566" t="s">
        <v>1293</v>
      </c>
      <c r="B126" s="1566"/>
      <c r="C126" s="936">
        <v>496</v>
      </c>
      <c r="D126" s="787" t="s">
        <v>1294</v>
      </c>
    </row>
    <row r="127" spans="1:4" ht="20.6">
      <c r="A127" s="1566" t="s">
        <v>1295</v>
      </c>
      <c r="B127" s="1566"/>
      <c r="C127" s="936">
        <v>497</v>
      </c>
      <c r="D127" s="787" t="s">
        <v>1296</v>
      </c>
    </row>
    <row r="128" spans="1:4">
      <c r="A128" s="1566" t="s">
        <v>1297</v>
      </c>
      <c r="B128" s="1566"/>
      <c r="C128" s="936">
        <v>498</v>
      </c>
      <c r="D128" s="787" t="s">
        <v>1298</v>
      </c>
    </row>
    <row r="129" spans="1:4" ht="51.45">
      <c r="A129" s="1566" t="s">
        <v>1299</v>
      </c>
      <c r="B129" s="1566"/>
      <c r="C129" s="936">
        <v>499</v>
      </c>
      <c r="D129" s="787" t="s">
        <v>1300</v>
      </c>
    </row>
    <row r="130" spans="1:4" ht="72">
      <c r="A130" s="1566" t="s">
        <v>1301</v>
      </c>
      <c r="B130" s="1566"/>
      <c r="C130" s="936" t="s">
        <v>402</v>
      </c>
      <c r="D130" s="787" t="s">
        <v>1302</v>
      </c>
    </row>
    <row r="131" spans="1:4" ht="20.6">
      <c r="A131" s="1566" t="s">
        <v>1303</v>
      </c>
      <c r="B131" s="1566"/>
      <c r="C131" s="936">
        <v>501</v>
      </c>
      <c r="D131" s="787" t="s">
        <v>1304</v>
      </c>
    </row>
    <row r="132" spans="1:4" ht="20.6">
      <c r="A132" s="1566" t="s">
        <v>1305</v>
      </c>
      <c r="B132" s="1566"/>
      <c r="C132" s="936">
        <v>503</v>
      </c>
      <c r="D132" s="787" t="s">
        <v>1306</v>
      </c>
    </row>
    <row r="133" spans="1:4" ht="30.9">
      <c r="A133" s="1566" t="s">
        <v>1307</v>
      </c>
      <c r="B133" s="1566"/>
      <c r="C133" s="936">
        <v>505</v>
      </c>
      <c r="D133" s="787" t="s">
        <v>1308</v>
      </c>
    </row>
    <row r="134" spans="1:4" ht="20.6">
      <c r="A134" s="1566" t="s">
        <v>1309</v>
      </c>
      <c r="B134" s="1566"/>
      <c r="C134" s="936">
        <v>506</v>
      </c>
      <c r="D134" s="787" t="s">
        <v>1310</v>
      </c>
    </row>
    <row r="135" spans="1:4">
      <c r="A135" s="1566" t="s">
        <v>1311</v>
      </c>
      <c r="B135" s="1566"/>
      <c r="C135" s="936" t="s">
        <v>1312</v>
      </c>
      <c r="D135" s="787" t="s">
        <v>1313</v>
      </c>
    </row>
    <row r="136" spans="1:4">
      <c r="A136" s="1566" t="s">
        <v>1314</v>
      </c>
      <c r="B136" s="1566"/>
      <c r="C136" s="936" t="s">
        <v>1315</v>
      </c>
      <c r="D136" s="787" t="s">
        <v>1316</v>
      </c>
    </row>
    <row r="137" spans="1:4" ht="20.6">
      <c r="A137" s="1566" t="s">
        <v>1317</v>
      </c>
      <c r="B137" s="1566"/>
      <c r="C137" s="936" t="s">
        <v>1318</v>
      </c>
      <c r="D137" s="787" t="s">
        <v>1319</v>
      </c>
    </row>
    <row r="138" spans="1:4" ht="20.6">
      <c r="A138" s="1566" t="s">
        <v>1320</v>
      </c>
      <c r="B138" s="1566"/>
      <c r="C138" s="936" t="s">
        <v>1321</v>
      </c>
      <c r="D138" s="787" t="s">
        <v>1322</v>
      </c>
    </row>
    <row r="139" spans="1:4" ht="20.6">
      <c r="A139" s="1566" t="s">
        <v>1323</v>
      </c>
      <c r="B139" s="1566"/>
      <c r="C139" s="936" t="s">
        <v>1324</v>
      </c>
      <c r="D139" s="787" t="s">
        <v>1325</v>
      </c>
    </row>
    <row r="140" spans="1:4" ht="30.9">
      <c r="A140" s="1566" t="s">
        <v>1326</v>
      </c>
      <c r="B140" s="1566"/>
      <c r="C140" s="936" t="s">
        <v>1327</v>
      </c>
      <c r="D140" s="787" t="s">
        <v>1328</v>
      </c>
    </row>
    <row r="141" spans="1:4" ht="30.9">
      <c r="A141" s="1566" t="s">
        <v>1329</v>
      </c>
      <c r="B141" s="1566"/>
      <c r="C141" s="936" t="s">
        <v>1330</v>
      </c>
      <c r="D141" s="787" t="s">
        <v>1331</v>
      </c>
    </row>
    <row r="142" spans="1:4" ht="30.9">
      <c r="A142" s="1566" t="s">
        <v>1332</v>
      </c>
      <c r="B142" s="1566"/>
      <c r="C142" s="936">
        <v>507</v>
      </c>
      <c r="D142" s="787" t="s">
        <v>1333</v>
      </c>
    </row>
    <row r="143" spans="1:4" ht="30.9">
      <c r="A143" s="1566" t="s">
        <v>1334</v>
      </c>
      <c r="B143" s="1566"/>
      <c r="C143" s="936" t="s">
        <v>1335</v>
      </c>
      <c r="D143" s="787" t="s">
        <v>1336</v>
      </c>
    </row>
    <row r="144" spans="1:4" ht="20.6">
      <c r="A144" s="1566" t="s">
        <v>1337</v>
      </c>
      <c r="B144" s="1566"/>
      <c r="C144" s="936" t="s">
        <v>1338</v>
      </c>
      <c r="D144" s="787" t="s">
        <v>1339</v>
      </c>
    </row>
    <row r="145" spans="1:4" ht="30.9">
      <c r="A145" s="1566" t="s">
        <v>1340</v>
      </c>
      <c r="B145" s="1566"/>
      <c r="C145" s="936" t="s">
        <v>1341</v>
      </c>
      <c r="D145" s="787" t="s">
        <v>1342</v>
      </c>
    </row>
    <row r="146" spans="1:4" ht="20.6">
      <c r="A146" s="1566" t="s">
        <v>1343</v>
      </c>
      <c r="B146" s="1566"/>
      <c r="C146" s="936">
        <v>508</v>
      </c>
      <c r="D146" s="787" t="s">
        <v>1344</v>
      </c>
    </row>
    <row r="147" spans="1:4" ht="20.6">
      <c r="A147" s="1566" t="s">
        <v>1345</v>
      </c>
      <c r="B147" s="1566"/>
      <c r="C147" s="936" t="s">
        <v>1346</v>
      </c>
      <c r="D147" s="787" t="s">
        <v>1347</v>
      </c>
    </row>
    <row r="148" spans="1:4" ht="20.6">
      <c r="A148" s="1566" t="s">
        <v>1348</v>
      </c>
      <c r="B148" s="1566"/>
      <c r="C148" s="936" t="s">
        <v>1349</v>
      </c>
      <c r="D148" s="787" t="s">
        <v>1350</v>
      </c>
    </row>
    <row r="149" spans="1:4" ht="41.15">
      <c r="A149" s="1566" t="s">
        <v>1351</v>
      </c>
      <c r="B149" s="1566"/>
      <c r="C149" s="936" t="s">
        <v>1352</v>
      </c>
      <c r="D149" s="787" t="s">
        <v>1353</v>
      </c>
    </row>
    <row r="150" spans="1:4" ht="20.6">
      <c r="A150" s="1566" t="s">
        <v>1354</v>
      </c>
      <c r="B150" s="1566"/>
      <c r="C150" s="936" t="s">
        <v>1355</v>
      </c>
      <c r="D150" s="787" t="s">
        <v>1356</v>
      </c>
    </row>
    <row r="151" spans="1:4" ht="30.9">
      <c r="A151" s="1566" t="s">
        <v>1357</v>
      </c>
      <c r="B151" s="1566"/>
      <c r="C151" s="936" t="s">
        <v>1358</v>
      </c>
      <c r="D151" s="787" t="s">
        <v>1359</v>
      </c>
    </row>
    <row r="152" spans="1:4" ht="41.15">
      <c r="A152" s="1566" t="s">
        <v>1360</v>
      </c>
      <c r="B152" s="1566"/>
      <c r="C152" s="936">
        <v>509</v>
      </c>
      <c r="D152" s="787" t="s">
        <v>1361</v>
      </c>
    </row>
    <row r="153" spans="1:4" ht="30.9">
      <c r="A153" s="1566" t="s">
        <v>1362</v>
      </c>
      <c r="B153" s="1566"/>
      <c r="C153" s="936" t="s">
        <v>1363</v>
      </c>
      <c r="D153" s="787" t="s">
        <v>1364</v>
      </c>
    </row>
    <row r="154" spans="1:4" ht="20.6">
      <c r="A154" s="1566" t="s">
        <v>1365</v>
      </c>
      <c r="B154" s="1566"/>
      <c r="C154" s="936" t="s">
        <v>1366</v>
      </c>
      <c r="D154" s="787" t="s">
        <v>1367</v>
      </c>
    </row>
    <row r="155" spans="1:4" ht="20.6">
      <c r="A155" s="1566" t="s">
        <v>1368</v>
      </c>
      <c r="B155" s="1566"/>
      <c r="C155" s="936" t="s">
        <v>1369</v>
      </c>
      <c r="D155" s="787" t="s">
        <v>1370</v>
      </c>
    </row>
    <row r="156" spans="1:4" ht="51.45">
      <c r="A156" s="1566" t="s">
        <v>1371</v>
      </c>
      <c r="B156" s="1566"/>
      <c r="C156" s="936" t="s">
        <v>422</v>
      </c>
      <c r="D156" s="787" t="s">
        <v>1372</v>
      </c>
    </row>
    <row r="157" spans="1:4" ht="20.6">
      <c r="A157" s="1566" t="s">
        <v>1373</v>
      </c>
      <c r="B157" s="1566"/>
      <c r="C157" s="936">
        <v>600</v>
      </c>
      <c r="D157" s="787" t="s">
        <v>1374</v>
      </c>
    </row>
    <row r="158" spans="1:4" ht="20.6">
      <c r="A158" s="1566" t="s">
        <v>1375</v>
      </c>
      <c r="B158" s="1566"/>
      <c r="C158" s="936">
        <v>601</v>
      </c>
      <c r="D158" s="787" t="s">
        <v>1376</v>
      </c>
    </row>
    <row r="159" spans="1:4" ht="51.45">
      <c r="A159" s="1566" t="s">
        <v>1377</v>
      </c>
      <c r="B159" s="1566"/>
      <c r="C159" s="936">
        <v>602</v>
      </c>
      <c r="D159" s="787" t="s">
        <v>1378</v>
      </c>
    </row>
    <row r="160" spans="1:4">
      <c r="A160" s="1566" t="s">
        <v>1379</v>
      </c>
      <c r="B160" s="1566"/>
      <c r="C160" s="936" t="s">
        <v>1380</v>
      </c>
      <c r="D160" s="787" t="s">
        <v>857</v>
      </c>
    </row>
    <row r="161" spans="1:4">
      <c r="A161" s="1566" t="s">
        <v>1381</v>
      </c>
      <c r="B161" s="1566"/>
      <c r="C161" s="936" t="s">
        <v>1382</v>
      </c>
      <c r="D161" s="787" t="s">
        <v>1383</v>
      </c>
    </row>
    <row r="162" spans="1:4">
      <c r="A162" s="1566" t="s">
        <v>1384</v>
      </c>
      <c r="B162" s="1566"/>
      <c r="C162" s="936" t="s">
        <v>1385</v>
      </c>
      <c r="D162" s="787" t="s">
        <v>1386</v>
      </c>
    </row>
    <row r="163" spans="1:4">
      <c r="A163" s="1566" t="s">
        <v>1387</v>
      </c>
      <c r="B163" s="1566"/>
      <c r="C163" s="936" t="s">
        <v>1388</v>
      </c>
      <c r="D163" s="787" t="s">
        <v>1389</v>
      </c>
    </row>
    <row r="164" spans="1:4">
      <c r="A164" s="1566" t="s">
        <v>1390</v>
      </c>
      <c r="B164" s="1566"/>
      <c r="C164" s="936" t="s">
        <v>1391</v>
      </c>
      <c r="D164" s="787" t="s">
        <v>1392</v>
      </c>
    </row>
    <row r="165" spans="1:4">
      <c r="A165" s="1566" t="s">
        <v>1393</v>
      </c>
      <c r="B165" s="1566"/>
      <c r="C165" s="936" t="s">
        <v>1394</v>
      </c>
      <c r="D165" s="787" t="s">
        <v>1395</v>
      </c>
    </row>
    <row r="166" spans="1:4" ht="20.6">
      <c r="A166" s="1566" t="s">
        <v>1396</v>
      </c>
      <c r="B166" s="1566"/>
      <c r="C166" s="936">
        <v>603</v>
      </c>
      <c r="D166" s="787" t="s">
        <v>1397</v>
      </c>
    </row>
    <row r="167" spans="1:4">
      <c r="A167" s="1566" t="s">
        <v>1398</v>
      </c>
      <c r="B167" s="1566"/>
      <c r="C167" s="936">
        <v>604</v>
      </c>
      <c r="D167" s="787" t="s">
        <v>1399</v>
      </c>
    </row>
    <row r="168" spans="1:4">
      <c r="A168" s="1566" t="s">
        <v>1400</v>
      </c>
      <c r="B168" s="1566"/>
      <c r="C168" s="936">
        <v>605</v>
      </c>
      <c r="D168" s="787" t="s">
        <v>1401</v>
      </c>
    </row>
    <row r="169" spans="1:4">
      <c r="A169" s="1566" t="s">
        <v>1402</v>
      </c>
      <c r="B169" s="1566"/>
      <c r="C169" s="936" t="s">
        <v>1403</v>
      </c>
      <c r="D169" s="787" t="s">
        <v>1404</v>
      </c>
    </row>
    <row r="170" spans="1:4" ht="20.6">
      <c r="A170" s="1566" t="s">
        <v>1405</v>
      </c>
      <c r="B170" s="1566"/>
      <c r="C170" s="936" t="s">
        <v>1406</v>
      </c>
      <c r="D170" s="787" t="s">
        <v>1407</v>
      </c>
    </row>
    <row r="171" spans="1:4">
      <c r="A171" s="1566" t="s">
        <v>1408</v>
      </c>
      <c r="B171" s="1566"/>
      <c r="C171" s="936" t="s">
        <v>1409</v>
      </c>
      <c r="D171" s="787" t="s">
        <v>1410</v>
      </c>
    </row>
    <row r="172" spans="1:4" ht="20.6">
      <c r="A172" s="1566" t="s">
        <v>1411</v>
      </c>
      <c r="B172" s="1566"/>
      <c r="C172" s="936" t="s">
        <v>1412</v>
      </c>
      <c r="D172" s="787" t="s">
        <v>1413</v>
      </c>
    </row>
    <row r="173" spans="1:4">
      <c r="A173" s="1566" t="s">
        <v>1414</v>
      </c>
      <c r="B173" s="1566"/>
      <c r="C173" s="936">
        <v>606</v>
      </c>
      <c r="D173" s="787" t="s">
        <v>1415</v>
      </c>
    </row>
    <row r="174" spans="1:4" ht="72">
      <c r="A174" s="1566" t="s">
        <v>1416</v>
      </c>
      <c r="B174" s="1566"/>
      <c r="C174" s="936">
        <v>607</v>
      </c>
      <c r="D174" s="787" t="s">
        <v>1417</v>
      </c>
    </row>
    <row r="175" spans="1:4" ht="61.75">
      <c r="A175" s="1566" t="s">
        <v>1418</v>
      </c>
      <c r="B175" s="1566"/>
      <c r="C175" s="936" t="s">
        <v>440</v>
      </c>
      <c r="D175" s="787" t="s">
        <v>1419</v>
      </c>
    </row>
    <row r="176" spans="1:4" ht="102.9">
      <c r="A176" s="1566"/>
      <c r="B176" s="1566"/>
      <c r="C176" s="936">
        <v>611</v>
      </c>
      <c r="D176" s="787" t="s">
        <v>1420</v>
      </c>
    </row>
    <row r="177" spans="1:4" ht="30.9">
      <c r="A177" s="1566"/>
      <c r="B177" s="1566"/>
      <c r="C177" s="936"/>
      <c r="D177" s="787" t="s">
        <v>1421</v>
      </c>
    </row>
    <row r="178" spans="1:4">
      <c r="A178" s="1566"/>
      <c r="B178" s="1566"/>
      <c r="C178" s="936" t="s">
        <v>1422</v>
      </c>
      <c r="D178" s="787" t="s">
        <v>1423</v>
      </c>
    </row>
    <row r="179" spans="1:4">
      <c r="A179" s="1566"/>
      <c r="B179" s="1566"/>
      <c r="C179" s="936" t="s">
        <v>1424</v>
      </c>
      <c r="D179" s="787" t="s">
        <v>1425</v>
      </c>
    </row>
    <row r="180" spans="1:4">
      <c r="A180" s="1566"/>
      <c r="B180" s="1566"/>
      <c r="C180" s="936" t="s">
        <v>1426</v>
      </c>
      <c r="D180" s="787" t="s">
        <v>1427</v>
      </c>
    </row>
    <row r="181" spans="1:4" ht="20.6">
      <c r="A181" s="1566"/>
      <c r="B181" s="1566"/>
      <c r="C181" s="936" t="s">
        <v>1428</v>
      </c>
      <c r="D181" s="787" t="s">
        <v>1429</v>
      </c>
    </row>
    <row r="182" spans="1:4">
      <c r="A182" s="1566"/>
      <c r="B182" s="1566"/>
      <c r="C182" s="936" t="s">
        <v>1430</v>
      </c>
      <c r="D182" s="787" t="s">
        <v>1431</v>
      </c>
    </row>
    <row r="183" spans="1:4">
      <c r="A183" s="1566"/>
      <c r="B183" s="1566"/>
      <c r="C183" s="936" t="s">
        <v>1422</v>
      </c>
      <c r="D183" s="787" t="s">
        <v>1423</v>
      </c>
    </row>
    <row r="184" spans="1:4">
      <c r="A184" s="1566"/>
      <c r="B184" s="1566"/>
      <c r="C184" s="936" t="s">
        <v>1424</v>
      </c>
      <c r="D184" s="787" t="s">
        <v>1425</v>
      </c>
    </row>
    <row r="185" spans="1:4">
      <c r="A185" s="1566"/>
      <c r="B185" s="1566"/>
      <c r="C185" s="936" t="s">
        <v>1426</v>
      </c>
      <c r="D185" s="787" t="s">
        <v>1427</v>
      </c>
    </row>
    <row r="186" spans="1:4" ht="20.6">
      <c r="A186" s="1566"/>
      <c r="B186" s="1566"/>
      <c r="C186" s="936" t="s">
        <v>1428</v>
      </c>
      <c r="D186" s="787" t="s">
        <v>1429</v>
      </c>
    </row>
    <row r="187" spans="1:4">
      <c r="A187" s="1566"/>
      <c r="B187" s="1566"/>
      <c r="C187" s="936" t="s">
        <v>1430</v>
      </c>
      <c r="D187" s="787" t="s">
        <v>1431</v>
      </c>
    </row>
    <row r="188" spans="1:4" ht="51.45">
      <c r="A188" s="1566" t="s">
        <v>1432</v>
      </c>
      <c r="C188" s="936" t="s">
        <v>445</v>
      </c>
      <c r="D188" s="787" t="s">
        <v>1433</v>
      </c>
    </row>
    <row r="189" spans="1:4" ht="185.15">
      <c r="A189" s="1566" t="s">
        <v>1434</v>
      </c>
      <c r="B189" s="1566"/>
      <c r="C189" s="936">
        <v>620</v>
      </c>
      <c r="D189" s="787" t="s">
        <v>1435</v>
      </c>
    </row>
    <row r="190" spans="1:4" ht="20.6">
      <c r="A190" s="1566" t="s">
        <v>1436</v>
      </c>
      <c r="B190" s="1566"/>
      <c r="C190" s="936">
        <v>621</v>
      </c>
      <c r="D190" s="787" t="s">
        <v>1437</v>
      </c>
    </row>
    <row r="191" spans="1:4" ht="195.45">
      <c r="A191" s="1566" t="s">
        <v>1438</v>
      </c>
      <c r="B191" s="1566"/>
      <c r="C191" s="936">
        <v>622</v>
      </c>
      <c r="D191" s="787" t="s">
        <v>1439</v>
      </c>
    </row>
    <row r="192" spans="1:4" ht="20.6">
      <c r="A192" s="1566" t="s">
        <v>1440</v>
      </c>
      <c r="B192" s="1566"/>
      <c r="C192" s="936">
        <v>623</v>
      </c>
      <c r="D192" s="787" t="s">
        <v>1441</v>
      </c>
    </row>
    <row r="193" spans="1:4" ht="102.9">
      <c r="A193" s="1566" t="s">
        <v>1442</v>
      </c>
      <c r="B193" s="1566"/>
      <c r="C193" s="936">
        <v>630</v>
      </c>
      <c r="D193" s="787" t="s">
        <v>1443</v>
      </c>
    </row>
    <row r="194" spans="1:4" ht="20.6">
      <c r="A194" s="1566" t="s">
        <v>1444</v>
      </c>
      <c r="B194" s="1566"/>
      <c r="C194" s="936">
        <v>631</v>
      </c>
      <c r="D194" s="787" t="s">
        <v>1445</v>
      </c>
    </row>
    <row r="195" spans="1:4">
      <c r="A195" s="1566" t="s">
        <v>1446</v>
      </c>
      <c r="B195" s="1566"/>
      <c r="C195" s="936">
        <v>633</v>
      </c>
      <c r="D195" s="787" t="s">
        <v>1447</v>
      </c>
    </row>
    <row r="196" spans="1:4" ht="41.15">
      <c r="A196" s="1566" t="s">
        <v>1448</v>
      </c>
      <c r="B196" s="1566"/>
      <c r="C196" s="936">
        <v>635</v>
      </c>
      <c r="D196" s="787" t="s">
        <v>1449</v>
      </c>
    </row>
    <row r="197" spans="1:4">
      <c r="A197" s="1566" t="s">
        <v>1450</v>
      </c>
      <c r="C197" s="936">
        <v>636</v>
      </c>
      <c r="D197" s="1643" t="s">
        <v>1451</v>
      </c>
    </row>
    <row r="198" spans="1:4" ht="82.3">
      <c r="A198" s="1566" t="s">
        <v>1452</v>
      </c>
      <c r="C198" s="936" t="s">
        <v>535</v>
      </c>
      <c r="D198" s="787" t="s">
        <v>1453</v>
      </c>
    </row>
    <row r="199" spans="1:4" ht="51.45">
      <c r="A199" s="1566"/>
      <c r="B199" s="1566"/>
      <c r="C199" s="936">
        <v>700</v>
      </c>
      <c r="D199" s="787" t="s">
        <v>1454</v>
      </c>
    </row>
    <row r="200" spans="1:4">
      <c r="A200" s="1566"/>
      <c r="B200" s="1566"/>
      <c r="C200" s="936" t="s">
        <v>1455</v>
      </c>
      <c r="D200" s="787" t="s">
        <v>1456</v>
      </c>
    </row>
    <row r="201" spans="1:4" ht="20.6">
      <c r="A201" s="1566"/>
      <c r="B201" s="1566"/>
      <c r="C201" s="936" t="s">
        <v>1457</v>
      </c>
      <c r="D201" s="787" t="s">
        <v>1458</v>
      </c>
    </row>
    <row r="202" spans="1:4" ht="20.6">
      <c r="A202" s="1566"/>
      <c r="B202" s="1566"/>
      <c r="C202" s="936" t="s">
        <v>1459</v>
      </c>
      <c r="D202" s="787" t="s">
        <v>1460</v>
      </c>
    </row>
    <row r="203" spans="1:4">
      <c r="A203" s="1566"/>
      <c r="B203" s="1566"/>
      <c r="C203" s="936" t="s">
        <v>1461</v>
      </c>
      <c r="D203" s="787" t="s">
        <v>681</v>
      </c>
    </row>
    <row r="204" spans="1:4">
      <c r="A204" s="1566"/>
      <c r="B204" s="1566"/>
      <c r="C204" s="936" t="s">
        <v>1462</v>
      </c>
      <c r="D204" s="787" t="s">
        <v>1463</v>
      </c>
    </row>
    <row r="205" spans="1:4" ht="20.6">
      <c r="A205" s="1566"/>
      <c r="B205" s="1566"/>
      <c r="C205" s="936" t="s">
        <v>1464</v>
      </c>
      <c r="D205" s="787" t="s">
        <v>1465</v>
      </c>
    </row>
    <row r="206" spans="1:4">
      <c r="A206" s="1566"/>
      <c r="B206" s="1566"/>
      <c r="C206" s="936"/>
      <c r="D206" s="787"/>
    </row>
    <row r="207" spans="1:4">
      <c r="A207" s="1566"/>
      <c r="B207" s="1566"/>
      <c r="C207" s="936" t="s">
        <v>1466</v>
      </c>
      <c r="D207" s="787" t="s">
        <v>1467</v>
      </c>
    </row>
    <row r="208" spans="1:4">
      <c r="A208" s="1566"/>
      <c r="B208" s="1566"/>
      <c r="C208" s="936" t="s">
        <v>1468</v>
      </c>
      <c r="D208" s="787" t="s">
        <v>1469</v>
      </c>
    </row>
    <row r="209" spans="1:4">
      <c r="A209" s="1566"/>
      <c r="B209" s="1566"/>
      <c r="C209" s="936" t="s">
        <v>1470</v>
      </c>
      <c r="D209" s="787" t="s">
        <v>1471</v>
      </c>
    </row>
    <row r="210" spans="1:4">
      <c r="A210" s="1566"/>
      <c r="B210" s="1566"/>
      <c r="C210" s="936" t="s">
        <v>1472</v>
      </c>
      <c r="D210" s="787" t="s">
        <v>1473</v>
      </c>
    </row>
    <row r="211" spans="1:4">
      <c r="A211" s="1566"/>
      <c r="B211" s="1566"/>
      <c r="C211" s="936" t="s">
        <v>1474</v>
      </c>
      <c r="D211" s="787" t="s">
        <v>1475</v>
      </c>
    </row>
    <row r="212" spans="1:4">
      <c r="A212" s="1566"/>
      <c r="B212" s="1566"/>
      <c r="C212" s="936" t="s">
        <v>1476</v>
      </c>
      <c r="D212" s="787" t="s">
        <v>1477</v>
      </c>
    </row>
    <row r="213" spans="1:4">
      <c r="A213" s="1566"/>
      <c r="B213" s="1566"/>
      <c r="C213" s="936" t="s">
        <v>1478</v>
      </c>
      <c r="D213" s="787" t="s">
        <v>1479</v>
      </c>
    </row>
    <row r="214" spans="1:4">
      <c r="A214" s="1566"/>
      <c r="B214" s="1566"/>
      <c r="C214" s="936" t="s">
        <v>1480</v>
      </c>
      <c r="D214" s="787" t="s">
        <v>1481</v>
      </c>
    </row>
    <row r="215" spans="1:4">
      <c r="A215" s="1566"/>
      <c r="B215" s="1566"/>
      <c r="C215" s="936" t="s">
        <v>1482</v>
      </c>
      <c r="D215" s="787" t="s">
        <v>1483</v>
      </c>
    </row>
    <row r="216" spans="1:4">
      <c r="A216" s="1566"/>
      <c r="B216" s="1566"/>
      <c r="C216" s="936" t="s">
        <v>1484</v>
      </c>
      <c r="D216" s="787" t="s">
        <v>1485</v>
      </c>
    </row>
    <row r="217" spans="1:4">
      <c r="A217" s="1566"/>
      <c r="B217" s="1566"/>
      <c r="C217" s="936" t="s">
        <v>1486</v>
      </c>
      <c r="D217" s="787" t="s">
        <v>1487</v>
      </c>
    </row>
    <row r="218" spans="1:4">
      <c r="A218" s="1566"/>
      <c r="B218" s="1566"/>
      <c r="C218" s="936" t="s">
        <v>1488</v>
      </c>
      <c r="D218" s="787" t="s">
        <v>1489</v>
      </c>
    </row>
    <row r="219" spans="1:4">
      <c r="A219" s="1566"/>
      <c r="B219" s="1566"/>
      <c r="C219" s="936" t="s">
        <v>1490</v>
      </c>
      <c r="D219" s="787" t="s">
        <v>1491</v>
      </c>
    </row>
    <row r="220" spans="1:4">
      <c r="A220" s="1566"/>
      <c r="B220" s="1566"/>
      <c r="C220" s="936" t="s">
        <v>1492</v>
      </c>
      <c r="D220" s="787" t="s">
        <v>1493</v>
      </c>
    </row>
    <row r="221" spans="1:4">
      <c r="A221" s="1566"/>
      <c r="B221" s="1566"/>
      <c r="C221" s="936" t="s">
        <v>1494</v>
      </c>
      <c r="D221" s="787" t="s">
        <v>1495</v>
      </c>
    </row>
    <row r="222" spans="1:4">
      <c r="A222" s="1566"/>
      <c r="B222" s="1566"/>
      <c r="C222" s="936" t="s">
        <v>1496</v>
      </c>
      <c r="D222" s="787" t="s">
        <v>1497</v>
      </c>
    </row>
    <row r="223" spans="1:4">
      <c r="A223" s="1566"/>
      <c r="B223" s="1566"/>
      <c r="C223" s="936" t="s">
        <v>1498</v>
      </c>
      <c r="D223" s="787" t="s">
        <v>1499</v>
      </c>
    </row>
    <row r="224" spans="1:4">
      <c r="A224" s="1566"/>
      <c r="B224" s="1566"/>
      <c r="C224" s="936" t="s">
        <v>1500</v>
      </c>
      <c r="D224" s="787" t="s">
        <v>1501</v>
      </c>
    </row>
    <row r="225" spans="1:4">
      <c r="A225" s="1566"/>
      <c r="B225" s="1566"/>
      <c r="C225" s="936" t="s">
        <v>1502</v>
      </c>
      <c r="D225" s="787" t="s">
        <v>1503</v>
      </c>
    </row>
    <row r="226" spans="1:4" ht="72">
      <c r="A226" s="1566" t="s">
        <v>1504</v>
      </c>
      <c r="B226" s="1566"/>
      <c r="C226" s="936" t="s">
        <v>541</v>
      </c>
      <c r="D226" s="787" t="s">
        <v>1505</v>
      </c>
    </row>
    <row r="227" spans="1:4" ht="61.75">
      <c r="A227" s="1566" t="s">
        <v>1506</v>
      </c>
      <c r="B227" s="1566" t="s">
        <v>1042</v>
      </c>
      <c r="C227" s="936">
        <v>710</v>
      </c>
      <c r="D227" s="787" t="s">
        <v>1507</v>
      </c>
    </row>
    <row r="228" spans="1:4">
      <c r="A228" s="1566" t="s">
        <v>1506</v>
      </c>
      <c r="B228" s="1566" t="s">
        <v>1044</v>
      </c>
      <c r="C228" s="936" t="s">
        <v>1508</v>
      </c>
      <c r="D228" s="787" t="s">
        <v>1509</v>
      </c>
    </row>
    <row r="229" spans="1:4">
      <c r="A229" s="1566" t="s">
        <v>1506</v>
      </c>
      <c r="B229" s="1566" t="s">
        <v>1047</v>
      </c>
      <c r="C229" s="936" t="s">
        <v>1510</v>
      </c>
      <c r="D229" s="787" t="s">
        <v>1511</v>
      </c>
    </row>
    <row r="230" spans="1:4" ht="20.6">
      <c r="A230" s="1566" t="s">
        <v>1506</v>
      </c>
      <c r="B230" s="1566" t="s">
        <v>1050</v>
      </c>
      <c r="C230" s="936" t="s">
        <v>1512</v>
      </c>
      <c r="D230" s="787" t="s">
        <v>1513</v>
      </c>
    </row>
    <row r="231" spans="1:4">
      <c r="A231" s="1566" t="s">
        <v>1506</v>
      </c>
      <c r="B231" s="1566" t="s">
        <v>1053</v>
      </c>
      <c r="C231" s="936" t="s">
        <v>1514</v>
      </c>
      <c r="D231" s="787" t="s">
        <v>1515</v>
      </c>
    </row>
    <row r="232" spans="1:4">
      <c r="A232" s="1566" t="s">
        <v>1506</v>
      </c>
      <c r="B232" s="1566" t="s">
        <v>1056</v>
      </c>
      <c r="C232" s="936" t="s">
        <v>1516</v>
      </c>
      <c r="D232" s="787" t="s">
        <v>1517</v>
      </c>
    </row>
    <row r="233" spans="1:4">
      <c r="A233" s="1566" t="s">
        <v>1506</v>
      </c>
      <c r="B233" s="1566" t="s">
        <v>1059</v>
      </c>
      <c r="C233" s="936" t="s">
        <v>1518</v>
      </c>
      <c r="D233" s="787" t="s">
        <v>1519</v>
      </c>
    </row>
    <row r="234" spans="1:4">
      <c r="A234" s="1566" t="s">
        <v>1506</v>
      </c>
      <c r="B234" s="1566" t="s">
        <v>1062</v>
      </c>
      <c r="C234" s="936" t="s">
        <v>1520</v>
      </c>
      <c r="D234" s="787" t="s">
        <v>1521</v>
      </c>
    </row>
    <row r="235" spans="1:4">
      <c r="A235" s="1566" t="s">
        <v>1506</v>
      </c>
      <c r="B235" s="1566" t="s">
        <v>1065</v>
      </c>
      <c r="C235" s="936" t="s">
        <v>1522</v>
      </c>
      <c r="D235" s="787" t="s">
        <v>1523</v>
      </c>
    </row>
    <row r="236" spans="1:4">
      <c r="A236" s="1566" t="s">
        <v>1506</v>
      </c>
      <c r="B236" s="1566" t="s">
        <v>1068</v>
      </c>
      <c r="C236" s="936" t="s">
        <v>1524</v>
      </c>
      <c r="D236" s="787" t="s">
        <v>1525</v>
      </c>
    </row>
    <row r="237" spans="1:4">
      <c r="A237" s="1566" t="s">
        <v>1506</v>
      </c>
      <c r="B237" s="1566" t="s">
        <v>1071</v>
      </c>
      <c r="C237" s="936" t="s">
        <v>1526</v>
      </c>
      <c r="D237" s="787" t="s">
        <v>1527</v>
      </c>
    </row>
    <row r="238" spans="1:4" ht="20.6">
      <c r="A238" s="1566" t="s">
        <v>1506</v>
      </c>
      <c r="B238" s="1566" t="s">
        <v>1074</v>
      </c>
      <c r="C238" s="936" t="s">
        <v>1528</v>
      </c>
      <c r="D238" s="787" t="s">
        <v>1529</v>
      </c>
    </row>
    <row r="239" spans="1:4" ht="102.9">
      <c r="A239" s="1566" t="s">
        <v>1530</v>
      </c>
      <c r="B239" s="1566"/>
      <c r="C239" s="936" t="s">
        <v>549</v>
      </c>
      <c r="D239" s="787" t="s">
        <v>1531</v>
      </c>
    </row>
    <row r="240" spans="1:4" ht="20.6">
      <c r="A240" s="1566" t="s">
        <v>1532</v>
      </c>
      <c r="B240" s="1566"/>
      <c r="C240" s="936">
        <v>801</v>
      </c>
      <c r="D240" s="787" t="s">
        <v>1533</v>
      </c>
    </row>
    <row r="241" spans="1:5" ht="113.15">
      <c r="A241" s="1566"/>
      <c r="B241" s="1566"/>
      <c r="C241" s="936">
        <v>802</v>
      </c>
      <c r="D241" s="787" t="s">
        <v>1534</v>
      </c>
    </row>
    <row r="242" spans="1:5" ht="30.9">
      <c r="A242" s="1566"/>
      <c r="B242" s="1566"/>
      <c r="C242" s="936" t="s">
        <v>1535</v>
      </c>
      <c r="D242" s="787" t="s">
        <v>1536</v>
      </c>
    </row>
    <row r="243" spans="1:5">
      <c r="A243" s="1566"/>
      <c r="B243" s="1566"/>
      <c r="C243" s="936" t="s">
        <v>1537</v>
      </c>
      <c r="D243" s="787" t="s">
        <v>1538</v>
      </c>
    </row>
    <row r="244" spans="1:5" ht="20.6">
      <c r="A244" s="1566"/>
      <c r="B244" s="1566"/>
      <c r="C244" s="936" t="s">
        <v>1539</v>
      </c>
      <c r="D244" s="787" t="s">
        <v>1540</v>
      </c>
    </row>
    <row r="245" spans="1:5">
      <c r="A245" s="1566"/>
      <c r="B245" s="1566"/>
      <c r="C245" s="936" t="s">
        <v>1541</v>
      </c>
      <c r="D245" s="787" t="s">
        <v>1542</v>
      </c>
    </row>
    <row r="246" spans="1:5" ht="20.6">
      <c r="A246" s="1566" t="s">
        <v>1543</v>
      </c>
      <c r="B246" s="1566"/>
      <c r="C246" s="936">
        <v>803</v>
      </c>
      <c r="D246" s="787" t="s">
        <v>1544</v>
      </c>
    </row>
    <row r="247" spans="1:5" ht="20.6">
      <c r="A247" s="1566" t="s">
        <v>1545</v>
      </c>
      <c r="B247" s="1566"/>
      <c r="C247" s="936">
        <v>804</v>
      </c>
      <c r="D247" s="787" t="s">
        <v>1546</v>
      </c>
    </row>
    <row r="248" spans="1:5">
      <c r="A248" s="1566" t="s">
        <v>1547</v>
      </c>
      <c r="B248" s="1566"/>
      <c r="C248" s="936">
        <v>810</v>
      </c>
      <c r="D248" s="787" t="s">
        <v>1548</v>
      </c>
    </row>
    <row r="249" spans="1:5" ht="102.9">
      <c r="A249" s="1566"/>
      <c r="B249" s="1566"/>
      <c r="C249" s="936">
        <v>811</v>
      </c>
      <c r="D249" s="787" t="s">
        <v>1549</v>
      </c>
    </row>
    <row r="250" spans="1:5">
      <c r="A250" s="1566"/>
      <c r="B250" s="1566"/>
      <c r="C250" s="936" t="s">
        <v>1550</v>
      </c>
      <c r="D250" s="787" t="s">
        <v>1551</v>
      </c>
    </row>
    <row r="251" spans="1:5">
      <c r="A251" s="1566"/>
      <c r="B251" s="1566"/>
      <c r="C251" s="936" t="s">
        <v>1552</v>
      </c>
      <c r="D251" s="787" t="s">
        <v>1553</v>
      </c>
    </row>
    <row r="252" spans="1:5" ht="20.6">
      <c r="A252" s="1566" t="s">
        <v>1554</v>
      </c>
      <c r="B252" s="1566"/>
      <c r="C252" s="936">
        <v>812</v>
      </c>
      <c r="D252" s="787" t="s">
        <v>1555</v>
      </c>
    </row>
    <row r="253" spans="1:5" ht="61.75">
      <c r="A253" s="1566"/>
      <c r="B253" s="1566"/>
      <c r="C253" s="936">
        <v>813</v>
      </c>
      <c r="D253" s="787" t="s">
        <v>1556</v>
      </c>
    </row>
    <row r="254" spans="1:5" ht="20.6">
      <c r="A254" s="1566"/>
      <c r="B254" s="1566"/>
      <c r="C254" s="936" t="s">
        <v>1557</v>
      </c>
      <c r="D254" s="787" t="s">
        <v>1558</v>
      </c>
      <c r="E254" s="109" t="s">
        <v>1559</v>
      </c>
    </row>
    <row r="255" spans="1:5">
      <c r="A255" s="1566"/>
      <c r="B255" s="1566"/>
      <c r="C255" s="936"/>
      <c r="D255" s="787"/>
    </row>
    <row r="256" spans="1:5">
      <c r="A256" s="1566"/>
      <c r="B256" s="1566"/>
      <c r="C256" s="936"/>
      <c r="D256" s="787"/>
    </row>
    <row r="257" spans="1:4" ht="92.6">
      <c r="A257" s="1566"/>
      <c r="B257" s="1566"/>
      <c r="C257" s="936">
        <v>820</v>
      </c>
      <c r="D257" s="787" t="s">
        <v>1560</v>
      </c>
    </row>
    <row r="258" spans="1:4">
      <c r="A258" s="1566"/>
      <c r="B258" s="1566"/>
      <c r="C258" s="936"/>
      <c r="D258" s="1642"/>
    </row>
    <row r="259" spans="1:4">
      <c r="A259" s="1566"/>
      <c r="B259" s="1566"/>
      <c r="C259" s="936" t="s">
        <v>1561</v>
      </c>
      <c r="D259" s="787" t="s">
        <v>1562</v>
      </c>
    </row>
    <row r="260" spans="1:4">
      <c r="A260" s="1566"/>
      <c r="B260" s="1566"/>
      <c r="C260" s="936" t="s">
        <v>1563</v>
      </c>
      <c r="D260" s="787" t="s">
        <v>1564</v>
      </c>
    </row>
    <row r="261" spans="1:4">
      <c r="A261" s="1566"/>
      <c r="B261" s="1566"/>
      <c r="C261" s="936" t="s">
        <v>1565</v>
      </c>
      <c r="D261" s="787" t="s">
        <v>1566</v>
      </c>
    </row>
    <row r="262" spans="1:4">
      <c r="A262" s="1566"/>
      <c r="B262" s="1566"/>
      <c r="C262" s="936" t="s">
        <v>1567</v>
      </c>
      <c r="D262" s="787" t="s">
        <v>1568</v>
      </c>
    </row>
    <row r="263" spans="1:4">
      <c r="A263" s="1566"/>
      <c r="B263" s="1566"/>
      <c r="C263" s="936" t="s">
        <v>1569</v>
      </c>
      <c r="D263" s="787" t="s">
        <v>1570</v>
      </c>
    </row>
    <row r="264" spans="1:4">
      <c r="A264" s="1566"/>
      <c r="B264" s="1566"/>
      <c r="C264" s="936" t="s">
        <v>1571</v>
      </c>
      <c r="D264" s="787" t="s">
        <v>1572</v>
      </c>
    </row>
    <row r="265" spans="1:4" ht="20.6">
      <c r="A265" s="1566" t="s">
        <v>1573</v>
      </c>
      <c r="B265" s="1566"/>
      <c r="C265" s="936">
        <v>821</v>
      </c>
      <c r="D265" s="787" t="s">
        <v>1574</v>
      </c>
    </row>
    <row r="266" spans="1:4" ht="20.6">
      <c r="A266" s="1566" t="s">
        <v>1575</v>
      </c>
      <c r="B266" s="1566"/>
      <c r="C266" s="936">
        <v>822</v>
      </c>
      <c r="D266" s="787" t="s">
        <v>1576</v>
      </c>
    </row>
    <row r="267" spans="1:4" ht="30.9">
      <c r="A267" s="1566" t="s">
        <v>1577</v>
      </c>
      <c r="B267" s="1566"/>
      <c r="C267" s="936">
        <v>823</v>
      </c>
      <c r="D267" s="787" t="s">
        <v>1578</v>
      </c>
    </row>
    <row r="268" spans="1:4" ht="20.6">
      <c r="A268" s="1566" t="s">
        <v>1579</v>
      </c>
      <c r="B268" s="1566"/>
      <c r="C268" s="936">
        <v>824</v>
      </c>
      <c r="D268" s="787" t="s">
        <v>1580</v>
      </c>
    </row>
    <row r="269" spans="1:4" ht="20.6">
      <c r="A269" s="1566" t="s">
        <v>1581</v>
      </c>
      <c r="B269" s="1566"/>
      <c r="C269" s="936">
        <v>825</v>
      </c>
      <c r="D269" s="787" t="s">
        <v>1582</v>
      </c>
    </row>
    <row r="270" spans="1:4" ht="82.3">
      <c r="A270" s="1566"/>
      <c r="B270" s="1566"/>
      <c r="C270" s="936">
        <v>826</v>
      </c>
      <c r="D270" s="787" t="s">
        <v>1583</v>
      </c>
    </row>
    <row r="271" spans="1:4">
      <c r="A271" s="1566"/>
      <c r="B271" s="1566"/>
      <c r="C271" s="936" t="s">
        <v>1584</v>
      </c>
      <c r="D271" s="787" t="s">
        <v>1585</v>
      </c>
    </row>
    <row r="272" spans="1:4">
      <c r="A272" s="1566"/>
      <c r="B272" s="1566"/>
      <c r="C272" s="936" t="s">
        <v>1586</v>
      </c>
      <c r="D272" s="787" t="s">
        <v>1587</v>
      </c>
    </row>
    <row r="273" spans="1:4" ht="20.6">
      <c r="A273" s="1566"/>
      <c r="B273" s="1566"/>
      <c r="C273" s="936" t="s">
        <v>1588</v>
      </c>
      <c r="D273" s="787" t="s">
        <v>1589</v>
      </c>
    </row>
    <row r="274" spans="1:4" ht="61.75">
      <c r="A274" s="1566" t="s">
        <v>1590</v>
      </c>
      <c r="B274" s="1566"/>
      <c r="C274" s="936">
        <v>830</v>
      </c>
      <c r="D274" s="787" t="s">
        <v>1591</v>
      </c>
    </row>
    <row r="275" spans="1:4" ht="92.6">
      <c r="A275" s="1566"/>
      <c r="B275" s="1566"/>
      <c r="C275" s="936">
        <v>831</v>
      </c>
      <c r="D275" s="787" t="s">
        <v>1592</v>
      </c>
    </row>
    <row r="276" spans="1:4">
      <c r="A276" s="1566"/>
      <c r="B276" s="1566"/>
      <c r="C276" s="936"/>
      <c r="D276" s="787"/>
    </row>
    <row r="277" spans="1:4">
      <c r="A277" s="1566"/>
      <c r="B277" s="1566"/>
      <c r="C277" s="936" t="s">
        <v>1593</v>
      </c>
      <c r="D277" s="787" t="s">
        <v>1594</v>
      </c>
    </row>
    <row r="278" spans="1:4">
      <c r="A278" s="1566"/>
      <c r="B278" s="1566"/>
      <c r="C278" s="936" t="s">
        <v>1595</v>
      </c>
      <c r="D278" s="787" t="s">
        <v>1596</v>
      </c>
    </row>
    <row r="279" spans="1:4">
      <c r="A279" s="1566"/>
      <c r="B279" s="1566"/>
      <c r="C279" s="936" t="s">
        <v>1597</v>
      </c>
      <c r="D279" s="787" t="s">
        <v>1598</v>
      </c>
    </row>
    <row r="280" spans="1:4">
      <c r="A280" s="1566"/>
      <c r="B280" s="1566"/>
      <c r="C280" s="936" t="s">
        <v>1599</v>
      </c>
      <c r="D280" s="787" t="s">
        <v>1600</v>
      </c>
    </row>
    <row r="281" spans="1:4" ht="72">
      <c r="A281" s="1566" t="s">
        <v>1601</v>
      </c>
      <c r="B281" s="1566"/>
      <c r="C281" s="936" t="s">
        <v>594</v>
      </c>
      <c r="D281" s="787" t="s">
        <v>1602</v>
      </c>
    </row>
    <row r="282" spans="1:4" ht="41.15">
      <c r="A282" s="1566" t="s">
        <v>1603</v>
      </c>
      <c r="B282" s="1566"/>
      <c r="C282" s="936" t="s">
        <v>595</v>
      </c>
      <c r="D282" s="787" t="s">
        <v>1604</v>
      </c>
    </row>
    <row r="283" spans="1:4" ht="92.6">
      <c r="A283" s="1566" t="s">
        <v>1605</v>
      </c>
      <c r="B283" s="1566" t="s">
        <v>1042</v>
      </c>
      <c r="C283" s="936">
        <v>901</v>
      </c>
      <c r="D283" s="787" t="s">
        <v>1606</v>
      </c>
    </row>
    <row r="284" spans="1:4" ht="30.9">
      <c r="A284" s="1566" t="s">
        <v>1605</v>
      </c>
      <c r="B284" s="1566" t="s">
        <v>1044</v>
      </c>
      <c r="C284" s="936" t="s">
        <v>1607</v>
      </c>
      <c r="D284" s="787" t="s">
        <v>1608</v>
      </c>
    </row>
    <row r="285" spans="1:4" ht="20.6">
      <c r="A285" s="1566" t="s">
        <v>1605</v>
      </c>
      <c r="B285" s="1566" t="s">
        <v>1047</v>
      </c>
      <c r="C285" s="936" t="s">
        <v>1609</v>
      </c>
      <c r="D285" s="787" t="s">
        <v>1610</v>
      </c>
    </row>
    <row r="286" spans="1:4" ht="20.6">
      <c r="A286" s="1566" t="s">
        <v>1605</v>
      </c>
      <c r="B286" s="1566" t="s">
        <v>1050</v>
      </c>
      <c r="C286" s="936" t="s">
        <v>1611</v>
      </c>
      <c r="D286" s="787" t="s">
        <v>1612</v>
      </c>
    </row>
    <row r="287" spans="1:4" ht="20.6">
      <c r="A287" s="1566" t="s">
        <v>1605</v>
      </c>
      <c r="B287" s="1566" t="s">
        <v>1053</v>
      </c>
      <c r="C287" s="936" t="s">
        <v>1613</v>
      </c>
      <c r="D287" s="787" t="s">
        <v>1614</v>
      </c>
    </row>
    <row r="288" spans="1:4" ht="20.6">
      <c r="A288" s="1566" t="s">
        <v>1605</v>
      </c>
      <c r="B288" s="1566" t="s">
        <v>1056</v>
      </c>
      <c r="C288" s="936" t="s">
        <v>1615</v>
      </c>
      <c r="D288" s="787" t="s">
        <v>1616</v>
      </c>
    </row>
    <row r="289" spans="1:4" ht="20.6">
      <c r="A289" s="1566" t="s">
        <v>1605</v>
      </c>
      <c r="B289" s="1566" t="s">
        <v>1059</v>
      </c>
      <c r="C289" s="936" t="s">
        <v>1617</v>
      </c>
      <c r="D289" s="787" t="s">
        <v>1618</v>
      </c>
    </row>
    <row r="290" spans="1:4">
      <c r="A290" s="1566" t="s">
        <v>1605</v>
      </c>
      <c r="B290" s="1566" t="s">
        <v>1062</v>
      </c>
      <c r="C290" s="936" t="s">
        <v>1619</v>
      </c>
      <c r="D290" s="787" t="s">
        <v>1620</v>
      </c>
    </row>
    <row r="291" spans="1:4" ht="20.6">
      <c r="A291" s="1566" t="s">
        <v>1605</v>
      </c>
      <c r="B291" s="1566" t="s">
        <v>1065</v>
      </c>
      <c r="C291" s="936" t="s">
        <v>1621</v>
      </c>
      <c r="D291" s="787" t="s">
        <v>1622</v>
      </c>
    </row>
    <row r="292" spans="1:4">
      <c r="A292" s="1566" t="s">
        <v>1605</v>
      </c>
      <c r="B292" s="1566" t="s">
        <v>1068</v>
      </c>
      <c r="C292" s="936" t="s">
        <v>1623</v>
      </c>
      <c r="D292" s="787" t="s">
        <v>1624</v>
      </c>
    </row>
    <row r="293" spans="1:4">
      <c r="A293" s="1566" t="s">
        <v>1605</v>
      </c>
      <c r="B293" s="1566" t="s">
        <v>1071</v>
      </c>
      <c r="C293" s="936" t="s">
        <v>1625</v>
      </c>
      <c r="D293" s="787" t="s">
        <v>1626</v>
      </c>
    </row>
    <row r="294" spans="1:4" ht="20.6">
      <c r="A294" s="1566" t="s">
        <v>1605</v>
      </c>
      <c r="B294" s="1566" t="s">
        <v>1074</v>
      </c>
      <c r="C294" s="936" t="s">
        <v>1627</v>
      </c>
      <c r="D294" s="787" t="s">
        <v>1628</v>
      </c>
    </row>
    <row r="295" spans="1:4">
      <c r="A295" s="1566" t="s">
        <v>1605</v>
      </c>
      <c r="B295" s="1566" t="s">
        <v>1077</v>
      </c>
      <c r="C295" s="936" t="s">
        <v>1629</v>
      </c>
      <c r="D295" s="787" t="s">
        <v>1630</v>
      </c>
    </row>
    <row r="296" spans="1:4" ht="20.6">
      <c r="A296" s="1566" t="s">
        <v>1605</v>
      </c>
      <c r="B296" s="1566" t="s">
        <v>1080</v>
      </c>
      <c r="C296" s="936" t="s">
        <v>1631</v>
      </c>
      <c r="D296" s="787" t="s">
        <v>1632</v>
      </c>
    </row>
    <row r="297" spans="1:4" ht="30.9">
      <c r="A297" s="1566" t="s">
        <v>1605</v>
      </c>
      <c r="B297" s="1566" t="s">
        <v>1083</v>
      </c>
      <c r="C297" s="936" t="s">
        <v>1633</v>
      </c>
      <c r="D297" s="787" t="s">
        <v>1634</v>
      </c>
    </row>
    <row r="298" spans="1:4" ht="20.6">
      <c r="A298" s="1566" t="s">
        <v>1605</v>
      </c>
      <c r="B298" s="1566" t="s">
        <v>1086</v>
      </c>
      <c r="C298" s="936" t="s">
        <v>1635</v>
      </c>
      <c r="D298" s="787" t="s">
        <v>1636</v>
      </c>
    </row>
    <row r="299" spans="1:4" ht="20.6">
      <c r="A299" s="1566" t="s">
        <v>1605</v>
      </c>
      <c r="B299" s="1566" t="s">
        <v>1089</v>
      </c>
      <c r="C299" s="936" t="s">
        <v>1637</v>
      </c>
      <c r="D299" s="787" t="s">
        <v>1638</v>
      </c>
    </row>
    <row r="300" spans="1:4" ht="72">
      <c r="A300" s="1566" t="s">
        <v>1639</v>
      </c>
      <c r="B300" s="1566" t="s">
        <v>1042</v>
      </c>
      <c r="C300" s="936">
        <v>902</v>
      </c>
      <c r="D300" s="787" t="s">
        <v>1640</v>
      </c>
    </row>
    <row r="301" spans="1:4">
      <c r="A301" s="1566" t="s">
        <v>1639</v>
      </c>
      <c r="B301" s="1566" t="s">
        <v>1044</v>
      </c>
      <c r="C301" s="936" t="s">
        <v>1641</v>
      </c>
      <c r="D301" s="787" t="s">
        <v>1642</v>
      </c>
    </row>
    <row r="302" spans="1:4" ht="82.3">
      <c r="A302" s="1566" t="s">
        <v>1643</v>
      </c>
      <c r="B302" s="1566" t="s">
        <v>1042</v>
      </c>
      <c r="C302" s="936">
        <v>903</v>
      </c>
      <c r="D302" s="787" t="s">
        <v>1644</v>
      </c>
    </row>
    <row r="303" spans="1:4" ht="20.6">
      <c r="A303" s="1566" t="s">
        <v>1643</v>
      </c>
      <c r="B303" s="1566" t="s">
        <v>1044</v>
      </c>
      <c r="C303" s="936" t="s">
        <v>1645</v>
      </c>
      <c r="D303" s="787" t="s">
        <v>1646</v>
      </c>
    </row>
    <row r="304" spans="1:4">
      <c r="A304" s="1566" t="s">
        <v>1643</v>
      </c>
      <c r="B304" s="1566" t="s">
        <v>1047</v>
      </c>
      <c r="C304" s="936" t="s">
        <v>1647</v>
      </c>
      <c r="D304" s="787" t="s">
        <v>1648</v>
      </c>
    </row>
    <row r="305" spans="1:4">
      <c r="A305" s="1566" t="s">
        <v>1643</v>
      </c>
      <c r="B305" s="1566" t="s">
        <v>1050</v>
      </c>
      <c r="C305" s="936" t="s">
        <v>1649</v>
      </c>
      <c r="D305" s="787" t="s">
        <v>1650</v>
      </c>
    </row>
    <row r="306" spans="1:4">
      <c r="A306" s="1566" t="s">
        <v>1643</v>
      </c>
      <c r="B306" s="1566" t="s">
        <v>1053</v>
      </c>
      <c r="C306" s="936" t="s">
        <v>1651</v>
      </c>
      <c r="D306" s="787" t="s">
        <v>1652</v>
      </c>
    </row>
    <row r="307" spans="1:4" ht="20.6">
      <c r="A307" s="1566" t="s">
        <v>1643</v>
      </c>
      <c r="B307" s="1566" t="s">
        <v>1056</v>
      </c>
      <c r="C307" s="936" t="s">
        <v>1653</v>
      </c>
      <c r="D307" s="787" t="s">
        <v>1654</v>
      </c>
    </row>
    <row r="308" spans="1:4" ht="20.6">
      <c r="A308" s="1566" t="s">
        <v>1643</v>
      </c>
      <c r="B308" s="1566" t="s">
        <v>1059</v>
      </c>
      <c r="C308" s="936" t="s">
        <v>1655</v>
      </c>
      <c r="D308" s="787" t="s">
        <v>1656</v>
      </c>
    </row>
    <row r="309" spans="1:4">
      <c r="A309" s="1566" t="s">
        <v>1643</v>
      </c>
      <c r="B309" s="1566" t="s">
        <v>1062</v>
      </c>
      <c r="C309" s="936" t="s">
        <v>1657</v>
      </c>
      <c r="D309" s="787" t="s">
        <v>1658</v>
      </c>
    </row>
    <row r="310" spans="1:4">
      <c r="A310" s="1566" t="s">
        <v>1643</v>
      </c>
      <c r="B310" s="1566" t="s">
        <v>1065</v>
      </c>
      <c r="C310" s="936" t="s">
        <v>1659</v>
      </c>
      <c r="D310" s="787" t="s">
        <v>1660</v>
      </c>
    </row>
    <row r="311" spans="1:4" ht="20.6">
      <c r="A311" s="1566" t="s">
        <v>1643</v>
      </c>
      <c r="B311" s="1566" t="s">
        <v>1068</v>
      </c>
      <c r="C311" s="936" t="s">
        <v>1661</v>
      </c>
      <c r="D311" s="787" t="s">
        <v>1662</v>
      </c>
    </row>
    <row r="312" spans="1:4">
      <c r="A312" s="1566" t="s">
        <v>1643</v>
      </c>
      <c r="B312" s="1566" t="s">
        <v>1071</v>
      </c>
      <c r="C312" s="936" t="s">
        <v>1663</v>
      </c>
      <c r="D312" s="787" t="s">
        <v>1664</v>
      </c>
    </row>
    <row r="313" spans="1:4">
      <c r="A313" s="1566" t="s">
        <v>1643</v>
      </c>
      <c r="B313" s="1566" t="s">
        <v>1074</v>
      </c>
      <c r="C313" s="936" t="s">
        <v>1665</v>
      </c>
      <c r="D313" s="787" t="s">
        <v>1666</v>
      </c>
    </row>
    <row r="314" spans="1:4" ht="20.6">
      <c r="A314" s="1566" t="s">
        <v>1643</v>
      </c>
      <c r="B314" s="1566" t="s">
        <v>1077</v>
      </c>
      <c r="C314" s="936" t="s">
        <v>1667</v>
      </c>
      <c r="D314" s="787" t="s">
        <v>1668</v>
      </c>
    </row>
    <row r="315" spans="1:4">
      <c r="A315" s="1566" t="s">
        <v>1643</v>
      </c>
      <c r="B315" s="1566" t="s">
        <v>1080</v>
      </c>
      <c r="C315" s="936" t="s">
        <v>1669</v>
      </c>
      <c r="D315" s="787" t="s">
        <v>1670</v>
      </c>
    </row>
    <row r="316" spans="1:4">
      <c r="A316" s="1566" t="s">
        <v>1643</v>
      </c>
      <c r="B316" s="1566" t="s">
        <v>1083</v>
      </c>
      <c r="C316" s="936" t="s">
        <v>1671</v>
      </c>
      <c r="D316" s="787" t="s">
        <v>1672</v>
      </c>
    </row>
    <row r="317" spans="1:4" ht="20.6">
      <c r="A317" s="1566" t="s">
        <v>1643</v>
      </c>
      <c r="B317" s="1566" t="s">
        <v>1086</v>
      </c>
      <c r="C317" s="936" t="s">
        <v>1673</v>
      </c>
      <c r="D317" s="787" t="s">
        <v>1674</v>
      </c>
    </row>
    <row r="318" spans="1:4">
      <c r="A318" s="1566" t="s">
        <v>1643</v>
      </c>
      <c r="B318" s="1566" t="s">
        <v>1089</v>
      </c>
      <c r="C318" s="936" t="s">
        <v>1675</v>
      </c>
      <c r="D318" s="787" t="s">
        <v>1676</v>
      </c>
    </row>
    <row r="319" spans="1:4">
      <c r="A319" s="1566" t="s">
        <v>1643</v>
      </c>
      <c r="B319" s="1566" t="s">
        <v>1092</v>
      </c>
      <c r="C319" s="936" t="s">
        <v>1677</v>
      </c>
      <c r="D319" s="787" t="s">
        <v>1678</v>
      </c>
    </row>
    <row r="320" spans="1:4" ht="92.6">
      <c r="A320" s="1566" t="s">
        <v>1679</v>
      </c>
      <c r="B320" s="1566" t="s">
        <v>1042</v>
      </c>
      <c r="C320" s="936">
        <v>904</v>
      </c>
      <c r="D320" s="787" t="s">
        <v>1680</v>
      </c>
    </row>
    <row r="321" spans="1:4" ht="20.6">
      <c r="A321" s="1566" t="s">
        <v>1679</v>
      </c>
      <c r="B321" s="1566" t="s">
        <v>1044</v>
      </c>
      <c r="C321" s="936" t="s">
        <v>1681</v>
      </c>
      <c r="D321" s="787" t="s">
        <v>1682</v>
      </c>
    </row>
    <row r="322" spans="1:4" ht="20.6">
      <c r="A322" s="1566" t="s">
        <v>1679</v>
      </c>
      <c r="B322" s="1566" t="s">
        <v>1047</v>
      </c>
      <c r="C322" s="936" t="s">
        <v>1683</v>
      </c>
      <c r="D322" s="787" t="s">
        <v>1684</v>
      </c>
    </row>
    <row r="323" spans="1:4" ht="20.6">
      <c r="A323" s="1566" t="s">
        <v>1679</v>
      </c>
      <c r="B323" s="1566" t="s">
        <v>1050</v>
      </c>
      <c r="C323" s="936" t="s">
        <v>1685</v>
      </c>
      <c r="D323" s="787" t="s">
        <v>1686</v>
      </c>
    </row>
    <row r="324" spans="1:4" ht="20.6">
      <c r="A324" s="1566" t="s">
        <v>1679</v>
      </c>
      <c r="B324" s="1566" t="s">
        <v>1053</v>
      </c>
      <c r="C324" s="936" t="s">
        <v>1687</v>
      </c>
      <c r="D324" s="787" t="s">
        <v>1688</v>
      </c>
    </row>
    <row r="325" spans="1:4">
      <c r="A325" s="1566" t="s">
        <v>1679</v>
      </c>
      <c r="B325" s="1566" t="s">
        <v>1056</v>
      </c>
      <c r="C325" s="936" t="s">
        <v>1689</v>
      </c>
      <c r="D325" s="787" t="s">
        <v>1690</v>
      </c>
    </row>
    <row r="326" spans="1:4">
      <c r="A326" s="1566" t="s">
        <v>1679</v>
      </c>
      <c r="B326" s="1566" t="s">
        <v>1059</v>
      </c>
      <c r="C326" s="936" t="s">
        <v>1691</v>
      </c>
      <c r="D326" s="787" t="s">
        <v>1692</v>
      </c>
    </row>
    <row r="327" spans="1:4">
      <c r="A327" s="1566" t="s">
        <v>1679</v>
      </c>
      <c r="B327" s="1566" t="s">
        <v>1062</v>
      </c>
      <c r="C327" s="936" t="s">
        <v>1693</v>
      </c>
      <c r="D327" s="787" t="s">
        <v>1694</v>
      </c>
    </row>
    <row r="328" spans="1:4">
      <c r="A328" s="1566" t="s">
        <v>1679</v>
      </c>
      <c r="B328" s="1566" t="s">
        <v>1065</v>
      </c>
      <c r="C328" s="936" t="s">
        <v>1695</v>
      </c>
      <c r="D328" s="787" t="s">
        <v>1696</v>
      </c>
    </row>
    <row r="329" spans="1:4">
      <c r="A329" s="1566" t="s">
        <v>1679</v>
      </c>
      <c r="B329" s="1566" t="s">
        <v>1068</v>
      </c>
      <c r="C329" s="936" t="s">
        <v>1697</v>
      </c>
      <c r="D329" s="787" t="s">
        <v>1698</v>
      </c>
    </row>
    <row r="330" spans="1:4">
      <c r="A330" s="1566" t="s">
        <v>1679</v>
      </c>
      <c r="B330" s="1566" t="s">
        <v>1071</v>
      </c>
      <c r="C330" s="936" t="s">
        <v>1699</v>
      </c>
      <c r="D330" s="787" t="s">
        <v>1700</v>
      </c>
    </row>
    <row r="331" spans="1:4">
      <c r="A331" s="1566" t="s">
        <v>1679</v>
      </c>
      <c r="B331" s="1566" t="s">
        <v>1074</v>
      </c>
      <c r="C331" s="936" t="s">
        <v>1701</v>
      </c>
      <c r="D331" s="787" t="s">
        <v>1702</v>
      </c>
    </row>
    <row r="332" spans="1:4">
      <c r="A332" s="1566" t="s">
        <v>1679</v>
      </c>
      <c r="B332" s="1566" t="s">
        <v>1077</v>
      </c>
      <c r="C332" s="936" t="s">
        <v>1703</v>
      </c>
      <c r="D332" s="787" t="s">
        <v>1704</v>
      </c>
    </row>
    <row r="333" spans="1:4">
      <c r="A333" s="1566" t="s">
        <v>1679</v>
      </c>
      <c r="B333" s="1566" t="s">
        <v>1080</v>
      </c>
      <c r="C333" s="936" t="s">
        <v>1705</v>
      </c>
      <c r="D333" s="787" t="s">
        <v>1706</v>
      </c>
    </row>
    <row r="334" spans="1:4" ht="72">
      <c r="A334" s="1566" t="s">
        <v>1707</v>
      </c>
      <c r="B334" s="1566" t="s">
        <v>1042</v>
      </c>
      <c r="C334" s="936">
        <v>905</v>
      </c>
      <c r="D334" s="787" t="s">
        <v>1708</v>
      </c>
    </row>
    <row r="335" spans="1:4" ht="20.6">
      <c r="A335" s="1566" t="s">
        <v>1707</v>
      </c>
      <c r="B335" s="1566" t="s">
        <v>1044</v>
      </c>
      <c r="C335" s="936" t="s">
        <v>1709</v>
      </c>
      <c r="D335" s="787" t="s">
        <v>1710</v>
      </c>
    </row>
    <row r="336" spans="1:4">
      <c r="A336" s="1566" t="s">
        <v>1707</v>
      </c>
      <c r="B336" s="1566" t="s">
        <v>1047</v>
      </c>
      <c r="C336" s="936" t="s">
        <v>1711</v>
      </c>
      <c r="D336" s="787" t="s">
        <v>1712</v>
      </c>
    </row>
    <row r="337" spans="1:4" ht="72">
      <c r="A337" s="1566" t="s">
        <v>1713</v>
      </c>
      <c r="B337" s="1566" t="s">
        <v>1042</v>
      </c>
      <c r="C337" s="936">
        <v>906</v>
      </c>
      <c r="D337" s="787" t="s">
        <v>1714</v>
      </c>
    </row>
    <row r="338" spans="1:4" ht="20.6">
      <c r="A338" s="1566" t="s">
        <v>1713</v>
      </c>
      <c r="B338" s="1566" t="s">
        <v>1044</v>
      </c>
      <c r="C338" s="936" t="s">
        <v>1715</v>
      </c>
      <c r="D338" s="787" t="s">
        <v>1716</v>
      </c>
    </row>
    <row r="339" spans="1:4" ht="20.6">
      <c r="A339" s="1566" t="s">
        <v>1713</v>
      </c>
      <c r="B339" s="1566" t="s">
        <v>1047</v>
      </c>
      <c r="C339" s="936" t="s">
        <v>1717</v>
      </c>
      <c r="D339" s="787" t="s">
        <v>1718</v>
      </c>
    </row>
    <row r="340" spans="1:4" ht="20.6">
      <c r="A340" s="1566" t="s">
        <v>1713</v>
      </c>
      <c r="B340" s="1566" t="s">
        <v>1050</v>
      </c>
      <c r="C340" s="936" t="s">
        <v>1719</v>
      </c>
      <c r="D340" s="787" t="s">
        <v>1720</v>
      </c>
    </row>
    <row r="341" spans="1:4">
      <c r="A341" s="1566" t="s">
        <v>1713</v>
      </c>
      <c r="B341" s="1566" t="s">
        <v>1053</v>
      </c>
      <c r="C341" s="936" t="s">
        <v>1721</v>
      </c>
      <c r="D341" s="787" t="s">
        <v>1722</v>
      </c>
    </row>
    <row r="342" spans="1:4">
      <c r="A342" s="1566" t="s">
        <v>1713</v>
      </c>
      <c r="B342" s="1566" t="s">
        <v>1056</v>
      </c>
      <c r="C342" s="936" t="s">
        <v>1723</v>
      </c>
      <c r="D342" s="787" t="s">
        <v>1724</v>
      </c>
    </row>
    <row r="343" spans="1:4" ht="30.9">
      <c r="A343" s="1566" t="s">
        <v>1713</v>
      </c>
      <c r="B343" s="1566" t="s">
        <v>1059</v>
      </c>
      <c r="C343" s="936" t="s">
        <v>1725</v>
      </c>
      <c r="D343" s="787" t="s">
        <v>1726</v>
      </c>
    </row>
    <row r="344" spans="1:4" ht="41.15">
      <c r="A344" s="1566" t="s">
        <v>1713</v>
      </c>
      <c r="B344" s="1566" t="s">
        <v>1062</v>
      </c>
      <c r="C344" s="936" t="s">
        <v>1727</v>
      </c>
      <c r="D344" s="787" t="s">
        <v>1728</v>
      </c>
    </row>
    <row r="345" spans="1:4">
      <c r="A345" s="1566" t="s">
        <v>1713</v>
      </c>
      <c r="B345" s="1566" t="s">
        <v>1065</v>
      </c>
      <c r="C345" s="936" t="s">
        <v>1729</v>
      </c>
      <c r="D345" s="787" t="s">
        <v>1730</v>
      </c>
    </row>
    <row r="346" spans="1:4">
      <c r="A346" s="1566" t="s">
        <v>1713</v>
      </c>
      <c r="B346" s="1566" t="s">
        <v>1068</v>
      </c>
      <c r="C346" s="936" t="s">
        <v>1731</v>
      </c>
      <c r="D346" s="787" t="s">
        <v>1732</v>
      </c>
    </row>
    <row r="347" spans="1:4">
      <c r="A347" s="1566" t="s">
        <v>1713</v>
      </c>
      <c r="B347" s="1566" t="s">
        <v>1071</v>
      </c>
      <c r="C347" s="936" t="s">
        <v>1733</v>
      </c>
      <c r="D347" s="787" t="s">
        <v>1734</v>
      </c>
    </row>
    <row r="348" spans="1:4">
      <c r="A348" s="1566" t="s">
        <v>1713</v>
      </c>
      <c r="B348" s="1566" t="s">
        <v>1074</v>
      </c>
      <c r="C348" s="936" t="s">
        <v>1735</v>
      </c>
      <c r="D348" s="787" t="s">
        <v>1736</v>
      </c>
    </row>
    <row r="349" spans="1:4">
      <c r="A349" s="1566" t="s">
        <v>1713</v>
      </c>
      <c r="B349" s="1566" t="s">
        <v>1077</v>
      </c>
      <c r="C349" s="936" t="s">
        <v>1737</v>
      </c>
      <c r="D349" s="787" t="s">
        <v>1738</v>
      </c>
    </row>
    <row r="350" spans="1:4" ht="20.6">
      <c r="A350" s="1566" t="s">
        <v>1713</v>
      </c>
      <c r="B350" s="1566" t="s">
        <v>1080</v>
      </c>
      <c r="C350" s="936" t="s">
        <v>1739</v>
      </c>
      <c r="D350" s="787" t="s">
        <v>1740</v>
      </c>
    </row>
    <row r="351" spans="1:4" ht="20.6">
      <c r="A351" s="1566" t="s">
        <v>1713</v>
      </c>
      <c r="B351" s="1566" t="s">
        <v>1083</v>
      </c>
      <c r="C351" s="936" t="s">
        <v>1741</v>
      </c>
      <c r="D351" s="787" t="s">
        <v>1742</v>
      </c>
    </row>
    <row r="352" spans="1:4">
      <c r="A352" s="1566" t="s">
        <v>1713</v>
      </c>
      <c r="B352" s="1566" t="s">
        <v>1086</v>
      </c>
      <c r="C352" s="936" t="s">
        <v>1743</v>
      </c>
      <c r="D352" s="787" t="s">
        <v>1744</v>
      </c>
    </row>
    <row r="353" spans="1:4">
      <c r="A353" s="1566" t="s">
        <v>1713</v>
      </c>
      <c r="B353" s="1566" t="s">
        <v>1089</v>
      </c>
      <c r="C353" s="936" t="s">
        <v>1745</v>
      </c>
      <c r="D353" s="787" t="s">
        <v>1746</v>
      </c>
    </row>
    <row r="354" spans="1:4">
      <c r="A354" s="1566" t="s">
        <v>1713</v>
      </c>
      <c r="B354" s="1566" t="s">
        <v>1092</v>
      </c>
      <c r="C354" s="936" t="s">
        <v>1747</v>
      </c>
      <c r="D354" s="787" t="s">
        <v>1706</v>
      </c>
    </row>
    <row r="355" spans="1:4">
      <c r="A355" s="1566" t="s">
        <v>1713</v>
      </c>
      <c r="B355" s="1566" t="s">
        <v>1095</v>
      </c>
      <c r="C355" s="936" t="s">
        <v>1748</v>
      </c>
      <c r="D355" s="787" t="s">
        <v>1749</v>
      </c>
    </row>
    <row r="356" spans="1:4">
      <c r="A356" s="1566" t="s">
        <v>1713</v>
      </c>
      <c r="B356" s="1566" t="s">
        <v>1098</v>
      </c>
      <c r="C356" s="936" t="s">
        <v>1750</v>
      </c>
      <c r="D356" s="787" t="s">
        <v>1751</v>
      </c>
    </row>
    <row r="357" spans="1:4">
      <c r="A357" s="1566" t="s">
        <v>1713</v>
      </c>
      <c r="B357" s="1566" t="s">
        <v>1101</v>
      </c>
      <c r="C357" s="936" t="s">
        <v>1752</v>
      </c>
      <c r="D357" s="787" t="s">
        <v>1753</v>
      </c>
    </row>
    <row r="358" spans="1:4" ht="82.3">
      <c r="A358" s="1566" t="s">
        <v>1754</v>
      </c>
      <c r="B358" s="1566" t="s">
        <v>1042</v>
      </c>
      <c r="C358" s="936">
        <v>907</v>
      </c>
      <c r="D358" s="787" t="s">
        <v>1755</v>
      </c>
    </row>
    <row r="359" spans="1:4">
      <c r="A359" s="1566" t="s">
        <v>1754</v>
      </c>
      <c r="B359" s="1566" t="s">
        <v>1044</v>
      </c>
      <c r="C359" s="936" t="s">
        <v>1756</v>
      </c>
      <c r="D359" s="787" t="s">
        <v>1757</v>
      </c>
    </row>
    <row r="360" spans="1:4">
      <c r="A360" s="1566" t="s">
        <v>1754</v>
      </c>
      <c r="B360" s="1566" t="s">
        <v>1047</v>
      </c>
      <c r="C360" s="936" t="s">
        <v>1758</v>
      </c>
      <c r="D360" s="787" t="s">
        <v>1759</v>
      </c>
    </row>
    <row r="361" spans="1:4" ht="61.75">
      <c r="A361" s="1566" t="s">
        <v>1760</v>
      </c>
      <c r="B361" s="1566" t="s">
        <v>1042</v>
      </c>
      <c r="C361" s="936">
        <v>908</v>
      </c>
      <c r="D361" s="787" t="s">
        <v>1761</v>
      </c>
    </row>
    <row r="362" spans="1:4">
      <c r="A362" s="1566" t="s">
        <v>1760</v>
      </c>
      <c r="B362" s="1566" t="s">
        <v>1044</v>
      </c>
      <c r="C362" s="936" t="s">
        <v>1762</v>
      </c>
      <c r="D362" s="787" t="s">
        <v>1763</v>
      </c>
    </row>
    <row r="363" spans="1:4">
      <c r="A363" s="1566" t="s">
        <v>1760</v>
      </c>
      <c r="B363" s="1566" t="s">
        <v>1047</v>
      </c>
      <c r="C363" s="936" t="s">
        <v>1764</v>
      </c>
      <c r="D363" s="787" t="s">
        <v>1765</v>
      </c>
    </row>
    <row r="364" spans="1:4" ht="20.6">
      <c r="A364" s="1566" t="s">
        <v>1760</v>
      </c>
      <c r="B364" s="1566" t="s">
        <v>1050</v>
      </c>
      <c r="C364" s="936" t="s">
        <v>1766</v>
      </c>
      <c r="D364" s="787" t="s">
        <v>1767</v>
      </c>
    </row>
    <row r="365" spans="1:4">
      <c r="A365" s="1566" t="s">
        <v>1760</v>
      </c>
      <c r="B365" s="1566" t="s">
        <v>1053</v>
      </c>
      <c r="C365" s="936" t="s">
        <v>1768</v>
      </c>
      <c r="D365" s="787" t="s">
        <v>1769</v>
      </c>
    </row>
    <row r="366" spans="1:4" ht="20.6">
      <c r="A366" s="1566" t="s">
        <v>1770</v>
      </c>
      <c r="B366" s="1566"/>
      <c r="C366" s="936">
        <v>909</v>
      </c>
      <c r="D366" s="787" t="s">
        <v>1771</v>
      </c>
    </row>
    <row r="367" spans="1:4" ht="61.75">
      <c r="A367" s="1566" t="s">
        <v>1772</v>
      </c>
      <c r="B367" s="1566"/>
      <c r="C367" s="936">
        <v>910</v>
      </c>
      <c r="D367" s="787" t="s">
        <v>1773</v>
      </c>
    </row>
    <row r="368" spans="1:4" ht="61.75">
      <c r="A368" s="1566" t="s">
        <v>1774</v>
      </c>
      <c r="B368" s="1566" t="s">
        <v>1042</v>
      </c>
      <c r="C368" s="936">
        <v>911</v>
      </c>
      <c r="D368" s="787" t="s">
        <v>1775</v>
      </c>
    </row>
    <row r="369" spans="1:4">
      <c r="A369" s="1566" t="s">
        <v>1774</v>
      </c>
      <c r="B369" s="1566" t="s">
        <v>1044</v>
      </c>
      <c r="C369" s="936" t="s">
        <v>1776</v>
      </c>
      <c r="D369" s="787" t="s">
        <v>1777</v>
      </c>
    </row>
    <row r="370" spans="1:4">
      <c r="A370" s="1566" t="s">
        <v>1774</v>
      </c>
      <c r="B370" s="1566" t="s">
        <v>1047</v>
      </c>
      <c r="C370" s="936" t="s">
        <v>1778</v>
      </c>
      <c r="D370" s="787" t="s">
        <v>1779</v>
      </c>
    </row>
    <row r="371" spans="1:4">
      <c r="A371" s="1566" t="s">
        <v>1774</v>
      </c>
      <c r="B371" s="1566" t="s">
        <v>1050</v>
      </c>
      <c r="C371" s="936" t="s">
        <v>1780</v>
      </c>
      <c r="D371" s="787" t="s">
        <v>1781</v>
      </c>
    </row>
    <row r="372" spans="1:4">
      <c r="A372" s="1566" t="s">
        <v>1774</v>
      </c>
      <c r="B372" s="1566" t="s">
        <v>1053</v>
      </c>
      <c r="C372" s="936" t="s">
        <v>1782</v>
      </c>
      <c r="D372" s="787" t="s">
        <v>1783</v>
      </c>
    </row>
    <row r="373" spans="1:4">
      <c r="A373" s="1566" t="s">
        <v>1774</v>
      </c>
      <c r="B373" s="1566" t="s">
        <v>1056</v>
      </c>
      <c r="C373" s="936" t="s">
        <v>1784</v>
      </c>
      <c r="D373" s="787" t="s">
        <v>1511</v>
      </c>
    </row>
    <row r="374" spans="1:4">
      <c r="A374" s="1566" t="s">
        <v>1774</v>
      </c>
      <c r="B374" s="1566" t="s">
        <v>1059</v>
      </c>
      <c r="C374" s="936" t="s">
        <v>1785</v>
      </c>
      <c r="D374" s="787" t="s">
        <v>1786</v>
      </c>
    </row>
    <row r="375" spans="1:4">
      <c r="A375" s="1566" t="s">
        <v>1774</v>
      </c>
      <c r="B375" s="1566" t="s">
        <v>1062</v>
      </c>
      <c r="C375" s="936" t="s">
        <v>1787</v>
      </c>
      <c r="D375" s="787" t="s">
        <v>1788</v>
      </c>
    </row>
    <row r="376" spans="1:4" ht="20.6">
      <c r="A376" s="1566" t="s">
        <v>1774</v>
      </c>
      <c r="B376" s="1566" t="s">
        <v>1065</v>
      </c>
      <c r="C376" s="936" t="s">
        <v>1789</v>
      </c>
      <c r="D376" s="787" t="s">
        <v>1790</v>
      </c>
    </row>
    <row r="377" spans="1:4" ht="72">
      <c r="A377" s="1566" t="s">
        <v>1791</v>
      </c>
      <c r="B377" s="1566" t="s">
        <v>1042</v>
      </c>
      <c r="C377" s="936">
        <v>921</v>
      </c>
      <c r="D377" s="787" t="s">
        <v>1792</v>
      </c>
    </row>
    <row r="378" spans="1:4">
      <c r="A378" s="1566" t="s">
        <v>1791</v>
      </c>
      <c r="B378" s="1566" t="s">
        <v>1044</v>
      </c>
      <c r="C378" s="936" t="s">
        <v>1793</v>
      </c>
      <c r="D378" s="787" t="s">
        <v>1794</v>
      </c>
    </row>
    <row r="379" spans="1:4">
      <c r="A379" s="1566" t="s">
        <v>1791</v>
      </c>
      <c r="B379" s="1566" t="s">
        <v>1047</v>
      </c>
      <c r="C379" s="936" t="s">
        <v>1795</v>
      </c>
      <c r="D379" s="787" t="s">
        <v>1796</v>
      </c>
    </row>
    <row r="380" spans="1:4" ht="20.6">
      <c r="A380" s="1566" t="s">
        <v>1791</v>
      </c>
      <c r="B380" s="1566" t="s">
        <v>1050</v>
      </c>
      <c r="C380" s="936" t="s">
        <v>1797</v>
      </c>
      <c r="D380" s="787" t="s">
        <v>1798</v>
      </c>
    </row>
    <row r="381" spans="1:4" ht="30.9">
      <c r="A381" s="1566" t="s">
        <v>1791</v>
      </c>
      <c r="B381" s="1566" t="s">
        <v>1053</v>
      </c>
      <c r="C381" s="936" t="s">
        <v>1799</v>
      </c>
      <c r="D381" s="787" t="s">
        <v>1800</v>
      </c>
    </row>
    <row r="382" spans="1:4">
      <c r="A382" s="1566" t="s">
        <v>1791</v>
      </c>
      <c r="B382" s="1566" t="s">
        <v>1056</v>
      </c>
      <c r="C382" s="936" t="s">
        <v>1801</v>
      </c>
      <c r="D382" s="787" t="s">
        <v>1802</v>
      </c>
    </row>
    <row r="383" spans="1:4">
      <c r="A383" s="1566" t="s">
        <v>1791</v>
      </c>
      <c r="B383" s="1566" t="s">
        <v>1059</v>
      </c>
      <c r="C383" s="936" t="s">
        <v>1803</v>
      </c>
      <c r="D383" s="787" t="s">
        <v>1804</v>
      </c>
    </row>
    <row r="384" spans="1:4">
      <c r="A384" s="1566" t="s">
        <v>1791</v>
      </c>
      <c r="B384" s="1566" t="s">
        <v>1062</v>
      </c>
      <c r="C384" s="936" t="s">
        <v>1805</v>
      </c>
      <c r="D384" s="787" t="s">
        <v>1806</v>
      </c>
    </row>
    <row r="385" spans="1:5">
      <c r="A385" s="1566" t="s">
        <v>1791</v>
      </c>
      <c r="B385" s="1566" t="s">
        <v>1065</v>
      </c>
      <c r="C385" s="936" t="s">
        <v>1807</v>
      </c>
      <c r="D385" s="787" t="s">
        <v>1808</v>
      </c>
    </row>
    <row r="386" spans="1:5">
      <c r="A386" s="1566" t="s">
        <v>1791</v>
      </c>
      <c r="B386" s="1566" t="s">
        <v>1068</v>
      </c>
      <c r="C386" s="936" t="s">
        <v>1809</v>
      </c>
      <c r="D386" s="787" t="s">
        <v>1810</v>
      </c>
    </row>
    <row r="387" spans="1:5">
      <c r="A387" s="1566" t="s">
        <v>1791</v>
      </c>
      <c r="B387" s="1566" t="s">
        <v>1071</v>
      </c>
      <c r="C387" s="936" t="s">
        <v>1811</v>
      </c>
      <c r="D387" s="787" t="s">
        <v>1812</v>
      </c>
    </row>
    <row r="388" spans="1:5" ht="82.3">
      <c r="A388" s="1566" t="s">
        <v>1813</v>
      </c>
      <c r="B388" s="1566"/>
      <c r="C388" s="936">
        <v>931</v>
      </c>
      <c r="D388" s="787" t="s">
        <v>1814</v>
      </c>
      <c r="E388" s="787"/>
    </row>
    <row r="389" spans="1:5" ht="61.75">
      <c r="A389" s="1566" t="s">
        <v>1815</v>
      </c>
      <c r="B389" s="1566"/>
      <c r="C389" s="936" t="s">
        <v>657</v>
      </c>
      <c r="D389" s="787" t="s">
        <v>1816</v>
      </c>
    </row>
    <row r="390" spans="1:5" ht="41.15">
      <c r="A390" s="1566"/>
      <c r="B390" s="1566"/>
      <c r="C390" s="936">
        <v>1001</v>
      </c>
      <c r="D390" s="787" t="s">
        <v>1817</v>
      </c>
    </row>
    <row r="391" spans="1:5">
      <c r="A391" s="1566"/>
      <c r="B391" s="1566"/>
      <c r="C391" s="936" t="s">
        <v>1818</v>
      </c>
      <c r="D391" s="787" t="s">
        <v>1819</v>
      </c>
    </row>
    <row r="392" spans="1:5">
      <c r="A392" s="1566"/>
      <c r="B392" s="1566"/>
      <c r="C392" s="936" t="s">
        <v>1820</v>
      </c>
      <c r="D392" s="787" t="s">
        <v>1821</v>
      </c>
    </row>
    <row r="393" spans="1:5">
      <c r="A393" s="1566"/>
      <c r="B393" s="1566"/>
      <c r="C393" s="936" t="s">
        <v>1822</v>
      </c>
      <c r="D393" s="787" t="s">
        <v>1823</v>
      </c>
    </row>
    <row r="394" spans="1:5">
      <c r="A394" s="1566"/>
      <c r="B394" s="1566"/>
      <c r="C394" s="936" t="s">
        <v>1824</v>
      </c>
      <c r="D394" s="787" t="s">
        <v>1825</v>
      </c>
    </row>
    <row r="395" spans="1:5">
      <c r="A395" s="1566"/>
      <c r="B395" s="1566"/>
      <c r="C395" s="936" t="s">
        <v>1826</v>
      </c>
      <c r="D395" s="787" t="s">
        <v>1827</v>
      </c>
    </row>
    <row r="396" spans="1:5">
      <c r="A396" s="1566"/>
      <c r="B396" s="1566"/>
      <c r="C396" s="936" t="s">
        <v>1828</v>
      </c>
      <c r="D396" s="787" t="s">
        <v>1829</v>
      </c>
    </row>
    <row r="397" spans="1:5">
      <c r="A397" s="1566"/>
      <c r="B397" s="1566"/>
      <c r="C397" s="936" t="s">
        <v>1830</v>
      </c>
      <c r="D397" s="787" t="s">
        <v>1831</v>
      </c>
    </row>
    <row r="398" spans="1:5">
      <c r="A398" s="1566"/>
      <c r="B398" s="1566"/>
      <c r="C398" s="1694" t="s">
        <v>1832</v>
      </c>
      <c r="D398" s="1689" t="s">
        <v>1833</v>
      </c>
    </row>
    <row r="399" spans="1:5">
      <c r="A399" s="1566"/>
      <c r="B399" s="1566"/>
      <c r="C399" s="1694" t="s">
        <v>1834</v>
      </c>
      <c r="D399" s="1689" t="s">
        <v>1833</v>
      </c>
    </row>
    <row r="400" spans="1:5" ht="20.6">
      <c r="A400" s="1566" t="s">
        <v>1835</v>
      </c>
      <c r="B400" s="1566"/>
      <c r="C400" s="936">
        <v>1002</v>
      </c>
      <c r="D400" s="787" t="s">
        <v>1836</v>
      </c>
    </row>
    <row r="401" spans="1:6">
      <c r="A401" s="1566" t="s">
        <v>1837</v>
      </c>
      <c r="B401" s="1566"/>
      <c r="C401" s="936">
        <v>1003</v>
      </c>
      <c r="D401" s="787" t="s">
        <v>1838</v>
      </c>
    </row>
    <row r="402" spans="1:6" ht="20.6">
      <c r="A402" s="1566" t="s">
        <v>1839</v>
      </c>
      <c r="B402" s="1566"/>
      <c r="C402" s="936">
        <v>1004</v>
      </c>
      <c r="D402" s="787" t="s">
        <v>1840</v>
      </c>
    </row>
    <row r="403" spans="1:6">
      <c r="A403" s="1566" t="s">
        <v>1841</v>
      </c>
      <c r="B403" s="1566"/>
      <c r="C403" s="936">
        <v>1005</v>
      </c>
      <c r="D403" s="787" t="s">
        <v>1842</v>
      </c>
    </row>
    <row r="404" spans="1:6">
      <c r="A404" s="1566" t="s">
        <v>1843</v>
      </c>
      <c r="B404" s="1566"/>
      <c r="C404" s="936">
        <v>1006</v>
      </c>
      <c r="D404" s="787" t="s">
        <v>1844</v>
      </c>
    </row>
    <row r="405" spans="1:6" ht="20.6">
      <c r="A405" s="1566" t="s">
        <v>1845</v>
      </c>
      <c r="B405" s="1566"/>
      <c r="C405" s="936">
        <v>1007</v>
      </c>
      <c r="D405" s="787" t="s">
        <v>1846</v>
      </c>
    </row>
    <row r="406" spans="1:6">
      <c r="A406" s="1566" t="s">
        <v>1847</v>
      </c>
      <c r="B406" s="1566"/>
      <c r="C406" s="936">
        <v>1008</v>
      </c>
      <c r="D406" s="787" t="s">
        <v>1848</v>
      </c>
    </row>
    <row r="407" spans="1:6" ht="20.6">
      <c r="A407" s="1566" t="s">
        <v>1849</v>
      </c>
      <c r="B407" s="1566"/>
      <c r="C407" s="936">
        <v>1009</v>
      </c>
      <c r="D407" s="787" t="s">
        <v>1850</v>
      </c>
    </row>
    <row r="408" spans="1:6">
      <c r="A408" s="1566" t="s">
        <v>1851</v>
      </c>
      <c r="B408" s="1566"/>
      <c r="C408" s="936">
        <v>1010</v>
      </c>
      <c r="D408" s="787" t="s">
        <v>1842</v>
      </c>
    </row>
    <row r="409" spans="1:6" ht="30.9">
      <c r="A409" s="1566" t="s">
        <v>1852</v>
      </c>
      <c r="B409" s="1566"/>
      <c r="C409" s="936">
        <v>1011</v>
      </c>
      <c r="D409" s="787" t="s">
        <v>1853</v>
      </c>
    </row>
    <row r="410" spans="1:6" ht="20.6">
      <c r="A410" s="1566" t="s">
        <v>1854</v>
      </c>
      <c r="B410" s="1566"/>
      <c r="C410" s="936">
        <v>1012</v>
      </c>
      <c r="D410" s="787" t="s">
        <v>1855</v>
      </c>
    </row>
    <row r="411" spans="1:6" ht="20.6">
      <c r="A411" s="1566" t="s">
        <v>1856</v>
      </c>
      <c r="B411" s="1566"/>
      <c r="C411" s="936">
        <v>1013</v>
      </c>
      <c r="D411" s="787" t="s">
        <v>1857</v>
      </c>
    </row>
    <row r="412" spans="1:6">
      <c r="A412" s="1566" t="s">
        <v>1858</v>
      </c>
      <c r="B412" s="1566"/>
      <c r="C412" s="936">
        <v>1014</v>
      </c>
      <c r="D412" s="787" t="s">
        <v>1859</v>
      </c>
    </row>
    <row r="413" spans="1:6">
      <c r="A413" s="1566" t="s">
        <v>1860</v>
      </c>
      <c r="B413" s="1566"/>
      <c r="C413" s="936">
        <v>1015</v>
      </c>
      <c r="D413" s="787" t="s">
        <v>1861</v>
      </c>
    </row>
    <row r="414" spans="1:6" ht="30.9">
      <c r="A414" s="1566" t="s">
        <v>1862</v>
      </c>
      <c r="B414" s="1566"/>
      <c r="C414" s="936">
        <v>1016</v>
      </c>
      <c r="D414" s="787" t="s">
        <v>1863</v>
      </c>
    </row>
    <row r="415" spans="1:6" ht="103.5" customHeight="1">
      <c r="A415" s="1566" t="s">
        <v>1864</v>
      </c>
      <c r="B415" s="1566" t="s">
        <v>1042</v>
      </c>
      <c r="C415" s="936">
        <v>1017</v>
      </c>
      <c r="D415" s="787" t="s">
        <v>1865</v>
      </c>
      <c r="E415" s="323"/>
    </row>
    <row r="416" spans="1:6">
      <c r="A416" s="1566" t="s">
        <v>1864</v>
      </c>
      <c r="B416" s="1566" t="s">
        <v>1044</v>
      </c>
      <c r="C416" s="936" t="s">
        <v>1866</v>
      </c>
      <c r="D416" s="787" t="s">
        <v>1867</v>
      </c>
      <c r="E416" s="787"/>
      <c r="F416" s="787"/>
    </row>
    <row r="417" spans="1:6">
      <c r="A417" s="1566" t="s">
        <v>1864</v>
      </c>
      <c r="B417" s="1566" t="s">
        <v>1047</v>
      </c>
      <c r="C417" s="936" t="s">
        <v>1868</v>
      </c>
      <c r="D417" s="787" t="s">
        <v>1869</v>
      </c>
      <c r="E417" s="787"/>
      <c r="F417" s="787"/>
    </row>
    <row r="418" spans="1:6">
      <c r="A418" s="1566" t="s">
        <v>1864</v>
      </c>
      <c r="B418" s="1566" t="s">
        <v>1050</v>
      </c>
      <c r="C418" s="936" t="s">
        <v>1870</v>
      </c>
      <c r="D418" s="787" t="s">
        <v>1871</v>
      </c>
      <c r="E418" s="787"/>
      <c r="F418" s="787"/>
    </row>
    <row r="419" spans="1:6">
      <c r="A419" s="1566" t="s">
        <v>1864</v>
      </c>
      <c r="B419" s="1566" t="s">
        <v>1053</v>
      </c>
      <c r="C419" s="936" t="s">
        <v>1872</v>
      </c>
      <c r="D419" s="787" t="s">
        <v>1873</v>
      </c>
      <c r="E419" s="787"/>
      <c r="F419" s="787"/>
    </row>
    <row r="420" spans="1:6">
      <c r="A420" s="1566" t="s">
        <v>1864</v>
      </c>
      <c r="B420" s="1566" t="s">
        <v>1056</v>
      </c>
      <c r="C420" s="936" t="s">
        <v>1874</v>
      </c>
      <c r="D420" s="787" t="s">
        <v>1875</v>
      </c>
      <c r="E420" s="787"/>
      <c r="F420" s="787"/>
    </row>
    <row r="421" spans="1:6">
      <c r="A421" s="1566" t="s">
        <v>1864</v>
      </c>
      <c r="B421" s="1566" t="s">
        <v>1059</v>
      </c>
      <c r="C421" s="936" t="s">
        <v>1876</v>
      </c>
      <c r="D421" s="787" t="s">
        <v>1877</v>
      </c>
      <c r="E421" s="787"/>
      <c r="F421" s="787"/>
    </row>
    <row r="422" spans="1:6">
      <c r="A422" s="1566" t="s">
        <v>1864</v>
      </c>
      <c r="B422" s="1566" t="s">
        <v>1062</v>
      </c>
      <c r="C422" s="1694" t="s">
        <v>1878</v>
      </c>
      <c r="D422" s="1689" t="s">
        <v>1833</v>
      </c>
      <c r="E422" s="787"/>
      <c r="F422" s="787"/>
    </row>
    <row r="423" spans="1:6">
      <c r="A423" s="1566"/>
      <c r="B423" s="1566"/>
      <c r="C423" s="1694" t="s">
        <v>1879</v>
      </c>
      <c r="D423" s="1689" t="s">
        <v>1833</v>
      </c>
      <c r="E423" s="787"/>
      <c r="F423" s="787"/>
    </row>
    <row r="424" spans="1:6" ht="41.15">
      <c r="A424" s="1566" t="s">
        <v>1880</v>
      </c>
      <c r="B424" s="1566"/>
      <c r="C424" s="936">
        <v>1019</v>
      </c>
      <c r="D424" s="787" t="s">
        <v>677</v>
      </c>
    </row>
    <row r="425" spans="1:6" ht="41.15">
      <c r="A425" s="1566" t="s">
        <v>1881</v>
      </c>
      <c r="B425" s="1566"/>
      <c r="C425" s="936">
        <v>1021</v>
      </c>
      <c r="D425" s="787" t="s">
        <v>1882</v>
      </c>
    </row>
    <row r="426" spans="1:6" ht="41.15">
      <c r="A426" s="1566" t="s">
        <v>1883</v>
      </c>
      <c r="B426" s="1566"/>
      <c r="C426" s="936">
        <v>1023</v>
      </c>
      <c r="D426" s="787" t="s">
        <v>1884</v>
      </c>
    </row>
    <row r="427" spans="1:6" ht="20.6">
      <c r="A427" s="1566" t="s">
        <v>1885</v>
      </c>
      <c r="B427" s="1566"/>
      <c r="C427" s="936">
        <v>1024</v>
      </c>
      <c r="D427" s="787" t="s">
        <v>1886</v>
      </c>
    </row>
    <row r="428" spans="1:6" ht="61.75">
      <c r="A428" s="1566" t="s">
        <v>1887</v>
      </c>
      <c r="B428" s="1566"/>
      <c r="C428" s="936" t="s">
        <v>701</v>
      </c>
      <c r="D428" s="787" t="s">
        <v>1888</v>
      </c>
    </row>
    <row r="429" spans="1:6" ht="41.15">
      <c r="A429" s="1566" t="s">
        <v>1889</v>
      </c>
      <c r="B429" s="1566" t="s">
        <v>1042</v>
      </c>
      <c r="C429" s="936">
        <v>1101</v>
      </c>
      <c r="D429" s="787" t="s">
        <v>1890</v>
      </c>
    </row>
    <row r="430" spans="1:6">
      <c r="A430" s="1566" t="s">
        <v>1889</v>
      </c>
      <c r="B430" s="1566" t="s">
        <v>1044</v>
      </c>
      <c r="C430" s="936" t="s">
        <v>1891</v>
      </c>
      <c r="D430" s="787" t="s">
        <v>1892</v>
      </c>
    </row>
    <row r="431" spans="1:6">
      <c r="A431" s="1566" t="s">
        <v>1889</v>
      </c>
      <c r="B431" s="1566" t="s">
        <v>1047</v>
      </c>
      <c r="C431" s="936" t="s">
        <v>1893</v>
      </c>
      <c r="D431" s="787" t="s">
        <v>1894</v>
      </c>
    </row>
    <row r="432" spans="1:6">
      <c r="A432" s="1566" t="s">
        <v>1889</v>
      </c>
      <c r="B432" s="1566" t="s">
        <v>1050</v>
      </c>
      <c r="C432" s="936" t="s">
        <v>1895</v>
      </c>
      <c r="D432" s="787" t="s">
        <v>1896</v>
      </c>
    </row>
    <row r="433" spans="1:4" ht="30.9">
      <c r="A433" s="1566" t="s">
        <v>1897</v>
      </c>
      <c r="B433" s="1566"/>
      <c r="C433" s="936">
        <v>1102</v>
      </c>
      <c r="D433" s="787" t="s">
        <v>1898</v>
      </c>
    </row>
    <row r="434" spans="1:4" ht="30.9">
      <c r="A434" s="1566" t="s">
        <v>1899</v>
      </c>
      <c r="B434" s="1566"/>
      <c r="C434" s="936">
        <v>1103</v>
      </c>
      <c r="D434" s="787" t="s">
        <v>1900</v>
      </c>
    </row>
    <row r="435" spans="1:4">
      <c r="A435" s="1566" t="s">
        <v>1901</v>
      </c>
      <c r="B435" s="1566"/>
      <c r="C435" s="936">
        <v>1104</v>
      </c>
      <c r="D435" s="787" t="s">
        <v>1902</v>
      </c>
    </row>
    <row r="436" spans="1:4" ht="30.9">
      <c r="A436" s="1566" t="s">
        <v>1903</v>
      </c>
      <c r="B436" s="1566"/>
      <c r="C436" s="936">
        <v>1105</v>
      </c>
      <c r="D436" s="787" t="s">
        <v>1904</v>
      </c>
    </row>
    <row r="437" spans="1:4">
      <c r="A437" s="1566" t="s">
        <v>1905</v>
      </c>
      <c r="B437" s="1566"/>
      <c r="C437" s="936">
        <v>1106</v>
      </c>
      <c r="D437" s="787" t="s">
        <v>1906</v>
      </c>
    </row>
    <row r="438" spans="1:4" ht="51.45">
      <c r="A438" s="1566"/>
      <c r="B438" s="1566"/>
      <c r="C438" s="936">
        <v>1107</v>
      </c>
      <c r="D438" s="787" t="s">
        <v>1907</v>
      </c>
    </row>
    <row r="439" spans="1:4" ht="82.3">
      <c r="A439" s="1566"/>
      <c r="B439" s="1566"/>
      <c r="C439" s="936">
        <v>1108</v>
      </c>
      <c r="D439" s="787" t="s">
        <v>1908</v>
      </c>
    </row>
    <row r="440" spans="1:4">
      <c r="A440" s="1566"/>
      <c r="B440" s="1566"/>
      <c r="C440" s="936"/>
      <c r="D440" s="787"/>
    </row>
    <row r="441" spans="1:4">
      <c r="A441" s="1566"/>
      <c r="B441" s="1566"/>
      <c r="C441" s="936" t="s">
        <v>1909</v>
      </c>
      <c r="D441" s="787" t="s">
        <v>1910</v>
      </c>
    </row>
    <row r="442" spans="1:4">
      <c r="A442" s="1566"/>
      <c r="B442" s="1566"/>
      <c r="C442" s="936" t="s">
        <v>1911</v>
      </c>
      <c r="D442" s="787" t="s">
        <v>1912</v>
      </c>
    </row>
    <row r="443" spans="1:4">
      <c r="A443" s="1566"/>
      <c r="B443" s="1566"/>
      <c r="C443" s="936" t="s">
        <v>1913</v>
      </c>
      <c r="D443" s="787" t="s">
        <v>1914</v>
      </c>
    </row>
    <row r="444" spans="1:4" ht="72">
      <c r="A444" s="1566"/>
      <c r="B444" s="1566"/>
      <c r="C444" s="936">
        <v>1109</v>
      </c>
      <c r="D444" s="787" t="s">
        <v>1915</v>
      </c>
    </row>
    <row r="445" spans="1:4" ht="20.6">
      <c r="A445" s="1566"/>
      <c r="B445" s="1566"/>
      <c r="C445" s="936" t="s">
        <v>1916</v>
      </c>
      <c r="D445" s="787" t="s">
        <v>1917</v>
      </c>
    </row>
    <row r="446" spans="1:4">
      <c r="A446" s="1566"/>
      <c r="B446" s="1566"/>
      <c r="C446" s="936" t="s">
        <v>1918</v>
      </c>
      <c r="D446" s="787" t="s">
        <v>1919</v>
      </c>
    </row>
    <row r="447" spans="1:4">
      <c r="A447" s="1566"/>
      <c r="B447" s="1566"/>
      <c r="C447" s="936" t="s">
        <v>1920</v>
      </c>
      <c r="D447" s="787" t="s">
        <v>1921</v>
      </c>
    </row>
    <row r="448" spans="1:4" ht="20.6">
      <c r="A448" s="1566"/>
      <c r="B448" s="1566"/>
      <c r="C448" s="936" t="s">
        <v>1922</v>
      </c>
      <c r="D448" s="787" t="s">
        <v>1923</v>
      </c>
    </row>
    <row r="449" spans="1:4" ht="20.6">
      <c r="A449" s="1566"/>
      <c r="B449" s="1566"/>
      <c r="C449" s="936" t="s">
        <v>1924</v>
      </c>
      <c r="D449" s="787" t="s">
        <v>1925</v>
      </c>
    </row>
    <row r="450" spans="1:4">
      <c r="A450" s="1566"/>
      <c r="B450" s="1566"/>
      <c r="C450" s="936" t="s">
        <v>1926</v>
      </c>
      <c r="D450" s="787" t="s">
        <v>1927</v>
      </c>
    </row>
    <row r="451" spans="1:4">
      <c r="A451" s="1566"/>
      <c r="B451" s="1566"/>
      <c r="C451" s="936" t="s">
        <v>1928</v>
      </c>
      <c r="D451" s="787" t="s">
        <v>681</v>
      </c>
    </row>
    <row r="452" spans="1:4">
      <c r="A452" s="1566"/>
      <c r="B452" s="1566"/>
      <c r="C452" s="936" t="s">
        <v>1929</v>
      </c>
      <c r="D452" s="787" t="s">
        <v>1463</v>
      </c>
    </row>
    <row r="453" spans="1:4">
      <c r="A453" s="1566"/>
      <c r="B453" s="1566"/>
      <c r="C453" s="936" t="s">
        <v>1930</v>
      </c>
      <c r="D453" s="787" t="s">
        <v>1475</v>
      </c>
    </row>
    <row r="454" spans="1:4">
      <c r="A454" s="1566"/>
      <c r="B454" s="1566"/>
      <c r="C454" s="936" t="s">
        <v>1931</v>
      </c>
      <c r="D454" s="787" t="s">
        <v>1932</v>
      </c>
    </row>
    <row r="455" spans="1:4" ht="20.6">
      <c r="A455" s="1566"/>
      <c r="B455" s="1566"/>
      <c r="C455" s="936" t="s">
        <v>1933</v>
      </c>
      <c r="D455" s="787" t="s">
        <v>1934</v>
      </c>
    </row>
    <row r="456" spans="1:4">
      <c r="A456" s="1566"/>
      <c r="B456" s="1566"/>
      <c r="C456" s="936" t="s">
        <v>1935</v>
      </c>
      <c r="D456" s="787" t="s">
        <v>1936</v>
      </c>
    </row>
    <row r="457" spans="1:4">
      <c r="A457" s="1566"/>
      <c r="B457" s="1566"/>
      <c r="C457" s="936" t="s">
        <v>1937</v>
      </c>
      <c r="D457" s="787" t="s">
        <v>1938</v>
      </c>
    </row>
    <row r="458" spans="1:4">
      <c r="A458" s="1566"/>
      <c r="B458" s="1566"/>
      <c r="C458" s="936" t="s">
        <v>1939</v>
      </c>
      <c r="D458" s="787" t="s">
        <v>1940</v>
      </c>
    </row>
    <row r="459" spans="1:4">
      <c r="A459" s="1566"/>
      <c r="B459" s="1566"/>
      <c r="C459" s="936" t="s">
        <v>1941</v>
      </c>
      <c r="D459" s="787" t="s">
        <v>1942</v>
      </c>
    </row>
    <row r="460" spans="1:4">
      <c r="A460" s="1566"/>
      <c r="B460" s="1566"/>
      <c r="C460" s="936" t="s">
        <v>1943</v>
      </c>
      <c r="D460" s="787" t="s">
        <v>1944</v>
      </c>
    </row>
    <row r="461" spans="1:4" ht="20.6">
      <c r="A461" s="1566"/>
      <c r="B461" s="1566"/>
      <c r="C461" s="936" t="s">
        <v>1945</v>
      </c>
      <c r="D461" s="787" t="s">
        <v>1946</v>
      </c>
    </row>
    <row r="462" spans="1:4" ht="72">
      <c r="A462" s="1566" t="s">
        <v>1947</v>
      </c>
      <c r="B462" s="1566"/>
      <c r="C462" s="936" t="s">
        <v>716</v>
      </c>
      <c r="D462" s="787" t="s">
        <v>1948</v>
      </c>
    </row>
    <row r="463" spans="1:4" ht="20.6">
      <c r="A463" s="1566" t="s">
        <v>1949</v>
      </c>
      <c r="B463" s="1566"/>
      <c r="C463" s="936">
        <v>1201</v>
      </c>
      <c r="D463" s="787" t="s">
        <v>1950</v>
      </c>
    </row>
    <row r="464" spans="1:4">
      <c r="A464" s="1566" t="s">
        <v>1951</v>
      </c>
      <c r="B464" s="1566"/>
      <c r="C464" s="936">
        <v>1202</v>
      </c>
      <c r="D464" s="787" t="s">
        <v>1952</v>
      </c>
    </row>
    <row r="465" spans="1:4" ht="20.6">
      <c r="A465" s="1566" t="s">
        <v>1953</v>
      </c>
      <c r="B465" s="1566"/>
      <c r="C465" s="936">
        <v>1204</v>
      </c>
      <c r="D465" s="787" t="s">
        <v>1954</v>
      </c>
    </row>
    <row r="466" spans="1:4" ht="41.15">
      <c r="A466" s="1566" t="s">
        <v>1955</v>
      </c>
      <c r="B466" s="1566"/>
      <c r="C466" s="936">
        <v>1205</v>
      </c>
      <c r="D466" s="787" t="s">
        <v>1956</v>
      </c>
    </row>
    <row r="467" spans="1:4" ht="20.6">
      <c r="A467" s="1566" t="s">
        <v>1957</v>
      </c>
      <c r="B467" s="1566"/>
      <c r="C467" s="936">
        <v>1206</v>
      </c>
      <c r="D467" s="787" t="s">
        <v>1958</v>
      </c>
    </row>
    <row r="468" spans="1:4" ht="41.15">
      <c r="A468" s="1566" t="s">
        <v>1959</v>
      </c>
      <c r="B468" s="1566"/>
      <c r="C468" s="936">
        <v>1207</v>
      </c>
      <c r="D468" s="787" t="s">
        <v>1960</v>
      </c>
    </row>
    <row r="469" spans="1:4">
      <c r="A469" s="1566" t="s">
        <v>1961</v>
      </c>
      <c r="B469" s="1566"/>
      <c r="C469" s="936">
        <v>1208</v>
      </c>
      <c r="D469" s="787" t="s">
        <v>1962</v>
      </c>
    </row>
    <row r="470" spans="1:4" ht="30.9">
      <c r="A470" s="1566" t="s">
        <v>1963</v>
      </c>
      <c r="B470" s="1566"/>
      <c r="C470" s="936">
        <v>1209</v>
      </c>
      <c r="D470" s="787" t="s">
        <v>1964</v>
      </c>
    </row>
    <row r="471" spans="1:4" ht="41.15">
      <c r="A471" s="1566"/>
      <c r="B471" s="1566"/>
      <c r="C471" s="936">
        <v>1210</v>
      </c>
      <c r="D471" s="787" t="s">
        <v>1965</v>
      </c>
    </row>
    <row r="472" spans="1:4" ht="20.6">
      <c r="A472" s="1566"/>
      <c r="B472" s="1566"/>
      <c r="C472" s="936" t="s">
        <v>1966</v>
      </c>
      <c r="D472" s="787" t="s">
        <v>1967</v>
      </c>
    </row>
    <row r="473" spans="1:4" ht="20.6">
      <c r="A473" s="1566"/>
      <c r="B473" s="1566"/>
      <c r="C473" s="936" t="s">
        <v>1968</v>
      </c>
      <c r="D473" s="787" t="s">
        <v>1969</v>
      </c>
    </row>
    <row r="474" spans="1:4">
      <c r="A474" s="1566"/>
      <c r="B474" s="1566"/>
      <c r="C474" s="936" t="s">
        <v>1970</v>
      </c>
      <c r="D474" s="787" t="s">
        <v>1919</v>
      </c>
    </row>
    <row r="475" spans="1:4">
      <c r="A475" s="1566"/>
      <c r="B475" s="1566"/>
      <c r="C475" s="936" t="s">
        <v>1971</v>
      </c>
      <c r="D475" s="787" t="s">
        <v>1921</v>
      </c>
    </row>
    <row r="476" spans="1:4" ht="20.6">
      <c r="A476" s="1566"/>
      <c r="B476" s="1566"/>
      <c r="C476" s="936" t="s">
        <v>1972</v>
      </c>
      <c r="D476" s="787" t="s">
        <v>1923</v>
      </c>
    </row>
    <row r="477" spans="1:4" ht="20.6">
      <c r="A477" s="1566"/>
      <c r="B477" s="1566"/>
      <c r="C477" s="936" t="s">
        <v>1973</v>
      </c>
      <c r="D477" s="787" t="s">
        <v>1974</v>
      </c>
    </row>
    <row r="478" spans="1:4">
      <c r="A478" s="1566"/>
      <c r="B478" s="1566"/>
      <c r="C478" s="936" t="s">
        <v>1975</v>
      </c>
      <c r="D478" s="787" t="s">
        <v>1927</v>
      </c>
    </row>
    <row r="479" spans="1:4">
      <c r="A479" s="1566"/>
      <c r="B479" s="1566"/>
      <c r="C479" s="936" t="s">
        <v>1976</v>
      </c>
      <c r="D479" s="787" t="s">
        <v>1944</v>
      </c>
    </row>
    <row r="480" spans="1:4" ht="20.6">
      <c r="A480" s="1566"/>
      <c r="B480" s="1566"/>
      <c r="C480" s="936" t="s">
        <v>1977</v>
      </c>
      <c r="D480" s="787" t="s">
        <v>1946</v>
      </c>
    </row>
    <row r="481" spans="1:4" ht="61.75">
      <c r="A481" s="1566" t="s">
        <v>1978</v>
      </c>
      <c r="B481" s="1566"/>
      <c r="C481" s="936" t="s">
        <v>734</v>
      </c>
      <c r="D481" s="787" t="s">
        <v>1979</v>
      </c>
    </row>
    <row r="482" spans="1:4" ht="61.75">
      <c r="A482" s="1566" t="s">
        <v>1980</v>
      </c>
      <c r="B482" s="1566" t="s">
        <v>1042</v>
      </c>
      <c r="C482" s="936">
        <v>1301</v>
      </c>
      <c r="D482" s="787" t="s">
        <v>1981</v>
      </c>
    </row>
    <row r="483" spans="1:4">
      <c r="A483" s="1566" t="s">
        <v>1980</v>
      </c>
      <c r="B483" s="1566" t="s">
        <v>1044</v>
      </c>
      <c r="C483" s="936" t="s">
        <v>1982</v>
      </c>
      <c r="D483" s="787" t="s">
        <v>1794</v>
      </c>
    </row>
    <row r="484" spans="1:4">
      <c r="A484" s="1566" t="s">
        <v>1980</v>
      </c>
      <c r="B484" s="1566" t="s">
        <v>1047</v>
      </c>
      <c r="C484" s="936" t="s">
        <v>1983</v>
      </c>
      <c r="D484" s="787" t="s">
        <v>1796</v>
      </c>
    </row>
    <row r="485" spans="1:4" ht="20.6">
      <c r="A485" s="1566" t="s">
        <v>1980</v>
      </c>
      <c r="B485" s="1566" t="s">
        <v>1050</v>
      </c>
      <c r="C485" s="936" t="s">
        <v>1984</v>
      </c>
      <c r="D485" s="787" t="s">
        <v>1985</v>
      </c>
    </row>
    <row r="486" spans="1:4" ht="30.9">
      <c r="A486" s="1566" t="s">
        <v>1980</v>
      </c>
      <c r="B486" s="1566" t="s">
        <v>1053</v>
      </c>
      <c r="C486" s="936" t="s">
        <v>1986</v>
      </c>
      <c r="D486" s="787" t="s">
        <v>1987</v>
      </c>
    </row>
    <row r="487" spans="1:4">
      <c r="A487" s="1566" t="s">
        <v>1980</v>
      </c>
      <c r="B487" s="1566" t="s">
        <v>1056</v>
      </c>
      <c r="C487" s="936" t="s">
        <v>1988</v>
      </c>
      <c r="D487" s="787" t="s">
        <v>1802</v>
      </c>
    </row>
    <row r="488" spans="1:4">
      <c r="A488" s="1566" t="s">
        <v>1980</v>
      </c>
      <c r="B488" s="1566" t="s">
        <v>1059</v>
      </c>
      <c r="C488" s="936" t="s">
        <v>1989</v>
      </c>
      <c r="D488" s="787" t="s">
        <v>1804</v>
      </c>
    </row>
    <row r="489" spans="1:4">
      <c r="A489" s="1566" t="s">
        <v>1980</v>
      </c>
      <c r="B489" s="1566" t="s">
        <v>1062</v>
      </c>
      <c r="C489" s="936" t="s">
        <v>1990</v>
      </c>
      <c r="D489" s="787" t="s">
        <v>1991</v>
      </c>
    </row>
    <row r="490" spans="1:4">
      <c r="A490" s="1566" t="s">
        <v>1980</v>
      </c>
      <c r="B490" s="1566" t="s">
        <v>1065</v>
      </c>
      <c r="C490" s="936" t="s">
        <v>1992</v>
      </c>
      <c r="D490" s="787" t="s">
        <v>1808</v>
      </c>
    </row>
    <row r="491" spans="1:4">
      <c r="A491" s="1566" t="s">
        <v>1980</v>
      </c>
      <c r="B491" s="1566" t="s">
        <v>1068</v>
      </c>
      <c r="C491" s="936" t="s">
        <v>1993</v>
      </c>
      <c r="D491" s="787" t="s">
        <v>1810</v>
      </c>
    </row>
    <row r="492" spans="1:4">
      <c r="A492" s="1566" t="s">
        <v>1980</v>
      </c>
      <c r="B492" s="1566" t="s">
        <v>1071</v>
      </c>
      <c r="C492" s="936" t="s">
        <v>1994</v>
      </c>
      <c r="D492" s="787" t="s">
        <v>1812</v>
      </c>
    </row>
    <row r="493" spans="1:4">
      <c r="A493" s="1566" t="s">
        <v>1980</v>
      </c>
      <c r="B493" s="1566" t="s">
        <v>1074</v>
      </c>
      <c r="C493" s="936" t="s">
        <v>1995</v>
      </c>
      <c r="D493" s="787" t="s">
        <v>1996</v>
      </c>
    </row>
    <row r="494" spans="1:4">
      <c r="A494" s="1566" t="s">
        <v>1980</v>
      </c>
      <c r="B494" s="1566" t="s">
        <v>1077</v>
      </c>
      <c r="C494" s="936" t="s">
        <v>1997</v>
      </c>
      <c r="D494" s="787" t="s">
        <v>1998</v>
      </c>
    </row>
    <row r="495" spans="1:4">
      <c r="A495" s="1566" t="s">
        <v>1980</v>
      </c>
      <c r="B495" s="1566" t="s">
        <v>1080</v>
      </c>
      <c r="C495" s="936" t="s">
        <v>1999</v>
      </c>
      <c r="D495" s="787" t="s">
        <v>2000</v>
      </c>
    </row>
    <row r="496" spans="1:4">
      <c r="A496" s="1566" t="s">
        <v>1980</v>
      </c>
      <c r="B496" s="1566" t="s">
        <v>1083</v>
      </c>
      <c r="C496" s="936" t="s">
        <v>2001</v>
      </c>
      <c r="D496" s="787" t="s">
        <v>2002</v>
      </c>
    </row>
    <row r="497" spans="1:6" ht="20.6">
      <c r="A497" s="1566" t="s">
        <v>2003</v>
      </c>
      <c r="B497" s="1566"/>
      <c r="C497" s="936">
        <v>1302</v>
      </c>
      <c r="D497" s="787" t="s">
        <v>2004</v>
      </c>
    </row>
    <row r="498" spans="1:6">
      <c r="A498" s="1566" t="s">
        <v>2005</v>
      </c>
      <c r="B498" s="1566"/>
      <c r="C498" s="936">
        <v>1303</v>
      </c>
      <c r="D498" s="787" t="s">
        <v>2006</v>
      </c>
    </row>
    <row r="499" spans="1:6" ht="20.6">
      <c r="A499" s="1566" t="s">
        <v>2007</v>
      </c>
      <c r="B499" s="1566"/>
      <c r="C499" s="936">
        <v>1304</v>
      </c>
      <c r="D499" s="787" t="s">
        <v>2008</v>
      </c>
    </row>
    <row r="500" spans="1:6">
      <c r="A500" s="1566" t="s">
        <v>2009</v>
      </c>
      <c r="B500" s="1566"/>
      <c r="C500" s="936">
        <v>1305</v>
      </c>
      <c r="D500" s="787" t="s">
        <v>1842</v>
      </c>
    </row>
    <row r="501" spans="1:6" ht="61.75">
      <c r="A501" s="1566" t="s">
        <v>2010</v>
      </c>
      <c r="B501" s="1566"/>
      <c r="C501" s="936">
        <v>1306</v>
      </c>
      <c r="D501" s="787" t="s">
        <v>2011</v>
      </c>
    </row>
    <row r="502" spans="1:6" ht="61.75">
      <c r="A502" s="1566" t="s">
        <v>2012</v>
      </c>
      <c r="B502" s="1566" t="s">
        <v>1042</v>
      </c>
      <c r="C502" s="936">
        <v>1307</v>
      </c>
      <c r="D502" s="787" t="s">
        <v>2013</v>
      </c>
    </row>
    <row r="503" spans="1:6">
      <c r="A503" s="1566" t="s">
        <v>2012</v>
      </c>
      <c r="B503" s="1566" t="s">
        <v>1044</v>
      </c>
      <c r="C503" s="936" t="s">
        <v>2014</v>
      </c>
      <c r="D503" s="787" t="s">
        <v>2015</v>
      </c>
    </row>
    <row r="504" spans="1:6">
      <c r="A504" s="1566" t="s">
        <v>2012</v>
      </c>
      <c r="B504" s="1566" t="s">
        <v>1047</v>
      </c>
      <c r="C504" s="936" t="s">
        <v>2016</v>
      </c>
      <c r="D504" s="787" t="s">
        <v>2017</v>
      </c>
    </row>
    <row r="505" spans="1:6" ht="51.45">
      <c r="A505" s="1566" t="s">
        <v>2018</v>
      </c>
      <c r="B505" s="1566"/>
      <c r="C505" s="936">
        <v>1308</v>
      </c>
      <c r="D505" s="787" t="s">
        <v>2019</v>
      </c>
    </row>
    <row r="506" spans="1:6" ht="20.6">
      <c r="A506" s="1566" t="s">
        <v>2020</v>
      </c>
      <c r="B506" s="1566"/>
      <c r="C506" s="936">
        <v>1309</v>
      </c>
      <c r="D506" s="787" t="s">
        <v>2021</v>
      </c>
    </row>
    <row r="507" spans="1:6" ht="30.9">
      <c r="A507" s="1566" t="s">
        <v>2022</v>
      </c>
      <c r="B507" s="1566"/>
      <c r="C507" s="936">
        <v>1310</v>
      </c>
      <c r="D507" s="787" t="s">
        <v>2023</v>
      </c>
    </row>
    <row r="508" spans="1:6" ht="102.9">
      <c r="A508" s="1566" t="s">
        <v>2024</v>
      </c>
      <c r="B508" s="1566"/>
      <c r="C508" s="936">
        <v>1320</v>
      </c>
      <c r="D508" s="1689" t="s">
        <v>3373</v>
      </c>
      <c r="E508" s="787" t="s">
        <v>2025</v>
      </c>
      <c r="F508" s="787"/>
    </row>
    <row r="509" spans="1:6" ht="30.9">
      <c r="A509" s="1566"/>
      <c r="B509" s="1566"/>
      <c r="C509" s="936">
        <v>1321</v>
      </c>
      <c r="D509" s="787" t="s">
        <v>2026</v>
      </c>
    </row>
    <row r="510" spans="1:6" ht="20.6">
      <c r="A510" s="1566"/>
      <c r="B510" s="1566"/>
      <c r="C510" s="936" t="s">
        <v>2027</v>
      </c>
      <c r="D510" s="1644" t="s">
        <v>1465</v>
      </c>
    </row>
    <row r="511" spans="1:6">
      <c r="A511" s="1566"/>
      <c r="B511" s="1566"/>
      <c r="C511" s="936"/>
      <c r="D511" s="986"/>
    </row>
    <row r="512" spans="1:6">
      <c r="A512" s="1566"/>
      <c r="B512" s="1566"/>
      <c r="C512" s="936" t="s">
        <v>2028</v>
      </c>
      <c r="D512" s="986" t="s">
        <v>1463</v>
      </c>
    </row>
    <row r="513" spans="1:4">
      <c r="A513" s="1566"/>
      <c r="B513" s="1566"/>
      <c r="C513" s="936" t="s">
        <v>2029</v>
      </c>
      <c r="D513" s="986" t="s">
        <v>2030</v>
      </c>
    </row>
    <row r="514" spans="1:4">
      <c r="A514" s="1566"/>
      <c r="B514" s="1566"/>
      <c r="C514" s="936" t="s">
        <v>2031</v>
      </c>
      <c r="D514" s="986" t="s">
        <v>2032</v>
      </c>
    </row>
    <row r="515" spans="1:4">
      <c r="A515" s="1566"/>
      <c r="B515" s="1566"/>
      <c r="C515" s="936" t="s">
        <v>2033</v>
      </c>
      <c r="D515" s="986" t="s">
        <v>2034</v>
      </c>
    </row>
    <row r="516" spans="1:4" ht="20.6">
      <c r="A516" s="1566"/>
      <c r="B516" s="1566"/>
      <c r="C516" s="936" t="s">
        <v>2035</v>
      </c>
      <c r="D516" s="1644" t="s">
        <v>2036</v>
      </c>
    </row>
    <row r="517" spans="1:4">
      <c r="A517" s="1566"/>
      <c r="B517" s="1566"/>
      <c r="C517" s="936" t="s">
        <v>2037</v>
      </c>
      <c r="D517" s="986" t="s">
        <v>2038</v>
      </c>
    </row>
    <row r="518" spans="1:4">
      <c r="A518" s="1566"/>
      <c r="B518" s="1566"/>
      <c r="C518" s="936" t="s">
        <v>2039</v>
      </c>
      <c r="D518" s="986" t="s">
        <v>2040</v>
      </c>
    </row>
    <row r="519" spans="1:4" ht="61.75">
      <c r="A519" s="1566" t="s">
        <v>2041</v>
      </c>
      <c r="B519" s="1566"/>
      <c r="C519" s="936" t="s">
        <v>785</v>
      </c>
      <c r="D519" s="787" t="s">
        <v>2042</v>
      </c>
    </row>
    <row r="520" spans="1:4" ht="41.15">
      <c r="A520" s="1566" t="s">
        <v>2043</v>
      </c>
      <c r="B520" s="1566" t="s">
        <v>1042</v>
      </c>
      <c r="C520" s="936">
        <v>1401</v>
      </c>
      <c r="D520" s="787" t="s">
        <v>2044</v>
      </c>
    </row>
    <row r="521" spans="1:4">
      <c r="A521" s="1566" t="s">
        <v>2043</v>
      </c>
      <c r="B521" s="1566" t="s">
        <v>1044</v>
      </c>
      <c r="C521" s="936" t="s">
        <v>2045</v>
      </c>
      <c r="D521" s="787" t="s">
        <v>2046</v>
      </c>
    </row>
    <row r="522" spans="1:4">
      <c r="A522" s="1566" t="s">
        <v>2043</v>
      </c>
      <c r="B522" s="1566" t="s">
        <v>1047</v>
      </c>
      <c r="C522" s="936" t="s">
        <v>2047</v>
      </c>
      <c r="D522" s="787" t="s">
        <v>2048</v>
      </c>
    </row>
    <row r="523" spans="1:4">
      <c r="A523" s="1566" t="s">
        <v>2043</v>
      </c>
      <c r="B523" s="1566" t="s">
        <v>1050</v>
      </c>
      <c r="C523" s="936" t="s">
        <v>2049</v>
      </c>
      <c r="D523" s="787" t="s">
        <v>2050</v>
      </c>
    </row>
    <row r="524" spans="1:4">
      <c r="A524" s="1566" t="s">
        <v>2043</v>
      </c>
      <c r="B524" s="1566" t="s">
        <v>1053</v>
      </c>
      <c r="C524" s="936" t="s">
        <v>2051</v>
      </c>
      <c r="D524" s="787" t="s">
        <v>2052</v>
      </c>
    </row>
    <row r="525" spans="1:4">
      <c r="A525" s="1566" t="s">
        <v>2043</v>
      </c>
      <c r="B525" s="1566" t="s">
        <v>1056</v>
      </c>
      <c r="C525" s="936" t="s">
        <v>2053</v>
      </c>
      <c r="D525" s="787" t="s">
        <v>2054</v>
      </c>
    </row>
    <row r="526" spans="1:4" ht="123.45">
      <c r="A526" s="1566" t="s">
        <v>2055</v>
      </c>
      <c r="B526" s="1566" t="s">
        <v>1042</v>
      </c>
      <c r="C526" s="936">
        <v>1402</v>
      </c>
      <c r="D526" s="787" t="s">
        <v>2056</v>
      </c>
    </row>
    <row r="527" spans="1:4">
      <c r="A527" s="1566" t="s">
        <v>2055</v>
      </c>
      <c r="B527" s="1566" t="s">
        <v>1044</v>
      </c>
      <c r="C527" s="936" t="s">
        <v>2057</v>
      </c>
      <c r="D527" s="787" t="s">
        <v>2058</v>
      </c>
    </row>
    <row r="528" spans="1:4">
      <c r="A528" s="1566" t="s">
        <v>2055</v>
      </c>
      <c r="B528" s="1566" t="s">
        <v>1047</v>
      </c>
      <c r="C528" s="936" t="s">
        <v>2059</v>
      </c>
      <c r="D528" s="787" t="s">
        <v>2060</v>
      </c>
    </row>
    <row r="529" spans="1:4">
      <c r="A529" s="1566" t="s">
        <v>2055</v>
      </c>
      <c r="B529" s="1566" t="s">
        <v>1050</v>
      </c>
      <c r="C529" s="936" t="s">
        <v>2061</v>
      </c>
      <c r="D529" s="787" t="s">
        <v>2062</v>
      </c>
    </row>
    <row r="530" spans="1:4">
      <c r="A530" s="1566" t="s">
        <v>2055</v>
      </c>
      <c r="B530" s="1566" t="s">
        <v>1053</v>
      </c>
      <c r="C530" s="936" t="s">
        <v>2063</v>
      </c>
      <c r="D530" s="787" t="s">
        <v>2064</v>
      </c>
    </row>
    <row r="531" spans="1:4" ht="51.45">
      <c r="A531" s="1566" t="s">
        <v>2065</v>
      </c>
      <c r="B531" s="1566" t="s">
        <v>1042</v>
      </c>
      <c r="C531" s="936">
        <v>1403</v>
      </c>
      <c r="D531" s="787" t="s">
        <v>2066</v>
      </c>
    </row>
    <row r="532" spans="1:4" ht="20.6">
      <c r="A532" s="1566" t="s">
        <v>2065</v>
      </c>
      <c r="B532" s="1566" t="s">
        <v>1044</v>
      </c>
      <c r="C532" s="936" t="s">
        <v>2067</v>
      </c>
      <c r="D532" s="787" t="s">
        <v>2068</v>
      </c>
    </row>
    <row r="533" spans="1:4">
      <c r="A533" s="1566" t="s">
        <v>2065</v>
      </c>
      <c r="B533" s="1566" t="s">
        <v>1047</v>
      </c>
      <c r="C533" s="936" t="s">
        <v>2069</v>
      </c>
      <c r="D533" s="787" t="s">
        <v>2070</v>
      </c>
    </row>
    <row r="534" spans="1:4">
      <c r="A534" s="1566" t="s">
        <v>2065</v>
      </c>
      <c r="B534" s="1566" t="s">
        <v>1050</v>
      </c>
      <c r="C534" s="936" t="s">
        <v>2071</v>
      </c>
      <c r="D534" s="787" t="s">
        <v>2072</v>
      </c>
    </row>
    <row r="535" spans="1:4">
      <c r="A535" s="1566" t="s">
        <v>2065</v>
      </c>
      <c r="B535" s="1566" t="s">
        <v>1053</v>
      </c>
      <c r="C535" s="936" t="s">
        <v>2073</v>
      </c>
      <c r="D535" s="787" t="s">
        <v>2074</v>
      </c>
    </row>
    <row r="536" spans="1:4" ht="20.6">
      <c r="A536" s="1566" t="s">
        <v>2065</v>
      </c>
      <c r="B536" s="1566" t="s">
        <v>1056</v>
      </c>
      <c r="C536" s="936" t="s">
        <v>2075</v>
      </c>
      <c r="D536" s="787" t="s">
        <v>2076</v>
      </c>
    </row>
    <row r="537" spans="1:4">
      <c r="A537" s="1566" t="s">
        <v>2065</v>
      </c>
      <c r="B537" s="1566" t="s">
        <v>1059</v>
      </c>
      <c r="C537" s="936" t="s">
        <v>2077</v>
      </c>
      <c r="D537" s="787" t="s">
        <v>2078</v>
      </c>
    </row>
    <row r="538" spans="1:4">
      <c r="A538" s="1566" t="s">
        <v>2065</v>
      </c>
      <c r="B538" s="1566" t="s">
        <v>1062</v>
      </c>
      <c r="C538" s="936" t="s">
        <v>2079</v>
      </c>
      <c r="D538" s="787" t="s">
        <v>2080</v>
      </c>
    </row>
    <row r="539" spans="1:4">
      <c r="A539" s="1566" t="s">
        <v>2065</v>
      </c>
      <c r="B539" s="1566" t="s">
        <v>1065</v>
      </c>
      <c r="C539" s="936" t="s">
        <v>2081</v>
      </c>
      <c r="D539" s="787" t="s">
        <v>2082</v>
      </c>
    </row>
    <row r="540" spans="1:4" ht="30.9">
      <c r="A540" s="1566" t="s">
        <v>2083</v>
      </c>
      <c r="B540" s="1566"/>
      <c r="C540" s="936">
        <v>1404</v>
      </c>
      <c r="D540" s="787" t="s">
        <v>2084</v>
      </c>
    </row>
    <row r="541" spans="1:4" ht="20.6">
      <c r="A541" s="1566" t="s">
        <v>2085</v>
      </c>
      <c r="B541" s="1566"/>
      <c r="C541" s="936">
        <v>1405</v>
      </c>
      <c r="D541" s="787" t="s">
        <v>2086</v>
      </c>
    </row>
    <row r="542" spans="1:4" ht="30.9">
      <c r="A542" s="1566" t="s">
        <v>2087</v>
      </c>
      <c r="B542" s="1566"/>
      <c r="C542" s="936">
        <v>1406</v>
      </c>
      <c r="D542" s="787" t="s">
        <v>2088</v>
      </c>
    </row>
    <row r="543" spans="1:4" ht="20.6">
      <c r="A543" s="1566" t="s">
        <v>2089</v>
      </c>
      <c r="B543" s="1566"/>
      <c r="C543" s="936">
        <v>1407</v>
      </c>
      <c r="D543" s="787" t="s">
        <v>2090</v>
      </c>
    </row>
    <row r="544" spans="1:4">
      <c r="A544" s="1566" t="s">
        <v>2091</v>
      </c>
      <c r="B544" s="1566"/>
      <c r="C544" s="936">
        <v>1408</v>
      </c>
      <c r="D544" s="787" t="s">
        <v>1842</v>
      </c>
    </row>
    <row r="545" spans="1:5">
      <c r="A545" s="1566" t="s">
        <v>2092</v>
      </c>
      <c r="B545" s="1566"/>
      <c r="C545" s="936">
        <v>1409</v>
      </c>
      <c r="D545" s="787" t="s">
        <v>2093</v>
      </c>
    </row>
    <row r="546" spans="1:5" ht="30.9">
      <c r="A546" s="1566" t="s">
        <v>2094</v>
      </c>
      <c r="B546" s="1566"/>
      <c r="C546" s="936">
        <v>1410</v>
      </c>
      <c r="D546" s="787" t="s">
        <v>2095</v>
      </c>
    </row>
    <row r="547" spans="1:5" ht="20.6">
      <c r="A547" s="1566" t="s">
        <v>2096</v>
      </c>
      <c r="B547" s="1566"/>
      <c r="C547" s="936">
        <v>1411</v>
      </c>
      <c r="D547" s="787" t="s">
        <v>2097</v>
      </c>
    </row>
    <row r="548" spans="1:5" ht="20.6">
      <c r="A548" s="1566" t="s">
        <v>2098</v>
      </c>
      <c r="B548" s="1566"/>
      <c r="C548" s="936">
        <v>1412</v>
      </c>
      <c r="D548" s="787" t="s">
        <v>2099</v>
      </c>
    </row>
    <row r="549" spans="1:5" ht="51.45">
      <c r="A549" s="1566"/>
      <c r="B549" s="1566"/>
      <c r="C549" s="936">
        <v>1413</v>
      </c>
      <c r="D549" s="787" t="s">
        <v>2100</v>
      </c>
    </row>
    <row r="550" spans="1:5" ht="72">
      <c r="A550" s="1566"/>
      <c r="B550" s="1566"/>
      <c r="C550" s="936">
        <v>1414</v>
      </c>
      <c r="D550" s="787" t="s">
        <v>2101</v>
      </c>
    </row>
    <row r="551" spans="1:5">
      <c r="A551" s="1566"/>
      <c r="B551" s="1566"/>
      <c r="C551" s="936"/>
      <c r="D551" s="787"/>
    </row>
    <row r="552" spans="1:5">
      <c r="A552" s="1566"/>
      <c r="B552" s="1566"/>
      <c r="C552" s="936" t="s">
        <v>2102</v>
      </c>
      <c r="D552" s="787" t="s">
        <v>2103</v>
      </c>
    </row>
    <row r="553" spans="1:5">
      <c r="A553" s="1566"/>
      <c r="B553" s="1566"/>
      <c r="C553" s="936" t="s">
        <v>2104</v>
      </c>
      <c r="D553" s="787" t="s">
        <v>2015</v>
      </c>
    </row>
    <row r="554" spans="1:5">
      <c r="A554" s="1566"/>
      <c r="B554" s="1566"/>
      <c r="C554" s="936" t="s">
        <v>2105</v>
      </c>
      <c r="D554" s="787" t="s">
        <v>2106</v>
      </c>
    </row>
    <row r="555" spans="1:5">
      <c r="A555" s="1566"/>
      <c r="B555" s="1566"/>
      <c r="C555" s="936" t="s">
        <v>2107</v>
      </c>
      <c r="D555" s="787" t="s">
        <v>1914</v>
      </c>
    </row>
    <row r="556" spans="1:5">
      <c r="A556" s="1566"/>
      <c r="B556" s="1566"/>
      <c r="C556" s="936"/>
      <c r="D556" s="787"/>
    </row>
    <row r="557" spans="1:5">
      <c r="A557" s="1566"/>
      <c r="B557" s="1566"/>
      <c r="C557" s="936"/>
      <c r="D557" s="787"/>
    </row>
    <row r="558" spans="1:5" ht="102.9">
      <c r="A558" s="1566" t="s">
        <v>2108</v>
      </c>
      <c r="B558" s="1566"/>
      <c r="C558" s="936">
        <v>1420</v>
      </c>
      <c r="D558" s="1689" t="s">
        <v>3374</v>
      </c>
      <c r="E558" s="787" t="s">
        <v>2109</v>
      </c>
    </row>
    <row r="559" spans="1:5" ht="30.9">
      <c r="A559" s="1566"/>
      <c r="B559" s="1566"/>
      <c r="C559" s="936">
        <v>1421</v>
      </c>
      <c r="D559" s="787" t="s">
        <v>2110</v>
      </c>
    </row>
    <row r="560" spans="1:5" ht="20.6">
      <c r="A560" s="1566"/>
      <c r="B560" s="1566"/>
      <c r="C560" s="936" t="s">
        <v>2111</v>
      </c>
      <c r="D560" s="787" t="s">
        <v>1465</v>
      </c>
    </row>
    <row r="561" spans="1:4">
      <c r="A561" s="1566"/>
      <c r="B561" s="1566"/>
      <c r="C561" s="936"/>
      <c r="D561" s="787"/>
    </row>
    <row r="562" spans="1:4">
      <c r="A562" s="1566"/>
      <c r="B562" s="1566"/>
      <c r="C562" s="936" t="s">
        <v>2112</v>
      </c>
      <c r="D562" s="787" t="s">
        <v>1463</v>
      </c>
    </row>
    <row r="563" spans="1:4" ht="20.6">
      <c r="A563" s="1566"/>
      <c r="B563" s="1566"/>
      <c r="C563" s="936" t="s">
        <v>2113</v>
      </c>
      <c r="D563" s="787" t="s">
        <v>1460</v>
      </c>
    </row>
    <row r="564" spans="1:4">
      <c r="A564" s="1566"/>
      <c r="B564" s="1566"/>
      <c r="C564" s="936" t="s">
        <v>2114</v>
      </c>
      <c r="D564" s="787" t="s">
        <v>1456</v>
      </c>
    </row>
    <row r="565" spans="1:4">
      <c r="A565" s="1566"/>
      <c r="B565" s="1566"/>
      <c r="C565" s="936" t="s">
        <v>2115</v>
      </c>
      <c r="D565" s="787" t="s">
        <v>2116</v>
      </c>
    </row>
    <row r="566" spans="1:4" ht="82.3">
      <c r="A566" s="1566" t="s">
        <v>2117</v>
      </c>
      <c r="B566" s="1566" t="s">
        <v>1042</v>
      </c>
      <c r="C566" s="936">
        <v>1422</v>
      </c>
      <c r="D566" s="787" t="s">
        <v>2118</v>
      </c>
    </row>
    <row r="567" spans="1:4" ht="30.9">
      <c r="A567" s="1566" t="s">
        <v>2117</v>
      </c>
      <c r="B567" s="1566" t="s">
        <v>1044</v>
      </c>
      <c r="C567" s="936" t="s">
        <v>2119</v>
      </c>
      <c r="D567" s="787" t="s">
        <v>2120</v>
      </c>
    </row>
    <row r="568" spans="1:4">
      <c r="A568" s="1566" t="s">
        <v>2117</v>
      </c>
      <c r="B568" s="1566" t="s">
        <v>1047</v>
      </c>
      <c r="C568" s="936" t="s">
        <v>2121</v>
      </c>
      <c r="D568" s="787" t="s">
        <v>2122</v>
      </c>
    </row>
    <row r="569" spans="1:4" ht="20.6">
      <c r="A569" s="1566" t="s">
        <v>2117</v>
      </c>
      <c r="B569" s="1566" t="s">
        <v>1050</v>
      </c>
      <c r="C569" s="936" t="s">
        <v>2123</v>
      </c>
      <c r="D569" s="787" t="s">
        <v>2124</v>
      </c>
    </row>
    <row r="570" spans="1:4" ht="30.9">
      <c r="A570" s="1566" t="s">
        <v>2117</v>
      </c>
      <c r="B570" s="1566" t="s">
        <v>1053</v>
      </c>
      <c r="C570" s="936" t="s">
        <v>2125</v>
      </c>
      <c r="D570" s="787" t="s">
        <v>2126</v>
      </c>
    </row>
    <row r="571" spans="1:4">
      <c r="A571" s="1566" t="s">
        <v>2117</v>
      </c>
      <c r="B571" s="1566" t="s">
        <v>1056</v>
      </c>
      <c r="C571" s="936" t="s">
        <v>2127</v>
      </c>
      <c r="D571" s="787" t="s">
        <v>2128</v>
      </c>
    </row>
    <row r="572" spans="1:4">
      <c r="A572" s="1566" t="s">
        <v>2117</v>
      </c>
      <c r="B572" s="1566" t="s">
        <v>1059</v>
      </c>
      <c r="C572" s="936" t="s">
        <v>2129</v>
      </c>
      <c r="D572" s="787" t="s">
        <v>1736</v>
      </c>
    </row>
    <row r="573" spans="1:4" ht="20.6">
      <c r="A573" s="1566" t="s">
        <v>2117</v>
      </c>
      <c r="B573" s="1566" t="s">
        <v>1062</v>
      </c>
      <c r="C573" s="936" t="s">
        <v>2130</v>
      </c>
      <c r="D573" s="787" t="s">
        <v>2131</v>
      </c>
    </row>
    <row r="574" spans="1:4" ht="92.6">
      <c r="A574" s="1566" t="s">
        <v>2132</v>
      </c>
      <c r="B574" s="1566"/>
      <c r="C574" s="936">
        <v>1423</v>
      </c>
      <c r="D574" s="787" t="s">
        <v>2133</v>
      </c>
    </row>
    <row r="575" spans="1:4" ht="102.9">
      <c r="A575" s="1566" t="s">
        <v>2134</v>
      </c>
      <c r="B575" s="1566"/>
      <c r="C575" s="936" t="s">
        <v>814</v>
      </c>
      <c r="D575" s="787" t="s">
        <v>2135</v>
      </c>
    </row>
    <row r="576" spans="1:4" ht="61.75">
      <c r="A576" s="1566" t="s">
        <v>2136</v>
      </c>
      <c r="B576" s="1566" t="s">
        <v>1042</v>
      </c>
      <c r="C576" s="936">
        <v>1501</v>
      </c>
      <c r="D576" s="787" t="s">
        <v>2137</v>
      </c>
    </row>
    <row r="577" spans="1:4" ht="41.15">
      <c r="A577" s="1566" t="s">
        <v>2136</v>
      </c>
      <c r="B577" s="1566" t="s">
        <v>1044</v>
      </c>
      <c r="C577" s="936" t="s">
        <v>2138</v>
      </c>
      <c r="D577" s="787" t="s">
        <v>2139</v>
      </c>
    </row>
    <row r="578" spans="1:4">
      <c r="A578" s="1566" t="s">
        <v>2136</v>
      </c>
      <c r="B578" s="1566" t="s">
        <v>1047</v>
      </c>
      <c r="C578" s="936" t="s">
        <v>2140</v>
      </c>
      <c r="D578" s="787" t="s">
        <v>2141</v>
      </c>
    </row>
    <row r="579" spans="1:4">
      <c r="A579" s="1566" t="s">
        <v>2136</v>
      </c>
      <c r="B579" s="1566" t="s">
        <v>1050</v>
      </c>
      <c r="C579" s="936" t="s">
        <v>2142</v>
      </c>
      <c r="D579" s="787" t="s">
        <v>2143</v>
      </c>
    </row>
    <row r="580" spans="1:4" ht="20.6">
      <c r="A580" s="1566" t="s">
        <v>2136</v>
      </c>
      <c r="B580" s="1566" t="s">
        <v>1053</v>
      </c>
      <c r="C580" s="936" t="s">
        <v>2144</v>
      </c>
      <c r="D580" s="787" t="s">
        <v>2145</v>
      </c>
    </row>
    <row r="581" spans="1:4" ht="20.6">
      <c r="A581" s="1566" t="s">
        <v>2136</v>
      </c>
      <c r="B581" s="1566" t="s">
        <v>1056</v>
      </c>
      <c r="C581" s="936" t="s">
        <v>2146</v>
      </c>
      <c r="D581" s="787" t="s">
        <v>2147</v>
      </c>
    </row>
    <row r="582" spans="1:4" ht="20.6">
      <c r="A582" s="1566" t="s">
        <v>2136</v>
      </c>
      <c r="B582" s="1566" t="s">
        <v>1059</v>
      </c>
      <c r="C582" s="936" t="s">
        <v>2148</v>
      </c>
      <c r="D582" s="787" t="s">
        <v>2149</v>
      </c>
    </row>
    <row r="583" spans="1:4">
      <c r="A583" s="1566" t="s">
        <v>2136</v>
      </c>
      <c r="B583" s="1566" t="s">
        <v>1062</v>
      </c>
      <c r="C583" s="936" t="s">
        <v>2150</v>
      </c>
      <c r="D583" s="787" t="s">
        <v>2151</v>
      </c>
    </row>
    <row r="584" spans="1:4">
      <c r="A584" s="1566" t="s">
        <v>2152</v>
      </c>
      <c r="B584" s="1566"/>
      <c r="C584" s="936">
        <v>1503</v>
      </c>
      <c r="D584" s="787" t="s">
        <v>2153</v>
      </c>
    </row>
    <row r="585" spans="1:4">
      <c r="A585" s="1566" t="s">
        <v>2154</v>
      </c>
      <c r="B585" s="1566"/>
      <c r="C585" s="936">
        <v>1504</v>
      </c>
      <c r="D585" s="787" t="s">
        <v>2155</v>
      </c>
    </row>
    <row r="586" spans="1:4" ht="30.9">
      <c r="A586" s="1566" t="s">
        <v>2156</v>
      </c>
      <c r="B586" s="1566"/>
      <c r="C586" s="936">
        <v>1505</v>
      </c>
      <c r="D586" s="787" t="s">
        <v>2023</v>
      </c>
    </row>
    <row r="587" spans="1:4" ht="61.75">
      <c r="A587" s="1566" t="s">
        <v>2157</v>
      </c>
      <c r="B587" s="1566"/>
      <c r="C587" s="936" t="s">
        <v>827</v>
      </c>
      <c r="D587" s="787" t="s">
        <v>2158</v>
      </c>
    </row>
    <row r="588" spans="1:4" ht="51.45">
      <c r="A588" s="1566"/>
      <c r="B588" s="1566"/>
      <c r="C588" s="936">
        <v>1601</v>
      </c>
      <c r="D588" s="787" t="s">
        <v>2159</v>
      </c>
    </row>
    <row r="589" spans="1:4" ht="20.6">
      <c r="A589" s="1566"/>
      <c r="B589" s="1566"/>
      <c r="C589" s="936" t="s">
        <v>2160</v>
      </c>
      <c r="D589" s="787" t="s">
        <v>2161</v>
      </c>
    </row>
    <row r="590" spans="1:4">
      <c r="A590" s="1566"/>
      <c r="B590" s="1566"/>
      <c r="C590" s="936" t="s">
        <v>2162</v>
      </c>
      <c r="D590" s="787" t="s">
        <v>2163</v>
      </c>
    </row>
    <row r="591" spans="1:4" ht="30.9">
      <c r="A591" s="1566"/>
      <c r="B591" s="1566"/>
      <c r="C591" s="936" t="s">
        <v>2164</v>
      </c>
      <c r="D591" s="787" t="s">
        <v>2165</v>
      </c>
    </row>
    <row r="592" spans="1:4" ht="20.6">
      <c r="A592" s="1566"/>
      <c r="B592" s="1566"/>
      <c r="C592" s="936" t="s">
        <v>2166</v>
      </c>
      <c r="D592" s="787" t="s">
        <v>2167</v>
      </c>
    </row>
    <row r="593" spans="1:4">
      <c r="A593" s="1566"/>
      <c r="B593" s="1566"/>
      <c r="C593" s="936" t="s">
        <v>2168</v>
      </c>
      <c r="D593" s="787" t="s">
        <v>2169</v>
      </c>
    </row>
    <row r="594" spans="1:4" ht="20.6">
      <c r="A594" s="1566"/>
      <c r="B594" s="1566"/>
      <c r="C594" s="936" t="s">
        <v>2170</v>
      </c>
      <c r="D594" s="787" t="s">
        <v>2171</v>
      </c>
    </row>
    <row r="595" spans="1:4">
      <c r="A595" s="1566"/>
      <c r="B595" s="1566"/>
      <c r="C595" s="936" t="s">
        <v>2172</v>
      </c>
      <c r="D595" s="787" t="s">
        <v>2173</v>
      </c>
    </row>
    <row r="596" spans="1:4" ht="30.9">
      <c r="A596" s="1566"/>
      <c r="B596" s="1566"/>
      <c r="C596" s="936" t="s">
        <v>2174</v>
      </c>
      <c r="D596" s="787" t="s">
        <v>2175</v>
      </c>
    </row>
    <row r="597" spans="1:4" ht="20.6">
      <c r="A597" s="1566"/>
      <c r="B597" s="1566"/>
      <c r="C597" s="936" t="s">
        <v>2176</v>
      </c>
      <c r="D597" s="787" t="s">
        <v>2177</v>
      </c>
    </row>
    <row r="598" spans="1:4">
      <c r="A598" s="1566"/>
      <c r="B598" s="1566"/>
      <c r="C598" s="936" t="s">
        <v>2178</v>
      </c>
      <c r="D598" s="787" t="s">
        <v>997</v>
      </c>
    </row>
    <row r="599" spans="1:4">
      <c r="A599" s="1566"/>
      <c r="B599" s="1566"/>
      <c r="C599" s="936" t="s">
        <v>2179</v>
      </c>
      <c r="D599" s="787" t="s">
        <v>2180</v>
      </c>
    </row>
    <row r="600" spans="1:4" ht="20.6">
      <c r="A600" s="1566" t="s">
        <v>2181</v>
      </c>
      <c r="B600" s="1566"/>
      <c r="C600" s="936">
        <v>1602</v>
      </c>
      <c r="D600" s="787" t="s">
        <v>2182</v>
      </c>
    </row>
    <row r="601" spans="1:4" ht="20.6">
      <c r="A601" s="1566" t="s">
        <v>2183</v>
      </c>
      <c r="B601" s="1566"/>
      <c r="C601" s="936">
        <v>1603</v>
      </c>
      <c r="D601" s="787" t="s">
        <v>2184</v>
      </c>
    </row>
    <row r="602" spans="1:4">
      <c r="A602" s="1566" t="s">
        <v>2185</v>
      </c>
      <c r="B602" s="1566"/>
      <c r="C602" s="936">
        <v>1604</v>
      </c>
      <c r="D602" s="787" t="s">
        <v>2186</v>
      </c>
    </row>
    <row r="603" spans="1:4" ht="30.9">
      <c r="A603" s="1566" t="s">
        <v>2187</v>
      </c>
      <c r="B603" s="1566"/>
      <c r="C603" s="936">
        <v>1605</v>
      </c>
      <c r="D603" s="787" t="s">
        <v>2188</v>
      </c>
    </row>
    <row r="604" spans="1:4">
      <c r="A604" s="1566" t="s">
        <v>2189</v>
      </c>
      <c r="B604" s="1566"/>
      <c r="C604" s="936">
        <v>1606</v>
      </c>
      <c r="D604" s="787" t="s">
        <v>2190</v>
      </c>
    </row>
    <row r="605" spans="1:4" ht="30.9">
      <c r="A605" s="1566" t="s">
        <v>2191</v>
      </c>
      <c r="B605" s="1566"/>
      <c r="C605" s="936">
        <v>1607</v>
      </c>
      <c r="D605" s="787" t="s">
        <v>2192</v>
      </c>
    </row>
    <row r="606" spans="1:4">
      <c r="A606" s="1566" t="s">
        <v>2193</v>
      </c>
      <c r="B606" s="1566"/>
      <c r="C606" s="936">
        <v>1608</v>
      </c>
      <c r="D606" s="787" t="s">
        <v>2194</v>
      </c>
    </row>
    <row r="607" spans="1:4" ht="20.6">
      <c r="A607" s="1566" t="s">
        <v>2195</v>
      </c>
      <c r="B607" s="1566"/>
      <c r="C607" s="936">
        <v>1609</v>
      </c>
      <c r="D607" s="787" t="s">
        <v>2196</v>
      </c>
    </row>
    <row r="608" spans="1:4" ht="20.6">
      <c r="A608" s="1566" t="s">
        <v>2197</v>
      </c>
      <c r="B608" s="1566"/>
      <c r="C608" s="936">
        <v>1610</v>
      </c>
      <c r="D608" s="787" t="s">
        <v>2198</v>
      </c>
    </row>
    <row r="609" spans="1:4" ht="41.15">
      <c r="A609" s="1566" t="s">
        <v>2199</v>
      </c>
      <c r="B609" s="1566"/>
      <c r="C609" s="936">
        <v>1611</v>
      </c>
      <c r="D609" s="787" t="s">
        <v>2200</v>
      </c>
    </row>
    <row r="610" spans="1:4" ht="20.6">
      <c r="A610" s="1566" t="s">
        <v>2201</v>
      </c>
      <c r="B610" s="1566"/>
      <c r="C610" s="936">
        <v>1612</v>
      </c>
      <c r="D610" s="787" t="s">
        <v>2202</v>
      </c>
    </row>
    <row r="611" spans="1:4" ht="41.15">
      <c r="A611" s="1566" t="s">
        <v>2203</v>
      </c>
      <c r="B611" s="1566"/>
      <c r="C611" s="936">
        <v>1613</v>
      </c>
      <c r="D611" s="787" t="s">
        <v>2204</v>
      </c>
    </row>
    <row r="612" spans="1:4" ht="20.6">
      <c r="A612" s="1566" t="s">
        <v>2205</v>
      </c>
      <c r="B612" s="1566"/>
      <c r="C612" s="936">
        <v>1614</v>
      </c>
      <c r="D612" s="787" t="s">
        <v>2206</v>
      </c>
    </row>
    <row r="613" spans="1:4" ht="41.15">
      <c r="A613" s="1566" t="s">
        <v>2207</v>
      </c>
      <c r="B613" s="1566"/>
      <c r="C613" s="936">
        <v>1615</v>
      </c>
      <c r="D613" s="787" t="s">
        <v>2208</v>
      </c>
    </row>
    <row r="614" spans="1:4" ht="20.6">
      <c r="A614" s="1566" t="s">
        <v>2209</v>
      </c>
      <c r="B614" s="1566"/>
      <c r="C614" s="936">
        <v>1616</v>
      </c>
      <c r="D614" s="787" t="s">
        <v>2210</v>
      </c>
    </row>
    <row r="615" spans="1:4" ht="20.6">
      <c r="A615" s="1566" t="s">
        <v>2211</v>
      </c>
      <c r="B615" s="1566"/>
      <c r="C615" s="936">
        <v>1617</v>
      </c>
      <c r="D615" s="787" t="s">
        <v>2212</v>
      </c>
    </row>
    <row r="616" spans="1:4" ht="20.6">
      <c r="A616" s="1566" t="s">
        <v>2213</v>
      </c>
      <c r="B616" s="1566"/>
      <c r="C616" s="936">
        <v>1618</v>
      </c>
      <c r="D616" s="787" t="s">
        <v>2214</v>
      </c>
    </row>
    <row r="617" spans="1:4" ht="30.9">
      <c r="A617" s="1566"/>
      <c r="B617" s="1566"/>
      <c r="C617" s="936">
        <v>1620</v>
      </c>
      <c r="D617" s="787" t="s">
        <v>2215</v>
      </c>
    </row>
    <row r="618" spans="1:4">
      <c r="A618" s="1566"/>
      <c r="B618" s="1566"/>
      <c r="C618" s="936" t="s">
        <v>2216</v>
      </c>
      <c r="D618" s="787" t="s">
        <v>1566</v>
      </c>
    </row>
    <row r="619" spans="1:4">
      <c r="A619" s="1566"/>
      <c r="B619" s="1566"/>
      <c r="C619" s="936" t="s">
        <v>2217</v>
      </c>
      <c r="D619" s="787" t="s">
        <v>2218</v>
      </c>
    </row>
    <row r="620" spans="1:4">
      <c r="A620" s="1566"/>
      <c r="B620" s="1566"/>
      <c r="C620" s="936" t="s">
        <v>2219</v>
      </c>
      <c r="D620" s="787" t="s">
        <v>2030</v>
      </c>
    </row>
    <row r="621" spans="1:4">
      <c r="A621" s="1566"/>
      <c r="B621" s="1566"/>
      <c r="C621" s="936" t="s">
        <v>2220</v>
      </c>
      <c r="D621" s="787" t="s">
        <v>2221</v>
      </c>
    </row>
    <row r="622" spans="1:4">
      <c r="A622" s="1566"/>
      <c r="B622" s="1566"/>
      <c r="C622" s="936" t="s">
        <v>2222</v>
      </c>
      <c r="D622" s="787" t="s">
        <v>2223</v>
      </c>
    </row>
    <row r="623" spans="1:4" ht="20.6">
      <c r="A623" s="1566"/>
      <c r="B623" s="1566"/>
      <c r="C623" s="936" t="s">
        <v>2224</v>
      </c>
      <c r="D623" s="787" t="s">
        <v>2225</v>
      </c>
    </row>
    <row r="624" spans="1:4">
      <c r="A624" s="1566"/>
      <c r="B624" s="1566"/>
      <c r="C624" s="936" t="s">
        <v>2226</v>
      </c>
      <c r="D624" s="787" t="s">
        <v>2227</v>
      </c>
    </row>
    <row r="625" spans="1:4">
      <c r="A625" s="1566"/>
      <c r="B625" s="1566"/>
      <c r="C625" s="936" t="s">
        <v>2228</v>
      </c>
      <c r="D625" s="787" t="s">
        <v>2229</v>
      </c>
    </row>
    <row r="626" spans="1:4">
      <c r="A626" s="1566"/>
      <c r="B626" s="1566"/>
      <c r="C626" s="936" t="s">
        <v>2230</v>
      </c>
      <c r="D626" s="787" t="s">
        <v>2231</v>
      </c>
    </row>
    <row r="627" spans="1:4">
      <c r="A627" s="1566"/>
      <c r="B627" s="1566"/>
      <c r="C627" s="936" t="s">
        <v>2232</v>
      </c>
      <c r="D627" s="787" t="s">
        <v>2233</v>
      </c>
    </row>
    <row r="628" spans="1:4">
      <c r="A628" s="1566"/>
      <c r="B628" s="1566"/>
      <c r="C628" s="936" t="s">
        <v>2234</v>
      </c>
      <c r="D628" s="787" t="s">
        <v>2235</v>
      </c>
    </row>
    <row r="629" spans="1:4">
      <c r="A629" s="1566"/>
      <c r="B629" s="1566"/>
      <c r="C629" s="936" t="s">
        <v>2236</v>
      </c>
      <c r="D629" s="787" t="s">
        <v>2237</v>
      </c>
    </row>
    <row r="630" spans="1:4">
      <c r="A630" s="1566"/>
      <c r="B630" s="1566"/>
      <c r="C630" s="936"/>
      <c r="D630" s="787" t="s">
        <v>2238</v>
      </c>
    </row>
    <row r="631" spans="1:4" ht="20.6">
      <c r="A631" s="1566"/>
      <c r="B631" s="1566"/>
      <c r="C631" s="936" t="s">
        <v>2239</v>
      </c>
      <c r="D631" s="787" t="s">
        <v>1465</v>
      </c>
    </row>
    <row r="632" spans="1:4">
      <c r="A632" s="1566"/>
      <c r="B632" s="1566"/>
      <c r="C632" s="936" t="s">
        <v>2240</v>
      </c>
      <c r="D632" s="787" t="s">
        <v>1463</v>
      </c>
    </row>
    <row r="633" spans="1:4">
      <c r="A633" s="1566"/>
      <c r="B633" s="1566"/>
      <c r="C633" s="936" t="s">
        <v>2241</v>
      </c>
      <c r="D633" s="787" t="s">
        <v>1475</v>
      </c>
    </row>
    <row r="634" spans="1:4">
      <c r="A634" s="1566"/>
      <c r="B634" s="1566"/>
      <c r="C634" s="936" t="s">
        <v>2242</v>
      </c>
      <c r="D634" s="787" t="s">
        <v>1477</v>
      </c>
    </row>
    <row r="635" spans="1:4">
      <c r="A635" s="1566"/>
      <c r="B635" s="1566"/>
      <c r="C635" s="936" t="s">
        <v>2243</v>
      </c>
      <c r="D635" s="787" t="s">
        <v>1479</v>
      </c>
    </row>
    <row r="636" spans="1:4">
      <c r="A636" s="1566"/>
      <c r="B636" s="1566"/>
      <c r="C636" s="936" t="s">
        <v>2244</v>
      </c>
      <c r="D636" s="787" t="s">
        <v>1481</v>
      </c>
    </row>
    <row r="637" spans="1:4">
      <c r="A637" s="1566"/>
      <c r="B637" s="1566"/>
      <c r="C637" s="936" t="s">
        <v>2245</v>
      </c>
      <c r="D637" s="787" t="s">
        <v>1483</v>
      </c>
    </row>
    <row r="638" spans="1:4">
      <c r="A638" s="1566"/>
      <c r="B638" s="1566"/>
      <c r="C638" s="936" t="s">
        <v>2246</v>
      </c>
      <c r="D638" s="787" t="s">
        <v>1485</v>
      </c>
    </row>
    <row r="639" spans="1:4">
      <c r="A639" s="1566"/>
      <c r="B639" s="1566"/>
      <c r="C639" s="936" t="s">
        <v>2247</v>
      </c>
      <c r="D639" s="787" t="s">
        <v>1487</v>
      </c>
    </row>
    <row r="640" spans="1:4">
      <c r="A640" s="1566"/>
      <c r="B640" s="1566"/>
      <c r="C640" s="936" t="s">
        <v>2248</v>
      </c>
      <c r="D640" s="787" t="s">
        <v>1489</v>
      </c>
    </row>
    <row r="641" spans="1:6">
      <c r="A641" s="1566"/>
      <c r="B641" s="1566"/>
      <c r="C641" s="936" t="s">
        <v>2249</v>
      </c>
      <c r="D641" s="787" t="s">
        <v>1491</v>
      </c>
    </row>
    <row r="642" spans="1:6">
      <c r="A642" s="1566"/>
      <c r="B642" s="1566"/>
      <c r="C642" s="936" t="s">
        <v>2250</v>
      </c>
      <c r="D642" s="787" t="s">
        <v>1493</v>
      </c>
    </row>
    <row r="643" spans="1:6">
      <c r="A643" s="1566"/>
      <c r="B643" s="1566"/>
      <c r="C643" s="936" t="s">
        <v>2251</v>
      </c>
      <c r="D643" s="787" t="s">
        <v>2252</v>
      </c>
    </row>
    <row r="644" spans="1:6">
      <c r="A644" s="1566"/>
      <c r="B644" s="1566"/>
      <c r="C644" s="936" t="s">
        <v>2253</v>
      </c>
      <c r="D644" s="787" t="s">
        <v>1499</v>
      </c>
    </row>
    <row r="645" spans="1:6">
      <c r="A645" s="1566"/>
      <c r="B645" s="1566"/>
      <c r="C645" s="936" t="s">
        <v>2254</v>
      </c>
      <c r="D645" s="787" t="s">
        <v>2255</v>
      </c>
    </row>
    <row r="646" spans="1:6">
      <c r="A646" s="1566"/>
      <c r="B646" s="1566"/>
      <c r="C646" s="936" t="s">
        <v>2256</v>
      </c>
      <c r="D646" s="787" t="s">
        <v>1503</v>
      </c>
    </row>
    <row r="647" spans="1:6" ht="185.15">
      <c r="A647" s="1566" t="s">
        <v>2257</v>
      </c>
      <c r="B647" s="1566" t="s">
        <v>1042</v>
      </c>
      <c r="C647" s="936">
        <v>1621</v>
      </c>
      <c r="D647" s="787" t="s">
        <v>2258</v>
      </c>
      <c r="E647" s="787"/>
      <c r="F647" s="1645"/>
    </row>
    <row r="648" spans="1:6">
      <c r="A648" s="1566" t="s">
        <v>2257</v>
      </c>
      <c r="B648" s="1566" t="s">
        <v>1044</v>
      </c>
      <c r="C648" s="936" t="s">
        <v>2259</v>
      </c>
      <c r="D648" s="787" t="s">
        <v>2260</v>
      </c>
    </row>
    <row r="649" spans="1:6">
      <c r="A649" s="1566" t="s">
        <v>2257</v>
      </c>
      <c r="B649" s="1566" t="s">
        <v>1047</v>
      </c>
      <c r="C649" s="936" t="s">
        <v>2261</v>
      </c>
      <c r="D649" s="787" t="s">
        <v>2262</v>
      </c>
    </row>
    <row r="650" spans="1:6">
      <c r="A650" s="1566" t="s">
        <v>2257</v>
      </c>
      <c r="B650" s="1566" t="s">
        <v>1050</v>
      </c>
      <c r="C650" s="936" t="s">
        <v>2263</v>
      </c>
      <c r="D650" s="787" t="s">
        <v>2264</v>
      </c>
    </row>
    <row r="651" spans="1:6">
      <c r="A651" s="1566" t="s">
        <v>2257</v>
      </c>
      <c r="B651" s="1566" t="s">
        <v>1053</v>
      </c>
      <c r="C651" s="936" t="s">
        <v>2265</v>
      </c>
      <c r="D651" s="787" t="s">
        <v>2266</v>
      </c>
    </row>
    <row r="652" spans="1:6">
      <c r="A652" s="1566" t="s">
        <v>2257</v>
      </c>
      <c r="B652" s="1566" t="s">
        <v>1056</v>
      </c>
      <c r="C652" s="936" t="s">
        <v>2267</v>
      </c>
      <c r="D652" s="787" t="s">
        <v>2268</v>
      </c>
    </row>
    <row r="653" spans="1:6">
      <c r="A653" s="1566" t="s">
        <v>2257</v>
      </c>
      <c r="B653" s="1566" t="s">
        <v>1059</v>
      </c>
      <c r="C653" s="936" t="s">
        <v>2269</v>
      </c>
      <c r="D653" s="787" t="s">
        <v>2270</v>
      </c>
    </row>
    <row r="654" spans="1:6">
      <c r="A654" s="1566" t="s">
        <v>2257</v>
      </c>
      <c r="B654" s="1566" t="s">
        <v>1062</v>
      </c>
      <c r="C654" s="936" t="s">
        <v>2271</v>
      </c>
      <c r="D654" s="787" t="s">
        <v>2272</v>
      </c>
    </row>
    <row r="655" spans="1:6">
      <c r="A655" s="1566" t="s">
        <v>2257</v>
      </c>
      <c r="B655" s="1566" t="s">
        <v>1065</v>
      </c>
      <c r="C655" s="936" t="s">
        <v>2273</v>
      </c>
      <c r="D655" s="787" t="s">
        <v>2274</v>
      </c>
    </row>
    <row r="656" spans="1:6">
      <c r="A656" s="1566" t="s">
        <v>2257</v>
      </c>
      <c r="B656" s="1566" t="s">
        <v>1068</v>
      </c>
      <c r="C656" s="936" t="s">
        <v>2275</v>
      </c>
      <c r="D656" s="787" t="s">
        <v>2276</v>
      </c>
    </row>
    <row r="657" spans="1:4" ht="41.15">
      <c r="A657" s="1566" t="s">
        <v>2277</v>
      </c>
      <c r="B657" s="1566" t="s">
        <v>1042</v>
      </c>
      <c r="C657" s="936">
        <v>1622</v>
      </c>
      <c r="D657" s="787" t="s">
        <v>2278</v>
      </c>
    </row>
    <row r="658" spans="1:4">
      <c r="A658" s="1566" t="s">
        <v>2277</v>
      </c>
      <c r="B658" s="1566" t="s">
        <v>1044</v>
      </c>
      <c r="C658" s="936" t="s">
        <v>2279</v>
      </c>
      <c r="D658" s="787" t="s">
        <v>2280</v>
      </c>
    </row>
    <row r="659" spans="1:4">
      <c r="A659" s="1566" t="s">
        <v>2277</v>
      </c>
      <c r="B659" s="1566" t="s">
        <v>1047</v>
      </c>
      <c r="C659" s="936" t="s">
        <v>2281</v>
      </c>
      <c r="D659" s="787" t="s">
        <v>2282</v>
      </c>
    </row>
    <row r="660" spans="1:4">
      <c r="A660" s="1566" t="s">
        <v>2277</v>
      </c>
      <c r="B660" s="1566" t="s">
        <v>1050</v>
      </c>
      <c r="C660" s="936" t="s">
        <v>2283</v>
      </c>
      <c r="D660" s="787" t="s">
        <v>2284</v>
      </c>
    </row>
    <row r="661" spans="1:4" ht="20.6">
      <c r="A661" s="1566" t="s">
        <v>2277</v>
      </c>
      <c r="B661" s="1566" t="s">
        <v>1053</v>
      </c>
      <c r="C661" s="936" t="s">
        <v>2285</v>
      </c>
      <c r="D661" s="787" t="s">
        <v>2286</v>
      </c>
    </row>
    <row r="662" spans="1:4" ht="20.6">
      <c r="A662" s="1566" t="s">
        <v>2277</v>
      </c>
      <c r="B662" s="1566" t="s">
        <v>1056</v>
      </c>
      <c r="C662" s="936" t="s">
        <v>2287</v>
      </c>
      <c r="D662" s="787" t="s">
        <v>2288</v>
      </c>
    </row>
    <row r="663" spans="1:4">
      <c r="A663" s="1566" t="s">
        <v>2277</v>
      </c>
      <c r="B663" s="1566" t="s">
        <v>1059</v>
      </c>
      <c r="C663" s="936" t="s">
        <v>2289</v>
      </c>
      <c r="D663" s="787" t="s">
        <v>2290</v>
      </c>
    </row>
    <row r="664" spans="1:4">
      <c r="A664" s="1566" t="s">
        <v>2277</v>
      </c>
      <c r="B664" s="1566" t="s">
        <v>1062</v>
      </c>
      <c r="C664" s="936" t="s">
        <v>2291</v>
      </c>
      <c r="D664" s="787" t="s">
        <v>2292</v>
      </c>
    </row>
    <row r="665" spans="1:4">
      <c r="A665" s="1566" t="s">
        <v>2277</v>
      </c>
      <c r="B665" s="1566" t="s">
        <v>1065</v>
      </c>
      <c r="C665" s="936" t="s">
        <v>2293</v>
      </c>
      <c r="D665" s="787" t="s">
        <v>2294</v>
      </c>
    </row>
    <row r="666" spans="1:4" ht="20.6">
      <c r="A666" s="1566" t="s">
        <v>2277</v>
      </c>
      <c r="B666" s="1566" t="s">
        <v>1068</v>
      </c>
      <c r="C666" s="936" t="s">
        <v>2295</v>
      </c>
      <c r="D666" s="787" t="s">
        <v>2296</v>
      </c>
    </row>
    <row r="667" spans="1:4">
      <c r="A667" s="1566" t="s">
        <v>2277</v>
      </c>
      <c r="B667" s="1566" t="s">
        <v>1071</v>
      </c>
      <c r="C667" s="936" t="s">
        <v>2297</v>
      </c>
      <c r="D667" s="787" t="s">
        <v>2298</v>
      </c>
    </row>
    <row r="668" spans="1:4" ht="20.6">
      <c r="A668" s="1566" t="s">
        <v>2277</v>
      </c>
      <c r="B668" s="1566" t="s">
        <v>1074</v>
      </c>
      <c r="C668" s="936" t="s">
        <v>2299</v>
      </c>
      <c r="D668" s="787" t="s">
        <v>2300</v>
      </c>
    </row>
    <row r="669" spans="1:4">
      <c r="A669" s="1566" t="s">
        <v>2277</v>
      </c>
      <c r="B669" s="1566" t="s">
        <v>1077</v>
      </c>
      <c r="C669" s="936" t="s">
        <v>2301</v>
      </c>
      <c r="D669" s="787" t="s">
        <v>2302</v>
      </c>
    </row>
    <row r="670" spans="1:4" ht="20.6">
      <c r="A670" s="1566" t="s">
        <v>2303</v>
      </c>
      <c r="B670" s="1566"/>
      <c r="C670" s="936">
        <v>1623</v>
      </c>
      <c r="D670" s="787" t="s">
        <v>2304</v>
      </c>
    </row>
    <row r="671" spans="1:4" ht="20.6">
      <c r="A671" s="1566" t="s">
        <v>2305</v>
      </c>
      <c r="B671" s="1566"/>
      <c r="C671" s="936">
        <v>1624</v>
      </c>
      <c r="D671" s="787" t="s">
        <v>2306</v>
      </c>
    </row>
    <row r="672" spans="1:4" ht="61.75">
      <c r="A672" s="1566" t="s">
        <v>2307</v>
      </c>
      <c r="B672" s="1566" t="s">
        <v>1042</v>
      </c>
      <c r="C672" s="936">
        <v>1625</v>
      </c>
      <c r="D672" s="787" t="s">
        <v>2308</v>
      </c>
    </row>
    <row r="673" spans="1:4" ht="20.6">
      <c r="A673" s="1566" t="s">
        <v>2307</v>
      </c>
      <c r="B673" s="1566" t="s">
        <v>1044</v>
      </c>
      <c r="C673" s="936" t="s">
        <v>2309</v>
      </c>
      <c r="D673" s="787" t="s">
        <v>2310</v>
      </c>
    </row>
    <row r="674" spans="1:4">
      <c r="A674" s="1566" t="s">
        <v>2307</v>
      </c>
      <c r="B674" s="1566" t="s">
        <v>1047</v>
      </c>
      <c r="C674" s="936" t="s">
        <v>2311</v>
      </c>
      <c r="D674" s="787" t="s">
        <v>2312</v>
      </c>
    </row>
    <row r="675" spans="1:4">
      <c r="A675" s="1566" t="s">
        <v>2307</v>
      </c>
      <c r="B675" s="1566" t="s">
        <v>1050</v>
      </c>
      <c r="C675" s="936" t="s">
        <v>2313</v>
      </c>
      <c r="D675" s="787" t="s">
        <v>2314</v>
      </c>
    </row>
    <row r="676" spans="1:4">
      <c r="A676" s="1566" t="s">
        <v>2307</v>
      </c>
      <c r="B676" s="1566" t="s">
        <v>1053</v>
      </c>
      <c r="C676" s="936" t="s">
        <v>2315</v>
      </c>
      <c r="D676" s="787" t="s">
        <v>2316</v>
      </c>
    </row>
    <row r="677" spans="1:4">
      <c r="A677" s="1566" t="s">
        <v>2307</v>
      </c>
      <c r="B677" s="1566" t="s">
        <v>1056</v>
      </c>
      <c r="C677" s="936" t="s">
        <v>2317</v>
      </c>
      <c r="D677" s="787" t="s">
        <v>2318</v>
      </c>
    </row>
    <row r="678" spans="1:4">
      <c r="A678" s="1566" t="s">
        <v>2307</v>
      </c>
      <c r="B678" s="1566" t="s">
        <v>1059</v>
      </c>
      <c r="C678" s="936" t="s">
        <v>2319</v>
      </c>
      <c r="D678" s="787" t="s">
        <v>2320</v>
      </c>
    </row>
    <row r="679" spans="1:4" ht="20.6">
      <c r="A679" s="1566" t="s">
        <v>2307</v>
      </c>
      <c r="B679" s="1566" t="s">
        <v>1062</v>
      </c>
      <c r="C679" s="936" t="s">
        <v>2321</v>
      </c>
      <c r="D679" s="787" t="s">
        <v>2322</v>
      </c>
    </row>
    <row r="680" spans="1:4">
      <c r="A680" s="1566" t="s">
        <v>2307</v>
      </c>
      <c r="B680" s="1566" t="s">
        <v>1065</v>
      </c>
      <c r="C680" s="936" t="s">
        <v>2323</v>
      </c>
      <c r="D680" s="787" t="s">
        <v>2324</v>
      </c>
    </row>
    <row r="681" spans="1:4">
      <c r="A681" s="1566" t="s">
        <v>2307</v>
      </c>
      <c r="B681" s="1566" t="s">
        <v>1068</v>
      </c>
      <c r="C681" s="936" t="s">
        <v>2325</v>
      </c>
      <c r="D681" s="787" t="s">
        <v>2326</v>
      </c>
    </row>
    <row r="682" spans="1:4" ht="20.6">
      <c r="A682" s="1566" t="s">
        <v>2307</v>
      </c>
      <c r="B682" s="1566" t="s">
        <v>1071</v>
      </c>
      <c r="C682" s="936" t="s">
        <v>2327</v>
      </c>
      <c r="D682" s="787" t="s">
        <v>2328</v>
      </c>
    </row>
    <row r="683" spans="1:4">
      <c r="A683" s="1566" t="s">
        <v>2307</v>
      </c>
      <c r="B683" s="1566" t="s">
        <v>1074</v>
      </c>
      <c r="C683" s="936" t="s">
        <v>2329</v>
      </c>
      <c r="D683" s="787" t="s">
        <v>2330</v>
      </c>
    </row>
    <row r="684" spans="1:4">
      <c r="A684" s="1566" t="s">
        <v>2307</v>
      </c>
      <c r="B684" s="1566" t="s">
        <v>1077</v>
      </c>
      <c r="C684" s="936" t="s">
        <v>2331</v>
      </c>
      <c r="D684" s="787" t="s">
        <v>2332</v>
      </c>
    </row>
    <row r="685" spans="1:4" ht="20.6">
      <c r="A685" s="1566" t="s">
        <v>2333</v>
      </c>
      <c r="B685" s="1566"/>
      <c r="C685" s="936">
        <v>1626</v>
      </c>
      <c r="D685" s="787" t="s">
        <v>2334</v>
      </c>
    </row>
    <row r="686" spans="1:4" ht="20.6">
      <c r="A686" s="1566" t="s">
        <v>2335</v>
      </c>
      <c r="B686" s="1566"/>
      <c r="C686" s="936">
        <v>1630</v>
      </c>
      <c r="D686" s="787" t="s">
        <v>2336</v>
      </c>
    </row>
    <row r="687" spans="1:4" ht="20.6">
      <c r="A687" s="1566" t="s">
        <v>2337</v>
      </c>
      <c r="B687" s="1566"/>
      <c r="C687" s="936">
        <v>1631</v>
      </c>
      <c r="D687" s="787" t="s">
        <v>2338</v>
      </c>
    </row>
    <row r="688" spans="1:4" ht="30.9">
      <c r="A688" s="1566" t="s">
        <v>2339</v>
      </c>
      <c r="B688" s="1566"/>
      <c r="C688" s="936">
        <v>1632</v>
      </c>
      <c r="D688" s="787" t="s">
        <v>2023</v>
      </c>
    </row>
    <row r="689" spans="1:4" ht="51.45">
      <c r="A689" s="1566" t="s">
        <v>2340</v>
      </c>
      <c r="B689" s="1566" t="s">
        <v>1042</v>
      </c>
      <c r="C689" s="936">
        <v>1640</v>
      </c>
      <c r="D689" s="787" t="s">
        <v>2341</v>
      </c>
    </row>
    <row r="690" spans="1:4">
      <c r="A690" s="1566" t="s">
        <v>2340</v>
      </c>
      <c r="B690" s="1566" t="s">
        <v>1044</v>
      </c>
      <c r="C690" s="936" t="s">
        <v>2342</v>
      </c>
      <c r="D690" s="787" t="s">
        <v>1509</v>
      </c>
    </row>
    <row r="691" spans="1:4">
      <c r="A691" s="1566" t="s">
        <v>2340</v>
      </c>
      <c r="B691" s="1566" t="s">
        <v>1047</v>
      </c>
      <c r="C691" s="936" t="s">
        <v>2343</v>
      </c>
      <c r="D691" s="787" t="s">
        <v>1511</v>
      </c>
    </row>
    <row r="692" spans="1:4" ht="20.6">
      <c r="A692" s="1566" t="s">
        <v>2340</v>
      </c>
      <c r="B692" s="1566" t="s">
        <v>1050</v>
      </c>
      <c r="C692" s="936" t="s">
        <v>2344</v>
      </c>
      <c r="D692" s="787" t="s">
        <v>1513</v>
      </c>
    </row>
    <row r="693" spans="1:4">
      <c r="A693" s="1566" t="s">
        <v>2340</v>
      </c>
      <c r="B693" s="1566" t="s">
        <v>1053</v>
      </c>
      <c r="C693" s="936" t="s">
        <v>2345</v>
      </c>
      <c r="D693" s="787" t="s">
        <v>1515</v>
      </c>
    </row>
    <row r="694" spans="1:4">
      <c r="A694" s="1566" t="s">
        <v>2340</v>
      </c>
      <c r="B694" s="1566" t="s">
        <v>1056</v>
      </c>
      <c r="C694" s="936" t="s">
        <v>2346</v>
      </c>
      <c r="D694" s="787" t="s">
        <v>1517</v>
      </c>
    </row>
    <row r="695" spans="1:4">
      <c r="A695" s="1566" t="s">
        <v>2340</v>
      </c>
      <c r="B695" s="1566" t="s">
        <v>1059</v>
      </c>
      <c r="C695" s="936" t="s">
        <v>2347</v>
      </c>
      <c r="D695" s="787" t="s">
        <v>1519</v>
      </c>
    </row>
    <row r="696" spans="1:4">
      <c r="A696" s="1566" t="s">
        <v>2340</v>
      </c>
      <c r="B696" s="1566" t="s">
        <v>1062</v>
      </c>
      <c r="C696" s="936" t="s">
        <v>2348</v>
      </c>
      <c r="D696" s="787" t="s">
        <v>1521</v>
      </c>
    </row>
    <row r="697" spans="1:4">
      <c r="A697" s="1566" t="s">
        <v>2340</v>
      </c>
      <c r="B697" s="1566" t="s">
        <v>1065</v>
      </c>
      <c r="C697" s="936" t="s">
        <v>2349</v>
      </c>
      <c r="D697" s="787" t="s">
        <v>1525</v>
      </c>
    </row>
    <row r="698" spans="1:4">
      <c r="A698" s="1566" t="s">
        <v>2340</v>
      </c>
      <c r="B698" s="1566" t="s">
        <v>1068</v>
      </c>
      <c r="C698" s="936" t="s">
        <v>2350</v>
      </c>
      <c r="D698" s="787" t="s">
        <v>2351</v>
      </c>
    </row>
    <row r="699" spans="1:4">
      <c r="A699" s="1566" t="s">
        <v>2340</v>
      </c>
      <c r="B699" s="1566" t="s">
        <v>1071</v>
      </c>
      <c r="C699" s="936" t="s">
        <v>2352</v>
      </c>
      <c r="D699" s="787" t="s">
        <v>1527</v>
      </c>
    </row>
    <row r="700" spans="1:4" ht="20.6">
      <c r="A700" s="1566" t="s">
        <v>2340</v>
      </c>
      <c r="B700" s="1566" t="s">
        <v>1074</v>
      </c>
      <c r="C700" s="936" t="s">
        <v>2353</v>
      </c>
      <c r="D700" s="787" t="s">
        <v>1529</v>
      </c>
    </row>
    <row r="701" spans="1:4" ht="72">
      <c r="A701" s="1566" t="s">
        <v>2354</v>
      </c>
      <c r="B701" s="1566"/>
      <c r="C701" s="936" t="s">
        <v>865</v>
      </c>
      <c r="D701" s="787" t="s">
        <v>2355</v>
      </c>
    </row>
    <row r="702" spans="1:4" ht="20.6">
      <c r="A702" s="1566" t="s">
        <v>2356</v>
      </c>
      <c r="B702" s="1566"/>
      <c r="C702" s="936">
        <v>1701</v>
      </c>
      <c r="D702" s="787" t="s">
        <v>2357</v>
      </c>
    </row>
    <row r="703" spans="1:4">
      <c r="A703" s="1566" t="s">
        <v>2358</v>
      </c>
      <c r="B703" s="1566"/>
      <c r="C703" s="936">
        <v>1702</v>
      </c>
      <c r="D703" s="787" t="s">
        <v>2359</v>
      </c>
    </row>
    <row r="704" spans="1:4" ht="20.6">
      <c r="A704" s="1566" t="s">
        <v>2360</v>
      </c>
      <c r="B704" s="1566"/>
      <c r="C704" s="936">
        <v>1703</v>
      </c>
      <c r="D704" s="787" t="s">
        <v>2361</v>
      </c>
    </row>
    <row r="705" spans="1:4">
      <c r="A705" s="1566" t="s">
        <v>2362</v>
      </c>
      <c r="B705" s="1566"/>
      <c r="C705" s="936">
        <v>1704</v>
      </c>
      <c r="D705" s="787" t="s">
        <v>1842</v>
      </c>
    </row>
    <row r="706" spans="1:4" ht="30.9">
      <c r="A706" s="1566" t="s">
        <v>2363</v>
      </c>
      <c r="B706" s="1566"/>
      <c r="C706" s="936">
        <v>1705</v>
      </c>
      <c r="D706" s="787" t="s">
        <v>2364</v>
      </c>
    </row>
    <row r="707" spans="1:4" ht="20.6">
      <c r="A707" s="1566" t="s">
        <v>2365</v>
      </c>
      <c r="B707" s="1566"/>
      <c r="C707" s="936">
        <v>1706</v>
      </c>
      <c r="D707" s="787" t="s">
        <v>2366</v>
      </c>
    </row>
    <row r="708" spans="1:4" ht="72">
      <c r="A708" s="1566" t="s">
        <v>2367</v>
      </c>
      <c r="B708" s="1566"/>
      <c r="C708" s="936" t="s">
        <v>873</v>
      </c>
      <c r="D708" s="787" t="s">
        <v>2368</v>
      </c>
    </row>
    <row r="709" spans="1:4">
      <c r="A709" s="1566" t="s">
        <v>2369</v>
      </c>
      <c r="B709" s="1566"/>
      <c r="C709" s="936">
        <v>1801</v>
      </c>
      <c r="D709" s="787" t="s">
        <v>2370</v>
      </c>
    </row>
    <row r="710" spans="1:4" ht="20.6">
      <c r="A710" s="1566" t="s">
        <v>2371</v>
      </c>
      <c r="B710" s="1566"/>
      <c r="C710" s="936">
        <v>1802</v>
      </c>
      <c r="D710" s="787" t="s">
        <v>2372</v>
      </c>
    </row>
    <row r="711" spans="1:4" ht="20.6">
      <c r="A711" s="1566" t="s">
        <v>2373</v>
      </c>
      <c r="B711" s="1566"/>
      <c r="C711" s="936">
        <v>1803</v>
      </c>
      <c r="D711" s="787" t="s">
        <v>2374</v>
      </c>
    </row>
    <row r="712" spans="1:4" ht="72">
      <c r="A712" s="1566" t="s">
        <v>2375</v>
      </c>
      <c r="B712" s="1566"/>
      <c r="C712" s="936" t="s">
        <v>880</v>
      </c>
      <c r="D712" s="787" t="s">
        <v>2376</v>
      </c>
    </row>
    <row r="713" spans="1:4">
      <c r="A713" s="1566" t="s">
        <v>2377</v>
      </c>
      <c r="B713" s="1566"/>
      <c r="C713" s="935">
        <v>1805</v>
      </c>
      <c r="D713" s="787" t="s">
        <v>2378</v>
      </c>
    </row>
    <row r="714" spans="1:4" ht="20.6">
      <c r="A714" s="1566" t="s">
        <v>2379</v>
      </c>
      <c r="B714" s="1566"/>
      <c r="C714" s="935">
        <v>1806</v>
      </c>
      <c r="D714" s="787" t="s">
        <v>2380</v>
      </c>
    </row>
    <row r="715" spans="1:4" ht="20.6">
      <c r="A715" s="1566" t="s">
        <v>2381</v>
      </c>
      <c r="B715" s="1566"/>
      <c r="C715" s="935">
        <v>1807</v>
      </c>
      <c r="D715" s="787" t="s">
        <v>2382</v>
      </c>
    </row>
    <row r="716" spans="1:4" ht="61.75">
      <c r="A716" s="1566" t="s">
        <v>2383</v>
      </c>
      <c r="B716" s="1566"/>
      <c r="C716" s="936" t="s">
        <v>886</v>
      </c>
      <c r="D716" s="787" t="s">
        <v>2384</v>
      </c>
    </row>
    <row r="717" spans="1:4">
      <c r="A717" s="1566" t="s">
        <v>2385</v>
      </c>
      <c r="B717" s="1566"/>
      <c r="C717" s="936">
        <v>1901</v>
      </c>
      <c r="D717" s="787" t="s">
        <v>2386</v>
      </c>
    </row>
    <row r="718" spans="1:4" ht="20.6">
      <c r="A718" s="1566" t="s">
        <v>2387</v>
      </c>
      <c r="B718" s="1566"/>
      <c r="C718" s="936">
        <v>1902</v>
      </c>
      <c r="D718" s="787" t="s">
        <v>2388</v>
      </c>
    </row>
    <row r="719" spans="1:4" ht="20.6">
      <c r="A719" s="1566" t="s">
        <v>2389</v>
      </c>
      <c r="B719" s="1566"/>
      <c r="C719" s="936">
        <v>1903</v>
      </c>
      <c r="D719" s="787" t="s">
        <v>2390</v>
      </c>
    </row>
    <row r="720" spans="1:4" ht="20.6">
      <c r="A720" s="1566" t="s">
        <v>2391</v>
      </c>
      <c r="B720" s="1566"/>
      <c r="C720" s="936">
        <v>1904</v>
      </c>
      <c r="D720" s="787" t="s">
        <v>2392</v>
      </c>
    </row>
    <row r="721" spans="1:5" ht="20.6">
      <c r="A721" s="1566" t="s">
        <v>2393</v>
      </c>
      <c r="B721" s="1566"/>
      <c r="C721" s="936">
        <v>1905</v>
      </c>
      <c r="D721" s="787" t="s">
        <v>2394</v>
      </c>
    </row>
    <row r="722" spans="1:5" ht="30.9">
      <c r="A722" s="1566" t="s">
        <v>2395</v>
      </c>
      <c r="B722" s="1566"/>
      <c r="C722" s="936">
        <v>1906</v>
      </c>
      <c r="D722" s="787" t="s">
        <v>2396</v>
      </c>
    </row>
    <row r="723" spans="1:5" ht="20.6">
      <c r="A723" s="1566" t="s">
        <v>2397</v>
      </c>
      <c r="B723" s="1566"/>
      <c r="C723" s="936">
        <v>1907</v>
      </c>
      <c r="D723" s="787" t="s">
        <v>1580</v>
      </c>
    </row>
    <row r="724" spans="1:5" ht="20.6">
      <c r="A724" s="1566" t="s">
        <v>2398</v>
      </c>
      <c r="B724" s="1566"/>
      <c r="C724" s="936">
        <v>1908</v>
      </c>
      <c r="D724" s="787" t="s">
        <v>1582</v>
      </c>
    </row>
    <row r="725" spans="1:5" ht="30.9">
      <c r="A725" s="1566" t="s">
        <v>2399</v>
      </c>
      <c r="B725" s="1566"/>
      <c r="C725" s="936">
        <v>1909</v>
      </c>
      <c r="D725" s="787" t="s">
        <v>2400</v>
      </c>
    </row>
    <row r="726" spans="1:5" ht="20.6">
      <c r="A726" s="1566" t="s">
        <v>2401</v>
      </c>
      <c r="B726" s="1566"/>
      <c r="C726" s="936">
        <v>1910</v>
      </c>
      <c r="D726" s="787" t="s">
        <v>2402</v>
      </c>
    </row>
    <row r="727" spans="1:5" ht="20.6">
      <c r="A727" s="1566" t="s">
        <v>2403</v>
      </c>
      <c r="B727" s="1566"/>
      <c r="C727" s="936">
        <v>1911</v>
      </c>
      <c r="D727" s="787" t="s">
        <v>2404</v>
      </c>
    </row>
    <row r="728" spans="1:5" ht="41.15">
      <c r="A728" s="1566" t="s">
        <v>2405</v>
      </c>
      <c r="B728" s="1566"/>
      <c r="C728" s="936">
        <v>1912</v>
      </c>
      <c r="D728" s="787" t="s">
        <v>2406</v>
      </c>
    </row>
    <row r="729" spans="1:5" ht="20.6">
      <c r="A729" s="1566" t="s">
        <v>2407</v>
      </c>
      <c r="B729" s="1566"/>
      <c r="C729" s="936">
        <v>1913</v>
      </c>
      <c r="D729" s="787" t="s">
        <v>2408</v>
      </c>
    </row>
    <row r="730" spans="1:5" ht="41.15">
      <c r="A730" s="1566" t="s">
        <v>2409</v>
      </c>
      <c r="B730" s="1566"/>
      <c r="C730" s="936">
        <v>1914</v>
      </c>
      <c r="D730" s="787" t="s">
        <v>2410</v>
      </c>
    </row>
    <row r="731" spans="1:5" ht="20.6">
      <c r="A731" s="1566" t="s">
        <v>2411</v>
      </c>
      <c r="B731" s="1566"/>
      <c r="C731" s="936">
        <v>1915</v>
      </c>
      <c r="D731" s="787" t="s">
        <v>2412</v>
      </c>
    </row>
    <row r="732" spans="1:5" ht="61.75">
      <c r="A732" s="1566" t="s">
        <v>2413</v>
      </c>
      <c r="B732" s="1566"/>
      <c r="C732" s="936" t="s">
        <v>903</v>
      </c>
      <c r="D732" s="787" t="s">
        <v>2414</v>
      </c>
    </row>
    <row r="733" spans="1:5" ht="20.6">
      <c r="A733" s="1566" t="s">
        <v>2415</v>
      </c>
      <c r="B733" s="1566"/>
      <c r="C733" s="936">
        <v>2001</v>
      </c>
      <c r="D733" s="787" t="s">
        <v>2416</v>
      </c>
    </row>
    <row r="734" spans="1:5">
      <c r="A734" s="1566" t="s">
        <v>2417</v>
      </c>
      <c r="B734" s="1566"/>
      <c r="C734" s="936">
        <v>2002</v>
      </c>
      <c r="D734" s="787" t="s">
        <v>2418</v>
      </c>
    </row>
    <row r="735" spans="1:5" ht="30.9">
      <c r="A735" s="1566" t="s">
        <v>2419</v>
      </c>
      <c r="B735" s="1566"/>
      <c r="C735" s="936">
        <v>2004</v>
      </c>
      <c r="D735" s="787" t="s">
        <v>2420</v>
      </c>
      <c r="E735" s="1645"/>
    </row>
    <row r="736" spans="1:5" ht="30.9">
      <c r="A736" s="1566" t="s">
        <v>2421</v>
      </c>
      <c r="B736" s="1566"/>
      <c r="C736" s="936">
        <v>2005</v>
      </c>
      <c r="D736" s="787" t="s">
        <v>2422</v>
      </c>
      <c r="E736" s="1645"/>
    </row>
    <row r="737" spans="1:4" ht="20.6">
      <c r="A737" s="1566" t="s">
        <v>2423</v>
      </c>
      <c r="B737" s="1566"/>
      <c r="C737" s="936">
        <v>2006</v>
      </c>
      <c r="D737" s="787" t="s">
        <v>2424</v>
      </c>
    </row>
    <row r="738" spans="1:4" ht="30.9">
      <c r="A738" s="1566" t="s">
        <v>2425</v>
      </c>
      <c r="B738" s="1566"/>
      <c r="C738" s="936">
        <v>2007</v>
      </c>
      <c r="D738" s="787" t="s">
        <v>2023</v>
      </c>
    </row>
    <row r="739" spans="1:4" ht="41.15">
      <c r="A739" s="1566" t="s">
        <v>2426</v>
      </c>
      <c r="B739" s="1566"/>
      <c r="C739" s="936">
        <v>2008</v>
      </c>
      <c r="D739" s="787" t="s">
        <v>2427</v>
      </c>
    </row>
    <row r="740" spans="1:4" ht="20.6">
      <c r="A740" s="1566" t="s">
        <v>2428</v>
      </c>
      <c r="B740" s="1566"/>
      <c r="C740" s="936">
        <v>2009</v>
      </c>
      <c r="D740" s="787" t="s">
        <v>2429</v>
      </c>
    </row>
    <row r="741" spans="1:4" ht="41.15">
      <c r="A741" s="1566" t="s">
        <v>2430</v>
      </c>
      <c r="B741" s="1566"/>
      <c r="C741" s="936">
        <v>2010</v>
      </c>
      <c r="D741" s="787" t="s">
        <v>2431</v>
      </c>
    </row>
    <row r="742" spans="1:4" ht="20.6">
      <c r="A742" s="1566" t="s">
        <v>2432</v>
      </c>
      <c r="B742" s="1566"/>
      <c r="C742" s="936">
        <v>2011</v>
      </c>
      <c r="D742" s="787" t="s">
        <v>2433</v>
      </c>
    </row>
    <row r="743" spans="1:4" ht="61.75">
      <c r="A743" s="1566" t="s">
        <v>2434</v>
      </c>
      <c r="B743" s="1566"/>
      <c r="C743" s="936" t="s">
        <v>924</v>
      </c>
      <c r="D743" s="787" t="s">
        <v>2435</v>
      </c>
    </row>
    <row r="744" spans="1:4" ht="20.6">
      <c r="A744" s="1566" t="s">
        <v>2436</v>
      </c>
      <c r="B744" s="1566"/>
      <c r="C744" s="936">
        <v>2101</v>
      </c>
      <c r="D744" s="787" t="s">
        <v>2437</v>
      </c>
    </row>
    <row r="745" spans="1:4" ht="20.6">
      <c r="A745" s="1566" t="s">
        <v>2438</v>
      </c>
      <c r="B745" s="1566"/>
      <c r="C745" s="936">
        <v>2102</v>
      </c>
      <c r="D745" s="787" t="s">
        <v>2439</v>
      </c>
    </row>
    <row r="746" spans="1:4">
      <c r="A746" s="1566" t="s">
        <v>2440</v>
      </c>
      <c r="B746" s="1566"/>
      <c r="C746" s="936">
        <v>2104</v>
      </c>
      <c r="D746" s="787" t="s">
        <v>2155</v>
      </c>
    </row>
    <row r="747" spans="1:4" ht="30.9">
      <c r="A747" s="1566" t="s">
        <v>2441</v>
      </c>
      <c r="B747" s="1566"/>
      <c r="C747" s="936">
        <v>2105</v>
      </c>
      <c r="D747" s="787" t="s">
        <v>2023</v>
      </c>
    </row>
    <row r="748" spans="1:4" ht="72">
      <c r="A748" s="1566" t="s">
        <v>2442</v>
      </c>
      <c r="B748" s="1566"/>
      <c r="C748" s="936" t="s">
        <v>945</v>
      </c>
      <c r="D748" s="787" t="s">
        <v>2443</v>
      </c>
    </row>
    <row r="749" spans="1:4" ht="20.6">
      <c r="A749" s="1566" t="s">
        <v>2444</v>
      </c>
      <c r="C749" s="936">
        <v>2201</v>
      </c>
      <c r="D749" s="787" t="s">
        <v>2445</v>
      </c>
    </row>
    <row r="750" spans="1:4" ht="41.15">
      <c r="A750" s="1566" t="s">
        <v>2446</v>
      </c>
      <c r="C750" s="936">
        <v>2202</v>
      </c>
      <c r="D750" s="787" t="s">
        <v>2447</v>
      </c>
    </row>
    <row r="751" spans="1:4">
      <c r="A751" s="1566" t="s">
        <v>2448</v>
      </c>
      <c r="B751" s="1566"/>
      <c r="C751" s="936">
        <v>2203</v>
      </c>
      <c r="D751" s="787" t="s">
        <v>2449</v>
      </c>
    </row>
    <row r="752" spans="1:4" ht="20.6">
      <c r="A752" s="1566" t="s">
        <v>2450</v>
      </c>
      <c r="B752" s="1566"/>
      <c r="C752" s="936">
        <v>2204</v>
      </c>
      <c r="D752" s="787" t="s">
        <v>2451</v>
      </c>
    </row>
    <row r="753" spans="1:4" ht="20.6">
      <c r="A753" s="1566" t="s">
        <v>2452</v>
      </c>
      <c r="B753" s="1566"/>
      <c r="C753" s="936">
        <v>2205</v>
      </c>
      <c r="D753" s="787" t="s">
        <v>2453</v>
      </c>
    </row>
    <row r="754" spans="1:4" ht="20.6">
      <c r="A754" s="1566" t="s">
        <v>2454</v>
      </c>
      <c r="B754" s="1566"/>
      <c r="C754" s="936">
        <v>2206</v>
      </c>
      <c r="D754" s="787" t="s">
        <v>2455</v>
      </c>
    </row>
    <row r="755" spans="1:4" ht="61.75">
      <c r="A755" s="1566" t="s">
        <v>2456</v>
      </c>
      <c r="B755" s="1566"/>
      <c r="C755" s="936" t="s">
        <v>950</v>
      </c>
      <c r="D755" s="787" t="s">
        <v>2457</v>
      </c>
    </row>
    <row r="756" spans="1:4">
      <c r="A756" s="1566" t="s">
        <v>2458</v>
      </c>
      <c r="B756" s="1566"/>
      <c r="C756" s="936">
        <v>2221</v>
      </c>
      <c r="D756" s="787" t="s">
        <v>2459</v>
      </c>
    </row>
    <row r="757" spans="1:4" ht="30.9">
      <c r="A757" s="1566" t="s">
        <v>2460</v>
      </c>
      <c r="B757" s="1566"/>
      <c r="C757" s="936">
        <v>2222</v>
      </c>
      <c r="D757" s="787" t="s">
        <v>2461</v>
      </c>
    </row>
    <row r="758" spans="1:4" ht="20.6">
      <c r="A758" s="1566" t="s">
        <v>2462</v>
      </c>
      <c r="B758" s="1566"/>
      <c r="C758" s="936">
        <v>2224</v>
      </c>
      <c r="D758" s="787" t="s">
        <v>2445</v>
      </c>
    </row>
    <row r="759" spans="1:4" ht="41.15">
      <c r="A759" s="1566" t="s">
        <v>2463</v>
      </c>
      <c r="B759" s="1566"/>
      <c r="C759" s="936">
        <v>2225</v>
      </c>
      <c r="D759" s="787" t="s">
        <v>2447</v>
      </c>
    </row>
    <row r="760" spans="1:4">
      <c r="A760" s="1566" t="s">
        <v>2464</v>
      </c>
      <c r="B760" s="1566"/>
      <c r="C760" s="936">
        <v>2226</v>
      </c>
      <c r="D760" s="787" t="s">
        <v>2449</v>
      </c>
    </row>
    <row r="761" spans="1:4" ht="20.6">
      <c r="A761" s="1566" t="s">
        <v>2465</v>
      </c>
      <c r="B761" s="1566"/>
      <c r="C761" s="936">
        <v>2227</v>
      </c>
      <c r="D761" s="787" t="s">
        <v>2451</v>
      </c>
    </row>
    <row r="762" spans="1:4" ht="20.6">
      <c r="A762" s="1566" t="s">
        <v>2466</v>
      </c>
      <c r="B762" s="1566"/>
      <c r="C762" s="936">
        <v>2228</v>
      </c>
      <c r="D762" s="787" t="s">
        <v>2453</v>
      </c>
    </row>
    <row r="763" spans="1:4" ht="20.6">
      <c r="A763" s="1566" t="s">
        <v>2467</v>
      </c>
      <c r="B763" s="1566"/>
      <c r="C763" s="936">
        <v>2229</v>
      </c>
      <c r="D763" s="787" t="s">
        <v>2455</v>
      </c>
    </row>
    <row r="764" spans="1:4" ht="72">
      <c r="A764" s="1566" t="s">
        <v>2468</v>
      </c>
      <c r="C764" s="936" t="s">
        <v>956</v>
      </c>
      <c r="D764" s="787" t="s">
        <v>2469</v>
      </c>
    </row>
    <row r="765" spans="1:4" ht="61.75">
      <c r="A765" s="1566" t="s">
        <v>2470</v>
      </c>
      <c r="B765" s="1566" t="s">
        <v>1042</v>
      </c>
      <c r="C765" s="936">
        <v>2241</v>
      </c>
      <c r="D765" s="787" t="s">
        <v>2471</v>
      </c>
    </row>
    <row r="766" spans="1:4" ht="20.6">
      <c r="A766" s="1566" t="s">
        <v>2470</v>
      </c>
      <c r="B766" s="1566" t="s">
        <v>1044</v>
      </c>
      <c r="C766" s="936" t="s">
        <v>2472</v>
      </c>
      <c r="D766" s="787" t="s">
        <v>2473</v>
      </c>
    </row>
    <row r="767" spans="1:4">
      <c r="A767" s="1566" t="s">
        <v>2470</v>
      </c>
      <c r="B767" s="1566" t="s">
        <v>1047</v>
      </c>
      <c r="C767" s="936" t="s">
        <v>2474</v>
      </c>
      <c r="D767" s="787" t="s">
        <v>2475</v>
      </c>
    </row>
    <row r="768" spans="1:4" ht="30.9">
      <c r="A768" s="1566" t="s">
        <v>2470</v>
      </c>
      <c r="B768" s="1566" t="s">
        <v>1050</v>
      </c>
      <c r="C768" s="936" t="s">
        <v>2476</v>
      </c>
      <c r="D768" s="787" t="s">
        <v>2477</v>
      </c>
    </row>
    <row r="769" spans="1:4" ht="20.6">
      <c r="A769" s="1566" t="s">
        <v>2470</v>
      </c>
      <c r="B769" s="1566" t="s">
        <v>1053</v>
      </c>
      <c r="C769" s="936" t="s">
        <v>2478</v>
      </c>
      <c r="D769" s="787" t="s">
        <v>2479</v>
      </c>
    </row>
    <row r="770" spans="1:4">
      <c r="A770" s="1566" t="s">
        <v>2470</v>
      </c>
      <c r="B770" s="1566" t="s">
        <v>1056</v>
      </c>
      <c r="C770" s="936" t="s">
        <v>2480</v>
      </c>
      <c r="D770" s="787" t="s">
        <v>2481</v>
      </c>
    </row>
    <row r="771" spans="1:4" ht="20.6">
      <c r="A771" s="1566" t="s">
        <v>2470</v>
      </c>
      <c r="B771" s="1566" t="s">
        <v>1059</v>
      </c>
      <c r="C771" s="936" t="s">
        <v>2482</v>
      </c>
      <c r="D771" s="787" t="s">
        <v>2483</v>
      </c>
    </row>
    <row r="772" spans="1:4" ht="20.6">
      <c r="A772" s="1566" t="s">
        <v>2470</v>
      </c>
      <c r="B772" s="1566" t="s">
        <v>1062</v>
      </c>
      <c r="C772" s="936" t="s">
        <v>2484</v>
      </c>
      <c r="D772" s="787" t="s">
        <v>2485</v>
      </c>
    </row>
    <row r="773" spans="1:4">
      <c r="A773" s="1566" t="s">
        <v>2470</v>
      </c>
      <c r="B773" s="1566" t="s">
        <v>1065</v>
      </c>
      <c r="C773" s="936" t="s">
        <v>2486</v>
      </c>
      <c r="D773" s="787" t="s">
        <v>2487</v>
      </c>
    </row>
    <row r="774" spans="1:4">
      <c r="A774" s="1566" t="s">
        <v>2470</v>
      </c>
      <c r="B774" s="1566" t="s">
        <v>1068</v>
      </c>
      <c r="C774" s="936" t="s">
        <v>2488</v>
      </c>
      <c r="D774" s="787" t="s">
        <v>2489</v>
      </c>
    </row>
    <row r="775" spans="1:4">
      <c r="A775" s="1566" t="s">
        <v>2470</v>
      </c>
      <c r="B775" s="1566" t="s">
        <v>1071</v>
      </c>
      <c r="C775" s="936" t="s">
        <v>2490</v>
      </c>
      <c r="D775" s="787" t="s">
        <v>2491</v>
      </c>
    </row>
    <row r="776" spans="1:4">
      <c r="A776" s="1566" t="s">
        <v>2470</v>
      </c>
      <c r="B776" s="1566" t="s">
        <v>1074</v>
      </c>
      <c r="C776" s="936" t="s">
        <v>2492</v>
      </c>
      <c r="D776" s="787" t="s">
        <v>2493</v>
      </c>
    </row>
    <row r="777" spans="1:4">
      <c r="A777" s="1566" t="s">
        <v>2470</v>
      </c>
      <c r="B777" s="1566" t="s">
        <v>1077</v>
      </c>
      <c r="C777" s="936" t="s">
        <v>2494</v>
      </c>
      <c r="D777" s="787" t="s">
        <v>2495</v>
      </c>
    </row>
    <row r="778" spans="1:4">
      <c r="A778" s="1566" t="s">
        <v>2470</v>
      </c>
      <c r="B778" s="1566" t="s">
        <v>1080</v>
      </c>
      <c r="C778" s="936" t="s">
        <v>2496</v>
      </c>
      <c r="D778" s="787" t="s">
        <v>2497</v>
      </c>
    </row>
    <row r="779" spans="1:4" ht="20.6">
      <c r="A779" s="1566" t="s">
        <v>2498</v>
      </c>
      <c r="B779" s="1566"/>
      <c r="C779" s="936">
        <v>2242</v>
      </c>
      <c r="D779" s="787" t="s">
        <v>2499</v>
      </c>
    </row>
    <row r="780" spans="1:4">
      <c r="A780" s="1566" t="s">
        <v>2500</v>
      </c>
      <c r="B780" s="1566"/>
      <c r="C780" s="936">
        <v>2243</v>
      </c>
      <c r="D780" s="787" t="s">
        <v>2501</v>
      </c>
    </row>
    <row r="781" spans="1:4" ht="20.6">
      <c r="A781" s="1566" t="s">
        <v>2502</v>
      </c>
      <c r="B781" s="1566"/>
      <c r="C781" s="936">
        <v>2245</v>
      </c>
      <c r="D781" s="787" t="s">
        <v>2445</v>
      </c>
    </row>
    <row r="782" spans="1:4" ht="41.15">
      <c r="A782" s="1566" t="s">
        <v>2503</v>
      </c>
      <c r="B782" s="1566"/>
      <c r="C782" s="936">
        <v>2246</v>
      </c>
      <c r="D782" s="787" t="s">
        <v>2447</v>
      </c>
    </row>
    <row r="783" spans="1:4">
      <c r="A783" s="1566" t="s">
        <v>2504</v>
      </c>
      <c r="B783" s="1566"/>
      <c r="C783" s="936">
        <v>2247</v>
      </c>
      <c r="D783" s="787" t="s">
        <v>2449</v>
      </c>
    </row>
    <row r="784" spans="1:4" ht="20.6">
      <c r="A784" s="1566" t="s">
        <v>2505</v>
      </c>
      <c r="B784" s="1566"/>
      <c r="C784" s="936">
        <v>2248</v>
      </c>
      <c r="D784" s="787" t="s">
        <v>2451</v>
      </c>
    </row>
    <row r="785" spans="1:4" ht="20.6">
      <c r="A785" s="1566" t="s">
        <v>2506</v>
      </c>
      <c r="B785" s="1566"/>
      <c r="C785" s="936">
        <v>2249</v>
      </c>
      <c r="D785" s="787" t="s">
        <v>2453</v>
      </c>
    </row>
    <row r="786" spans="1:4" ht="20.6">
      <c r="A786" s="1566" t="s">
        <v>2507</v>
      </c>
      <c r="B786" s="1566"/>
      <c r="C786" s="936">
        <v>2250</v>
      </c>
      <c r="D786" s="787" t="s">
        <v>2455</v>
      </c>
    </row>
    <row r="787" spans="1:4" ht="82.3">
      <c r="A787" s="1566" t="s">
        <v>2508</v>
      </c>
      <c r="B787" s="1566"/>
      <c r="C787" s="936" t="s">
        <v>974</v>
      </c>
      <c r="D787" s="787" t="s">
        <v>2509</v>
      </c>
    </row>
    <row r="788" spans="1:4">
      <c r="A788" s="1566" t="s">
        <v>2510</v>
      </c>
      <c r="B788" s="1566"/>
      <c r="C788" s="936">
        <v>2301</v>
      </c>
      <c r="D788" s="787" t="s">
        <v>2511</v>
      </c>
    </row>
    <row r="789" spans="1:4" ht="20.6">
      <c r="A789" s="1566" t="s">
        <v>2512</v>
      </c>
      <c r="B789" s="1566"/>
      <c r="C789" s="936">
        <v>2302</v>
      </c>
      <c r="D789" s="787" t="s">
        <v>2513</v>
      </c>
    </row>
    <row r="790" spans="1:4" ht="20.6">
      <c r="A790" s="1566" t="s">
        <v>2514</v>
      </c>
      <c r="B790" s="1566"/>
      <c r="C790" s="936">
        <v>2303</v>
      </c>
      <c r="D790" s="787" t="s">
        <v>2515</v>
      </c>
    </row>
    <row r="791" spans="1:4" ht="20.6">
      <c r="A791" s="1566" t="s">
        <v>2516</v>
      </c>
      <c r="B791" s="1566"/>
      <c r="C791" s="936">
        <v>2304</v>
      </c>
      <c r="D791" s="787" t="s">
        <v>2517</v>
      </c>
    </row>
    <row r="792" spans="1:4" ht="20.6">
      <c r="A792" s="1566" t="s">
        <v>2518</v>
      </c>
      <c r="B792" s="1566"/>
      <c r="C792" s="936">
        <v>2305</v>
      </c>
      <c r="D792" s="787" t="s">
        <v>2519</v>
      </c>
    </row>
    <row r="793" spans="1:4" ht="20.6">
      <c r="A793" s="1566" t="s">
        <v>2520</v>
      </c>
      <c r="B793" s="1566"/>
      <c r="C793" s="936">
        <v>2310</v>
      </c>
      <c r="D793" s="787" t="s">
        <v>2521</v>
      </c>
    </row>
    <row r="794" spans="1:4" ht="30.9">
      <c r="A794" s="1566" t="s">
        <v>2522</v>
      </c>
      <c r="B794" s="1566"/>
      <c r="C794" s="936">
        <v>2311</v>
      </c>
      <c r="D794" s="787" t="s">
        <v>2523</v>
      </c>
    </row>
    <row r="795" spans="1:4" ht="20.6">
      <c r="A795" s="1566" t="s">
        <v>2524</v>
      </c>
      <c r="B795" s="1566"/>
      <c r="C795" s="936">
        <v>2312</v>
      </c>
      <c r="D795" s="787" t="s">
        <v>2525</v>
      </c>
    </row>
    <row r="796" spans="1:4" ht="30.9">
      <c r="A796" s="1566" t="s">
        <v>2526</v>
      </c>
      <c r="B796" s="1566"/>
      <c r="C796" s="936">
        <v>2313</v>
      </c>
      <c r="D796" s="787" t="s">
        <v>2527</v>
      </c>
    </row>
    <row r="797" spans="1:4" ht="20.6">
      <c r="A797" s="1566" t="s">
        <v>2528</v>
      </c>
      <c r="B797" s="1566"/>
      <c r="C797" s="936">
        <v>2314</v>
      </c>
      <c r="D797" s="787" t="s">
        <v>2529</v>
      </c>
    </row>
    <row r="798" spans="1:4" ht="20.6">
      <c r="A798" s="1566" t="s">
        <v>2530</v>
      </c>
      <c r="B798" s="1566"/>
      <c r="C798" s="936">
        <v>2320</v>
      </c>
      <c r="D798" s="787" t="s">
        <v>2531</v>
      </c>
    </row>
    <row r="799" spans="1:4" ht="30.9">
      <c r="A799" s="1566" t="s">
        <v>2532</v>
      </c>
      <c r="B799" s="1566"/>
      <c r="C799" s="936">
        <v>2321</v>
      </c>
      <c r="D799" s="787" t="s">
        <v>2533</v>
      </c>
    </row>
    <row r="800" spans="1:4" ht="20.6">
      <c r="A800" s="1566" t="s">
        <v>2534</v>
      </c>
      <c r="B800" s="1566"/>
      <c r="C800" s="936">
        <v>2322</v>
      </c>
      <c r="D800" s="787" t="s">
        <v>2535</v>
      </c>
    </row>
    <row r="801" spans="1:4" ht="30.9">
      <c r="A801" s="1566" t="s">
        <v>2536</v>
      </c>
      <c r="B801" s="1566"/>
      <c r="C801" s="936">
        <v>2323</v>
      </c>
      <c r="D801" s="787" t="s">
        <v>2537</v>
      </c>
    </row>
    <row r="802" spans="1:4" ht="20.6">
      <c r="A802" s="1566" t="s">
        <v>2538</v>
      </c>
      <c r="B802" s="1566"/>
      <c r="C802" s="936">
        <v>2324</v>
      </c>
      <c r="D802" s="787" t="s">
        <v>2539</v>
      </c>
    </row>
    <row r="803" spans="1:4" ht="20.6">
      <c r="A803" s="1566" t="s">
        <v>2540</v>
      </c>
      <c r="B803" s="1566"/>
      <c r="C803" s="936">
        <v>2330</v>
      </c>
      <c r="D803" s="787" t="s">
        <v>2541</v>
      </c>
    </row>
    <row r="804" spans="1:4" ht="41.15">
      <c r="A804" s="1566"/>
      <c r="B804" s="1566"/>
      <c r="C804" s="936">
        <v>2331</v>
      </c>
      <c r="D804" s="787" t="s">
        <v>2542</v>
      </c>
    </row>
    <row r="805" spans="1:4">
      <c r="A805" s="1566"/>
      <c r="B805" s="1566"/>
      <c r="C805" s="936" t="s">
        <v>2543</v>
      </c>
      <c r="D805" s="787" t="s">
        <v>1456</v>
      </c>
    </row>
    <row r="806" spans="1:4" ht="20.6">
      <c r="A806" s="1566"/>
      <c r="B806" s="1566"/>
      <c r="C806" s="936" t="s">
        <v>2544</v>
      </c>
      <c r="D806" s="787" t="s">
        <v>2545</v>
      </c>
    </row>
    <row r="807" spans="1:4" ht="20.6">
      <c r="A807" s="1566"/>
      <c r="B807" s="1566"/>
      <c r="C807" s="936" t="s">
        <v>2546</v>
      </c>
      <c r="D807" s="787" t="s">
        <v>1460</v>
      </c>
    </row>
    <row r="808" spans="1:4">
      <c r="A808" s="1566"/>
      <c r="B808" s="1566"/>
      <c r="C808" s="936" t="s">
        <v>2547</v>
      </c>
      <c r="D808" s="787" t="s">
        <v>681</v>
      </c>
    </row>
    <row r="809" spans="1:4" ht="20.6">
      <c r="A809" s="1566"/>
      <c r="B809" s="1566"/>
      <c r="C809" s="936" t="s">
        <v>2548</v>
      </c>
      <c r="D809" s="787" t="s">
        <v>1465</v>
      </c>
    </row>
    <row r="810" spans="1:4">
      <c r="A810" s="1566"/>
      <c r="B810" s="1566"/>
      <c r="C810" s="936"/>
      <c r="D810" s="787"/>
    </row>
    <row r="811" spans="1:4">
      <c r="A811" s="1566"/>
      <c r="B811" s="1566"/>
      <c r="C811" s="936" t="s">
        <v>2549</v>
      </c>
      <c r="D811" s="787" t="s">
        <v>1463</v>
      </c>
    </row>
    <row r="812" spans="1:4">
      <c r="A812" s="1566"/>
      <c r="B812" s="1566"/>
      <c r="C812" s="936" t="s">
        <v>2550</v>
      </c>
      <c r="D812" s="787" t="s">
        <v>1467</v>
      </c>
    </row>
    <row r="813" spans="1:4">
      <c r="A813" s="1566"/>
      <c r="B813" s="1566"/>
      <c r="C813" s="936" t="s">
        <v>2551</v>
      </c>
      <c r="D813" s="787" t="s">
        <v>1469</v>
      </c>
    </row>
    <row r="814" spans="1:4">
      <c r="A814" s="1566"/>
      <c r="B814" s="1566"/>
      <c r="C814" s="936" t="s">
        <v>2552</v>
      </c>
      <c r="D814" s="787" t="s">
        <v>2553</v>
      </c>
    </row>
    <row r="815" spans="1:4">
      <c r="A815" s="1566"/>
      <c r="B815" s="1566"/>
      <c r="C815" s="936" t="s">
        <v>2554</v>
      </c>
      <c r="D815" s="787" t="s">
        <v>1471</v>
      </c>
    </row>
    <row r="816" spans="1:4">
      <c r="A816" s="1566"/>
      <c r="B816" s="1566"/>
      <c r="C816" s="936" t="s">
        <v>2555</v>
      </c>
      <c r="D816" s="787" t="s">
        <v>1473</v>
      </c>
    </row>
    <row r="817" spans="1:5">
      <c r="A817" s="1566"/>
      <c r="B817" s="1566"/>
      <c r="C817" s="936" t="s">
        <v>2556</v>
      </c>
      <c r="D817" s="787" t="s">
        <v>1475</v>
      </c>
    </row>
    <row r="818" spans="1:5">
      <c r="A818" s="1566"/>
      <c r="B818" s="1566"/>
      <c r="C818" s="936" t="s">
        <v>2557</v>
      </c>
      <c r="D818" s="787" t="s">
        <v>1477</v>
      </c>
    </row>
    <row r="819" spans="1:5">
      <c r="A819" s="1566"/>
      <c r="B819" s="1566"/>
      <c r="C819" s="936" t="s">
        <v>2558</v>
      </c>
      <c r="D819" s="787" t="s">
        <v>1479</v>
      </c>
    </row>
    <row r="820" spans="1:5">
      <c r="A820" s="1566"/>
      <c r="B820" s="1566"/>
      <c r="C820" s="936" t="s">
        <v>2559</v>
      </c>
      <c r="D820" s="787" t="s">
        <v>1481</v>
      </c>
    </row>
    <row r="821" spans="1:5" ht="61.75">
      <c r="A821" s="936" t="s">
        <v>2560</v>
      </c>
      <c r="C821" s="936" t="s">
        <v>1001</v>
      </c>
      <c r="D821" s="787" t="s">
        <v>2561</v>
      </c>
    </row>
    <row r="822" spans="1:5" ht="30.9">
      <c r="A822" s="1566" t="s">
        <v>2562</v>
      </c>
      <c r="B822" s="1566"/>
      <c r="C822" s="936">
        <v>2401</v>
      </c>
      <c r="D822" s="787" t="s">
        <v>2563</v>
      </c>
    </row>
    <row r="823" spans="1:5" ht="30.9">
      <c r="A823" s="1566" t="s">
        <v>2564</v>
      </c>
      <c r="B823" s="1566"/>
      <c r="C823" s="936">
        <v>2402</v>
      </c>
      <c r="D823" s="787" t="s">
        <v>2565</v>
      </c>
    </row>
    <row r="824" spans="1:5" ht="20.6">
      <c r="A824" s="1566" t="s">
        <v>2566</v>
      </c>
      <c r="B824" s="1566"/>
      <c r="C824" s="936">
        <v>2403</v>
      </c>
      <c r="D824" s="787" t="s">
        <v>2567</v>
      </c>
    </row>
    <row r="825" spans="1:5" ht="20.6">
      <c r="A825" s="1566" t="s">
        <v>2568</v>
      </c>
      <c r="B825" s="1566"/>
      <c r="C825" s="936">
        <v>2404</v>
      </c>
      <c r="D825" s="787" t="s">
        <v>2569</v>
      </c>
    </row>
    <row r="826" spans="1:5" ht="102.9">
      <c r="A826" s="1566" t="s">
        <v>2570</v>
      </c>
      <c r="B826" s="1566"/>
      <c r="C826" s="936">
        <v>2500</v>
      </c>
      <c r="D826" s="787" t="s">
        <v>2571</v>
      </c>
      <c r="E826" s="1645"/>
    </row>
  </sheetData>
  <phoneticPr fontId="2" type="noConversion"/>
  <pageMargins left="0.7" right="0.7" top="0.75" bottom="0.75" header="0.3" footer="0.3"/>
  <pageSetup orientation="portrait" horizontalDpi="360" verticalDpi="36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D02C0-425E-864F-84BE-E95C181C9800}">
  <sheetPr codeName="Sheet4">
    <tabColor theme="4" tint="0.59999389629810485"/>
  </sheetPr>
  <dimension ref="A1:AS361"/>
  <sheetViews>
    <sheetView view="pageBreakPreview" zoomScaleNormal="100" zoomScaleSheetLayoutView="100" workbookViewId="0">
      <selection activeCell="G577" sqref="G577"/>
    </sheetView>
  </sheetViews>
  <sheetFormatPr defaultColWidth="2" defaultRowHeight="11.25" customHeight="1"/>
  <cols>
    <col min="1" max="1" width="1.81640625" customWidth="1"/>
    <col min="2" max="2" width="4.81640625" style="750" customWidth="1"/>
    <col min="3" max="4" width="1.81640625" customWidth="1"/>
    <col min="5" max="21" width="2" style="166"/>
    <col min="23" max="24" width="1.81640625" customWidth="1"/>
    <col min="26" max="26" width="2.453125" customWidth="1"/>
    <col min="39" max="39" width="2" style="164"/>
    <col min="40" max="42" width="1.81640625" customWidth="1"/>
    <col min="43" max="43" width="4" customWidth="1"/>
    <col min="44" max="44" width="1.81640625" customWidth="1"/>
    <col min="45" max="45" width="21" style="178" customWidth="1"/>
  </cols>
  <sheetData>
    <row r="1" spans="1:45" ht="6" customHeight="1">
      <c r="A1" s="125"/>
      <c r="B1" s="190"/>
      <c r="C1" s="1"/>
      <c r="D1" s="1"/>
      <c r="E1" s="20"/>
      <c r="F1" s="20"/>
      <c r="G1" s="20"/>
      <c r="H1" s="20"/>
      <c r="I1" s="20"/>
      <c r="J1" s="20"/>
      <c r="K1" s="20"/>
      <c r="L1" s="20"/>
      <c r="M1" s="20"/>
      <c r="N1" s="20"/>
      <c r="O1" s="20"/>
      <c r="P1" s="20"/>
      <c r="Q1" s="20"/>
      <c r="R1" s="20"/>
      <c r="S1" s="20"/>
      <c r="T1" s="20"/>
      <c r="U1" s="20"/>
      <c r="V1" s="1"/>
      <c r="W1" s="1"/>
      <c r="X1" s="1"/>
      <c r="Y1" s="1"/>
      <c r="Z1" s="1"/>
      <c r="AA1" s="1"/>
      <c r="AB1" s="1"/>
      <c r="AC1" s="1"/>
      <c r="AD1" s="1"/>
      <c r="AE1" s="1"/>
      <c r="AF1" s="1"/>
      <c r="AG1" s="1"/>
      <c r="AH1" s="1"/>
      <c r="AI1" s="1"/>
      <c r="AJ1" s="1"/>
      <c r="AK1" s="1"/>
      <c r="AL1" s="1"/>
      <c r="AM1" s="125"/>
      <c r="AN1" s="1"/>
      <c r="AO1" s="1"/>
      <c r="AP1" s="1"/>
      <c r="AQ1" s="160"/>
      <c r="AR1" s="1"/>
      <c r="AS1" s="180"/>
    </row>
    <row r="2" spans="1:45" ht="11.25" customHeight="1">
      <c r="A2" s="97"/>
      <c r="B2" s="73"/>
      <c r="C2" s="37"/>
      <c r="D2" s="1777" t="s">
        <v>163</v>
      </c>
      <c r="E2" s="1777"/>
      <c r="F2" s="1777"/>
      <c r="G2" s="1777"/>
      <c r="H2" s="1777"/>
      <c r="I2" s="1777"/>
      <c r="J2" s="1777"/>
      <c r="K2" s="1777"/>
      <c r="L2" s="1777"/>
      <c r="M2" s="1777"/>
      <c r="N2" s="1777"/>
      <c r="O2" s="1777"/>
      <c r="P2" s="1777"/>
      <c r="Q2" s="1777"/>
      <c r="R2" s="1777"/>
      <c r="S2" s="1777"/>
      <c r="T2" s="1777"/>
      <c r="U2" s="1777"/>
      <c r="V2" s="1777"/>
      <c r="W2" s="1777"/>
      <c r="X2" s="1777"/>
      <c r="Y2" s="1777"/>
      <c r="Z2" s="1777"/>
      <c r="AA2" s="1777"/>
      <c r="AB2" s="1777"/>
      <c r="AC2" s="1777"/>
      <c r="AD2" s="1777"/>
      <c r="AE2" s="1777"/>
      <c r="AF2" s="1777"/>
      <c r="AG2" s="1777"/>
      <c r="AH2" s="1777"/>
      <c r="AI2" s="1777"/>
      <c r="AJ2" s="1777"/>
      <c r="AK2" s="1777"/>
      <c r="AL2" s="1777"/>
      <c r="AM2" s="1777"/>
      <c r="AN2" s="1777"/>
      <c r="AO2" s="1777"/>
      <c r="AP2" s="1777"/>
      <c r="AQ2" s="1777"/>
      <c r="AR2" s="168"/>
      <c r="AS2" s="179"/>
    </row>
    <row r="3" spans="1:45" ht="6" customHeight="1">
      <c r="A3" s="97"/>
      <c r="B3" s="73"/>
      <c r="C3" s="37"/>
      <c r="D3" s="167"/>
      <c r="E3" s="167"/>
      <c r="F3" s="167"/>
      <c r="G3" s="167"/>
      <c r="H3" s="167"/>
      <c r="I3" s="167"/>
      <c r="J3" s="167"/>
      <c r="K3" s="167"/>
      <c r="L3" s="167"/>
      <c r="M3" s="167"/>
      <c r="N3" s="167"/>
      <c r="O3" s="167"/>
      <c r="P3" s="167"/>
      <c r="Q3" s="167"/>
      <c r="R3" s="167"/>
      <c r="S3" s="167"/>
      <c r="T3" s="167"/>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8"/>
      <c r="AS3" s="181"/>
    </row>
    <row r="4" spans="1:45" ht="11.25" customHeight="1">
      <c r="A4" s="20"/>
      <c r="B4" s="747"/>
      <c r="C4" s="20"/>
      <c r="D4" s="1778" t="s">
        <v>164</v>
      </c>
      <c r="E4" s="1779"/>
      <c r="F4" s="1779"/>
      <c r="G4" s="1779"/>
      <c r="H4" s="1779"/>
      <c r="I4" s="1779"/>
      <c r="J4" s="1779"/>
      <c r="K4" s="1779"/>
      <c r="L4" s="1779"/>
      <c r="M4" s="1779"/>
      <c r="N4" s="1779"/>
      <c r="O4" s="1779"/>
      <c r="P4" s="1779"/>
      <c r="Q4" s="1779"/>
      <c r="R4" s="1779"/>
      <c r="S4" s="1779"/>
      <c r="T4" s="1779"/>
      <c r="U4" s="1779"/>
      <c r="V4" s="1779"/>
      <c r="W4" s="1779"/>
      <c r="X4" s="1779"/>
      <c r="Y4" s="1779"/>
      <c r="Z4" s="1779"/>
      <c r="AA4" s="1779"/>
      <c r="AB4" s="1779"/>
      <c r="AC4" s="1779"/>
      <c r="AD4" s="1779"/>
      <c r="AE4" s="1779"/>
      <c r="AF4" s="1779"/>
      <c r="AG4" s="1779"/>
      <c r="AH4" s="1779"/>
      <c r="AI4" s="1779"/>
      <c r="AJ4" s="1779"/>
      <c r="AK4" s="1779"/>
      <c r="AL4" s="1779"/>
      <c r="AM4" s="1779"/>
      <c r="AN4" s="1779"/>
      <c r="AO4" s="1779"/>
      <c r="AP4" s="1779"/>
      <c r="AQ4" s="1779"/>
      <c r="AR4" s="22"/>
      <c r="AS4" s="181"/>
    </row>
    <row r="5" spans="1:45" ht="6" customHeight="1" thickBot="1">
      <c r="A5" s="20"/>
      <c r="B5" s="747"/>
      <c r="C5" s="20"/>
      <c r="D5" s="747"/>
      <c r="E5" s="747"/>
      <c r="F5" s="747"/>
      <c r="G5" s="747"/>
      <c r="H5" s="747"/>
      <c r="I5" s="747"/>
      <c r="J5" s="747"/>
      <c r="K5" s="747"/>
      <c r="L5" s="747"/>
      <c r="M5" s="747"/>
      <c r="N5" s="747"/>
      <c r="O5" s="747"/>
      <c r="P5" s="747"/>
      <c r="Q5" s="747"/>
      <c r="R5" s="747"/>
      <c r="S5" s="747"/>
      <c r="T5" s="747"/>
      <c r="U5" s="747"/>
      <c r="V5" s="747"/>
      <c r="W5" s="747"/>
      <c r="X5" s="747"/>
      <c r="Y5" s="747"/>
      <c r="Z5" s="747"/>
      <c r="AA5" s="747"/>
      <c r="AB5" s="747"/>
      <c r="AC5" s="747"/>
      <c r="AD5" s="747"/>
      <c r="AE5" s="747"/>
      <c r="AF5" s="747"/>
      <c r="AG5" s="747"/>
      <c r="AH5" s="747"/>
      <c r="AI5" s="747"/>
      <c r="AJ5" s="747"/>
      <c r="AK5" s="747"/>
      <c r="AL5" s="747"/>
      <c r="AM5" s="747"/>
      <c r="AN5" s="747"/>
      <c r="AO5" s="747"/>
      <c r="AP5" s="747"/>
      <c r="AQ5" s="747"/>
      <c r="AR5" s="22"/>
      <c r="AS5" s="181"/>
    </row>
    <row r="6" spans="1:45" ht="6" customHeight="1">
      <c r="A6" s="27"/>
      <c r="B6" s="188"/>
      <c r="C6" s="27"/>
      <c r="D6" s="51"/>
      <c r="E6" s="111"/>
      <c r="F6" s="111"/>
      <c r="G6" s="111"/>
      <c r="H6" s="111"/>
      <c r="I6" s="111"/>
      <c r="J6" s="111"/>
      <c r="K6" s="111"/>
      <c r="L6" s="111"/>
      <c r="M6" s="111"/>
      <c r="N6" s="111"/>
      <c r="O6" s="111"/>
      <c r="P6" s="111"/>
      <c r="Q6" s="111"/>
      <c r="R6" s="111"/>
      <c r="S6" s="111"/>
      <c r="T6" s="111"/>
      <c r="U6" s="111"/>
      <c r="V6" s="27"/>
      <c r="W6" s="27"/>
      <c r="X6" s="51"/>
      <c r="Y6" s="27"/>
      <c r="Z6" s="27"/>
      <c r="AA6" s="27"/>
      <c r="AB6" s="27"/>
      <c r="AC6" s="27"/>
      <c r="AD6" s="27"/>
      <c r="AE6" s="27"/>
      <c r="AF6" s="27"/>
      <c r="AG6" s="27"/>
      <c r="AH6" s="27"/>
      <c r="AI6" s="27"/>
      <c r="AJ6" s="27"/>
      <c r="AK6" s="27"/>
      <c r="AL6" s="27"/>
      <c r="AM6" s="150"/>
      <c r="AN6" s="27"/>
      <c r="AO6" s="51"/>
      <c r="AP6" s="27"/>
      <c r="AQ6" s="158"/>
      <c r="AR6" s="27"/>
      <c r="AS6" s="180"/>
    </row>
    <row r="7" spans="1:45" ht="11.25" customHeight="1">
      <c r="A7" s="134"/>
      <c r="B7" s="1085">
        <v>200</v>
      </c>
      <c r="C7" s="1"/>
      <c r="D7" s="4"/>
      <c r="E7" s="1733" t="str">
        <f ca="1">VLOOKUP(INDIRECT(ADDRESS(ROW(),COLUMN()-3)),INDIRECT("translations[[Question Num]:["&amp; Language_Selected &amp;"]]"),MATCH(Language_Selected,Language_Options,0)+1,FALSE)</f>
        <v>I have a few questions about how surgical instruments, such as speculums, forceps, and other metal equipment are processed for re-use in this facility.
Are instruments that are used in the facility processed (i.e., sterilized or high-level disinfected) for re-use?</v>
      </c>
      <c r="F7" s="1733"/>
      <c r="G7" s="1733"/>
      <c r="H7" s="1733"/>
      <c r="I7" s="1733"/>
      <c r="J7" s="1733"/>
      <c r="K7" s="1733"/>
      <c r="L7" s="1733"/>
      <c r="M7" s="1733"/>
      <c r="N7" s="1733"/>
      <c r="O7" s="1733"/>
      <c r="P7" s="1733"/>
      <c r="Q7" s="1733"/>
      <c r="R7" s="1733"/>
      <c r="S7" s="1733"/>
      <c r="T7" s="1733"/>
      <c r="U7" s="1733"/>
      <c r="V7" s="1733"/>
      <c r="W7" s="1"/>
      <c r="X7" s="4"/>
      <c r="Y7" s="1" t="s">
        <v>129</v>
      </c>
      <c r="Z7" s="1"/>
      <c r="AA7" s="15" t="s">
        <v>13</v>
      </c>
      <c r="AB7" s="15"/>
      <c r="AC7" s="15"/>
      <c r="AD7" s="15"/>
      <c r="AE7" s="15"/>
      <c r="AF7" s="15"/>
      <c r="AG7" s="15"/>
      <c r="AH7" s="15"/>
      <c r="AI7" s="15"/>
      <c r="AJ7" s="15"/>
      <c r="AK7" s="15"/>
      <c r="AL7" s="15"/>
      <c r="AM7" s="272">
        <v>1</v>
      </c>
      <c r="AN7" s="1"/>
      <c r="AO7" s="4"/>
      <c r="AP7" s="1"/>
      <c r="AQ7" s="1"/>
      <c r="AR7" s="1"/>
      <c r="AS7" s="180"/>
    </row>
    <row r="8" spans="1:45" ht="11.25" customHeight="1">
      <c r="A8" s="1"/>
      <c r="B8" s="336"/>
      <c r="C8" s="1"/>
      <c r="D8" s="4"/>
      <c r="E8" s="1733"/>
      <c r="F8" s="1733"/>
      <c r="G8" s="1733"/>
      <c r="H8" s="1733"/>
      <c r="I8" s="1733"/>
      <c r="J8" s="1733"/>
      <c r="K8" s="1733"/>
      <c r="L8" s="1733"/>
      <c r="M8" s="1733"/>
      <c r="N8" s="1733"/>
      <c r="O8" s="1733"/>
      <c r="P8" s="1733"/>
      <c r="Q8" s="1733"/>
      <c r="R8" s="1733"/>
      <c r="S8" s="1733"/>
      <c r="T8" s="1733"/>
      <c r="U8" s="1733"/>
      <c r="V8" s="1733"/>
      <c r="W8" s="1"/>
      <c r="X8" s="4"/>
      <c r="Y8" s="1" t="s">
        <v>130</v>
      </c>
      <c r="Z8" s="1"/>
      <c r="AA8" s="15" t="s">
        <v>13</v>
      </c>
      <c r="AB8" s="15"/>
      <c r="AC8" s="15"/>
      <c r="AD8" s="15"/>
      <c r="AE8" s="15"/>
      <c r="AF8" s="15"/>
      <c r="AG8" s="15"/>
      <c r="AH8" s="15"/>
      <c r="AI8" s="15"/>
      <c r="AJ8" s="15"/>
      <c r="AK8" s="15"/>
      <c r="AL8" s="15"/>
      <c r="AM8" s="272">
        <v>2</v>
      </c>
      <c r="AN8" s="1"/>
      <c r="AO8" s="4"/>
      <c r="AP8" s="1"/>
      <c r="AQ8" s="16" t="s">
        <v>165</v>
      </c>
      <c r="AR8" s="1"/>
      <c r="AS8" s="180"/>
    </row>
    <row r="9" spans="1:45" ht="11.25" customHeight="1">
      <c r="A9" s="1"/>
      <c r="B9" s="336"/>
      <c r="C9" s="1"/>
      <c r="D9" s="4"/>
      <c r="E9" s="1733"/>
      <c r="F9" s="1733"/>
      <c r="G9" s="1733"/>
      <c r="H9" s="1733"/>
      <c r="I9" s="1733"/>
      <c r="J9" s="1733"/>
      <c r="K9" s="1733"/>
      <c r="L9" s="1733"/>
      <c r="M9" s="1733"/>
      <c r="N9" s="1733"/>
      <c r="O9" s="1733"/>
      <c r="P9" s="1733"/>
      <c r="Q9" s="1733"/>
      <c r="R9" s="1733"/>
      <c r="S9" s="1733"/>
      <c r="T9" s="1733"/>
      <c r="U9" s="1733"/>
      <c r="V9" s="1733"/>
      <c r="W9" s="1"/>
      <c r="X9" s="4"/>
      <c r="Y9" s="1"/>
      <c r="Z9" s="1"/>
      <c r="AA9" s="1"/>
      <c r="AB9" s="1"/>
      <c r="AC9" s="1"/>
      <c r="AD9" s="1"/>
      <c r="AE9" s="1"/>
      <c r="AF9" s="1"/>
      <c r="AG9" s="1"/>
      <c r="AH9" s="1"/>
      <c r="AI9" s="1"/>
      <c r="AJ9" s="1"/>
      <c r="AK9" s="1"/>
      <c r="AL9" s="1"/>
      <c r="AM9" s="272"/>
      <c r="AN9" s="1"/>
      <c r="AO9" s="4"/>
      <c r="AP9" s="1"/>
      <c r="AQ9" s="1"/>
      <c r="AR9" s="1"/>
      <c r="AS9" s="180"/>
    </row>
    <row r="10" spans="1:45" ht="11.25" customHeight="1">
      <c r="A10" s="1"/>
      <c r="B10" s="336"/>
      <c r="C10" s="1"/>
      <c r="D10" s="4"/>
      <c r="E10" s="1733"/>
      <c r="F10" s="1733"/>
      <c r="G10" s="1733"/>
      <c r="H10" s="1733"/>
      <c r="I10" s="1733"/>
      <c r="J10" s="1733"/>
      <c r="K10" s="1733"/>
      <c r="L10" s="1733"/>
      <c r="M10" s="1733"/>
      <c r="N10" s="1733"/>
      <c r="O10" s="1733"/>
      <c r="P10" s="1733"/>
      <c r="Q10" s="1733"/>
      <c r="R10" s="1733"/>
      <c r="S10" s="1733"/>
      <c r="T10" s="1733"/>
      <c r="U10" s="1733"/>
      <c r="V10" s="1733"/>
      <c r="W10" s="1"/>
      <c r="X10" s="4"/>
      <c r="Y10" s="1"/>
      <c r="Z10" s="1"/>
      <c r="AA10" s="1"/>
      <c r="AB10" s="1"/>
      <c r="AC10" s="1"/>
      <c r="AD10" s="1"/>
      <c r="AE10" s="1"/>
      <c r="AF10" s="1"/>
      <c r="AG10" s="1"/>
      <c r="AH10" s="1"/>
      <c r="AI10" s="1"/>
      <c r="AJ10" s="1"/>
      <c r="AK10" s="1"/>
      <c r="AL10" s="1"/>
      <c r="AM10" s="272"/>
      <c r="AN10" s="1"/>
      <c r="AO10" s="4"/>
      <c r="AP10" s="1"/>
      <c r="AQ10" s="1"/>
      <c r="AR10" s="1"/>
      <c r="AS10" s="180"/>
    </row>
    <row r="11" spans="1:45" ht="11.25" customHeight="1">
      <c r="A11" s="1"/>
      <c r="B11" s="336"/>
      <c r="C11" s="1"/>
      <c r="D11" s="4"/>
      <c r="E11" s="1733"/>
      <c r="F11" s="1733"/>
      <c r="G11" s="1733"/>
      <c r="H11" s="1733"/>
      <c r="I11" s="1733"/>
      <c r="J11" s="1733"/>
      <c r="K11" s="1733"/>
      <c r="L11" s="1733"/>
      <c r="M11" s="1733"/>
      <c r="N11" s="1733"/>
      <c r="O11" s="1733"/>
      <c r="P11" s="1733"/>
      <c r="Q11" s="1733"/>
      <c r="R11" s="1733"/>
      <c r="S11" s="1733"/>
      <c r="T11" s="1733"/>
      <c r="U11" s="1733"/>
      <c r="V11" s="1733"/>
      <c r="W11" s="1"/>
      <c r="X11" s="4"/>
      <c r="Y11" s="1"/>
      <c r="Z11" s="1"/>
      <c r="AA11" s="1"/>
      <c r="AB11" s="1"/>
      <c r="AC11" s="1"/>
      <c r="AD11" s="1"/>
      <c r="AE11" s="1"/>
      <c r="AF11" s="1"/>
      <c r="AG11" s="1"/>
      <c r="AH11" s="1"/>
      <c r="AI11" s="1"/>
      <c r="AJ11" s="1"/>
      <c r="AK11" s="1"/>
      <c r="AL11" s="1"/>
      <c r="AM11" s="272"/>
      <c r="AN11" s="1"/>
      <c r="AO11" s="4"/>
      <c r="AP11" s="1"/>
      <c r="AQ11" s="1"/>
      <c r="AR11" s="1"/>
      <c r="AS11" s="180"/>
    </row>
    <row r="12" spans="1:45" ht="11.25" customHeight="1">
      <c r="A12" s="1"/>
      <c r="B12" s="336"/>
      <c r="C12" s="1"/>
      <c r="D12" s="4"/>
      <c r="E12" s="1733"/>
      <c r="F12" s="1733"/>
      <c r="G12" s="1733"/>
      <c r="H12" s="1733"/>
      <c r="I12" s="1733"/>
      <c r="J12" s="1733"/>
      <c r="K12" s="1733"/>
      <c r="L12" s="1733"/>
      <c r="M12" s="1733"/>
      <c r="N12" s="1733"/>
      <c r="O12" s="1733"/>
      <c r="P12" s="1733"/>
      <c r="Q12" s="1733"/>
      <c r="R12" s="1733"/>
      <c r="S12" s="1733"/>
      <c r="T12" s="1733"/>
      <c r="U12" s="1733"/>
      <c r="V12" s="1733"/>
      <c r="W12" s="1"/>
      <c r="X12" s="4"/>
      <c r="Y12" s="1"/>
      <c r="Z12" s="1"/>
      <c r="AA12" s="1"/>
      <c r="AB12" s="1"/>
      <c r="AC12" s="1"/>
      <c r="AD12" s="1"/>
      <c r="AE12" s="1"/>
      <c r="AF12" s="1"/>
      <c r="AG12" s="1"/>
      <c r="AH12" s="1"/>
      <c r="AI12" s="1"/>
      <c r="AJ12" s="1"/>
      <c r="AK12" s="1"/>
      <c r="AL12" s="1"/>
      <c r="AM12" s="272"/>
      <c r="AN12" s="1"/>
      <c r="AO12" s="4"/>
      <c r="AP12" s="1"/>
      <c r="AQ12" s="1"/>
      <c r="AR12" s="1"/>
      <c r="AS12" s="180"/>
    </row>
    <row r="13" spans="1:45" ht="11.25" customHeight="1">
      <c r="A13" s="1"/>
      <c r="B13" s="336"/>
      <c r="C13" s="1"/>
      <c r="D13" s="4"/>
      <c r="E13" s="1733"/>
      <c r="F13" s="1733"/>
      <c r="G13" s="1733"/>
      <c r="H13" s="1733"/>
      <c r="I13" s="1733"/>
      <c r="J13" s="1733"/>
      <c r="K13" s="1733"/>
      <c r="L13" s="1733"/>
      <c r="M13" s="1733"/>
      <c r="N13" s="1733"/>
      <c r="O13" s="1733"/>
      <c r="P13" s="1733"/>
      <c r="Q13" s="1733"/>
      <c r="R13" s="1733"/>
      <c r="S13" s="1733"/>
      <c r="T13" s="1733"/>
      <c r="U13" s="1733"/>
      <c r="V13" s="1733"/>
      <c r="W13" s="1"/>
      <c r="X13" s="4"/>
      <c r="Y13" s="1"/>
      <c r="Z13" s="1"/>
      <c r="AA13" s="1"/>
      <c r="AB13" s="1"/>
      <c r="AC13" s="1"/>
      <c r="AD13" s="1"/>
      <c r="AE13" s="1"/>
      <c r="AF13" s="1"/>
      <c r="AG13" s="1"/>
      <c r="AH13" s="1"/>
      <c r="AI13" s="1"/>
      <c r="AJ13" s="1"/>
      <c r="AK13" s="1"/>
      <c r="AL13" s="1"/>
      <c r="AM13" s="272"/>
      <c r="AN13" s="1"/>
      <c r="AO13" s="4"/>
      <c r="AP13" s="1"/>
      <c r="AQ13" s="1"/>
      <c r="AR13" s="1"/>
      <c r="AS13" s="180"/>
    </row>
    <row r="14" spans="1:45" ht="11.25" customHeight="1">
      <c r="A14" s="1"/>
      <c r="B14" s="336"/>
      <c r="C14" s="1"/>
      <c r="D14" s="4"/>
      <c r="E14" s="1733"/>
      <c r="F14" s="1733"/>
      <c r="G14" s="1733"/>
      <c r="H14" s="1733"/>
      <c r="I14" s="1733"/>
      <c r="J14" s="1733"/>
      <c r="K14" s="1733"/>
      <c r="L14" s="1733"/>
      <c r="M14" s="1733"/>
      <c r="N14" s="1733"/>
      <c r="O14" s="1733"/>
      <c r="P14" s="1733"/>
      <c r="Q14" s="1733"/>
      <c r="R14" s="1733"/>
      <c r="S14" s="1733"/>
      <c r="T14" s="1733"/>
      <c r="U14" s="1733"/>
      <c r="V14" s="1733"/>
      <c r="W14" s="1"/>
      <c r="X14" s="4"/>
      <c r="Y14" s="1"/>
      <c r="Z14" s="1"/>
      <c r="AA14" s="1"/>
      <c r="AB14" s="1"/>
      <c r="AC14" s="1"/>
      <c r="AD14" s="1"/>
      <c r="AE14" s="1"/>
      <c r="AF14" s="1"/>
      <c r="AG14" s="1"/>
      <c r="AH14" s="1"/>
      <c r="AI14" s="1"/>
      <c r="AJ14" s="1"/>
      <c r="AK14" s="1"/>
      <c r="AL14" s="1"/>
      <c r="AM14" s="272"/>
      <c r="AN14" s="1"/>
      <c r="AO14" s="4"/>
      <c r="AP14" s="1"/>
      <c r="AQ14" s="1"/>
      <c r="AR14" s="1"/>
      <c r="AS14" s="180"/>
    </row>
    <row r="15" spans="1:45" ht="6" customHeight="1">
      <c r="A15" s="7"/>
      <c r="B15" s="545"/>
      <c r="C15" s="7"/>
      <c r="D15" s="6"/>
      <c r="E15" s="7"/>
      <c r="F15" s="7"/>
      <c r="G15" s="7"/>
      <c r="H15" s="7"/>
      <c r="I15" s="7"/>
      <c r="J15" s="7"/>
      <c r="K15" s="7"/>
      <c r="L15" s="7"/>
      <c r="M15" s="7"/>
      <c r="N15" s="7"/>
      <c r="O15" s="7"/>
      <c r="P15" s="7"/>
      <c r="Q15" s="7"/>
      <c r="R15" s="7"/>
      <c r="S15" s="7"/>
      <c r="T15" s="7"/>
      <c r="U15" s="7"/>
      <c r="V15" s="71"/>
      <c r="W15" s="7"/>
      <c r="X15" s="6"/>
      <c r="Y15" s="7"/>
      <c r="Z15" s="7"/>
      <c r="AA15" s="7"/>
      <c r="AB15" s="7"/>
      <c r="AC15" s="7"/>
      <c r="AD15" s="7"/>
      <c r="AE15" s="7"/>
      <c r="AF15" s="7"/>
      <c r="AG15" s="7"/>
      <c r="AH15" s="7"/>
      <c r="AI15" s="7"/>
      <c r="AJ15" s="7"/>
      <c r="AK15" s="7"/>
      <c r="AL15" s="7"/>
      <c r="AM15" s="338"/>
      <c r="AN15" s="7"/>
      <c r="AO15" s="6"/>
      <c r="AP15" s="7"/>
      <c r="AQ15" s="7"/>
      <c r="AR15" s="7"/>
      <c r="AS15" s="180"/>
    </row>
    <row r="16" spans="1:45" ht="6" customHeight="1">
      <c r="A16" s="1"/>
      <c r="B16" s="336"/>
      <c r="C16" s="46"/>
      <c r="D16" s="1"/>
      <c r="E16" s="1"/>
      <c r="F16" s="1"/>
      <c r="G16" s="1"/>
      <c r="H16" s="1"/>
      <c r="I16" s="1"/>
      <c r="J16" s="1"/>
      <c r="K16" s="1"/>
      <c r="L16" s="1"/>
      <c r="M16" s="1"/>
      <c r="N16" s="1"/>
      <c r="O16" s="1"/>
      <c r="P16" s="1"/>
      <c r="Q16" s="1"/>
      <c r="R16" s="1"/>
      <c r="S16" s="1"/>
      <c r="T16" s="1"/>
      <c r="U16" s="1"/>
      <c r="V16" s="24"/>
      <c r="W16" s="1"/>
      <c r="X16" s="4"/>
      <c r="Y16" s="1"/>
      <c r="Z16" s="1"/>
      <c r="AA16" s="1"/>
      <c r="AB16" s="1"/>
      <c r="AC16" s="1"/>
      <c r="AD16" s="1"/>
      <c r="AE16" s="73"/>
      <c r="AF16" s="73"/>
      <c r="AG16" s="1"/>
      <c r="AH16" s="1"/>
      <c r="AI16" s="1"/>
      <c r="AJ16" s="1"/>
      <c r="AK16" s="73"/>
      <c r="AL16" s="1"/>
      <c r="AM16" s="272"/>
      <c r="AN16" s="25"/>
      <c r="AO16" s="4"/>
      <c r="AP16" s="1"/>
      <c r="AQ16" s="12"/>
      <c r="AR16" s="12"/>
      <c r="AS16" s="180"/>
    </row>
    <row r="17" spans="1:45" ht="11.25" customHeight="1">
      <c r="A17" s="134"/>
      <c r="B17" s="537">
        <v>201</v>
      </c>
      <c r="C17" s="1"/>
      <c r="D17" s="4"/>
      <c r="E17" s="1733" t="str">
        <f ca="1">VLOOKUP(INDIRECT(ADDRESS(ROW(),COLUMN()-3)),INDIRECT("translations[[Question Num]:["&amp; Language_Selected &amp;"]]"),MATCH(Language_Selected,Language_Options,0)+1,FALSE)</f>
        <v>Is the final processing done in this facility, outside this facility, or both?</v>
      </c>
      <c r="F17" s="1733"/>
      <c r="G17" s="1733"/>
      <c r="H17" s="1733"/>
      <c r="I17" s="1733"/>
      <c r="J17" s="1733"/>
      <c r="K17" s="1733"/>
      <c r="L17" s="1733"/>
      <c r="M17" s="1733"/>
      <c r="N17" s="1733"/>
      <c r="O17" s="1733"/>
      <c r="P17" s="1733"/>
      <c r="Q17" s="1733"/>
      <c r="R17" s="1733"/>
      <c r="S17" s="1733"/>
      <c r="T17" s="1733"/>
      <c r="U17" s="1733"/>
      <c r="V17" s="1733"/>
      <c r="W17" s="1"/>
      <c r="X17" s="4"/>
      <c r="Y17" s="1" t="s">
        <v>166</v>
      </c>
      <c r="Z17" s="1"/>
      <c r="AA17" s="1"/>
      <c r="AB17" s="1"/>
      <c r="AC17" s="1"/>
      <c r="AD17" s="1"/>
      <c r="AE17" s="1"/>
      <c r="AF17" s="1"/>
      <c r="AG17" s="1"/>
      <c r="AI17" s="15"/>
      <c r="AJ17" s="15" t="s">
        <v>13</v>
      </c>
      <c r="AK17" s="15"/>
      <c r="AL17" s="15"/>
      <c r="AM17" s="535" t="s">
        <v>21</v>
      </c>
      <c r="AN17" s="1"/>
      <c r="AO17" s="4"/>
      <c r="AP17" s="1"/>
      <c r="AQ17" s="1"/>
      <c r="AR17" s="1"/>
      <c r="AS17" s="180"/>
    </row>
    <row r="18" spans="1:45" ht="11.25" customHeight="1">
      <c r="A18" s="1"/>
      <c r="B18" s="336"/>
      <c r="C18" s="1"/>
      <c r="D18" s="4"/>
      <c r="E18" s="1733"/>
      <c r="F18" s="1733"/>
      <c r="G18" s="1733"/>
      <c r="H18" s="1733"/>
      <c r="I18" s="1733"/>
      <c r="J18" s="1733"/>
      <c r="K18" s="1733"/>
      <c r="L18" s="1733"/>
      <c r="M18" s="1733"/>
      <c r="N18" s="1733"/>
      <c r="O18" s="1733"/>
      <c r="P18" s="1733"/>
      <c r="Q18" s="1733"/>
      <c r="R18" s="1733"/>
      <c r="S18" s="1733"/>
      <c r="T18" s="1733"/>
      <c r="U18" s="1733"/>
      <c r="V18" s="1733"/>
      <c r="W18" s="1"/>
      <c r="X18" s="4"/>
      <c r="Y18" s="1" t="s">
        <v>167</v>
      </c>
      <c r="Z18" s="1"/>
      <c r="AA18" s="1"/>
      <c r="AB18" s="1"/>
      <c r="AC18" s="1"/>
      <c r="AD18" s="1"/>
      <c r="AE18" s="1"/>
      <c r="AF18" s="1"/>
      <c r="AG18" s="1"/>
      <c r="AH18" s="1"/>
      <c r="AI18" s="1"/>
      <c r="AJ18" s="1"/>
      <c r="AK18" s="1"/>
      <c r="AL18" s="1"/>
      <c r="AM18" s="535"/>
      <c r="AN18" s="1"/>
      <c r="AO18" s="4"/>
      <c r="AP18" s="1"/>
      <c r="AQ18" s="1"/>
      <c r="AR18" s="1"/>
      <c r="AS18" s="180"/>
    </row>
    <row r="19" spans="1:45" ht="11.25" customHeight="1">
      <c r="A19" s="1"/>
      <c r="B19" s="336"/>
      <c r="C19" s="1"/>
      <c r="D19" s="4"/>
      <c r="E19" s="1733"/>
      <c r="F19" s="1733"/>
      <c r="G19" s="1733"/>
      <c r="H19" s="1733"/>
      <c r="I19" s="1733"/>
      <c r="J19" s="1733"/>
      <c r="K19" s="1733"/>
      <c r="L19" s="1733"/>
      <c r="M19" s="1733"/>
      <c r="N19" s="1733"/>
      <c r="O19" s="1733"/>
      <c r="P19" s="1733"/>
      <c r="Q19" s="1733"/>
      <c r="R19" s="1733"/>
      <c r="S19" s="1733"/>
      <c r="T19" s="1733"/>
      <c r="U19" s="1733"/>
      <c r="V19" s="1733"/>
      <c r="W19" s="1"/>
      <c r="X19" s="4"/>
      <c r="Y19" s="1"/>
      <c r="Z19" s="1" t="s">
        <v>168</v>
      </c>
      <c r="AA19" s="1"/>
      <c r="AB19" s="1"/>
      <c r="AC19" s="1"/>
      <c r="AD19" s="15" t="s">
        <v>13</v>
      </c>
      <c r="AE19" s="15"/>
      <c r="AF19" s="15"/>
      <c r="AG19" s="15"/>
      <c r="AH19" s="15"/>
      <c r="AI19" s="15"/>
      <c r="AJ19" s="15"/>
      <c r="AK19" s="15"/>
      <c r="AL19" s="15"/>
      <c r="AM19" s="535" t="s">
        <v>23</v>
      </c>
      <c r="AN19" s="1"/>
      <c r="AO19" s="4"/>
      <c r="AP19" s="1"/>
      <c r="AQ19" s="1"/>
      <c r="AR19" s="1"/>
      <c r="AS19" s="180"/>
    </row>
    <row r="20" spans="1:45" ht="11.25" customHeight="1">
      <c r="A20" s="1"/>
      <c r="B20" s="336"/>
      <c r="C20" s="1"/>
      <c r="D20" s="4"/>
      <c r="E20" s="1733"/>
      <c r="F20" s="1733"/>
      <c r="G20" s="1733"/>
      <c r="H20" s="1733"/>
      <c r="I20" s="1733"/>
      <c r="J20" s="1733"/>
      <c r="K20" s="1733"/>
      <c r="L20" s="1733"/>
      <c r="M20" s="1733"/>
      <c r="N20" s="1733"/>
      <c r="O20" s="1733"/>
      <c r="P20" s="1733"/>
      <c r="Q20" s="1733"/>
      <c r="R20" s="1733"/>
      <c r="S20" s="1733"/>
      <c r="T20" s="1733"/>
      <c r="U20" s="1733"/>
      <c r="V20" s="1733"/>
      <c r="W20" s="1"/>
      <c r="X20" s="4"/>
      <c r="Y20" s="1723" t="s">
        <v>169</v>
      </c>
      <c r="Z20" s="1723"/>
      <c r="AA20" s="1723"/>
      <c r="AB20" s="1723"/>
      <c r="AC20" s="1723"/>
      <c r="AD20" s="1723"/>
      <c r="AE20" s="1723"/>
      <c r="AF20" s="1723"/>
      <c r="AG20" s="1723"/>
      <c r="AH20" s="1723"/>
      <c r="AI20" s="1723"/>
      <c r="AJ20" s="1723"/>
      <c r="AK20" s="1723"/>
      <c r="AL20" s="15"/>
      <c r="AN20" s="1"/>
      <c r="AO20" s="4"/>
      <c r="AP20" s="1"/>
      <c r="AQ20" s="1"/>
      <c r="AR20" s="1"/>
      <c r="AS20" s="180"/>
    </row>
    <row r="21" spans="1:45" ht="11.25" customHeight="1">
      <c r="A21" s="1"/>
      <c r="B21" s="336"/>
      <c r="C21" s="1"/>
      <c r="D21" s="4"/>
      <c r="E21" s="1733"/>
      <c r="F21" s="1733"/>
      <c r="G21" s="1733"/>
      <c r="H21" s="1733"/>
      <c r="I21" s="1733"/>
      <c r="J21" s="1733"/>
      <c r="K21" s="1733"/>
      <c r="L21" s="1733"/>
      <c r="M21" s="1733"/>
      <c r="N21" s="1733"/>
      <c r="O21" s="1733"/>
      <c r="P21" s="1733"/>
      <c r="Q21" s="1733"/>
      <c r="R21" s="1733"/>
      <c r="S21" s="1733"/>
      <c r="T21" s="1733"/>
      <c r="U21" s="1733"/>
      <c r="V21" s="1733"/>
      <c r="W21" s="1"/>
      <c r="X21" s="4"/>
      <c r="Y21" s="788"/>
      <c r="Z21" s="728" t="s">
        <v>170</v>
      </c>
      <c r="AA21" s="1088"/>
      <c r="AC21" s="1088"/>
      <c r="AE21" s="1088" t="s">
        <v>171</v>
      </c>
      <c r="AF21" s="1088"/>
      <c r="AG21" s="1088"/>
      <c r="AH21" s="1088"/>
      <c r="AI21" s="1088"/>
      <c r="AJ21" s="1088"/>
      <c r="AK21" s="1088"/>
      <c r="AL21" s="15"/>
      <c r="AM21" s="535" t="s">
        <v>25</v>
      </c>
      <c r="AN21" s="1"/>
      <c r="AO21" s="4"/>
      <c r="AP21" s="1"/>
      <c r="AQ21" s="1"/>
      <c r="AR21" s="1"/>
      <c r="AS21" s="180"/>
    </row>
    <row r="22" spans="1:45" ht="6" customHeight="1" thickBot="1">
      <c r="A22" s="28"/>
      <c r="B22" s="522"/>
      <c r="C22" s="28"/>
      <c r="D22" s="63"/>
      <c r="E22" s="110"/>
      <c r="F22" s="110"/>
      <c r="G22" s="110"/>
      <c r="H22" s="110"/>
      <c r="I22" s="110"/>
      <c r="J22" s="110"/>
      <c r="K22" s="110"/>
      <c r="L22" s="110"/>
      <c r="M22" s="110"/>
      <c r="N22" s="110"/>
      <c r="O22" s="110"/>
      <c r="P22" s="110"/>
      <c r="Q22" s="110"/>
      <c r="R22" s="110"/>
      <c r="S22" s="110"/>
      <c r="T22" s="110"/>
      <c r="U22" s="110"/>
      <c r="V22" s="28"/>
      <c r="W22" s="28"/>
      <c r="X22" s="63"/>
      <c r="Y22" s="28"/>
      <c r="Z22" s="28"/>
      <c r="AA22" s="28"/>
      <c r="AB22" s="28"/>
      <c r="AC22" s="28"/>
      <c r="AD22" s="28"/>
      <c r="AE22" s="28"/>
      <c r="AF22" s="28"/>
      <c r="AG22" s="28"/>
      <c r="AH22" s="28"/>
      <c r="AI22" s="28"/>
      <c r="AJ22" s="28"/>
      <c r="AK22" s="28"/>
      <c r="AL22" s="28"/>
      <c r="AM22" s="138"/>
      <c r="AN22" s="28"/>
      <c r="AO22" s="63"/>
      <c r="AP22" s="28"/>
      <c r="AQ22" s="39"/>
      <c r="AR22" s="28"/>
      <c r="AS22" s="180"/>
    </row>
    <row r="23" spans="1:45" ht="6" customHeight="1">
      <c r="A23" s="1"/>
      <c r="B23" s="336"/>
      <c r="C23" s="1"/>
      <c r="D23" s="1"/>
      <c r="E23" s="20"/>
      <c r="F23" s="20"/>
      <c r="G23" s="20"/>
      <c r="H23" s="20"/>
      <c r="I23" s="20"/>
      <c r="J23" s="20"/>
      <c r="K23" s="20"/>
      <c r="L23" s="20"/>
      <c r="M23" s="20"/>
      <c r="N23" s="20"/>
      <c r="O23" s="20"/>
      <c r="P23" s="20"/>
      <c r="Q23" s="20"/>
      <c r="R23" s="20"/>
      <c r="S23" s="20"/>
      <c r="T23" s="20"/>
      <c r="U23" s="20"/>
      <c r="V23" s="1"/>
      <c r="W23" s="1"/>
      <c r="X23" s="1"/>
      <c r="Y23" s="1"/>
      <c r="Z23" s="1"/>
      <c r="AA23" s="1"/>
      <c r="AB23" s="1"/>
      <c r="AC23" s="1"/>
      <c r="AD23" s="1"/>
      <c r="AE23" s="1"/>
      <c r="AF23" s="1"/>
      <c r="AG23" s="1"/>
      <c r="AH23" s="1"/>
      <c r="AI23" s="1"/>
      <c r="AJ23" s="1"/>
      <c r="AK23" s="1"/>
      <c r="AL23" s="1"/>
      <c r="AM23" s="25"/>
      <c r="AN23" s="1"/>
      <c r="AO23" s="1"/>
      <c r="AP23" s="1"/>
      <c r="AQ23" s="13"/>
      <c r="AR23" s="1"/>
      <c r="AS23" s="180"/>
    </row>
    <row r="24" spans="1:45" ht="11.25" customHeight="1">
      <c r="A24" s="73"/>
      <c r="B24" s="602"/>
      <c r="C24" s="73"/>
      <c r="D24" s="1725" t="s">
        <v>172</v>
      </c>
      <c r="E24" s="1725"/>
      <c r="F24" s="1725"/>
      <c r="G24" s="1725"/>
      <c r="H24" s="1725"/>
      <c r="I24" s="1725"/>
      <c r="J24" s="1725"/>
      <c r="K24" s="1725"/>
      <c r="L24" s="1725"/>
      <c r="M24" s="1725"/>
      <c r="N24" s="1725"/>
      <c r="O24" s="1725"/>
      <c r="P24" s="1725"/>
      <c r="Q24" s="1725"/>
      <c r="R24" s="1725"/>
      <c r="S24" s="1725"/>
      <c r="T24" s="1725"/>
      <c r="U24" s="1725"/>
      <c r="V24" s="1725"/>
      <c r="W24" s="1725"/>
      <c r="X24" s="1725"/>
      <c r="Y24" s="1725"/>
      <c r="Z24" s="1725"/>
      <c r="AA24" s="1725"/>
      <c r="AB24" s="1725"/>
      <c r="AC24" s="1725"/>
      <c r="AD24" s="1725"/>
      <c r="AE24" s="1725"/>
      <c r="AF24" s="1725"/>
      <c r="AG24" s="1725"/>
      <c r="AH24" s="1725"/>
      <c r="AI24" s="1725"/>
      <c r="AJ24" s="1725"/>
      <c r="AK24" s="1725"/>
      <c r="AL24" s="1725"/>
      <c r="AM24" s="1725"/>
      <c r="AN24" s="1725"/>
      <c r="AO24" s="1725"/>
      <c r="AP24" s="1725"/>
      <c r="AQ24" s="1725"/>
      <c r="AR24" s="73"/>
      <c r="AS24" s="182"/>
    </row>
    <row r="25" spans="1:45" ht="6" customHeight="1" thickBot="1">
      <c r="A25" s="1"/>
      <c r="B25" s="336"/>
      <c r="C25" s="1"/>
      <c r="D25" s="1"/>
      <c r="E25" s="20"/>
      <c r="F25" s="20"/>
      <c r="G25" s="20"/>
      <c r="H25" s="20"/>
      <c r="I25" s="20"/>
      <c r="J25" s="20"/>
      <c r="K25" s="20"/>
      <c r="L25" s="20"/>
      <c r="M25" s="20"/>
      <c r="N25" s="20"/>
      <c r="O25" s="20"/>
      <c r="P25" s="20"/>
      <c r="Q25" s="20"/>
      <c r="R25" s="20"/>
      <c r="S25" s="20"/>
      <c r="T25" s="20"/>
      <c r="U25" s="20"/>
      <c r="V25" s="1"/>
      <c r="W25" s="1"/>
      <c r="X25" s="1"/>
      <c r="Y25" s="1"/>
      <c r="Z25" s="1"/>
      <c r="AA25" s="1"/>
      <c r="AB25" s="1"/>
      <c r="AC25" s="1"/>
      <c r="AD25" s="1"/>
      <c r="AE25" s="1"/>
      <c r="AF25" s="1"/>
      <c r="AG25" s="1"/>
      <c r="AH25" s="1"/>
      <c r="AI25" s="1"/>
      <c r="AJ25" s="1"/>
      <c r="AK25" s="1"/>
      <c r="AL25" s="1"/>
      <c r="AM25" s="25"/>
      <c r="AN25" s="1"/>
      <c r="AO25" s="1"/>
      <c r="AP25" s="1"/>
      <c r="AQ25" s="13"/>
      <c r="AR25" s="1"/>
      <c r="AS25" s="180"/>
    </row>
    <row r="26" spans="1:45" ht="6" customHeight="1">
      <c r="A26" s="27"/>
      <c r="B26" s="960"/>
      <c r="C26" s="27"/>
      <c r="D26" s="51"/>
      <c r="E26" s="111"/>
      <c r="F26" s="111"/>
      <c r="G26" s="111"/>
      <c r="H26" s="111"/>
      <c r="I26" s="111"/>
      <c r="J26" s="111"/>
      <c r="K26" s="111"/>
      <c r="L26" s="111"/>
      <c r="M26" s="111"/>
      <c r="N26" s="111"/>
      <c r="O26" s="111"/>
      <c r="P26" s="111"/>
      <c r="Q26" s="111"/>
      <c r="R26" s="111"/>
      <c r="S26" s="111"/>
      <c r="T26" s="111"/>
      <c r="U26" s="111"/>
      <c r="V26" s="27"/>
      <c r="W26" s="27"/>
      <c r="X26" s="51"/>
      <c r="Y26" s="27"/>
      <c r="Z26" s="27"/>
      <c r="AA26" s="27"/>
      <c r="AB26" s="27"/>
      <c r="AC26" s="27"/>
      <c r="AD26" s="27"/>
      <c r="AE26" s="27"/>
      <c r="AF26" s="27"/>
      <c r="AG26" s="27"/>
      <c r="AH26" s="27"/>
      <c r="AI26" s="27"/>
      <c r="AJ26" s="27"/>
      <c r="AK26" s="27"/>
      <c r="AL26" s="27"/>
      <c r="AM26" s="150"/>
      <c r="AN26" s="27"/>
      <c r="AO26" s="51"/>
      <c r="AP26" s="27"/>
      <c r="AQ26" s="42"/>
      <c r="AR26" s="27"/>
      <c r="AS26" s="180"/>
    </row>
    <row r="27" spans="1:45" ht="11.25" customHeight="1">
      <c r="A27" s="134"/>
      <c r="B27" s="1085">
        <v>210</v>
      </c>
      <c r="C27" s="1"/>
      <c r="D27" s="4"/>
      <c r="E27" s="1733" t="str">
        <f ca="1">VLOOKUP(INDIRECT(ADDRESS(ROW(),COLUMN()-3)),INDIRECT("translations[[Question Num]:["&amp; Language_Selected &amp;"]]"),MATCH(Language_Selected,Language_Options,0)+1,FALSE)</f>
        <v xml:space="preserve">Does this facility store any medicines (including ARVs), vaccines or contraceptive commodities? </v>
      </c>
      <c r="F27" s="1733"/>
      <c r="G27" s="1733"/>
      <c r="H27" s="1733"/>
      <c r="I27" s="1733"/>
      <c r="J27" s="1733"/>
      <c r="K27" s="1733"/>
      <c r="L27" s="1733"/>
      <c r="M27" s="1733"/>
      <c r="N27" s="1733"/>
      <c r="O27" s="1733"/>
      <c r="P27" s="1733"/>
      <c r="Q27" s="1733"/>
      <c r="R27" s="1733"/>
      <c r="S27" s="1733"/>
      <c r="T27" s="1733"/>
      <c r="U27" s="1733"/>
      <c r="V27" s="1733"/>
      <c r="W27" s="1"/>
      <c r="X27" s="4"/>
      <c r="Y27" s="1" t="s">
        <v>129</v>
      </c>
      <c r="Z27" s="1"/>
      <c r="AA27" s="15" t="s">
        <v>13</v>
      </c>
      <c r="AB27" s="15"/>
      <c r="AC27" s="15"/>
      <c r="AD27" s="15"/>
      <c r="AE27" s="15"/>
      <c r="AF27" s="15"/>
      <c r="AG27" s="15"/>
      <c r="AH27" s="15"/>
      <c r="AI27" s="15"/>
      <c r="AJ27" s="15"/>
      <c r="AK27" s="15"/>
      <c r="AL27" s="15"/>
      <c r="AM27" s="272">
        <v>1</v>
      </c>
      <c r="AN27" s="15"/>
      <c r="AO27" s="4"/>
      <c r="AP27" s="1"/>
      <c r="AQ27" s="13"/>
      <c r="AR27" s="1"/>
      <c r="AS27" s="180"/>
    </row>
    <row r="28" spans="1:45" ht="11.25" customHeight="1">
      <c r="A28" s="134"/>
      <c r="B28" s="537"/>
      <c r="C28" s="1"/>
      <c r="D28" s="4"/>
      <c r="E28" s="1733"/>
      <c r="F28" s="1733"/>
      <c r="G28" s="1733"/>
      <c r="H28" s="1733"/>
      <c r="I28" s="1733"/>
      <c r="J28" s="1733"/>
      <c r="K28" s="1733"/>
      <c r="L28" s="1733"/>
      <c r="M28" s="1733"/>
      <c r="N28" s="1733"/>
      <c r="O28" s="1733"/>
      <c r="P28" s="1733"/>
      <c r="Q28" s="1733"/>
      <c r="R28" s="1733"/>
      <c r="S28" s="1733"/>
      <c r="T28" s="1733"/>
      <c r="U28" s="1733"/>
      <c r="V28" s="1733"/>
      <c r="W28" s="1"/>
      <c r="X28" s="4"/>
      <c r="Y28" s="1" t="s">
        <v>130</v>
      </c>
      <c r="Z28" s="1"/>
      <c r="AA28" s="15" t="s">
        <v>13</v>
      </c>
      <c r="AB28" s="15"/>
      <c r="AC28" s="15"/>
      <c r="AD28" s="15"/>
      <c r="AE28" s="15"/>
      <c r="AF28" s="15"/>
      <c r="AG28" s="15"/>
      <c r="AH28" s="15"/>
      <c r="AI28" s="15"/>
      <c r="AJ28" s="15"/>
      <c r="AK28" s="15"/>
      <c r="AL28" s="15"/>
      <c r="AM28" s="272">
        <v>2</v>
      </c>
      <c r="AN28" s="15"/>
      <c r="AO28" s="4"/>
      <c r="AP28" s="1"/>
      <c r="AQ28" s="91"/>
      <c r="AR28" s="1"/>
      <c r="AS28" s="180"/>
    </row>
    <row r="29" spans="1:45" ht="11.25" customHeight="1">
      <c r="A29" s="134"/>
      <c r="B29" s="537"/>
      <c r="C29" s="1"/>
      <c r="D29" s="4"/>
      <c r="E29" s="1733"/>
      <c r="F29" s="1733"/>
      <c r="G29" s="1733"/>
      <c r="H29" s="1733"/>
      <c r="I29" s="1733"/>
      <c r="J29" s="1733"/>
      <c r="K29" s="1733"/>
      <c r="L29" s="1733"/>
      <c r="M29" s="1733"/>
      <c r="N29" s="1733"/>
      <c r="O29" s="1733"/>
      <c r="P29" s="1733"/>
      <c r="Q29" s="1733"/>
      <c r="R29" s="1733"/>
      <c r="S29" s="1733"/>
      <c r="T29" s="1733"/>
      <c r="U29" s="1733"/>
      <c r="V29" s="1733"/>
      <c r="W29" s="1"/>
      <c r="X29" s="4"/>
      <c r="Y29" s="1"/>
      <c r="Z29" s="1"/>
      <c r="AA29" s="1"/>
      <c r="AB29" s="1"/>
      <c r="AC29" s="1"/>
      <c r="AD29" s="1"/>
      <c r="AE29" s="1"/>
      <c r="AF29" s="1"/>
      <c r="AG29" s="1"/>
      <c r="AH29" s="1"/>
      <c r="AI29" s="1"/>
      <c r="AJ29" s="1"/>
      <c r="AL29" s="134" t="s">
        <v>160</v>
      </c>
      <c r="AN29" s="15"/>
      <c r="AO29" s="4"/>
      <c r="AP29" s="1"/>
      <c r="AQ29" s="91"/>
      <c r="AR29" s="1"/>
      <c r="AS29" s="180"/>
    </row>
    <row r="30" spans="1:45" ht="6" customHeight="1" thickBot="1">
      <c r="A30" s="279"/>
      <c r="B30" s="537"/>
      <c r="C30" s="1"/>
      <c r="D30" s="4"/>
      <c r="E30" s="20"/>
      <c r="F30" s="20"/>
      <c r="G30" s="20"/>
      <c r="H30" s="20"/>
      <c r="I30" s="20"/>
      <c r="J30" s="20"/>
      <c r="K30" s="20"/>
      <c r="L30" s="20"/>
      <c r="M30" s="20"/>
      <c r="N30" s="20"/>
      <c r="O30" s="20"/>
      <c r="P30" s="20"/>
      <c r="Q30" s="20"/>
      <c r="R30" s="20"/>
      <c r="S30" s="20"/>
      <c r="T30" s="20"/>
      <c r="U30" s="20"/>
      <c r="V30" s="1"/>
      <c r="W30" s="1"/>
      <c r="X30" s="4"/>
      <c r="Y30" s="1"/>
      <c r="Z30" s="1"/>
      <c r="AA30" s="1"/>
      <c r="AB30" s="1"/>
      <c r="AC30" s="1"/>
      <c r="AD30" s="1"/>
      <c r="AE30" s="1"/>
      <c r="AF30" s="1"/>
      <c r="AG30" s="1"/>
      <c r="AH30" s="1"/>
      <c r="AI30" s="1"/>
      <c r="AJ30" s="1"/>
      <c r="AK30" s="1"/>
      <c r="AL30" s="25"/>
      <c r="AM30" s="25"/>
      <c r="AN30" s="15"/>
      <c r="AO30" s="4"/>
      <c r="AP30" s="1"/>
      <c r="AQ30" s="13"/>
      <c r="AR30" s="28"/>
      <c r="AS30" s="180"/>
    </row>
    <row r="31" spans="1:45" ht="6" customHeight="1">
      <c r="A31" s="1089"/>
      <c r="B31" s="584"/>
      <c r="C31" s="128"/>
      <c r="D31" s="27"/>
      <c r="E31" s="111"/>
      <c r="F31" s="111"/>
      <c r="G31" s="111"/>
      <c r="H31" s="111"/>
      <c r="I31" s="111"/>
      <c r="J31" s="111"/>
      <c r="K31" s="111"/>
      <c r="L31" s="111"/>
      <c r="M31" s="111"/>
      <c r="N31" s="111"/>
      <c r="O31" s="111"/>
      <c r="P31" s="111"/>
      <c r="Q31" s="111"/>
      <c r="R31" s="111"/>
      <c r="S31" s="111"/>
      <c r="T31" s="111"/>
      <c r="U31" s="111"/>
      <c r="V31" s="27"/>
      <c r="W31" s="27"/>
      <c r="X31" s="27"/>
      <c r="Y31" s="27"/>
      <c r="Z31" s="27"/>
      <c r="AA31" s="27"/>
      <c r="AB31" s="27"/>
      <c r="AC31" s="27"/>
      <c r="AD31" s="27"/>
      <c r="AE31" s="27"/>
      <c r="AF31" s="27"/>
      <c r="AG31" s="27"/>
      <c r="AH31" s="27"/>
      <c r="AI31" s="27"/>
      <c r="AJ31" s="27"/>
      <c r="AK31" s="27"/>
      <c r="AL31" s="27"/>
      <c r="AM31" s="454"/>
      <c r="AN31" s="27"/>
      <c r="AO31" s="515"/>
      <c r="AP31" s="43"/>
      <c r="AQ31" s="42"/>
      <c r="AR31" s="44"/>
      <c r="AS31" s="180"/>
    </row>
    <row r="32" spans="1:45" ht="11.25" customHeight="1">
      <c r="A32" s="1090"/>
      <c r="B32" s="537">
        <v>211</v>
      </c>
      <c r="C32" s="46"/>
      <c r="D32" s="1"/>
      <c r="E32" s="1091" t="s">
        <v>173</v>
      </c>
      <c r="F32" s="20"/>
      <c r="G32" s="20"/>
      <c r="H32" s="20"/>
      <c r="I32" s="20"/>
      <c r="J32" s="20"/>
      <c r="K32" s="20"/>
      <c r="L32" s="20"/>
      <c r="M32" s="20"/>
      <c r="N32" s="20"/>
      <c r="O32" s="20"/>
      <c r="P32" s="20"/>
      <c r="Q32" s="20"/>
      <c r="R32" s="20"/>
      <c r="S32" s="20"/>
      <c r="T32" s="1092"/>
      <c r="U32" s="20"/>
      <c r="V32" s="1"/>
      <c r="W32" s="1"/>
      <c r="X32" s="1"/>
      <c r="Z32" s="22"/>
      <c r="AA32" s="22"/>
      <c r="AB32" s="22"/>
      <c r="AC32" s="22"/>
      <c r="AD32" s="22"/>
      <c r="AE32" s="22"/>
      <c r="AF32" s="22"/>
      <c r="AG32" s="22"/>
      <c r="AH32" s="22"/>
      <c r="AI32" s="22"/>
      <c r="AJ32" s="22"/>
      <c r="AK32" s="22"/>
      <c r="AL32" s="1092" t="s">
        <v>174</v>
      </c>
      <c r="AM32" s="25"/>
      <c r="AN32" s="16"/>
      <c r="AO32" s="4"/>
      <c r="AP32" s="1"/>
      <c r="AQ32" s="13"/>
      <c r="AR32" s="122"/>
      <c r="AS32" s="1210"/>
    </row>
    <row r="33" spans="1:45" ht="11.25" customHeight="1">
      <c r="A33" s="1093"/>
      <c r="B33" s="336"/>
      <c r="C33" s="46"/>
      <c r="D33" s="1"/>
      <c r="E33" s="20"/>
      <c r="F33" s="20"/>
      <c r="G33" s="20"/>
      <c r="H33" s="20"/>
      <c r="I33" s="20"/>
      <c r="J33" s="20"/>
      <c r="K33" s="20"/>
      <c r="L33" s="20"/>
      <c r="M33" s="20"/>
      <c r="O33" s="22"/>
      <c r="P33" s="22"/>
      <c r="Q33" s="22"/>
      <c r="R33" s="22"/>
      <c r="S33" s="22"/>
      <c r="T33" s="1094" t="s">
        <v>175</v>
      </c>
      <c r="U33" s="22"/>
      <c r="V33" s="1"/>
      <c r="W33" s="1"/>
      <c r="X33" s="1"/>
      <c r="Y33" s="22"/>
      <c r="Z33" s="22"/>
      <c r="AA33" s="22"/>
      <c r="AB33" s="22"/>
      <c r="AC33" s="22"/>
      <c r="AD33" s="22"/>
      <c r="AE33" s="22"/>
      <c r="AF33" s="22"/>
      <c r="AG33" s="22"/>
      <c r="AH33" s="22"/>
      <c r="AI33" s="22"/>
      <c r="AJ33" s="22"/>
      <c r="AK33" s="22"/>
      <c r="AL33" s="22"/>
      <c r="AM33" s="25"/>
      <c r="AN33" s="16"/>
      <c r="AO33" s="4"/>
      <c r="AP33" s="1"/>
      <c r="AQ33" s="91"/>
      <c r="AR33" s="136"/>
      <c r="AS33" s="183"/>
    </row>
    <row r="34" spans="1:45" ht="11.25" customHeight="1">
      <c r="A34" s="1093"/>
      <c r="B34" s="336"/>
      <c r="C34" s="46"/>
      <c r="D34" s="1"/>
      <c r="E34" s="20"/>
      <c r="F34" s="20"/>
      <c r="G34" s="20"/>
      <c r="H34" s="20"/>
      <c r="I34" s="20"/>
      <c r="J34" s="20"/>
      <c r="K34" s="20"/>
      <c r="L34" s="20"/>
      <c r="M34" s="20"/>
      <c r="O34" s="22"/>
      <c r="P34" s="22"/>
      <c r="Q34" s="22"/>
      <c r="R34" s="22"/>
      <c r="S34" s="22"/>
      <c r="T34" s="1092" t="s">
        <v>176</v>
      </c>
      <c r="U34" s="22"/>
      <c r="V34" s="1"/>
      <c r="W34" s="1"/>
      <c r="X34" s="1"/>
      <c r="Y34" s="1"/>
      <c r="Z34" s="1"/>
      <c r="AA34" s="1"/>
      <c r="AB34" s="1"/>
      <c r="AC34" s="1"/>
      <c r="AD34" s="1"/>
      <c r="AE34" s="1"/>
      <c r="AF34" s="1"/>
      <c r="AG34" s="1"/>
      <c r="AH34" s="1"/>
      <c r="AI34" s="1"/>
      <c r="AJ34" s="1"/>
      <c r="AK34" s="985" t="s">
        <v>160</v>
      </c>
      <c r="AL34" s="830"/>
      <c r="AM34" s="820"/>
      <c r="AN34" s="820"/>
      <c r="AO34" s="1421"/>
      <c r="AP34" s="134"/>
      <c r="AQ34" s="91"/>
      <c r="AR34" s="136"/>
      <c r="AS34" s="183"/>
    </row>
    <row r="35" spans="1:45" ht="6" customHeight="1" thickBot="1">
      <c r="A35" s="1095"/>
      <c r="B35" s="522"/>
      <c r="C35" s="172"/>
      <c r="D35" s="28"/>
      <c r="E35" s="110"/>
      <c r="F35" s="110"/>
      <c r="G35" s="110"/>
      <c r="H35" s="110"/>
      <c r="I35" s="110"/>
      <c r="J35" s="110"/>
      <c r="K35" s="110"/>
      <c r="L35" s="110"/>
      <c r="M35" s="110"/>
      <c r="N35" s="110"/>
      <c r="O35" s="110"/>
      <c r="P35" s="110"/>
      <c r="Q35" s="110"/>
      <c r="R35" s="110"/>
      <c r="S35" s="110"/>
      <c r="T35" s="110"/>
      <c r="U35" s="110"/>
      <c r="V35" s="28"/>
      <c r="W35" s="28"/>
      <c r="X35" s="28"/>
      <c r="Y35" s="28"/>
      <c r="Z35" s="28"/>
      <c r="AA35" s="28"/>
      <c r="AB35" s="28"/>
      <c r="AC35" s="28"/>
      <c r="AD35" s="28"/>
      <c r="AE35" s="28"/>
      <c r="AF35" s="28"/>
      <c r="AG35" s="28"/>
      <c r="AH35" s="28"/>
      <c r="AI35" s="28"/>
      <c r="AJ35" s="28"/>
      <c r="AK35" s="28"/>
      <c r="AL35" s="28"/>
      <c r="AM35" s="279"/>
      <c r="AN35" s="28"/>
      <c r="AO35" s="119"/>
      <c r="AP35" s="151"/>
      <c r="AQ35" s="1096"/>
      <c r="AR35" s="50"/>
      <c r="AS35" s="180"/>
    </row>
    <row r="36" spans="1:45" ht="6" customHeight="1">
      <c r="A36" s="134"/>
      <c r="B36" s="537"/>
      <c r="C36" s="1"/>
      <c r="D36" s="4"/>
      <c r="E36" s="20"/>
      <c r="F36" s="20"/>
      <c r="G36" s="20"/>
      <c r="H36" s="20"/>
      <c r="I36" s="20"/>
      <c r="J36" s="20"/>
      <c r="K36" s="20"/>
      <c r="L36" s="20"/>
      <c r="M36" s="20"/>
      <c r="N36" s="20"/>
      <c r="O36" s="20"/>
      <c r="P36" s="20"/>
      <c r="Q36" s="20"/>
      <c r="R36" s="20"/>
      <c r="S36" s="20"/>
      <c r="T36" s="20"/>
      <c r="U36" s="20"/>
      <c r="V36" s="1"/>
      <c r="W36" s="1"/>
      <c r="X36" s="4"/>
      <c r="Y36" s="1"/>
      <c r="Z36" s="1"/>
      <c r="AA36" s="1"/>
      <c r="AB36" s="1"/>
      <c r="AC36" s="1"/>
      <c r="AD36" s="1"/>
      <c r="AE36" s="1"/>
      <c r="AF36" s="1"/>
      <c r="AG36" s="1"/>
      <c r="AH36" s="1"/>
      <c r="AI36" s="1"/>
      <c r="AJ36" s="1"/>
      <c r="AK36" s="1"/>
      <c r="AL36" s="25"/>
      <c r="AM36" s="25"/>
      <c r="AN36" s="15"/>
      <c r="AO36" s="4"/>
      <c r="AP36" s="1"/>
      <c r="AQ36" s="13"/>
      <c r="AR36" s="1"/>
      <c r="AS36" s="180"/>
    </row>
    <row r="37" spans="1:45" ht="11.25" customHeight="1">
      <c r="A37" s="134"/>
      <c r="B37" s="537">
        <v>212</v>
      </c>
      <c r="C37" s="1"/>
      <c r="D37" s="4"/>
      <c r="E37" s="1769" t="str">
        <f ca="1">VLOOKUP(INDIRECT(ADDRESS(ROW(),COLUMN()-3)),INDIRECT("translations[[Question Num]:["&amp; Language_Selected &amp;"]]"),MATCH(Language_Selected,Language_Options,0)+1,FALSE)</f>
        <v>Are contraceptive commodities generally stored in the family planning service area, or are they stored in a common area with other medicines?</v>
      </c>
      <c r="F37" s="1769"/>
      <c r="G37" s="1769"/>
      <c r="H37" s="1769"/>
      <c r="I37" s="1769"/>
      <c r="J37" s="1769"/>
      <c r="K37" s="1769"/>
      <c r="L37" s="1769"/>
      <c r="M37" s="1769"/>
      <c r="N37" s="1769"/>
      <c r="O37" s="1769"/>
      <c r="P37" s="1769"/>
      <c r="Q37" s="1769"/>
      <c r="R37" s="1769"/>
      <c r="S37" s="1769"/>
      <c r="T37" s="1769"/>
      <c r="U37" s="1769"/>
      <c r="V37" s="1769"/>
      <c r="W37" s="1"/>
      <c r="X37" s="4"/>
      <c r="Y37" s="728" t="s">
        <v>177</v>
      </c>
      <c r="Z37" s="22"/>
      <c r="AA37" s="22"/>
      <c r="AB37" s="22"/>
      <c r="AC37" s="22"/>
      <c r="AD37" s="22"/>
      <c r="AE37" s="22"/>
      <c r="AF37" s="22"/>
      <c r="AG37" s="22"/>
      <c r="AH37" s="22"/>
      <c r="AI37" s="22"/>
      <c r="AJ37" s="15"/>
      <c r="AK37" s="15"/>
      <c r="AL37" s="15"/>
      <c r="AN37" s="15"/>
      <c r="AO37" s="4"/>
      <c r="AP37" s="1"/>
      <c r="AQ37" s="13"/>
      <c r="AR37" s="1"/>
      <c r="AS37" s="180"/>
    </row>
    <row r="38" spans="1:45" ht="11.25" customHeight="1">
      <c r="A38" s="134"/>
      <c r="B38" s="537"/>
      <c r="C38" s="1"/>
      <c r="D38" s="4"/>
      <c r="E38" s="1769"/>
      <c r="F38" s="1769"/>
      <c r="G38" s="1769"/>
      <c r="H38" s="1769"/>
      <c r="I38" s="1769"/>
      <c r="J38" s="1769"/>
      <c r="K38" s="1769"/>
      <c r="L38" s="1769"/>
      <c r="M38" s="1769"/>
      <c r="N38" s="1769"/>
      <c r="O38" s="1769"/>
      <c r="P38" s="1769"/>
      <c r="Q38" s="1769"/>
      <c r="R38" s="1769"/>
      <c r="S38" s="1769"/>
      <c r="T38" s="1769"/>
      <c r="U38" s="1769"/>
      <c r="V38" s="1769"/>
      <c r="W38" s="1"/>
      <c r="X38" s="4"/>
      <c r="Y38" s="22"/>
      <c r="Z38" s="22" t="s">
        <v>178</v>
      </c>
      <c r="AA38" s="22"/>
      <c r="AC38" s="728" t="s">
        <v>179</v>
      </c>
      <c r="AD38" s="728"/>
      <c r="AE38" s="728"/>
      <c r="AF38" s="728"/>
      <c r="AG38" s="728"/>
      <c r="AH38" s="728"/>
      <c r="AI38" s="728"/>
      <c r="AJ38" s="728"/>
      <c r="AK38" s="728"/>
      <c r="AL38" s="15"/>
      <c r="AM38" s="272" t="s">
        <v>21</v>
      </c>
      <c r="AN38" s="15"/>
      <c r="AO38" s="4"/>
      <c r="AP38" s="1"/>
      <c r="AQ38" s="13"/>
      <c r="AR38" s="1"/>
      <c r="AS38" s="180"/>
    </row>
    <row r="39" spans="1:45" ht="11.25" customHeight="1">
      <c r="A39" s="134"/>
      <c r="B39" s="537"/>
      <c r="C39" s="1"/>
      <c r="D39" s="4"/>
      <c r="E39" s="1769"/>
      <c r="F39" s="1769"/>
      <c r="G39" s="1769"/>
      <c r="H39" s="1769"/>
      <c r="I39" s="1769"/>
      <c r="J39" s="1769"/>
      <c r="K39" s="1769"/>
      <c r="L39" s="1769"/>
      <c r="M39" s="1769"/>
      <c r="N39" s="1769"/>
      <c r="O39" s="1769"/>
      <c r="P39" s="1769"/>
      <c r="Q39" s="1769"/>
      <c r="R39" s="1769"/>
      <c r="S39" s="1769"/>
      <c r="T39" s="1769"/>
      <c r="U39" s="1769"/>
      <c r="V39" s="1769"/>
      <c r="W39" s="1"/>
      <c r="X39" s="4"/>
      <c r="Y39" s="728" t="s">
        <v>180</v>
      </c>
      <c r="Z39" s="22"/>
      <c r="AA39" s="22"/>
      <c r="AB39" s="22"/>
      <c r="AC39" s="22"/>
      <c r="AD39" s="22"/>
      <c r="AE39" s="22"/>
      <c r="AF39" s="22"/>
      <c r="AG39" s="22"/>
      <c r="AH39" s="22"/>
      <c r="AI39" s="22"/>
      <c r="AJ39" s="15"/>
      <c r="AK39" s="15"/>
      <c r="AN39" s="15"/>
      <c r="AO39" s="4"/>
      <c r="AP39" s="1"/>
      <c r="AQ39" s="13"/>
      <c r="AR39" s="1"/>
      <c r="AS39" s="180"/>
    </row>
    <row r="40" spans="1:45" ht="11.25" customHeight="1">
      <c r="A40" s="134"/>
      <c r="B40" s="537"/>
      <c r="C40" s="1"/>
      <c r="D40" s="4"/>
      <c r="E40" s="1769"/>
      <c r="F40" s="1769"/>
      <c r="G40" s="1769"/>
      <c r="H40" s="1769"/>
      <c r="I40" s="1769"/>
      <c r="J40" s="1769"/>
      <c r="K40" s="1769"/>
      <c r="L40" s="1769"/>
      <c r="M40" s="1769"/>
      <c r="N40" s="1769"/>
      <c r="O40" s="1769"/>
      <c r="P40" s="1769"/>
      <c r="Q40" s="1769"/>
      <c r="R40" s="1769"/>
      <c r="S40" s="1769"/>
      <c r="T40" s="1769"/>
      <c r="U40" s="1769"/>
      <c r="V40" s="1769"/>
      <c r="W40" s="1"/>
      <c r="X40" s="4"/>
      <c r="Y40" s="22"/>
      <c r="Z40" s="22" t="s">
        <v>181</v>
      </c>
      <c r="AA40" s="22"/>
      <c r="AB40" s="22"/>
      <c r="AC40" s="22"/>
      <c r="AD40" s="22"/>
      <c r="AE40" s="848"/>
      <c r="AF40" s="849" t="s">
        <v>13</v>
      </c>
      <c r="AG40" s="848"/>
      <c r="AH40" s="848"/>
      <c r="AI40" s="848"/>
      <c r="AJ40" s="15"/>
      <c r="AK40" s="15"/>
      <c r="AL40" s="15"/>
      <c r="AM40" s="272" t="s">
        <v>23</v>
      </c>
      <c r="AN40" s="15"/>
      <c r="AO40" s="4"/>
      <c r="AP40" s="1"/>
      <c r="AQ40" s="13"/>
      <c r="AR40" s="1"/>
      <c r="AS40" s="180"/>
    </row>
    <row r="41" spans="1:45" ht="11.25" customHeight="1">
      <c r="A41" s="134"/>
      <c r="B41" s="537"/>
      <c r="C41" s="1"/>
      <c r="D41" s="4"/>
      <c r="E41" s="1769"/>
      <c r="F41" s="1769"/>
      <c r="G41" s="1769"/>
      <c r="H41" s="1769"/>
      <c r="I41" s="1769"/>
      <c r="J41" s="1769"/>
      <c r="K41" s="1769"/>
      <c r="L41" s="1769"/>
      <c r="M41" s="1769"/>
      <c r="N41" s="1769"/>
      <c r="O41" s="1769"/>
      <c r="P41" s="1769"/>
      <c r="Q41" s="1769"/>
      <c r="R41" s="1769"/>
      <c r="S41" s="1769"/>
      <c r="T41" s="1769"/>
      <c r="U41" s="1769"/>
      <c r="V41" s="1769"/>
      <c r="W41" s="1"/>
      <c r="X41" s="4"/>
      <c r="Y41" s="728" t="s">
        <v>182</v>
      </c>
      <c r="Z41" s="22"/>
      <c r="AA41" s="22"/>
      <c r="AB41" s="22"/>
      <c r="AC41" s="22"/>
      <c r="AD41" s="22"/>
      <c r="AE41" s="848"/>
      <c r="AF41" s="848"/>
      <c r="AG41" s="848"/>
      <c r="AH41" s="848"/>
      <c r="AI41" s="848"/>
      <c r="AJ41" s="15"/>
      <c r="AK41" s="15"/>
      <c r="AL41" s="15"/>
      <c r="AM41" s="272"/>
      <c r="AN41" s="15"/>
      <c r="AO41" s="4"/>
      <c r="AP41" s="1"/>
      <c r="AQ41" s="13"/>
      <c r="AR41" s="1"/>
      <c r="AS41" s="180"/>
    </row>
    <row r="42" spans="1:45" ht="11.25" customHeight="1">
      <c r="A42" s="134"/>
      <c r="B42" s="214"/>
      <c r="C42" s="1"/>
      <c r="D42" s="4"/>
      <c r="E42" s="809"/>
      <c r="F42" s="809"/>
      <c r="G42" s="809"/>
      <c r="H42" s="809"/>
      <c r="I42" s="809"/>
      <c r="J42" s="809"/>
      <c r="K42" s="809"/>
      <c r="L42" s="809"/>
      <c r="M42" s="809"/>
      <c r="N42" s="809"/>
      <c r="O42" s="809"/>
      <c r="P42" s="809"/>
      <c r="Q42" s="809"/>
      <c r="R42" s="809"/>
      <c r="S42" s="809"/>
      <c r="T42" s="809"/>
      <c r="U42" s="809"/>
      <c r="V42" s="809"/>
      <c r="W42" s="1"/>
      <c r="X42" s="4"/>
      <c r="Y42" s="22"/>
      <c r="Z42" s="22" t="s">
        <v>183</v>
      </c>
      <c r="AA42" s="22"/>
      <c r="AB42" s="22"/>
      <c r="AC42" s="22"/>
      <c r="AD42" s="22"/>
      <c r="AE42" s="849" t="s">
        <v>13</v>
      </c>
      <c r="AF42" s="848"/>
      <c r="AG42" s="848"/>
      <c r="AH42" s="848"/>
      <c r="AI42" s="848"/>
      <c r="AJ42" s="15"/>
      <c r="AK42" s="15"/>
      <c r="AL42" s="15"/>
      <c r="AM42" s="535" t="s">
        <v>25</v>
      </c>
      <c r="AN42" s="15"/>
      <c r="AO42" s="4"/>
      <c r="AP42" s="1"/>
      <c r="AQ42" s="160"/>
      <c r="AR42" s="1"/>
      <c r="AS42" s="180"/>
    </row>
    <row r="43" spans="1:45" ht="6" customHeight="1" thickBot="1">
      <c r="A43" s="279"/>
      <c r="B43" s="593"/>
      <c r="C43" s="28"/>
      <c r="D43" s="63"/>
      <c r="E43" s="148"/>
      <c r="F43" s="110"/>
      <c r="G43" s="110"/>
      <c r="H43" s="110"/>
      <c r="I43" s="110"/>
      <c r="J43" s="110"/>
      <c r="K43" s="110"/>
      <c r="L43" s="110"/>
      <c r="M43" s="110"/>
      <c r="N43" s="110"/>
      <c r="O43" s="110"/>
      <c r="P43" s="110"/>
      <c r="Q43" s="110"/>
      <c r="R43" s="110"/>
      <c r="S43" s="110"/>
      <c r="T43" s="110"/>
      <c r="U43" s="110"/>
      <c r="V43" s="28"/>
      <c r="W43" s="28"/>
      <c r="X43" s="63"/>
      <c r="Y43" s="28"/>
      <c r="Z43" s="28"/>
      <c r="AA43" s="28"/>
      <c r="AB43" s="28"/>
      <c r="AC43" s="28"/>
      <c r="AD43" s="28"/>
      <c r="AE43" s="28"/>
      <c r="AF43" s="28"/>
      <c r="AG43" s="28"/>
      <c r="AH43" s="28"/>
      <c r="AI43" s="28"/>
      <c r="AJ43" s="28"/>
      <c r="AK43" s="28"/>
      <c r="AL43" s="138"/>
      <c r="AM43" s="138"/>
      <c r="AN43" s="117"/>
      <c r="AO43" s="63"/>
      <c r="AP43" s="28"/>
      <c r="AQ43" s="159"/>
      <c r="AR43" s="28"/>
      <c r="AS43" s="180"/>
    </row>
    <row r="44" spans="1:45" s="1" customFormat="1" ht="6" customHeight="1">
      <c r="A44" s="47"/>
      <c r="B44" s="201"/>
      <c r="E44" s="13"/>
      <c r="F44" s="13"/>
      <c r="G44" s="13"/>
      <c r="AC44" s="15"/>
      <c r="AR44" s="45"/>
      <c r="AS44" s="268"/>
    </row>
    <row r="45" spans="1:45" s="1" customFormat="1" ht="10.4" customHeight="1">
      <c r="A45" s="47"/>
      <c r="B45" s="1776" t="s">
        <v>162</v>
      </c>
      <c r="C45" s="1776"/>
      <c r="D45" s="1776"/>
      <c r="E45" s="1776"/>
      <c r="F45" s="1776"/>
      <c r="G45" s="1776"/>
      <c r="H45" s="1776"/>
      <c r="I45" s="1776"/>
      <c r="J45" s="1776"/>
      <c r="K45" s="1776"/>
      <c r="L45" s="1776"/>
      <c r="M45" s="1776"/>
      <c r="N45" s="1776"/>
      <c r="O45" s="1776"/>
      <c r="P45" s="1776"/>
      <c r="Q45" s="1776"/>
      <c r="R45" s="1776"/>
      <c r="S45" s="1776"/>
      <c r="T45" s="1776"/>
      <c r="U45" s="1776"/>
      <c r="V45" s="1776"/>
      <c r="W45" s="1776"/>
      <c r="X45" s="1776"/>
      <c r="Y45" s="1776"/>
      <c r="Z45" s="1776"/>
      <c r="AA45" s="1776"/>
      <c r="AB45" s="1776"/>
      <c r="AC45" s="1776"/>
      <c r="AD45" s="1776"/>
      <c r="AE45" s="1776"/>
      <c r="AF45" s="1776"/>
      <c r="AG45" s="1776"/>
      <c r="AH45" s="1776"/>
      <c r="AI45" s="1776"/>
      <c r="AJ45" s="1776"/>
      <c r="AK45" s="1776"/>
      <c r="AL45" s="1776"/>
      <c r="AM45" s="1776"/>
      <c r="AN45" s="1776"/>
      <c r="AO45" s="1776"/>
      <c r="AP45" s="1776"/>
      <c r="AQ45" s="1776"/>
      <c r="AR45" s="611"/>
      <c r="AS45" s="268"/>
    </row>
    <row r="46" spans="1:45" s="1" customFormat="1" ht="10.3">
      <c r="A46" s="47"/>
      <c r="B46" s="1776"/>
      <c r="C46" s="1776"/>
      <c r="D46" s="1776"/>
      <c r="E46" s="1776"/>
      <c r="F46" s="1776"/>
      <c r="G46" s="1776"/>
      <c r="H46" s="1776"/>
      <c r="I46" s="1776"/>
      <c r="J46" s="1776"/>
      <c r="K46" s="1776"/>
      <c r="L46" s="1776"/>
      <c r="M46" s="1776"/>
      <c r="N46" s="1776"/>
      <c r="O46" s="1776"/>
      <c r="P46" s="1776"/>
      <c r="Q46" s="1776"/>
      <c r="R46" s="1776"/>
      <c r="S46" s="1776"/>
      <c r="T46" s="1776"/>
      <c r="U46" s="1776"/>
      <c r="V46" s="1776"/>
      <c r="W46" s="1776"/>
      <c r="X46" s="1776"/>
      <c r="Y46" s="1776"/>
      <c r="Z46" s="1776"/>
      <c r="AA46" s="1776"/>
      <c r="AB46" s="1776"/>
      <c r="AC46" s="1776"/>
      <c r="AD46" s="1776"/>
      <c r="AE46" s="1776"/>
      <c r="AF46" s="1776"/>
      <c r="AG46" s="1776"/>
      <c r="AH46" s="1776"/>
      <c r="AI46" s="1776"/>
      <c r="AJ46" s="1776"/>
      <c r="AK46" s="1776"/>
      <c r="AL46" s="1776"/>
      <c r="AM46" s="1776"/>
      <c r="AN46" s="1776"/>
      <c r="AO46" s="1776"/>
      <c r="AP46" s="1776"/>
      <c r="AQ46" s="1776"/>
      <c r="AR46" s="611"/>
      <c r="AS46" s="268"/>
    </row>
    <row r="47" spans="1:45" s="1" customFormat="1" ht="6" customHeight="1" thickBot="1">
      <c r="A47" s="62"/>
      <c r="B47" s="186"/>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117"/>
      <c r="AD47" s="28"/>
      <c r="AE47" s="28"/>
      <c r="AF47" s="28"/>
      <c r="AG47" s="28"/>
      <c r="AH47" s="28"/>
      <c r="AI47" s="28"/>
      <c r="AJ47" s="28"/>
      <c r="AK47" s="28"/>
      <c r="AL47" s="28"/>
      <c r="AM47" s="28"/>
      <c r="AN47" s="28"/>
      <c r="AO47" s="28"/>
      <c r="AP47" s="28"/>
      <c r="AQ47" s="28"/>
      <c r="AR47" s="50"/>
      <c r="AS47" s="268"/>
    </row>
    <row r="335" spans="1:44" ht="6" customHeight="1">
      <c r="A335" s="26"/>
      <c r="B335" s="748"/>
      <c r="C335" s="26"/>
      <c r="D335" s="26"/>
      <c r="E335" s="580"/>
      <c r="F335" s="580"/>
      <c r="G335" s="580"/>
      <c r="H335" s="580"/>
      <c r="I335" s="580"/>
      <c r="J335" s="580"/>
      <c r="K335" s="580"/>
      <c r="L335" s="580"/>
      <c r="M335" s="580"/>
      <c r="N335" s="580"/>
      <c r="O335" s="580"/>
      <c r="P335" s="580"/>
      <c r="Q335" s="580"/>
      <c r="R335" s="580"/>
      <c r="S335" s="580"/>
      <c r="T335" s="580"/>
      <c r="U335" s="580"/>
      <c r="V335" s="26"/>
      <c r="W335" s="26"/>
      <c r="X335" s="26"/>
      <c r="Y335" s="26"/>
      <c r="Z335" s="26"/>
      <c r="AA335" s="26"/>
      <c r="AB335" s="26"/>
      <c r="AC335" s="26"/>
      <c r="AD335" s="26"/>
      <c r="AE335" s="26"/>
      <c r="AF335" s="26"/>
      <c r="AG335" s="26"/>
      <c r="AH335" s="26"/>
      <c r="AI335" s="26"/>
      <c r="AJ335" s="26"/>
      <c r="AK335" s="26"/>
      <c r="AL335" s="26"/>
      <c r="AM335" s="581"/>
      <c r="AN335" s="26"/>
      <c r="AO335" s="26"/>
      <c r="AP335" s="26"/>
      <c r="AQ335" s="26"/>
      <c r="AR335" s="26"/>
    </row>
    <row r="336" spans="1:44" ht="6" customHeight="1">
      <c r="A336" s="577"/>
      <c r="B336" s="749"/>
      <c r="C336" s="577"/>
      <c r="D336" s="577"/>
      <c r="E336" s="582"/>
      <c r="F336" s="582"/>
      <c r="G336" s="582"/>
      <c r="H336" s="582"/>
      <c r="I336" s="582"/>
      <c r="J336" s="582"/>
      <c r="K336" s="582"/>
      <c r="L336" s="582"/>
      <c r="M336" s="582"/>
      <c r="N336" s="582"/>
      <c r="O336" s="582"/>
      <c r="P336" s="582"/>
      <c r="Q336" s="582"/>
      <c r="R336" s="582"/>
      <c r="S336" s="582"/>
      <c r="T336" s="582"/>
      <c r="U336" s="582"/>
      <c r="V336" s="577"/>
      <c r="W336" s="577"/>
      <c r="X336" s="577"/>
      <c r="Y336" s="577"/>
      <c r="Z336" s="577"/>
      <c r="AA336" s="577"/>
      <c r="AB336" s="577"/>
      <c r="AC336" s="577"/>
      <c r="AD336" s="577"/>
      <c r="AE336" s="577"/>
      <c r="AF336" s="577"/>
      <c r="AG336" s="577"/>
      <c r="AH336" s="577"/>
      <c r="AI336" s="577"/>
      <c r="AJ336" s="577"/>
      <c r="AK336" s="577"/>
      <c r="AL336" s="577"/>
      <c r="AM336" s="583"/>
      <c r="AN336" s="577"/>
      <c r="AO336" s="577"/>
      <c r="AP336" s="577"/>
      <c r="AQ336" s="577"/>
      <c r="AR336" s="577"/>
    </row>
    <row r="340" spans="1:44" ht="11.25" customHeight="1">
      <c r="A340" s="26"/>
      <c r="B340" s="748"/>
      <c r="C340" s="26"/>
      <c r="D340" s="26"/>
      <c r="E340" s="580"/>
      <c r="F340" s="580"/>
      <c r="G340" s="580"/>
      <c r="H340" s="580"/>
      <c r="I340" s="580"/>
      <c r="J340" s="580"/>
      <c r="K340" s="580"/>
      <c r="L340" s="580"/>
      <c r="M340" s="580"/>
      <c r="N340" s="580"/>
      <c r="O340" s="580"/>
      <c r="P340" s="580"/>
      <c r="Q340" s="580"/>
      <c r="R340" s="580"/>
      <c r="S340" s="580"/>
      <c r="T340" s="580"/>
      <c r="U340" s="580"/>
      <c r="V340" s="26"/>
      <c r="W340" s="26"/>
      <c r="X340" s="26"/>
      <c r="Y340" s="26"/>
      <c r="Z340" s="26"/>
      <c r="AA340" s="26"/>
      <c r="AB340" s="26"/>
      <c r="AC340" s="26"/>
      <c r="AD340" s="26"/>
      <c r="AE340" s="26"/>
      <c r="AF340" s="26"/>
      <c r="AG340" s="26"/>
      <c r="AH340" s="26"/>
      <c r="AI340" s="26"/>
      <c r="AJ340" s="26"/>
      <c r="AK340" s="26"/>
      <c r="AL340" s="26"/>
      <c r="AM340" s="581"/>
      <c r="AN340" s="26"/>
      <c r="AO340" s="26"/>
      <c r="AP340" s="26"/>
      <c r="AQ340" s="26"/>
      <c r="AR340" s="26"/>
    </row>
    <row r="341" spans="1:44" ht="11.25" customHeight="1">
      <c r="A341" s="577"/>
      <c r="B341" s="749"/>
      <c r="C341" s="577"/>
      <c r="D341" s="577"/>
      <c r="E341" s="582"/>
      <c r="F341" s="582"/>
      <c r="G341" s="582"/>
      <c r="H341" s="582"/>
      <c r="I341" s="582"/>
      <c r="J341" s="582"/>
      <c r="K341" s="582"/>
      <c r="L341" s="582"/>
      <c r="M341" s="582"/>
      <c r="N341" s="582"/>
      <c r="O341" s="582"/>
      <c r="P341" s="582"/>
      <c r="Q341" s="582"/>
      <c r="R341" s="582"/>
      <c r="S341" s="582"/>
      <c r="T341" s="582"/>
      <c r="U341" s="582"/>
      <c r="V341" s="577"/>
      <c r="W341" s="577"/>
      <c r="X341" s="577"/>
      <c r="Y341" s="577"/>
      <c r="Z341" s="577"/>
      <c r="AA341" s="577"/>
      <c r="AB341" s="577"/>
      <c r="AC341" s="577"/>
      <c r="AD341" s="577"/>
      <c r="AE341" s="577"/>
      <c r="AF341" s="577"/>
      <c r="AG341" s="577"/>
      <c r="AH341" s="577"/>
      <c r="AI341" s="577"/>
      <c r="AJ341" s="577"/>
      <c r="AK341" s="577"/>
      <c r="AL341" s="577"/>
      <c r="AM341" s="583"/>
      <c r="AN341" s="577"/>
      <c r="AO341" s="577"/>
      <c r="AP341" s="577"/>
      <c r="AQ341" s="577"/>
      <c r="AR341" s="577"/>
    </row>
    <row r="345" spans="1:44" ht="11.25" customHeight="1">
      <c r="A345" s="26"/>
      <c r="B345" s="748"/>
      <c r="C345" s="26"/>
      <c r="D345" s="26"/>
      <c r="E345" s="580"/>
      <c r="F345" s="580"/>
      <c r="G345" s="580"/>
      <c r="H345" s="580"/>
      <c r="I345" s="580"/>
      <c r="J345" s="580"/>
      <c r="K345" s="580"/>
      <c r="L345" s="580"/>
      <c r="M345" s="580"/>
      <c r="N345" s="580"/>
      <c r="O345" s="580"/>
      <c r="P345" s="580"/>
      <c r="Q345" s="580"/>
      <c r="R345" s="580"/>
      <c r="S345" s="580"/>
      <c r="T345" s="580"/>
      <c r="U345" s="580"/>
      <c r="V345" s="26"/>
      <c r="W345" s="26"/>
      <c r="X345" s="26"/>
      <c r="Y345" s="26"/>
      <c r="Z345" s="26"/>
      <c r="AA345" s="26"/>
      <c r="AB345" s="26"/>
      <c r="AC345" s="26"/>
      <c r="AD345" s="26"/>
      <c r="AE345" s="26"/>
      <c r="AF345" s="26"/>
      <c r="AG345" s="26"/>
      <c r="AH345" s="26"/>
      <c r="AI345" s="26"/>
      <c r="AJ345" s="26"/>
      <c r="AK345" s="26"/>
      <c r="AL345" s="26"/>
      <c r="AM345" s="581"/>
      <c r="AN345" s="26"/>
      <c r="AO345" s="26"/>
      <c r="AP345" s="26"/>
      <c r="AQ345" s="26"/>
      <c r="AR345" s="26"/>
    </row>
    <row r="346" spans="1:44" ht="11.25" customHeight="1">
      <c r="A346" s="577"/>
      <c r="B346" s="749"/>
      <c r="C346" s="577"/>
      <c r="D346" s="577"/>
      <c r="E346" s="582"/>
      <c r="F346" s="582"/>
      <c r="G346" s="582"/>
      <c r="H346" s="582"/>
      <c r="I346" s="582"/>
      <c r="J346" s="582"/>
      <c r="K346" s="582"/>
      <c r="L346" s="582"/>
      <c r="M346" s="582"/>
      <c r="N346" s="582"/>
      <c r="O346" s="582"/>
      <c r="P346" s="582"/>
      <c r="Q346" s="582"/>
      <c r="R346" s="582"/>
      <c r="S346" s="582"/>
      <c r="W346" s="577"/>
      <c r="X346" s="577"/>
      <c r="Y346" s="577"/>
      <c r="Z346" s="577"/>
      <c r="AA346" s="577"/>
      <c r="AB346" s="577"/>
      <c r="AC346" s="577"/>
      <c r="AD346" s="577"/>
      <c r="AE346" s="577"/>
      <c r="AF346" s="577"/>
      <c r="AG346" s="577"/>
      <c r="AH346" s="577"/>
      <c r="AI346" s="577"/>
      <c r="AJ346" s="577"/>
      <c r="AK346" s="577"/>
      <c r="AL346" s="577"/>
      <c r="AM346" s="583"/>
      <c r="AN346" s="577"/>
      <c r="AO346" s="577"/>
      <c r="AP346" s="577"/>
      <c r="AQ346" s="577"/>
      <c r="AR346" s="577"/>
    </row>
    <row r="350" spans="1:44" ht="11.25" customHeight="1">
      <c r="A350" s="26"/>
      <c r="B350" s="748"/>
      <c r="C350" s="26"/>
      <c r="D350" s="26"/>
      <c r="E350" s="580"/>
      <c r="F350" s="580"/>
      <c r="G350" s="580"/>
      <c r="H350" s="580"/>
      <c r="I350" s="580"/>
      <c r="J350" s="580"/>
      <c r="K350" s="580"/>
      <c r="L350" s="580"/>
      <c r="M350" s="580"/>
      <c r="N350" s="580"/>
      <c r="O350" s="580"/>
      <c r="P350" s="580"/>
      <c r="Q350" s="580"/>
      <c r="R350" s="580"/>
      <c r="S350" s="580"/>
      <c r="T350" s="580"/>
      <c r="U350" s="580"/>
      <c r="V350" s="26"/>
      <c r="W350" s="26"/>
      <c r="X350" s="26"/>
      <c r="Y350" s="26"/>
      <c r="Z350" s="26"/>
      <c r="AA350" s="26"/>
      <c r="AB350" s="26"/>
      <c r="AC350" s="26"/>
      <c r="AD350" s="26"/>
      <c r="AE350" s="26"/>
      <c r="AF350" s="26"/>
      <c r="AG350" s="26"/>
      <c r="AH350" s="26"/>
      <c r="AI350" s="26"/>
      <c r="AJ350" s="26"/>
      <c r="AK350" s="26"/>
      <c r="AL350" s="26"/>
      <c r="AM350" s="581"/>
      <c r="AN350" s="26"/>
      <c r="AO350" s="26"/>
      <c r="AP350" s="26"/>
      <c r="AQ350" s="26"/>
      <c r="AR350" s="26"/>
    </row>
    <row r="351" spans="1:44" ht="11.25" customHeight="1">
      <c r="A351" s="577"/>
      <c r="B351" s="749"/>
      <c r="C351" s="577"/>
      <c r="D351" s="577"/>
      <c r="E351" s="582"/>
      <c r="F351" s="582"/>
      <c r="G351" s="582"/>
      <c r="H351" s="582"/>
      <c r="I351" s="582"/>
      <c r="J351" s="582"/>
      <c r="K351" s="582"/>
      <c r="L351" s="582"/>
      <c r="M351" s="582"/>
      <c r="N351" s="582"/>
      <c r="O351" s="582"/>
      <c r="P351" s="582"/>
      <c r="Q351" s="582"/>
      <c r="R351" s="582"/>
      <c r="S351" s="582"/>
      <c r="T351" s="582"/>
      <c r="U351" s="582"/>
      <c r="V351" s="577"/>
      <c r="W351" s="577"/>
      <c r="X351" s="577"/>
      <c r="Y351" s="577"/>
      <c r="Z351" s="577"/>
      <c r="AA351" s="577"/>
      <c r="AB351" s="577"/>
      <c r="AC351" s="577"/>
      <c r="AD351" s="577"/>
      <c r="AE351" s="577"/>
      <c r="AF351" s="577"/>
      <c r="AG351" s="577"/>
      <c r="AH351" s="577"/>
      <c r="AI351" s="577"/>
      <c r="AJ351" s="577"/>
      <c r="AK351" s="577"/>
      <c r="AL351" s="577"/>
      <c r="AM351" s="583"/>
      <c r="AN351" s="577"/>
      <c r="AO351" s="577"/>
      <c r="AP351" s="577"/>
      <c r="AQ351" s="577"/>
      <c r="AR351" s="577"/>
    </row>
    <row r="355" spans="1:44" ht="11.25" customHeight="1">
      <c r="T355" s="580"/>
      <c r="U355" s="580"/>
    </row>
    <row r="360" spans="1:44" ht="11.25" customHeight="1">
      <c r="A360" s="26"/>
      <c r="B360" s="748"/>
      <c r="C360" s="26"/>
      <c r="D360" s="26"/>
      <c r="E360" s="580"/>
      <c r="F360" s="580"/>
      <c r="G360" s="580"/>
      <c r="H360" s="580"/>
      <c r="I360" s="580"/>
      <c r="J360" s="580"/>
      <c r="K360" s="580"/>
      <c r="L360" s="580"/>
      <c r="M360" s="580"/>
      <c r="N360" s="580"/>
      <c r="O360" s="580"/>
      <c r="P360" s="580"/>
      <c r="Q360" s="580"/>
      <c r="R360" s="580"/>
      <c r="S360" s="580"/>
      <c r="T360" s="580"/>
      <c r="U360" s="580"/>
      <c r="V360" s="26"/>
      <c r="W360" s="26"/>
      <c r="X360" s="26"/>
      <c r="Y360" s="26"/>
      <c r="Z360" s="26"/>
      <c r="AA360" s="26"/>
      <c r="AB360" s="26"/>
      <c r="AC360" s="26"/>
      <c r="AD360" s="26"/>
      <c r="AE360" s="26"/>
      <c r="AF360" s="26"/>
      <c r="AG360" s="26"/>
      <c r="AH360" s="26"/>
      <c r="AI360" s="26"/>
      <c r="AJ360" s="26"/>
      <c r="AK360" s="26"/>
      <c r="AL360" s="26"/>
      <c r="AM360" s="581"/>
      <c r="AN360" s="26"/>
      <c r="AO360" s="26"/>
      <c r="AP360" s="26"/>
      <c r="AQ360" s="26"/>
      <c r="AR360" s="26"/>
    </row>
    <row r="361" spans="1:44" ht="11.25" customHeight="1">
      <c r="A361" s="577"/>
      <c r="B361" s="749"/>
      <c r="C361" s="577"/>
      <c r="D361" s="577"/>
      <c r="E361" s="582"/>
      <c r="F361" s="582"/>
      <c r="G361" s="582"/>
      <c r="H361" s="582"/>
      <c r="I361" s="582"/>
      <c r="J361" s="582"/>
      <c r="K361" s="582"/>
      <c r="L361" s="582"/>
      <c r="M361" s="582"/>
      <c r="N361" s="582"/>
      <c r="O361" s="582"/>
      <c r="P361" s="582"/>
      <c r="Q361" s="582"/>
      <c r="R361" s="582"/>
      <c r="S361" s="582"/>
      <c r="T361" s="582"/>
      <c r="U361" s="582"/>
      <c r="V361" s="577"/>
      <c r="W361" s="577"/>
      <c r="X361" s="577"/>
      <c r="Y361" s="577"/>
      <c r="Z361" s="577"/>
      <c r="AA361" s="577"/>
      <c r="AB361" s="577"/>
      <c r="AC361" s="577"/>
      <c r="AD361" s="577"/>
      <c r="AE361" s="577"/>
      <c r="AF361" s="577"/>
      <c r="AG361" s="577"/>
      <c r="AH361" s="577"/>
      <c r="AI361" s="577"/>
      <c r="AJ361" s="577"/>
      <c r="AK361" s="577"/>
      <c r="AL361" s="577"/>
      <c r="AM361" s="583"/>
      <c r="AN361" s="577"/>
      <c r="AO361" s="577"/>
      <c r="AP361" s="577"/>
      <c r="AQ361" s="577"/>
      <c r="AR361" s="577"/>
    </row>
  </sheetData>
  <mergeCells count="9">
    <mergeCell ref="E37:V41"/>
    <mergeCell ref="D24:AQ24"/>
    <mergeCell ref="B45:AQ46"/>
    <mergeCell ref="D2:AQ2"/>
    <mergeCell ref="D4:AQ4"/>
    <mergeCell ref="E27:V29"/>
    <mergeCell ref="E7:V14"/>
    <mergeCell ref="Y20:AK20"/>
    <mergeCell ref="E17:V21"/>
  </mergeCells>
  <printOptions horizontalCentered="1"/>
  <pageMargins left="0.25" right="0.25" top="0.25" bottom="0.25" header="0.3" footer="0.3"/>
  <pageSetup paperSize="9" orientation="portrait" r:id="rId1"/>
  <headerFooter>
    <oddFooter>&amp;C&amp;A
page &amp;P of &amp;N</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F9D5B-44B3-4EDE-AD77-DBB8233B3BDE}">
  <dimension ref="A1:Z810"/>
  <sheetViews>
    <sheetView workbookViewId="0"/>
  </sheetViews>
  <sheetFormatPr defaultRowHeight="10.3"/>
  <cols>
    <col min="1" max="1" width="8.453125" bestFit="1" customWidth="1"/>
    <col min="2" max="2" width="13.81640625" bestFit="1" customWidth="1"/>
    <col min="3" max="3" width="18.36328125" bestFit="1" customWidth="1"/>
    <col min="4" max="4" width="80.6328125" bestFit="1" customWidth="1"/>
    <col min="5" max="9" width="14.6328125" bestFit="1" customWidth="1"/>
  </cols>
  <sheetData>
    <row r="1" spans="1:26">
      <c r="A1" t="s">
        <v>2572</v>
      </c>
      <c r="B1" t="s">
        <v>1021</v>
      </c>
      <c r="C1" t="s">
        <v>1022</v>
      </c>
      <c r="D1" t="s">
        <v>111</v>
      </c>
      <c r="E1" t="s">
        <v>1024</v>
      </c>
      <c r="F1" t="s">
        <v>1025</v>
      </c>
      <c r="G1" t="s">
        <v>1026</v>
      </c>
      <c r="H1" t="s">
        <v>1027</v>
      </c>
      <c r="I1" t="s">
        <v>1028</v>
      </c>
      <c r="Z1" t="s">
        <v>2573</v>
      </c>
    </row>
    <row r="2" spans="1:26">
      <c r="A2">
        <v>0</v>
      </c>
      <c r="D2" t="s">
        <v>2574</v>
      </c>
    </row>
    <row r="3" spans="1:26">
      <c r="A3">
        <v>1</v>
      </c>
      <c r="D3" t="s">
        <v>131</v>
      </c>
      <c r="E3" t="s">
        <v>132</v>
      </c>
      <c r="F3" t="s">
        <v>133</v>
      </c>
      <c r="G3" t="s">
        <v>134</v>
      </c>
      <c r="H3" t="s">
        <v>135</v>
      </c>
      <c r="I3" t="s">
        <v>136</v>
      </c>
    </row>
    <row r="4" spans="1:26">
      <c r="A4">
        <v>2</v>
      </c>
      <c r="D4" t="s">
        <v>1032</v>
      </c>
    </row>
    <row r="5" spans="1:26">
      <c r="A5">
        <v>3</v>
      </c>
      <c r="B5" t="s">
        <v>1033</v>
      </c>
      <c r="D5" t="s">
        <v>1034</v>
      </c>
    </row>
    <row r="6" spans="1:26">
      <c r="A6">
        <v>4</v>
      </c>
      <c r="B6" t="s">
        <v>1035</v>
      </c>
      <c r="D6" t="s">
        <v>2575</v>
      </c>
    </row>
    <row r="7" spans="1:26">
      <c r="A7">
        <v>5</v>
      </c>
      <c r="B7" t="s">
        <v>1037</v>
      </c>
      <c r="D7" t="s">
        <v>2576</v>
      </c>
    </row>
    <row r="8" spans="1:26">
      <c r="A8">
        <v>6</v>
      </c>
      <c r="B8" t="s">
        <v>1039</v>
      </c>
      <c r="D8" t="s">
        <v>2577</v>
      </c>
    </row>
    <row r="9" spans="1:26">
      <c r="A9">
        <v>7</v>
      </c>
      <c r="B9" t="s">
        <v>1041</v>
      </c>
      <c r="C9" t="s">
        <v>1042</v>
      </c>
      <c r="D9" t="s">
        <v>2578</v>
      </c>
    </row>
    <row r="10" spans="1:26">
      <c r="A10">
        <v>8</v>
      </c>
      <c r="B10" t="s">
        <v>1041</v>
      </c>
      <c r="C10" t="s">
        <v>1044</v>
      </c>
      <c r="D10" t="s">
        <v>2579</v>
      </c>
    </row>
    <row r="11" spans="1:26">
      <c r="A11">
        <v>9</v>
      </c>
      <c r="B11" t="s">
        <v>1041</v>
      </c>
      <c r="C11" t="s">
        <v>1047</v>
      </c>
      <c r="D11" t="s">
        <v>2580</v>
      </c>
    </row>
    <row r="12" spans="1:26">
      <c r="A12">
        <v>10</v>
      </c>
      <c r="B12" t="s">
        <v>1041</v>
      </c>
      <c r="C12" t="s">
        <v>1050</v>
      </c>
      <c r="D12" t="s">
        <v>2581</v>
      </c>
    </row>
    <row r="13" spans="1:26">
      <c r="A13">
        <v>11</v>
      </c>
      <c r="B13" t="s">
        <v>1041</v>
      </c>
      <c r="C13" t="s">
        <v>1053</v>
      </c>
      <c r="D13" t="s">
        <v>2582</v>
      </c>
    </row>
    <row r="14" spans="1:26">
      <c r="A14">
        <v>12</v>
      </c>
      <c r="B14" t="s">
        <v>1041</v>
      </c>
      <c r="C14" t="s">
        <v>1056</v>
      </c>
      <c r="D14" t="s">
        <v>2583</v>
      </c>
    </row>
    <row r="15" spans="1:26">
      <c r="A15">
        <v>13</v>
      </c>
      <c r="B15" t="s">
        <v>1041</v>
      </c>
      <c r="C15" t="s">
        <v>1059</v>
      </c>
      <c r="D15" t="s">
        <v>2584</v>
      </c>
    </row>
    <row r="16" spans="1:26">
      <c r="A16">
        <v>14</v>
      </c>
      <c r="B16" t="s">
        <v>1041</v>
      </c>
      <c r="C16" t="s">
        <v>1062</v>
      </c>
      <c r="D16" t="s">
        <v>2585</v>
      </c>
    </row>
    <row r="17" spans="1:4">
      <c r="A17">
        <v>15</v>
      </c>
      <c r="B17" t="s">
        <v>1041</v>
      </c>
      <c r="C17" t="s">
        <v>1065</v>
      </c>
      <c r="D17" t="s">
        <v>2586</v>
      </c>
    </row>
    <row r="18" spans="1:4">
      <c r="A18">
        <v>16</v>
      </c>
      <c r="B18" t="s">
        <v>1041</v>
      </c>
      <c r="C18" t="s">
        <v>1068</v>
      </c>
      <c r="D18" t="s">
        <v>2587</v>
      </c>
    </row>
    <row r="19" spans="1:4">
      <c r="A19">
        <v>17</v>
      </c>
      <c r="B19" t="s">
        <v>1041</v>
      </c>
      <c r="C19" t="s">
        <v>1071</v>
      </c>
      <c r="D19" t="s">
        <v>2588</v>
      </c>
    </row>
    <row r="20" spans="1:4">
      <c r="A20">
        <v>18</v>
      </c>
      <c r="B20" t="s">
        <v>1041</v>
      </c>
      <c r="C20" t="s">
        <v>1074</v>
      </c>
      <c r="D20" t="s">
        <v>2589</v>
      </c>
    </row>
    <row r="21" spans="1:4">
      <c r="A21">
        <v>19</v>
      </c>
      <c r="B21" t="s">
        <v>1041</v>
      </c>
      <c r="C21" t="s">
        <v>1077</v>
      </c>
      <c r="D21" t="s">
        <v>2590</v>
      </c>
    </row>
    <row r="22" spans="1:4">
      <c r="A22">
        <v>20</v>
      </c>
      <c r="B22" t="s">
        <v>1041</v>
      </c>
      <c r="C22" t="s">
        <v>1080</v>
      </c>
      <c r="D22" t="s">
        <v>2591</v>
      </c>
    </row>
    <row r="23" spans="1:4">
      <c r="A23">
        <v>21</v>
      </c>
      <c r="B23" t="s">
        <v>1041</v>
      </c>
      <c r="C23" t="s">
        <v>1083</v>
      </c>
      <c r="D23" t="s">
        <v>2592</v>
      </c>
    </row>
    <row r="24" spans="1:4">
      <c r="A24">
        <v>22</v>
      </c>
      <c r="B24" t="s">
        <v>1041</v>
      </c>
      <c r="C24" t="s">
        <v>1086</v>
      </c>
      <c r="D24" t="s">
        <v>2593</v>
      </c>
    </row>
    <row r="25" spans="1:4">
      <c r="A25">
        <v>23</v>
      </c>
      <c r="B25" t="s">
        <v>1041</v>
      </c>
      <c r="C25" t="s">
        <v>1089</v>
      </c>
      <c r="D25" t="s">
        <v>2594</v>
      </c>
    </row>
    <row r="26" spans="1:4">
      <c r="A26">
        <v>24</v>
      </c>
      <c r="B26" t="s">
        <v>1041</v>
      </c>
      <c r="C26" t="s">
        <v>1092</v>
      </c>
      <c r="D26" t="s">
        <v>2595</v>
      </c>
    </row>
    <row r="27" spans="1:4">
      <c r="A27">
        <v>25</v>
      </c>
      <c r="B27" t="s">
        <v>1041</v>
      </c>
      <c r="C27" t="s">
        <v>1095</v>
      </c>
      <c r="D27" t="s">
        <v>2596</v>
      </c>
    </row>
    <row r="28" spans="1:4">
      <c r="A28">
        <v>26</v>
      </c>
      <c r="B28" t="s">
        <v>1041</v>
      </c>
      <c r="C28" t="s">
        <v>1098</v>
      </c>
      <c r="D28" t="s">
        <v>2597</v>
      </c>
    </row>
    <row r="29" spans="1:4">
      <c r="A29">
        <v>27</v>
      </c>
      <c r="B29" t="s">
        <v>1041</v>
      </c>
      <c r="C29" t="s">
        <v>1101</v>
      </c>
      <c r="D29" t="s">
        <v>2598</v>
      </c>
    </row>
    <row r="30" spans="1:4">
      <c r="A30">
        <v>28</v>
      </c>
      <c r="B30" t="s">
        <v>1041</v>
      </c>
      <c r="C30" t="s">
        <v>1104</v>
      </c>
      <c r="D30" t="s">
        <v>2599</v>
      </c>
    </row>
    <row r="31" spans="1:4">
      <c r="A31">
        <v>29</v>
      </c>
      <c r="B31" t="s">
        <v>1107</v>
      </c>
      <c r="D31" t="s">
        <v>2600</v>
      </c>
    </row>
    <row r="32" spans="1:4">
      <c r="A32">
        <v>30</v>
      </c>
      <c r="B32" t="s">
        <v>1109</v>
      </c>
      <c r="D32" t="s">
        <v>2601</v>
      </c>
    </row>
    <row r="33" spans="1:4">
      <c r="A33">
        <v>31</v>
      </c>
      <c r="B33" t="s">
        <v>1111</v>
      </c>
      <c r="D33" t="s">
        <v>2602</v>
      </c>
    </row>
    <row r="34" spans="1:4">
      <c r="A34">
        <v>32</v>
      </c>
      <c r="B34" t="s">
        <v>1113</v>
      </c>
      <c r="D34" t="s">
        <v>2603</v>
      </c>
    </row>
    <row r="35" spans="1:4">
      <c r="A35">
        <v>33</v>
      </c>
      <c r="B35" t="s">
        <v>1115</v>
      </c>
      <c r="D35" t="s">
        <v>2604</v>
      </c>
    </row>
    <row r="36" spans="1:4">
      <c r="A36">
        <v>34</v>
      </c>
      <c r="B36" t="s">
        <v>1117</v>
      </c>
      <c r="D36" t="s">
        <v>2605</v>
      </c>
    </row>
    <row r="37" spans="1:4">
      <c r="A37">
        <v>35</v>
      </c>
      <c r="B37" t="s">
        <v>1119</v>
      </c>
      <c r="D37" t="s">
        <v>2606</v>
      </c>
    </row>
    <row r="38" spans="1:4">
      <c r="A38">
        <v>36</v>
      </c>
      <c r="B38" t="s">
        <v>1121</v>
      </c>
      <c r="D38" t="s">
        <v>2607</v>
      </c>
    </row>
    <row r="39" spans="1:4">
      <c r="A39">
        <v>37</v>
      </c>
      <c r="B39" t="s">
        <v>1123</v>
      </c>
      <c r="D39" t="s">
        <v>2608</v>
      </c>
    </row>
    <row r="40" spans="1:4">
      <c r="A40">
        <v>38</v>
      </c>
      <c r="B40" t="s">
        <v>1125</v>
      </c>
      <c r="D40" t="s">
        <v>2609</v>
      </c>
    </row>
    <row r="41" spans="1:4">
      <c r="A41">
        <v>39</v>
      </c>
      <c r="B41" t="s">
        <v>1127</v>
      </c>
      <c r="D41" t="s">
        <v>2610</v>
      </c>
    </row>
    <row r="42" spans="1:4">
      <c r="A42">
        <v>42</v>
      </c>
      <c r="B42" t="s">
        <v>1129</v>
      </c>
      <c r="D42" t="s">
        <v>2611</v>
      </c>
    </row>
    <row r="43" spans="1:4">
      <c r="A43">
        <v>43</v>
      </c>
      <c r="B43" t="s">
        <v>1131</v>
      </c>
      <c r="D43" t="s">
        <v>2612</v>
      </c>
    </row>
    <row r="44" spans="1:4">
      <c r="A44">
        <v>44</v>
      </c>
      <c r="B44" t="s">
        <v>1133</v>
      </c>
      <c r="D44" t="s">
        <v>2613</v>
      </c>
    </row>
    <row r="45" spans="1:4">
      <c r="A45">
        <v>45</v>
      </c>
      <c r="B45" t="s">
        <v>1135</v>
      </c>
      <c r="D45" t="s">
        <v>2614</v>
      </c>
    </row>
    <row r="46" spans="1:4">
      <c r="A46">
        <v>46</v>
      </c>
      <c r="B46" t="s">
        <v>1137</v>
      </c>
      <c r="D46" t="s">
        <v>2615</v>
      </c>
    </row>
    <row r="47" spans="1:4">
      <c r="A47">
        <v>47</v>
      </c>
      <c r="B47" t="s">
        <v>1139</v>
      </c>
      <c r="D47" t="s">
        <v>2616</v>
      </c>
    </row>
    <row r="48" spans="1:4">
      <c r="A48">
        <v>48</v>
      </c>
      <c r="B48" t="s">
        <v>1141</v>
      </c>
      <c r="D48" t="s">
        <v>2617</v>
      </c>
    </row>
    <row r="49" spans="1:4">
      <c r="A49">
        <v>49</v>
      </c>
      <c r="B49" t="s">
        <v>1143</v>
      </c>
      <c r="D49" t="s">
        <v>2618</v>
      </c>
    </row>
    <row r="50" spans="1:4">
      <c r="A50">
        <v>50</v>
      </c>
      <c r="B50" t="s">
        <v>1145</v>
      </c>
      <c r="D50" t="s">
        <v>2619</v>
      </c>
    </row>
    <row r="51" spans="1:4">
      <c r="A51">
        <v>51</v>
      </c>
      <c r="B51" t="s">
        <v>1147</v>
      </c>
      <c r="D51" t="s">
        <v>2620</v>
      </c>
    </row>
    <row r="52" spans="1:4">
      <c r="A52">
        <v>52</v>
      </c>
      <c r="B52" t="s">
        <v>1149</v>
      </c>
      <c r="D52" t="s">
        <v>2621</v>
      </c>
    </row>
    <row r="53" spans="1:4">
      <c r="A53">
        <v>53</v>
      </c>
      <c r="B53" t="s">
        <v>1151</v>
      </c>
      <c r="D53" t="s">
        <v>2622</v>
      </c>
    </row>
    <row r="54" spans="1:4">
      <c r="A54">
        <v>54</v>
      </c>
      <c r="B54" t="s">
        <v>1153</v>
      </c>
      <c r="D54" t="s">
        <v>2623</v>
      </c>
    </row>
    <row r="55" spans="1:4">
      <c r="A55">
        <v>55</v>
      </c>
      <c r="B55" t="s">
        <v>1155</v>
      </c>
      <c r="D55" t="s">
        <v>2624</v>
      </c>
    </row>
    <row r="56" spans="1:4">
      <c r="A56">
        <v>56</v>
      </c>
      <c r="B56" t="s">
        <v>1157</v>
      </c>
      <c r="C56" t="s">
        <v>1042</v>
      </c>
      <c r="D56" t="s">
        <v>2625</v>
      </c>
    </row>
    <row r="57" spans="1:4">
      <c r="A57">
        <v>57</v>
      </c>
      <c r="B57" t="s">
        <v>1157</v>
      </c>
      <c r="C57" t="s">
        <v>1044</v>
      </c>
      <c r="D57" t="s">
        <v>2626</v>
      </c>
    </row>
    <row r="58" spans="1:4">
      <c r="A58">
        <v>58</v>
      </c>
      <c r="B58" t="s">
        <v>1157</v>
      </c>
      <c r="C58" t="s">
        <v>1047</v>
      </c>
      <c r="D58" t="s">
        <v>2627</v>
      </c>
    </row>
    <row r="59" spans="1:4">
      <c r="A59">
        <v>59</v>
      </c>
      <c r="B59" t="s">
        <v>1157</v>
      </c>
      <c r="C59" t="s">
        <v>1050</v>
      </c>
      <c r="D59" t="s">
        <v>2628</v>
      </c>
    </row>
    <row r="60" spans="1:4">
      <c r="A60">
        <v>60</v>
      </c>
      <c r="B60" t="s">
        <v>1157</v>
      </c>
      <c r="C60" t="s">
        <v>1053</v>
      </c>
      <c r="D60" t="s">
        <v>2629</v>
      </c>
    </row>
    <row r="61" spans="1:4">
      <c r="A61">
        <v>61</v>
      </c>
      <c r="B61" t="s">
        <v>1157</v>
      </c>
      <c r="C61" t="s">
        <v>1056</v>
      </c>
      <c r="D61" t="s">
        <v>2630</v>
      </c>
    </row>
    <row r="62" spans="1:4">
      <c r="A62">
        <v>62</v>
      </c>
      <c r="B62" t="s">
        <v>1157</v>
      </c>
      <c r="C62" t="s">
        <v>1059</v>
      </c>
      <c r="D62" t="s">
        <v>2631</v>
      </c>
    </row>
    <row r="63" spans="1:4">
      <c r="A63">
        <v>63</v>
      </c>
      <c r="B63" t="s">
        <v>1157</v>
      </c>
      <c r="C63" t="s">
        <v>1062</v>
      </c>
      <c r="D63" t="s">
        <v>2632</v>
      </c>
    </row>
    <row r="64" spans="1:4">
      <c r="A64">
        <v>64</v>
      </c>
      <c r="B64" t="s">
        <v>1157</v>
      </c>
      <c r="C64" t="s">
        <v>1065</v>
      </c>
      <c r="D64" t="s">
        <v>2633</v>
      </c>
    </row>
    <row r="65" spans="1:4">
      <c r="A65">
        <v>65</v>
      </c>
      <c r="B65" t="s">
        <v>1157</v>
      </c>
      <c r="C65" t="s">
        <v>1068</v>
      </c>
      <c r="D65" t="s">
        <v>2634</v>
      </c>
    </row>
    <row r="66" spans="1:4">
      <c r="A66">
        <v>66</v>
      </c>
      <c r="B66" t="s">
        <v>1157</v>
      </c>
      <c r="C66" t="s">
        <v>1071</v>
      </c>
      <c r="D66" t="s">
        <v>2635</v>
      </c>
    </row>
    <row r="67" spans="1:4">
      <c r="A67">
        <v>67</v>
      </c>
      <c r="B67" t="s">
        <v>1157</v>
      </c>
      <c r="C67" t="s">
        <v>1074</v>
      </c>
      <c r="D67" t="s">
        <v>2636</v>
      </c>
    </row>
    <row r="68" spans="1:4">
      <c r="A68">
        <v>68</v>
      </c>
      <c r="B68" t="s">
        <v>1157</v>
      </c>
      <c r="C68" t="s">
        <v>1077</v>
      </c>
      <c r="D68" t="s">
        <v>2637</v>
      </c>
    </row>
    <row r="69" spans="1:4">
      <c r="A69">
        <v>69</v>
      </c>
      <c r="B69" t="s">
        <v>1157</v>
      </c>
      <c r="C69" t="s">
        <v>1080</v>
      </c>
      <c r="D69" t="s">
        <v>2638</v>
      </c>
    </row>
    <row r="70" spans="1:4">
      <c r="A70">
        <v>70</v>
      </c>
      <c r="B70" t="s">
        <v>1157</v>
      </c>
      <c r="C70" t="s">
        <v>1083</v>
      </c>
      <c r="D70" t="s">
        <v>2639</v>
      </c>
    </row>
    <row r="71" spans="1:4">
      <c r="A71">
        <v>71</v>
      </c>
      <c r="B71" t="s">
        <v>1157</v>
      </c>
      <c r="C71" t="s">
        <v>1086</v>
      </c>
      <c r="D71" t="s">
        <v>2640</v>
      </c>
    </row>
    <row r="72" spans="1:4">
      <c r="A72">
        <v>72</v>
      </c>
      <c r="B72" t="s">
        <v>1157</v>
      </c>
      <c r="C72" t="s">
        <v>1089</v>
      </c>
      <c r="D72" t="s">
        <v>2641</v>
      </c>
    </row>
    <row r="73" spans="1:4">
      <c r="A73">
        <v>73</v>
      </c>
      <c r="B73" t="s">
        <v>1157</v>
      </c>
      <c r="C73" t="s">
        <v>1092</v>
      </c>
      <c r="D73" t="s">
        <v>2642</v>
      </c>
    </row>
    <row r="74" spans="1:4">
      <c r="A74">
        <v>74</v>
      </c>
      <c r="B74" t="s">
        <v>1157</v>
      </c>
      <c r="C74" t="s">
        <v>1095</v>
      </c>
      <c r="D74" t="s">
        <v>2643</v>
      </c>
    </row>
    <row r="75" spans="1:4">
      <c r="A75">
        <v>75</v>
      </c>
      <c r="B75" t="s">
        <v>1195</v>
      </c>
      <c r="C75" t="s">
        <v>1098</v>
      </c>
      <c r="D75" t="s">
        <v>2644</v>
      </c>
    </row>
    <row r="76" spans="1:4">
      <c r="A76">
        <v>76</v>
      </c>
      <c r="B76" t="s">
        <v>1198</v>
      </c>
      <c r="D76" t="s">
        <v>2645</v>
      </c>
    </row>
    <row r="77" spans="1:4">
      <c r="A77">
        <v>77</v>
      </c>
      <c r="B77" t="s">
        <v>1200</v>
      </c>
      <c r="D77" t="s">
        <v>2646</v>
      </c>
    </row>
    <row r="78" spans="1:4">
      <c r="A78">
        <v>78</v>
      </c>
      <c r="B78" t="s">
        <v>1202</v>
      </c>
      <c r="D78" t="s">
        <v>2647</v>
      </c>
    </row>
    <row r="79" spans="1:4">
      <c r="A79">
        <v>79</v>
      </c>
      <c r="B79" t="s">
        <v>1204</v>
      </c>
      <c r="D79" t="s">
        <v>2648</v>
      </c>
    </row>
    <row r="80" spans="1:4">
      <c r="A80">
        <v>80</v>
      </c>
      <c r="B80" t="s">
        <v>1206</v>
      </c>
      <c r="D80" t="s">
        <v>2649</v>
      </c>
    </row>
    <row r="81" spans="1:4">
      <c r="A81">
        <v>81</v>
      </c>
      <c r="B81" t="s">
        <v>1208</v>
      </c>
      <c r="D81" t="s">
        <v>2650</v>
      </c>
    </row>
    <row r="82" spans="1:4">
      <c r="A82">
        <v>82</v>
      </c>
      <c r="B82" t="s">
        <v>1210</v>
      </c>
      <c r="D82" t="s">
        <v>2651</v>
      </c>
    </row>
    <row r="83" spans="1:4">
      <c r="A83">
        <v>83</v>
      </c>
      <c r="B83" t="s">
        <v>1212</v>
      </c>
      <c r="D83" t="s">
        <v>2652</v>
      </c>
    </row>
    <row r="84" spans="1:4">
      <c r="A84">
        <v>84</v>
      </c>
      <c r="B84" t="s">
        <v>1214</v>
      </c>
      <c r="D84" t="s">
        <v>2653</v>
      </c>
    </row>
    <row r="85" spans="1:4">
      <c r="A85">
        <v>85</v>
      </c>
      <c r="B85" t="s">
        <v>1216</v>
      </c>
      <c r="D85" t="s">
        <v>2654</v>
      </c>
    </row>
    <row r="86" spans="1:4">
      <c r="A86">
        <v>86</v>
      </c>
      <c r="B86" t="s">
        <v>1218</v>
      </c>
      <c r="D86" t="s">
        <v>2655</v>
      </c>
    </row>
    <row r="87" spans="1:4">
      <c r="A87">
        <v>87</v>
      </c>
      <c r="B87" t="s">
        <v>1220</v>
      </c>
      <c r="D87" t="s">
        <v>2656</v>
      </c>
    </row>
    <row r="88" spans="1:4">
      <c r="A88">
        <v>88</v>
      </c>
      <c r="B88" t="s">
        <v>1222</v>
      </c>
      <c r="D88" t="s">
        <v>2657</v>
      </c>
    </row>
    <row r="89" spans="1:4">
      <c r="A89">
        <v>89</v>
      </c>
      <c r="B89" t="s">
        <v>1224</v>
      </c>
      <c r="D89" t="s">
        <v>2658</v>
      </c>
    </row>
    <row r="90" spans="1:4">
      <c r="A90">
        <v>90</v>
      </c>
      <c r="B90" t="s">
        <v>1226</v>
      </c>
      <c r="D90" t="s">
        <v>2659</v>
      </c>
    </row>
    <row r="91" spans="1:4">
      <c r="A91">
        <v>91</v>
      </c>
      <c r="B91" t="s">
        <v>1228</v>
      </c>
      <c r="D91" t="s">
        <v>2660</v>
      </c>
    </row>
    <row r="92" spans="1:4">
      <c r="A92">
        <v>92</v>
      </c>
      <c r="B92" t="s">
        <v>1230</v>
      </c>
      <c r="D92" t="s">
        <v>2661</v>
      </c>
    </row>
    <row r="93" spans="1:4">
      <c r="A93">
        <v>93</v>
      </c>
      <c r="B93" t="s">
        <v>1232</v>
      </c>
      <c r="D93" t="s">
        <v>2662</v>
      </c>
    </row>
    <row r="94" spans="1:4">
      <c r="A94">
        <v>94</v>
      </c>
      <c r="B94" t="s">
        <v>1234</v>
      </c>
      <c r="D94" t="s">
        <v>2663</v>
      </c>
    </row>
    <row r="95" spans="1:4">
      <c r="A95">
        <v>95</v>
      </c>
      <c r="B95" t="s">
        <v>1236</v>
      </c>
      <c r="D95" t="s">
        <v>2664</v>
      </c>
    </row>
    <row r="96" spans="1:4">
      <c r="A96">
        <v>96</v>
      </c>
      <c r="B96" t="s">
        <v>1238</v>
      </c>
      <c r="D96" t="s">
        <v>2665</v>
      </c>
    </row>
    <row r="97" spans="1:4">
      <c r="A97">
        <v>97</v>
      </c>
      <c r="B97" t="s">
        <v>1240</v>
      </c>
      <c r="D97" t="s">
        <v>2666</v>
      </c>
    </row>
    <row r="98" spans="1:4">
      <c r="A98">
        <v>98</v>
      </c>
      <c r="B98" t="s">
        <v>1242</v>
      </c>
      <c r="C98" t="s">
        <v>1042</v>
      </c>
      <c r="D98" t="s">
        <v>2667</v>
      </c>
    </row>
    <row r="99" spans="1:4">
      <c r="A99">
        <v>99</v>
      </c>
      <c r="B99" t="s">
        <v>1242</v>
      </c>
      <c r="C99" t="s">
        <v>1044</v>
      </c>
      <c r="D99" t="s">
        <v>2668</v>
      </c>
    </row>
    <row r="100" spans="1:4">
      <c r="A100">
        <v>100</v>
      </c>
      <c r="B100" t="s">
        <v>1242</v>
      </c>
      <c r="C100" t="s">
        <v>1047</v>
      </c>
      <c r="D100" t="s">
        <v>2669</v>
      </c>
    </row>
    <row r="101" spans="1:4">
      <c r="A101">
        <v>101</v>
      </c>
      <c r="B101" t="s">
        <v>1242</v>
      </c>
      <c r="C101" t="s">
        <v>1050</v>
      </c>
      <c r="D101" t="s">
        <v>2670</v>
      </c>
    </row>
    <row r="102" spans="1:4">
      <c r="A102">
        <v>102</v>
      </c>
      <c r="B102" t="s">
        <v>1250</v>
      </c>
      <c r="D102" t="s">
        <v>2671</v>
      </c>
    </row>
    <row r="103" spans="1:4">
      <c r="A103">
        <v>103</v>
      </c>
      <c r="B103" t="s">
        <v>1252</v>
      </c>
      <c r="D103" t="s">
        <v>2672</v>
      </c>
    </row>
    <row r="104" spans="1:4">
      <c r="A104">
        <v>104</v>
      </c>
      <c r="B104" t="s">
        <v>1254</v>
      </c>
      <c r="D104" t="s">
        <v>2673</v>
      </c>
    </row>
    <row r="105" spans="1:4">
      <c r="A105">
        <v>105</v>
      </c>
      <c r="B105" t="s">
        <v>1256</v>
      </c>
      <c r="D105" t="s">
        <v>2674</v>
      </c>
    </row>
    <row r="106" spans="1:4">
      <c r="A106">
        <v>106</v>
      </c>
      <c r="B106" t="s">
        <v>1258</v>
      </c>
      <c r="D106" t="s">
        <v>2675</v>
      </c>
    </row>
    <row r="107" spans="1:4">
      <c r="A107">
        <v>107</v>
      </c>
      <c r="B107" t="s">
        <v>1260</v>
      </c>
      <c r="D107" t="s">
        <v>2676</v>
      </c>
    </row>
    <row r="108" spans="1:4">
      <c r="A108">
        <v>108</v>
      </c>
      <c r="B108" t="s">
        <v>1262</v>
      </c>
      <c r="D108" t="s">
        <v>2677</v>
      </c>
    </row>
    <row r="109" spans="1:4">
      <c r="A109">
        <v>109</v>
      </c>
      <c r="B109" t="s">
        <v>1264</v>
      </c>
      <c r="D109" t="s">
        <v>2678</v>
      </c>
    </row>
    <row r="110" spans="1:4">
      <c r="A110">
        <v>110</v>
      </c>
      <c r="B110" t="s">
        <v>1266</v>
      </c>
      <c r="D110" t="s">
        <v>2679</v>
      </c>
    </row>
    <row r="111" spans="1:4">
      <c r="A111">
        <v>111</v>
      </c>
      <c r="B111" t="s">
        <v>1268</v>
      </c>
      <c r="D111" t="s">
        <v>2680</v>
      </c>
    </row>
    <row r="112" spans="1:4">
      <c r="A112">
        <v>112</v>
      </c>
      <c r="B112" t="s">
        <v>1270</v>
      </c>
      <c r="D112" t="s">
        <v>2681</v>
      </c>
    </row>
    <row r="113" spans="1:4">
      <c r="A113">
        <v>113</v>
      </c>
      <c r="B113" t="s">
        <v>1272</v>
      </c>
      <c r="D113" t="s">
        <v>2682</v>
      </c>
    </row>
    <row r="114" spans="1:4">
      <c r="A114">
        <v>114</v>
      </c>
      <c r="B114" t="s">
        <v>1274</v>
      </c>
      <c r="D114" t="s">
        <v>2683</v>
      </c>
    </row>
    <row r="115" spans="1:4">
      <c r="A115">
        <v>115</v>
      </c>
      <c r="B115" t="s">
        <v>1276</v>
      </c>
      <c r="D115" t="s">
        <v>2684</v>
      </c>
    </row>
    <row r="116" spans="1:4">
      <c r="A116">
        <v>116</v>
      </c>
      <c r="B116" t="s">
        <v>1278</v>
      </c>
      <c r="D116" t="s">
        <v>2685</v>
      </c>
    </row>
    <row r="117" spans="1:4">
      <c r="A117">
        <v>117</v>
      </c>
      <c r="B117" t="s">
        <v>1280</v>
      </c>
      <c r="D117" t="s">
        <v>2686</v>
      </c>
    </row>
    <row r="118" spans="1:4">
      <c r="A118">
        <v>118</v>
      </c>
      <c r="B118" t="s">
        <v>1282</v>
      </c>
      <c r="D118" t="s">
        <v>2687</v>
      </c>
    </row>
    <row r="119" spans="1:4">
      <c r="A119">
        <v>119</v>
      </c>
      <c r="B119" t="s">
        <v>1284</v>
      </c>
      <c r="D119" t="s">
        <v>2688</v>
      </c>
    </row>
    <row r="120" spans="1:4">
      <c r="A120">
        <v>120</v>
      </c>
      <c r="B120" t="s">
        <v>1286</v>
      </c>
      <c r="D120" t="s">
        <v>2689</v>
      </c>
    </row>
    <row r="121" spans="1:4">
      <c r="A121">
        <v>121</v>
      </c>
      <c r="B121" t="s">
        <v>1288</v>
      </c>
      <c r="D121" t="s">
        <v>2690</v>
      </c>
    </row>
    <row r="122" spans="1:4">
      <c r="A122">
        <v>122</v>
      </c>
      <c r="B122" t="s">
        <v>1289</v>
      </c>
      <c r="D122" t="s">
        <v>2691</v>
      </c>
    </row>
    <row r="123" spans="1:4">
      <c r="A123">
        <v>123</v>
      </c>
      <c r="B123" t="s">
        <v>1291</v>
      </c>
      <c r="D123" t="s">
        <v>2692</v>
      </c>
    </row>
    <row r="124" spans="1:4">
      <c r="A124">
        <v>124</v>
      </c>
      <c r="B124" t="s">
        <v>1293</v>
      </c>
      <c r="D124" t="s">
        <v>2693</v>
      </c>
    </row>
    <row r="125" spans="1:4">
      <c r="A125">
        <v>125</v>
      </c>
      <c r="B125" t="s">
        <v>1295</v>
      </c>
      <c r="D125" t="s">
        <v>2694</v>
      </c>
    </row>
    <row r="126" spans="1:4">
      <c r="A126">
        <v>126</v>
      </c>
      <c r="B126" t="s">
        <v>1297</v>
      </c>
      <c r="D126" t="s">
        <v>2695</v>
      </c>
    </row>
    <row r="127" spans="1:4">
      <c r="A127">
        <v>127</v>
      </c>
      <c r="B127" t="s">
        <v>1299</v>
      </c>
      <c r="D127" t="s">
        <v>2696</v>
      </c>
    </row>
    <row r="128" spans="1:4">
      <c r="A128">
        <v>128</v>
      </c>
      <c r="B128" t="s">
        <v>1301</v>
      </c>
      <c r="D128" t="s">
        <v>2697</v>
      </c>
    </row>
    <row r="129" spans="1:4">
      <c r="A129">
        <v>129</v>
      </c>
      <c r="B129" t="s">
        <v>1303</v>
      </c>
      <c r="D129" t="s">
        <v>2698</v>
      </c>
    </row>
    <row r="130" spans="1:4">
      <c r="A130">
        <v>130</v>
      </c>
      <c r="B130" t="s">
        <v>1305</v>
      </c>
      <c r="D130" t="s">
        <v>2699</v>
      </c>
    </row>
    <row r="131" spans="1:4">
      <c r="A131">
        <v>131</v>
      </c>
      <c r="B131" t="s">
        <v>1307</v>
      </c>
      <c r="D131" t="s">
        <v>2700</v>
      </c>
    </row>
    <row r="132" spans="1:4">
      <c r="A132">
        <v>132</v>
      </c>
      <c r="B132" t="s">
        <v>1309</v>
      </c>
      <c r="D132" t="s">
        <v>2701</v>
      </c>
    </row>
    <row r="133" spans="1:4">
      <c r="A133">
        <v>133</v>
      </c>
      <c r="B133" t="s">
        <v>1311</v>
      </c>
      <c r="D133" t="s">
        <v>2702</v>
      </c>
    </row>
    <row r="134" spans="1:4">
      <c r="A134">
        <v>134</v>
      </c>
      <c r="B134" t="s">
        <v>1314</v>
      </c>
      <c r="D134" t="s">
        <v>2703</v>
      </c>
    </row>
    <row r="135" spans="1:4">
      <c r="A135">
        <v>135</v>
      </c>
      <c r="B135" t="s">
        <v>1317</v>
      </c>
      <c r="D135" t="s">
        <v>2704</v>
      </c>
    </row>
    <row r="136" spans="1:4">
      <c r="A136">
        <v>136</v>
      </c>
      <c r="B136" t="s">
        <v>1320</v>
      </c>
      <c r="D136" t="s">
        <v>2705</v>
      </c>
    </row>
    <row r="137" spans="1:4">
      <c r="A137">
        <v>137</v>
      </c>
      <c r="B137" t="s">
        <v>1323</v>
      </c>
      <c r="D137" t="s">
        <v>2706</v>
      </c>
    </row>
    <row r="138" spans="1:4">
      <c r="A138">
        <v>138</v>
      </c>
      <c r="B138" t="s">
        <v>1326</v>
      </c>
      <c r="D138" t="s">
        <v>2707</v>
      </c>
    </row>
    <row r="139" spans="1:4">
      <c r="A139">
        <v>139</v>
      </c>
      <c r="B139" t="s">
        <v>1329</v>
      </c>
      <c r="D139" t="s">
        <v>2708</v>
      </c>
    </row>
    <row r="140" spans="1:4">
      <c r="A140">
        <v>140</v>
      </c>
      <c r="B140" t="s">
        <v>1332</v>
      </c>
      <c r="D140" t="s">
        <v>2709</v>
      </c>
    </row>
    <row r="141" spans="1:4">
      <c r="A141">
        <v>141</v>
      </c>
      <c r="B141" t="s">
        <v>1334</v>
      </c>
      <c r="D141" t="s">
        <v>2710</v>
      </c>
    </row>
    <row r="142" spans="1:4">
      <c r="A142">
        <v>142</v>
      </c>
      <c r="B142" t="s">
        <v>1337</v>
      </c>
      <c r="D142" t="s">
        <v>2711</v>
      </c>
    </row>
    <row r="143" spans="1:4">
      <c r="A143">
        <v>143</v>
      </c>
      <c r="B143" t="s">
        <v>1340</v>
      </c>
      <c r="D143" t="s">
        <v>2712</v>
      </c>
    </row>
    <row r="144" spans="1:4">
      <c r="A144">
        <v>144</v>
      </c>
      <c r="B144" t="s">
        <v>1343</v>
      </c>
      <c r="D144" t="s">
        <v>2713</v>
      </c>
    </row>
    <row r="145" spans="1:4">
      <c r="A145">
        <v>145</v>
      </c>
      <c r="B145" t="s">
        <v>1345</v>
      </c>
      <c r="D145" t="s">
        <v>2714</v>
      </c>
    </row>
    <row r="146" spans="1:4">
      <c r="A146">
        <v>146</v>
      </c>
      <c r="B146" t="s">
        <v>1348</v>
      </c>
      <c r="D146" t="s">
        <v>2715</v>
      </c>
    </row>
    <row r="147" spans="1:4">
      <c r="A147">
        <v>147</v>
      </c>
      <c r="B147" t="s">
        <v>1351</v>
      </c>
      <c r="D147" t="s">
        <v>2716</v>
      </c>
    </row>
    <row r="148" spans="1:4">
      <c r="A148">
        <v>148</v>
      </c>
      <c r="B148" t="s">
        <v>1354</v>
      </c>
      <c r="D148" t="s">
        <v>2717</v>
      </c>
    </row>
    <row r="149" spans="1:4">
      <c r="A149">
        <v>149</v>
      </c>
      <c r="B149" t="s">
        <v>1357</v>
      </c>
      <c r="D149" t="s">
        <v>2718</v>
      </c>
    </row>
    <row r="150" spans="1:4">
      <c r="A150">
        <v>150</v>
      </c>
      <c r="B150" t="s">
        <v>1360</v>
      </c>
      <c r="D150" t="s">
        <v>2719</v>
      </c>
    </row>
    <row r="151" spans="1:4">
      <c r="A151">
        <v>151</v>
      </c>
      <c r="B151" t="s">
        <v>1362</v>
      </c>
      <c r="D151" t="s">
        <v>2720</v>
      </c>
    </row>
    <row r="152" spans="1:4">
      <c r="A152">
        <v>152</v>
      </c>
      <c r="B152" t="s">
        <v>1365</v>
      </c>
      <c r="D152" t="s">
        <v>2721</v>
      </c>
    </row>
    <row r="153" spans="1:4">
      <c r="A153">
        <v>153</v>
      </c>
      <c r="B153" t="s">
        <v>1368</v>
      </c>
      <c r="D153" t="s">
        <v>2722</v>
      </c>
    </row>
    <row r="154" spans="1:4">
      <c r="A154">
        <v>154</v>
      </c>
      <c r="B154" t="s">
        <v>1371</v>
      </c>
      <c r="D154" t="s">
        <v>2723</v>
      </c>
    </row>
    <row r="155" spans="1:4">
      <c r="A155">
        <v>155</v>
      </c>
      <c r="B155" t="s">
        <v>1373</v>
      </c>
      <c r="D155" t="s">
        <v>2724</v>
      </c>
    </row>
    <row r="156" spans="1:4">
      <c r="A156">
        <v>156</v>
      </c>
      <c r="B156" t="s">
        <v>1375</v>
      </c>
      <c r="D156" t="s">
        <v>2725</v>
      </c>
    </row>
    <row r="157" spans="1:4">
      <c r="A157">
        <v>157</v>
      </c>
      <c r="B157" t="s">
        <v>1377</v>
      </c>
      <c r="D157" t="s">
        <v>2726</v>
      </c>
    </row>
    <row r="158" spans="1:4">
      <c r="A158">
        <v>158</v>
      </c>
      <c r="B158" t="s">
        <v>1379</v>
      </c>
      <c r="D158" t="s">
        <v>2727</v>
      </c>
    </row>
    <row r="159" spans="1:4">
      <c r="A159">
        <v>159</v>
      </c>
      <c r="B159" t="s">
        <v>1381</v>
      </c>
      <c r="D159" t="s">
        <v>2728</v>
      </c>
    </row>
    <row r="160" spans="1:4">
      <c r="A160">
        <v>160</v>
      </c>
      <c r="B160" t="s">
        <v>1384</v>
      </c>
      <c r="D160" t="s">
        <v>2729</v>
      </c>
    </row>
    <row r="161" spans="1:4">
      <c r="A161">
        <v>161</v>
      </c>
      <c r="B161" t="s">
        <v>1387</v>
      </c>
      <c r="D161" t="s">
        <v>2730</v>
      </c>
    </row>
    <row r="162" spans="1:4">
      <c r="A162">
        <v>162</v>
      </c>
      <c r="B162" t="s">
        <v>1390</v>
      </c>
      <c r="D162" t="s">
        <v>2731</v>
      </c>
    </row>
    <row r="163" spans="1:4">
      <c r="A163">
        <v>163</v>
      </c>
      <c r="B163" t="s">
        <v>1393</v>
      </c>
      <c r="D163" t="s">
        <v>2732</v>
      </c>
    </row>
    <row r="164" spans="1:4">
      <c r="A164">
        <v>164</v>
      </c>
      <c r="B164" t="s">
        <v>1396</v>
      </c>
      <c r="D164" t="s">
        <v>2733</v>
      </c>
    </row>
    <row r="165" spans="1:4">
      <c r="A165">
        <v>165</v>
      </c>
      <c r="B165" t="s">
        <v>1398</v>
      </c>
      <c r="D165" t="s">
        <v>2734</v>
      </c>
    </row>
    <row r="166" spans="1:4">
      <c r="A166">
        <v>166</v>
      </c>
      <c r="B166" t="s">
        <v>1400</v>
      </c>
      <c r="D166" t="s">
        <v>2735</v>
      </c>
    </row>
    <row r="167" spans="1:4">
      <c r="A167">
        <v>167</v>
      </c>
      <c r="B167" t="s">
        <v>1402</v>
      </c>
      <c r="D167" t="s">
        <v>2736</v>
      </c>
    </row>
    <row r="168" spans="1:4">
      <c r="A168">
        <v>168</v>
      </c>
      <c r="B168" t="s">
        <v>1405</v>
      </c>
      <c r="D168" t="s">
        <v>2737</v>
      </c>
    </row>
    <row r="169" spans="1:4">
      <c r="A169">
        <v>169</v>
      </c>
      <c r="B169" t="s">
        <v>1408</v>
      </c>
      <c r="D169" t="s">
        <v>2738</v>
      </c>
    </row>
    <row r="170" spans="1:4">
      <c r="A170">
        <v>170</v>
      </c>
      <c r="B170" t="s">
        <v>1411</v>
      </c>
      <c r="D170" t="s">
        <v>2739</v>
      </c>
    </row>
    <row r="171" spans="1:4">
      <c r="A171">
        <v>171</v>
      </c>
      <c r="B171" t="s">
        <v>1414</v>
      </c>
      <c r="D171" t="s">
        <v>2740</v>
      </c>
    </row>
    <row r="172" spans="1:4">
      <c r="A172">
        <v>172</v>
      </c>
      <c r="B172" t="s">
        <v>1416</v>
      </c>
      <c r="D172" t="s">
        <v>2741</v>
      </c>
    </row>
    <row r="173" spans="1:4">
      <c r="A173">
        <v>173</v>
      </c>
      <c r="B173" t="s">
        <v>1418</v>
      </c>
      <c r="D173" t="s">
        <v>2742</v>
      </c>
    </row>
    <row r="174" spans="1:4">
      <c r="A174">
        <v>174</v>
      </c>
      <c r="D174" t="s">
        <v>2743</v>
      </c>
    </row>
    <row r="175" spans="1:4">
      <c r="A175">
        <v>175</v>
      </c>
    </row>
    <row r="176" spans="1:4">
      <c r="A176">
        <v>176</v>
      </c>
      <c r="D176" t="s">
        <v>2744</v>
      </c>
    </row>
    <row r="177" spans="1:4">
      <c r="A177">
        <v>177</v>
      </c>
      <c r="D177" t="s">
        <v>2745</v>
      </c>
    </row>
    <row r="178" spans="1:4">
      <c r="A178">
        <v>178</v>
      </c>
      <c r="D178" t="s">
        <v>2746</v>
      </c>
    </row>
    <row r="179" spans="1:4">
      <c r="A179">
        <v>179</v>
      </c>
      <c r="D179" t="s">
        <v>2747</v>
      </c>
    </row>
    <row r="180" spans="1:4">
      <c r="A180">
        <v>180</v>
      </c>
      <c r="D180" t="s">
        <v>2748</v>
      </c>
    </row>
    <row r="181" spans="1:4">
      <c r="A181">
        <v>181</v>
      </c>
      <c r="D181" t="s">
        <v>2744</v>
      </c>
    </row>
    <row r="182" spans="1:4">
      <c r="A182">
        <v>182</v>
      </c>
      <c r="D182" t="s">
        <v>2745</v>
      </c>
    </row>
    <row r="183" spans="1:4">
      <c r="A183">
        <v>183</v>
      </c>
      <c r="D183" t="s">
        <v>2746</v>
      </c>
    </row>
    <row r="184" spans="1:4">
      <c r="A184">
        <v>184</v>
      </c>
      <c r="D184" t="s">
        <v>2747</v>
      </c>
    </row>
    <row r="185" spans="1:4">
      <c r="A185">
        <v>185</v>
      </c>
      <c r="D185" t="s">
        <v>2748</v>
      </c>
    </row>
    <row r="186" spans="1:4">
      <c r="A186">
        <v>186</v>
      </c>
      <c r="B186" t="s">
        <v>1432</v>
      </c>
      <c r="D186" t="s">
        <v>2749</v>
      </c>
    </row>
    <row r="187" spans="1:4">
      <c r="A187">
        <v>187</v>
      </c>
      <c r="B187" t="s">
        <v>1434</v>
      </c>
      <c r="D187" t="s">
        <v>2750</v>
      </c>
    </row>
    <row r="188" spans="1:4">
      <c r="A188">
        <v>188</v>
      </c>
      <c r="B188" t="s">
        <v>1436</v>
      </c>
      <c r="D188" t="s">
        <v>2751</v>
      </c>
    </row>
    <row r="189" spans="1:4">
      <c r="A189">
        <v>189</v>
      </c>
      <c r="B189" t="s">
        <v>1438</v>
      </c>
      <c r="D189" t="s">
        <v>2752</v>
      </c>
    </row>
    <row r="190" spans="1:4">
      <c r="A190">
        <v>190</v>
      </c>
      <c r="B190" t="s">
        <v>1440</v>
      </c>
      <c r="D190" t="s">
        <v>2753</v>
      </c>
    </row>
    <row r="191" spans="1:4">
      <c r="A191">
        <v>191</v>
      </c>
      <c r="B191" t="s">
        <v>1442</v>
      </c>
      <c r="D191" t="s">
        <v>2754</v>
      </c>
    </row>
    <row r="192" spans="1:4">
      <c r="A192">
        <v>192</v>
      </c>
      <c r="B192" t="s">
        <v>1444</v>
      </c>
      <c r="D192" t="s">
        <v>2755</v>
      </c>
    </row>
    <row r="193" spans="1:4">
      <c r="A193">
        <v>193</v>
      </c>
      <c r="B193" t="s">
        <v>1446</v>
      </c>
      <c r="D193" t="s">
        <v>2756</v>
      </c>
    </row>
    <row r="194" spans="1:4">
      <c r="A194">
        <v>194</v>
      </c>
      <c r="B194" t="s">
        <v>1448</v>
      </c>
      <c r="D194" t="s">
        <v>2757</v>
      </c>
    </row>
    <row r="195" spans="1:4">
      <c r="A195">
        <v>195</v>
      </c>
      <c r="B195" t="s">
        <v>1450</v>
      </c>
      <c r="D195" t="s">
        <v>2758</v>
      </c>
    </row>
    <row r="196" spans="1:4">
      <c r="A196">
        <v>196</v>
      </c>
      <c r="B196" t="s">
        <v>1452</v>
      </c>
      <c r="D196" t="s">
        <v>2759</v>
      </c>
    </row>
    <row r="197" spans="1:4">
      <c r="A197">
        <v>197</v>
      </c>
      <c r="D197" t="s">
        <v>2760</v>
      </c>
    </row>
    <row r="198" spans="1:4">
      <c r="A198">
        <v>198</v>
      </c>
      <c r="D198" t="s">
        <v>2761</v>
      </c>
    </row>
    <row r="199" spans="1:4">
      <c r="A199">
        <v>199</v>
      </c>
      <c r="D199" t="s">
        <v>2762</v>
      </c>
    </row>
    <row r="200" spans="1:4">
      <c r="A200">
        <v>200</v>
      </c>
      <c r="D200" t="s">
        <v>2763</v>
      </c>
    </row>
    <row r="201" spans="1:4">
      <c r="A201">
        <v>201</v>
      </c>
      <c r="D201" t="s">
        <v>2764</v>
      </c>
    </row>
    <row r="202" spans="1:4">
      <c r="A202">
        <v>202</v>
      </c>
      <c r="D202" t="s">
        <v>2765</v>
      </c>
    </row>
    <row r="203" spans="1:4">
      <c r="A203">
        <v>203</v>
      </c>
      <c r="D203" t="s">
        <v>2766</v>
      </c>
    </row>
    <row r="204" spans="1:4">
      <c r="A204">
        <v>205</v>
      </c>
      <c r="D204" t="s">
        <v>2767</v>
      </c>
    </row>
    <row r="205" spans="1:4">
      <c r="A205">
        <v>206</v>
      </c>
      <c r="D205" t="s">
        <v>2768</v>
      </c>
    </row>
    <row r="206" spans="1:4">
      <c r="A206">
        <v>207</v>
      </c>
      <c r="D206" t="s">
        <v>2769</v>
      </c>
    </row>
    <row r="207" spans="1:4">
      <c r="A207">
        <v>208</v>
      </c>
      <c r="D207" t="s">
        <v>2770</v>
      </c>
    </row>
    <row r="208" spans="1:4">
      <c r="A208">
        <v>209</v>
      </c>
      <c r="D208" t="s">
        <v>2771</v>
      </c>
    </row>
    <row r="209" spans="1:4">
      <c r="A209">
        <v>210</v>
      </c>
      <c r="D209" t="s">
        <v>2772</v>
      </c>
    </row>
    <row r="210" spans="1:4">
      <c r="A210">
        <v>211</v>
      </c>
      <c r="D210" t="s">
        <v>2773</v>
      </c>
    </row>
    <row r="211" spans="1:4">
      <c r="A211">
        <v>212</v>
      </c>
      <c r="D211" t="s">
        <v>2774</v>
      </c>
    </row>
    <row r="212" spans="1:4">
      <c r="A212">
        <v>213</v>
      </c>
      <c r="D212" t="s">
        <v>2775</v>
      </c>
    </row>
    <row r="213" spans="1:4">
      <c r="A213">
        <v>214</v>
      </c>
      <c r="D213" t="s">
        <v>2776</v>
      </c>
    </row>
    <row r="214" spans="1:4">
      <c r="A214">
        <v>215</v>
      </c>
      <c r="D214" t="s">
        <v>2777</v>
      </c>
    </row>
    <row r="215" spans="1:4">
      <c r="A215">
        <v>216</v>
      </c>
      <c r="D215" t="s">
        <v>2778</v>
      </c>
    </row>
    <row r="216" spans="1:4">
      <c r="A216">
        <v>217</v>
      </c>
      <c r="D216" t="s">
        <v>2779</v>
      </c>
    </row>
    <row r="217" spans="1:4">
      <c r="A217">
        <v>218</v>
      </c>
      <c r="D217" t="s">
        <v>2780</v>
      </c>
    </row>
    <row r="218" spans="1:4">
      <c r="A218">
        <v>219</v>
      </c>
      <c r="D218" t="s">
        <v>2781</v>
      </c>
    </row>
    <row r="219" spans="1:4">
      <c r="A219">
        <v>220</v>
      </c>
      <c r="D219" t="s">
        <v>2782</v>
      </c>
    </row>
    <row r="220" spans="1:4">
      <c r="A220">
        <v>221</v>
      </c>
      <c r="D220" t="s">
        <v>2783</v>
      </c>
    </row>
    <row r="221" spans="1:4">
      <c r="A221">
        <v>222</v>
      </c>
      <c r="D221" t="s">
        <v>2784</v>
      </c>
    </row>
    <row r="222" spans="1:4">
      <c r="A222">
        <v>223</v>
      </c>
      <c r="D222" t="s">
        <v>2785</v>
      </c>
    </row>
    <row r="223" spans="1:4">
      <c r="A223">
        <v>224</v>
      </c>
      <c r="B223" t="s">
        <v>1504</v>
      </c>
      <c r="D223" t="s">
        <v>2786</v>
      </c>
    </row>
    <row r="224" spans="1:4">
      <c r="A224">
        <v>225</v>
      </c>
      <c r="B224" t="s">
        <v>1506</v>
      </c>
      <c r="C224" t="s">
        <v>1042</v>
      </c>
      <c r="D224" t="s">
        <v>2787</v>
      </c>
    </row>
    <row r="225" spans="1:4">
      <c r="A225">
        <v>226</v>
      </c>
      <c r="B225" t="s">
        <v>1506</v>
      </c>
      <c r="C225" t="s">
        <v>1044</v>
      </c>
      <c r="D225" t="s">
        <v>2788</v>
      </c>
    </row>
    <row r="226" spans="1:4">
      <c r="A226">
        <v>227</v>
      </c>
      <c r="B226" t="s">
        <v>1506</v>
      </c>
      <c r="C226" t="s">
        <v>1047</v>
      </c>
      <c r="D226" t="s">
        <v>2789</v>
      </c>
    </row>
    <row r="227" spans="1:4">
      <c r="A227">
        <v>228</v>
      </c>
      <c r="B227" t="s">
        <v>1506</v>
      </c>
      <c r="C227" t="s">
        <v>1050</v>
      </c>
      <c r="D227" t="s">
        <v>2790</v>
      </c>
    </row>
    <row r="228" spans="1:4">
      <c r="A228">
        <v>229</v>
      </c>
      <c r="B228" t="s">
        <v>1506</v>
      </c>
      <c r="C228" t="s">
        <v>1053</v>
      </c>
      <c r="D228" t="s">
        <v>2791</v>
      </c>
    </row>
    <row r="229" spans="1:4">
      <c r="A229">
        <v>230</v>
      </c>
      <c r="B229" t="s">
        <v>1506</v>
      </c>
      <c r="C229" t="s">
        <v>1056</v>
      </c>
      <c r="D229" t="s">
        <v>2792</v>
      </c>
    </row>
    <row r="230" spans="1:4">
      <c r="A230">
        <v>231</v>
      </c>
      <c r="B230" t="s">
        <v>1506</v>
      </c>
      <c r="C230" t="s">
        <v>1059</v>
      </c>
      <c r="D230" t="s">
        <v>2793</v>
      </c>
    </row>
    <row r="231" spans="1:4">
      <c r="A231">
        <v>232</v>
      </c>
      <c r="B231" t="s">
        <v>1506</v>
      </c>
      <c r="C231" t="s">
        <v>1062</v>
      </c>
      <c r="D231" t="s">
        <v>2794</v>
      </c>
    </row>
    <row r="232" spans="1:4">
      <c r="A232">
        <v>233</v>
      </c>
      <c r="B232" t="s">
        <v>1506</v>
      </c>
      <c r="C232" t="s">
        <v>1065</v>
      </c>
      <c r="D232" t="s">
        <v>2795</v>
      </c>
    </row>
    <row r="233" spans="1:4">
      <c r="A233">
        <v>234</v>
      </c>
      <c r="B233" t="s">
        <v>1506</v>
      </c>
      <c r="C233" t="s">
        <v>1068</v>
      </c>
      <c r="D233" t="s">
        <v>2796</v>
      </c>
    </row>
    <row r="234" spans="1:4">
      <c r="A234">
        <v>235</v>
      </c>
      <c r="B234" t="s">
        <v>1506</v>
      </c>
      <c r="C234" t="s">
        <v>1071</v>
      </c>
      <c r="D234" t="s">
        <v>2797</v>
      </c>
    </row>
    <row r="235" spans="1:4">
      <c r="A235">
        <v>236</v>
      </c>
      <c r="B235" t="s">
        <v>1506</v>
      </c>
      <c r="C235" t="s">
        <v>1074</v>
      </c>
      <c r="D235" t="s">
        <v>2798</v>
      </c>
    </row>
    <row r="236" spans="1:4">
      <c r="A236">
        <v>237</v>
      </c>
      <c r="B236" t="s">
        <v>1530</v>
      </c>
      <c r="D236" t="s">
        <v>2799</v>
      </c>
    </row>
    <row r="237" spans="1:4">
      <c r="A237">
        <v>238</v>
      </c>
      <c r="B237" t="s">
        <v>1532</v>
      </c>
      <c r="D237" t="s">
        <v>2800</v>
      </c>
    </row>
    <row r="238" spans="1:4">
      <c r="A238">
        <v>239</v>
      </c>
      <c r="D238" t="s">
        <v>2801</v>
      </c>
    </row>
    <row r="239" spans="1:4">
      <c r="A239">
        <v>240</v>
      </c>
      <c r="D239" t="s">
        <v>2802</v>
      </c>
    </row>
    <row r="240" spans="1:4">
      <c r="A240">
        <v>241</v>
      </c>
      <c r="D240" t="s">
        <v>2803</v>
      </c>
    </row>
    <row r="241" spans="1:4">
      <c r="A241">
        <v>242</v>
      </c>
      <c r="D241" t="s">
        <v>2804</v>
      </c>
    </row>
    <row r="242" spans="1:4">
      <c r="A242">
        <v>243</v>
      </c>
      <c r="D242" t="s">
        <v>2805</v>
      </c>
    </row>
    <row r="243" spans="1:4">
      <c r="A243">
        <v>244</v>
      </c>
      <c r="B243" t="s">
        <v>1543</v>
      </c>
      <c r="D243" t="s">
        <v>2806</v>
      </c>
    </row>
    <row r="244" spans="1:4">
      <c r="A244">
        <v>245</v>
      </c>
      <c r="B244" t="s">
        <v>1545</v>
      </c>
      <c r="D244" t="s">
        <v>2807</v>
      </c>
    </row>
    <row r="245" spans="1:4">
      <c r="A245">
        <v>246</v>
      </c>
      <c r="B245" t="s">
        <v>1547</v>
      </c>
      <c r="D245" t="s">
        <v>2808</v>
      </c>
    </row>
    <row r="246" spans="1:4">
      <c r="A246">
        <v>247</v>
      </c>
      <c r="D246" t="s">
        <v>2809</v>
      </c>
    </row>
    <row r="247" spans="1:4">
      <c r="A247">
        <v>248</v>
      </c>
      <c r="D247" t="s">
        <v>2810</v>
      </c>
    </row>
    <row r="248" spans="1:4">
      <c r="A248">
        <v>249</v>
      </c>
      <c r="D248" t="s">
        <v>2811</v>
      </c>
    </row>
    <row r="249" spans="1:4">
      <c r="A249">
        <v>250</v>
      </c>
      <c r="B249" t="s">
        <v>1554</v>
      </c>
      <c r="D249" t="s">
        <v>2812</v>
      </c>
    </row>
    <row r="250" spans="1:4">
      <c r="A250">
        <v>251</v>
      </c>
      <c r="D250" t="s">
        <v>2813</v>
      </c>
    </row>
    <row r="251" spans="1:4">
      <c r="A251">
        <v>252</v>
      </c>
      <c r="D251" t="s">
        <v>2814</v>
      </c>
    </row>
    <row r="252" spans="1:4">
      <c r="A252">
        <v>255</v>
      </c>
      <c r="D252" t="s">
        <v>2815</v>
      </c>
    </row>
    <row r="253" spans="1:4">
      <c r="A253">
        <v>257</v>
      </c>
      <c r="D253" t="s">
        <v>2816</v>
      </c>
    </row>
    <row r="254" spans="1:4">
      <c r="A254">
        <v>258</v>
      </c>
      <c r="D254" t="s">
        <v>2817</v>
      </c>
    </row>
    <row r="255" spans="1:4">
      <c r="A255">
        <v>259</v>
      </c>
      <c r="D255" t="s">
        <v>2818</v>
      </c>
    </row>
    <row r="256" spans="1:4">
      <c r="A256">
        <v>260</v>
      </c>
      <c r="D256" t="s">
        <v>2819</v>
      </c>
    </row>
    <row r="257" spans="1:4">
      <c r="A257">
        <v>261</v>
      </c>
      <c r="D257" t="s">
        <v>2820</v>
      </c>
    </row>
    <row r="258" spans="1:4">
      <c r="A258">
        <v>262</v>
      </c>
      <c r="D258" t="s">
        <v>2821</v>
      </c>
    </row>
    <row r="259" spans="1:4">
      <c r="A259">
        <v>263</v>
      </c>
      <c r="B259" t="s">
        <v>1573</v>
      </c>
      <c r="D259" t="s">
        <v>2822</v>
      </c>
    </row>
    <row r="260" spans="1:4">
      <c r="A260">
        <v>264</v>
      </c>
      <c r="B260" t="s">
        <v>1575</v>
      </c>
      <c r="D260" t="s">
        <v>2823</v>
      </c>
    </row>
    <row r="261" spans="1:4">
      <c r="A261">
        <v>265</v>
      </c>
      <c r="B261" t="s">
        <v>1577</v>
      </c>
      <c r="D261" t="s">
        <v>2824</v>
      </c>
    </row>
    <row r="262" spans="1:4">
      <c r="A262">
        <v>266</v>
      </c>
      <c r="B262" t="s">
        <v>1579</v>
      </c>
      <c r="D262" t="s">
        <v>2825</v>
      </c>
    </row>
    <row r="263" spans="1:4">
      <c r="A263">
        <v>267</v>
      </c>
      <c r="B263" t="s">
        <v>1581</v>
      </c>
      <c r="D263" t="s">
        <v>2826</v>
      </c>
    </row>
    <row r="264" spans="1:4">
      <c r="A264">
        <v>268</v>
      </c>
      <c r="D264" t="s">
        <v>2827</v>
      </c>
    </row>
    <row r="265" spans="1:4">
      <c r="A265">
        <v>269</v>
      </c>
      <c r="D265" t="s">
        <v>2828</v>
      </c>
    </row>
    <row r="266" spans="1:4">
      <c r="A266">
        <v>270</v>
      </c>
      <c r="D266" t="s">
        <v>2829</v>
      </c>
    </row>
    <row r="267" spans="1:4">
      <c r="A267">
        <v>271</v>
      </c>
      <c r="D267" t="s">
        <v>2830</v>
      </c>
    </row>
    <row r="268" spans="1:4">
      <c r="A268">
        <v>272</v>
      </c>
      <c r="B268" t="s">
        <v>1590</v>
      </c>
      <c r="D268" t="s">
        <v>2831</v>
      </c>
    </row>
    <row r="269" spans="1:4">
      <c r="A269">
        <v>273</v>
      </c>
      <c r="D269" t="s">
        <v>2832</v>
      </c>
    </row>
    <row r="270" spans="1:4">
      <c r="A270">
        <v>275</v>
      </c>
      <c r="D270" t="s">
        <v>2833</v>
      </c>
    </row>
    <row r="271" spans="1:4">
      <c r="A271">
        <v>276</v>
      </c>
      <c r="D271" t="s">
        <v>2834</v>
      </c>
    </row>
    <row r="272" spans="1:4">
      <c r="A272">
        <v>277</v>
      </c>
      <c r="D272" t="s">
        <v>2835</v>
      </c>
    </row>
    <row r="273" spans="1:4">
      <c r="A273">
        <v>278</v>
      </c>
      <c r="D273" t="s">
        <v>2836</v>
      </c>
    </row>
    <row r="274" spans="1:4">
      <c r="A274">
        <v>279</v>
      </c>
      <c r="B274" t="s">
        <v>1601</v>
      </c>
      <c r="D274" t="s">
        <v>2837</v>
      </c>
    </row>
    <row r="275" spans="1:4">
      <c r="A275">
        <v>280</v>
      </c>
      <c r="B275" t="s">
        <v>1603</v>
      </c>
      <c r="D275" t="s">
        <v>2838</v>
      </c>
    </row>
    <row r="276" spans="1:4">
      <c r="A276">
        <v>281</v>
      </c>
      <c r="B276" t="s">
        <v>1605</v>
      </c>
      <c r="C276" t="s">
        <v>1042</v>
      </c>
      <c r="D276" t="s">
        <v>2839</v>
      </c>
    </row>
    <row r="277" spans="1:4">
      <c r="A277">
        <v>282</v>
      </c>
      <c r="B277" t="s">
        <v>1605</v>
      </c>
      <c r="C277" t="s">
        <v>1044</v>
      </c>
      <c r="D277" t="s">
        <v>2840</v>
      </c>
    </row>
    <row r="278" spans="1:4">
      <c r="A278">
        <v>283</v>
      </c>
      <c r="B278" t="s">
        <v>1605</v>
      </c>
      <c r="C278" t="s">
        <v>1047</v>
      </c>
      <c r="D278" t="s">
        <v>2841</v>
      </c>
    </row>
    <row r="279" spans="1:4">
      <c r="A279">
        <v>284</v>
      </c>
      <c r="B279" t="s">
        <v>1605</v>
      </c>
      <c r="C279" t="s">
        <v>1050</v>
      </c>
      <c r="D279" t="s">
        <v>2842</v>
      </c>
    </row>
    <row r="280" spans="1:4">
      <c r="A280">
        <v>285</v>
      </c>
      <c r="B280" t="s">
        <v>1605</v>
      </c>
      <c r="C280" t="s">
        <v>1053</v>
      </c>
      <c r="D280" t="s">
        <v>2843</v>
      </c>
    </row>
    <row r="281" spans="1:4">
      <c r="A281">
        <v>286</v>
      </c>
      <c r="B281" t="s">
        <v>1605</v>
      </c>
      <c r="C281" t="s">
        <v>1056</v>
      </c>
      <c r="D281" t="s">
        <v>2844</v>
      </c>
    </row>
    <row r="282" spans="1:4">
      <c r="A282">
        <v>287</v>
      </c>
      <c r="B282" t="s">
        <v>1605</v>
      </c>
      <c r="C282" t="s">
        <v>1059</v>
      </c>
      <c r="D282" t="s">
        <v>2845</v>
      </c>
    </row>
    <row r="283" spans="1:4">
      <c r="A283">
        <v>288</v>
      </c>
      <c r="B283" t="s">
        <v>1605</v>
      </c>
      <c r="C283" t="s">
        <v>1062</v>
      </c>
      <c r="D283" t="s">
        <v>2846</v>
      </c>
    </row>
    <row r="284" spans="1:4">
      <c r="A284">
        <v>289</v>
      </c>
      <c r="B284" t="s">
        <v>1605</v>
      </c>
      <c r="C284" t="s">
        <v>1065</v>
      </c>
      <c r="D284" t="s">
        <v>2847</v>
      </c>
    </row>
    <row r="285" spans="1:4">
      <c r="A285">
        <v>290</v>
      </c>
      <c r="B285" t="s">
        <v>1605</v>
      </c>
      <c r="C285" t="s">
        <v>1068</v>
      </c>
      <c r="D285" t="s">
        <v>2848</v>
      </c>
    </row>
    <row r="286" spans="1:4">
      <c r="A286">
        <v>291</v>
      </c>
      <c r="B286" t="s">
        <v>1605</v>
      </c>
      <c r="C286" t="s">
        <v>1071</v>
      </c>
      <c r="D286" t="s">
        <v>2849</v>
      </c>
    </row>
    <row r="287" spans="1:4">
      <c r="A287">
        <v>292</v>
      </c>
      <c r="B287" t="s">
        <v>1605</v>
      </c>
      <c r="C287" t="s">
        <v>1074</v>
      </c>
      <c r="D287" t="s">
        <v>2850</v>
      </c>
    </row>
    <row r="288" spans="1:4">
      <c r="A288">
        <v>293</v>
      </c>
      <c r="B288" t="s">
        <v>1605</v>
      </c>
      <c r="C288" t="s">
        <v>1077</v>
      </c>
      <c r="D288" t="s">
        <v>2851</v>
      </c>
    </row>
    <row r="289" spans="1:4">
      <c r="A289">
        <v>294</v>
      </c>
      <c r="B289" t="s">
        <v>1605</v>
      </c>
      <c r="C289" t="s">
        <v>1080</v>
      </c>
      <c r="D289" t="s">
        <v>2852</v>
      </c>
    </row>
    <row r="290" spans="1:4">
      <c r="A290">
        <v>295</v>
      </c>
      <c r="B290" t="s">
        <v>1605</v>
      </c>
      <c r="C290" t="s">
        <v>1083</v>
      </c>
      <c r="D290" t="s">
        <v>2853</v>
      </c>
    </row>
    <row r="291" spans="1:4">
      <c r="A291">
        <v>296</v>
      </c>
      <c r="B291" t="s">
        <v>1605</v>
      </c>
      <c r="C291" t="s">
        <v>1086</v>
      </c>
      <c r="D291" t="s">
        <v>2854</v>
      </c>
    </row>
    <row r="292" spans="1:4">
      <c r="A292">
        <v>297</v>
      </c>
      <c r="B292" t="s">
        <v>1605</v>
      </c>
      <c r="C292" t="s">
        <v>1089</v>
      </c>
      <c r="D292" t="s">
        <v>2855</v>
      </c>
    </row>
    <row r="293" spans="1:4">
      <c r="A293">
        <v>298</v>
      </c>
      <c r="B293" t="s">
        <v>1639</v>
      </c>
      <c r="C293" t="s">
        <v>1042</v>
      </c>
      <c r="D293" t="s">
        <v>2856</v>
      </c>
    </row>
    <row r="294" spans="1:4">
      <c r="A294">
        <v>299</v>
      </c>
      <c r="B294" t="s">
        <v>1639</v>
      </c>
      <c r="C294" t="s">
        <v>1044</v>
      </c>
      <c r="D294" t="s">
        <v>2857</v>
      </c>
    </row>
    <row r="295" spans="1:4">
      <c r="A295">
        <v>300</v>
      </c>
      <c r="B295" t="s">
        <v>1643</v>
      </c>
      <c r="C295" t="s">
        <v>1042</v>
      </c>
      <c r="D295" t="s">
        <v>2858</v>
      </c>
    </row>
    <row r="296" spans="1:4">
      <c r="A296">
        <v>301</v>
      </c>
      <c r="B296" t="s">
        <v>1643</v>
      </c>
      <c r="C296" t="s">
        <v>1044</v>
      </c>
      <c r="D296" t="s">
        <v>2859</v>
      </c>
    </row>
    <row r="297" spans="1:4">
      <c r="A297">
        <v>302</v>
      </c>
      <c r="B297" t="s">
        <v>1643</v>
      </c>
      <c r="C297" t="s">
        <v>1047</v>
      </c>
      <c r="D297" t="s">
        <v>2860</v>
      </c>
    </row>
    <row r="298" spans="1:4">
      <c r="A298">
        <v>303</v>
      </c>
      <c r="B298" t="s">
        <v>1643</v>
      </c>
      <c r="C298" t="s">
        <v>1050</v>
      </c>
      <c r="D298" t="s">
        <v>2861</v>
      </c>
    </row>
    <row r="299" spans="1:4">
      <c r="A299">
        <v>304</v>
      </c>
      <c r="B299" t="s">
        <v>1643</v>
      </c>
      <c r="C299" t="s">
        <v>1053</v>
      </c>
      <c r="D299" t="s">
        <v>2862</v>
      </c>
    </row>
    <row r="300" spans="1:4">
      <c r="A300">
        <v>305</v>
      </c>
      <c r="B300" t="s">
        <v>1643</v>
      </c>
      <c r="C300" t="s">
        <v>1056</v>
      </c>
      <c r="D300" t="s">
        <v>2863</v>
      </c>
    </row>
    <row r="301" spans="1:4">
      <c r="A301">
        <v>306</v>
      </c>
      <c r="B301" t="s">
        <v>1643</v>
      </c>
      <c r="C301" t="s">
        <v>1059</v>
      </c>
      <c r="D301" t="s">
        <v>2864</v>
      </c>
    </row>
    <row r="302" spans="1:4">
      <c r="A302">
        <v>307</v>
      </c>
      <c r="B302" t="s">
        <v>1643</v>
      </c>
      <c r="C302" t="s">
        <v>1062</v>
      </c>
      <c r="D302" t="s">
        <v>2865</v>
      </c>
    </row>
    <row r="303" spans="1:4">
      <c r="A303">
        <v>308</v>
      </c>
      <c r="B303" t="s">
        <v>1643</v>
      </c>
      <c r="C303" t="s">
        <v>1065</v>
      </c>
      <c r="D303" t="s">
        <v>2866</v>
      </c>
    </row>
    <row r="304" spans="1:4">
      <c r="A304">
        <v>309</v>
      </c>
      <c r="B304" t="s">
        <v>1643</v>
      </c>
      <c r="C304" t="s">
        <v>1068</v>
      </c>
      <c r="D304" t="s">
        <v>2867</v>
      </c>
    </row>
    <row r="305" spans="1:4">
      <c r="A305">
        <v>310</v>
      </c>
      <c r="B305" t="s">
        <v>1643</v>
      </c>
      <c r="C305" t="s">
        <v>1071</v>
      </c>
      <c r="D305" t="s">
        <v>2868</v>
      </c>
    </row>
    <row r="306" spans="1:4">
      <c r="A306">
        <v>311</v>
      </c>
      <c r="B306" t="s">
        <v>1643</v>
      </c>
      <c r="C306" t="s">
        <v>1074</v>
      </c>
      <c r="D306" t="s">
        <v>2869</v>
      </c>
    </row>
    <row r="307" spans="1:4">
      <c r="A307">
        <v>312</v>
      </c>
      <c r="B307" t="s">
        <v>1643</v>
      </c>
      <c r="C307" t="s">
        <v>1077</v>
      </c>
      <c r="D307" t="s">
        <v>2870</v>
      </c>
    </row>
    <row r="308" spans="1:4">
      <c r="A308">
        <v>313</v>
      </c>
      <c r="B308" t="s">
        <v>1643</v>
      </c>
      <c r="C308" t="s">
        <v>1080</v>
      </c>
      <c r="D308" t="s">
        <v>2871</v>
      </c>
    </row>
    <row r="309" spans="1:4">
      <c r="A309">
        <v>314</v>
      </c>
      <c r="B309" t="s">
        <v>1643</v>
      </c>
      <c r="C309" t="s">
        <v>1083</v>
      </c>
      <c r="D309" t="s">
        <v>2872</v>
      </c>
    </row>
    <row r="310" spans="1:4">
      <c r="A310">
        <v>315</v>
      </c>
      <c r="B310" t="s">
        <v>1643</v>
      </c>
      <c r="C310" t="s">
        <v>1086</v>
      </c>
      <c r="D310" t="s">
        <v>2873</v>
      </c>
    </row>
    <row r="311" spans="1:4">
      <c r="A311">
        <v>316</v>
      </c>
      <c r="B311" t="s">
        <v>1643</v>
      </c>
      <c r="C311" t="s">
        <v>1089</v>
      </c>
      <c r="D311" t="s">
        <v>2874</v>
      </c>
    </row>
    <row r="312" spans="1:4">
      <c r="A312">
        <v>317</v>
      </c>
      <c r="B312" t="s">
        <v>1643</v>
      </c>
      <c r="C312" t="s">
        <v>1092</v>
      </c>
      <c r="D312" t="s">
        <v>2875</v>
      </c>
    </row>
    <row r="313" spans="1:4">
      <c r="A313">
        <v>318</v>
      </c>
      <c r="B313" t="s">
        <v>1679</v>
      </c>
      <c r="C313" t="s">
        <v>1042</v>
      </c>
      <c r="D313" t="s">
        <v>2876</v>
      </c>
    </row>
    <row r="314" spans="1:4">
      <c r="A314">
        <v>319</v>
      </c>
      <c r="B314" t="s">
        <v>1679</v>
      </c>
      <c r="C314" t="s">
        <v>1044</v>
      </c>
      <c r="D314" t="s">
        <v>2877</v>
      </c>
    </row>
    <row r="315" spans="1:4">
      <c r="A315">
        <v>320</v>
      </c>
      <c r="B315" t="s">
        <v>1679</v>
      </c>
      <c r="C315" t="s">
        <v>1047</v>
      </c>
      <c r="D315" t="s">
        <v>2878</v>
      </c>
    </row>
    <row r="316" spans="1:4">
      <c r="A316">
        <v>321</v>
      </c>
      <c r="B316" t="s">
        <v>1679</v>
      </c>
      <c r="C316" t="s">
        <v>1050</v>
      </c>
      <c r="D316" t="s">
        <v>2879</v>
      </c>
    </row>
    <row r="317" spans="1:4">
      <c r="A317">
        <v>322</v>
      </c>
      <c r="B317" t="s">
        <v>1679</v>
      </c>
      <c r="C317" t="s">
        <v>1053</v>
      </c>
      <c r="D317" t="s">
        <v>2880</v>
      </c>
    </row>
    <row r="318" spans="1:4">
      <c r="A318">
        <v>323</v>
      </c>
      <c r="B318" t="s">
        <v>1679</v>
      </c>
      <c r="C318" t="s">
        <v>1056</v>
      </c>
      <c r="D318" t="s">
        <v>2881</v>
      </c>
    </row>
    <row r="319" spans="1:4">
      <c r="A319">
        <v>324</v>
      </c>
      <c r="B319" t="s">
        <v>1679</v>
      </c>
      <c r="C319" t="s">
        <v>1059</v>
      </c>
      <c r="D319" t="s">
        <v>2882</v>
      </c>
    </row>
    <row r="320" spans="1:4">
      <c r="A320">
        <v>325</v>
      </c>
      <c r="B320" t="s">
        <v>1679</v>
      </c>
      <c r="C320" t="s">
        <v>1062</v>
      </c>
      <c r="D320" t="s">
        <v>2883</v>
      </c>
    </row>
    <row r="321" spans="1:4">
      <c r="A321">
        <v>326</v>
      </c>
      <c r="B321" t="s">
        <v>1679</v>
      </c>
      <c r="C321" t="s">
        <v>1065</v>
      </c>
      <c r="D321" t="s">
        <v>2884</v>
      </c>
    </row>
    <row r="322" spans="1:4">
      <c r="A322">
        <v>327</v>
      </c>
      <c r="B322" t="s">
        <v>1679</v>
      </c>
      <c r="C322" t="s">
        <v>1068</v>
      </c>
      <c r="D322" t="s">
        <v>2885</v>
      </c>
    </row>
    <row r="323" spans="1:4">
      <c r="A323">
        <v>328</v>
      </c>
      <c r="B323" t="s">
        <v>1679</v>
      </c>
      <c r="C323" t="s">
        <v>1071</v>
      </c>
      <c r="D323" t="s">
        <v>2886</v>
      </c>
    </row>
    <row r="324" spans="1:4">
      <c r="A324">
        <v>329</v>
      </c>
      <c r="B324" t="s">
        <v>1679</v>
      </c>
      <c r="C324" t="s">
        <v>1074</v>
      </c>
      <c r="D324" t="s">
        <v>2887</v>
      </c>
    </row>
    <row r="325" spans="1:4">
      <c r="A325">
        <v>330</v>
      </c>
      <c r="B325" t="s">
        <v>1679</v>
      </c>
      <c r="C325" t="s">
        <v>1077</v>
      </c>
      <c r="D325" t="s">
        <v>2888</v>
      </c>
    </row>
    <row r="326" spans="1:4">
      <c r="A326">
        <v>331</v>
      </c>
      <c r="B326" t="s">
        <v>1679</v>
      </c>
      <c r="C326" t="s">
        <v>1080</v>
      </c>
      <c r="D326" t="s">
        <v>2889</v>
      </c>
    </row>
    <row r="327" spans="1:4">
      <c r="A327">
        <v>332</v>
      </c>
      <c r="B327" t="s">
        <v>1707</v>
      </c>
      <c r="C327" t="s">
        <v>1042</v>
      </c>
      <c r="D327" t="s">
        <v>2890</v>
      </c>
    </row>
    <row r="328" spans="1:4">
      <c r="A328">
        <v>333</v>
      </c>
      <c r="B328" t="s">
        <v>1707</v>
      </c>
      <c r="C328" t="s">
        <v>1044</v>
      </c>
      <c r="D328" t="s">
        <v>2891</v>
      </c>
    </row>
    <row r="329" spans="1:4">
      <c r="A329">
        <v>334</v>
      </c>
      <c r="B329" t="s">
        <v>1707</v>
      </c>
      <c r="C329" t="s">
        <v>1047</v>
      </c>
      <c r="D329" t="s">
        <v>2892</v>
      </c>
    </row>
    <row r="330" spans="1:4">
      <c r="A330">
        <v>335</v>
      </c>
      <c r="B330" t="s">
        <v>1713</v>
      </c>
      <c r="C330" t="s">
        <v>1042</v>
      </c>
      <c r="D330" t="s">
        <v>2893</v>
      </c>
    </row>
    <row r="331" spans="1:4">
      <c r="A331">
        <v>336</v>
      </c>
      <c r="B331" t="s">
        <v>1713</v>
      </c>
      <c r="C331" t="s">
        <v>1044</v>
      </c>
      <c r="D331" t="s">
        <v>2894</v>
      </c>
    </row>
    <row r="332" spans="1:4">
      <c r="A332">
        <v>337</v>
      </c>
      <c r="B332" t="s">
        <v>1713</v>
      </c>
      <c r="C332" t="s">
        <v>1047</v>
      </c>
      <c r="D332" t="s">
        <v>2895</v>
      </c>
    </row>
    <row r="333" spans="1:4">
      <c r="A333">
        <v>338</v>
      </c>
      <c r="B333" t="s">
        <v>1713</v>
      </c>
      <c r="C333" t="s">
        <v>1050</v>
      </c>
      <c r="D333" t="s">
        <v>2896</v>
      </c>
    </row>
    <row r="334" spans="1:4">
      <c r="A334">
        <v>339</v>
      </c>
      <c r="B334" t="s">
        <v>1713</v>
      </c>
      <c r="C334" t="s">
        <v>1053</v>
      </c>
      <c r="D334" t="s">
        <v>2897</v>
      </c>
    </row>
    <row r="335" spans="1:4">
      <c r="A335">
        <v>340</v>
      </c>
      <c r="B335" t="s">
        <v>1713</v>
      </c>
      <c r="C335" t="s">
        <v>1056</v>
      </c>
      <c r="D335" t="s">
        <v>2898</v>
      </c>
    </row>
    <row r="336" spans="1:4">
      <c r="A336">
        <v>341</v>
      </c>
      <c r="B336" t="s">
        <v>1713</v>
      </c>
      <c r="C336" t="s">
        <v>1059</v>
      </c>
      <c r="D336" t="s">
        <v>2899</v>
      </c>
    </row>
    <row r="337" spans="1:4">
      <c r="A337">
        <v>342</v>
      </c>
      <c r="B337" t="s">
        <v>1713</v>
      </c>
      <c r="C337" t="s">
        <v>1062</v>
      </c>
      <c r="D337" t="s">
        <v>2900</v>
      </c>
    </row>
    <row r="338" spans="1:4">
      <c r="A338">
        <v>343</v>
      </c>
      <c r="B338" t="s">
        <v>1713</v>
      </c>
      <c r="C338" t="s">
        <v>1065</v>
      </c>
      <c r="D338" t="s">
        <v>2901</v>
      </c>
    </row>
    <row r="339" spans="1:4">
      <c r="A339">
        <v>344</v>
      </c>
      <c r="B339" t="s">
        <v>1713</v>
      </c>
      <c r="C339" t="s">
        <v>1068</v>
      </c>
      <c r="D339" t="s">
        <v>2902</v>
      </c>
    </row>
    <row r="340" spans="1:4">
      <c r="A340">
        <v>345</v>
      </c>
      <c r="B340" t="s">
        <v>1713</v>
      </c>
      <c r="C340" t="s">
        <v>1071</v>
      </c>
      <c r="D340" t="s">
        <v>2903</v>
      </c>
    </row>
    <row r="341" spans="1:4">
      <c r="A341">
        <v>346</v>
      </c>
      <c r="B341" t="s">
        <v>1713</v>
      </c>
      <c r="C341" t="s">
        <v>1074</v>
      </c>
      <c r="D341" t="s">
        <v>2904</v>
      </c>
    </row>
    <row r="342" spans="1:4">
      <c r="A342">
        <v>347</v>
      </c>
      <c r="B342" t="s">
        <v>1713</v>
      </c>
      <c r="C342" t="s">
        <v>1077</v>
      </c>
      <c r="D342" t="s">
        <v>2905</v>
      </c>
    </row>
    <row r="343" spans="1:4">
      <c r="A343">
        <v>348</v>
      </c>
      <c r="B343" t="s">
        <v>1713</v>
      </c>
      <c r="C343" t="s">
        <v>1080</v>
      </c>
      <c r="D343" t="s">
        <v>2906</v>
      </c>
    </row>
    <row r="344" spans="1:4">
      <c r="A344">
        <v>349</v>
      </c>
      <c r="B344" t="s">
        <v>1713</v>
      </c>
      <c r="C344" t="s">
        <v>1083</v>
      </c>
      <c r="D344" t="s">
        <v>2907</v>
      </c>
    </row>
    <row r="345" spans="1:4">
      <c r="A345">
        <v>350</v>
      </c>
      <c r="B345" t="s">
        <v>1713</v>
      </c>
      <c r="C345" t="s">
        <v>1086</v>
      </c>
      <c r="D345" t="s">
        <v>2908</v>
      </c>
    </row>
    <row r="346" spans="1:4">
      <c r="A346">
        <v>351</v>
      </c>
      <c r="B346" t="s">
        <v>1713</v>
      </c>
      <c r="C346" t="s">
        <v>1089</v>
      </c>
      <c r="D346" t="s">
        <v>2909</v>
      </c>
    </row>
    <row r="347" spans="1:4">
      <c r="A347">
        <v>352</v>
      </c>
      <c r="B347" t="s">
        <v>1713</v>
      </c>
      <c r="C347" t="s">
        <v>1092</v>
      </c>
      <c r="D347" t="s">
        <v>2910</v>
      </c>
    </row>
    <row r="348" spans="1:4">
      <c r="A348">
        <v>353</v>
      </c>
      <c r="B348" t="s">
        <v>1713</v>
      </c>
      <c r="C348" t="s">
        <v>1095</v>
      </c>
      <c r="D348" t="s">
        <v>2911</v>
      </c>
    </row>
    <row r="349" spans="1:4">
      <c r="A349">
        <v>354</v>
      </c>
      <c r="B349" t="s">
        <v>1713</v>
      </c>
      <c r="C349" t="s">
        <v>1098</v>
      </c>
      <c r="D349" t="s">
        <v>2912</v>
      </c>
    </row>
    <row r="350" spans="1:4">
      <c r="A350">
        <v>355</v>
      </c>
      <c r="B350" t="s">
        <v>1713</v>
      </c>
      <c r="C350" t="s">
        <v>1101</v>
      </c>
      <c r="D350" t="s">
        <v>2913</v>
      </c>
    </row>
    <row r="351" spans="1:4">
      <c r="A351">
        <v>356</v>
      </c>
      <c r="B351" t="s">
        <v>1754</v>
      </c>
      <c r="C351" t="s">
        <v>1042</v>
      </c>
      <c r="D351" t="s">
        <v>2914</v>
      </c>
    </row>
    <row r="352" spans="1:4">
      <c r="A352">
        <v>357</v>
      </c>
      <c r="B352" t="s">
        <v>1754</v>
      </c>
      <c r="C352" t="s">
        <v>1044</v>
      </c>
      <c r="D352" t="s">
        <v>2915</v>
      </c>
    </row>
    <row r="353" spans="1:4">
      <c r="A353">
        <v>358</v>
      </c>
      <c r="B353" t="s">
        <v>1754</v>
      </c>
      <c r="C353" t="s">
        <v>1047</v>
      </c>
      <c r="D353" t="s">
        <v>2916</v>
      </c>
    </row>
    <row r="354" spans="1:4">
      <c r="A354">
        <v>359</v>
      </c>
      <c r="B354" t="s">
        <v>1760</v>
      </c>
      <c r="C354" t="s">
        <v>1042</v>
      </c>
      <c r="D354" t="s">
        <v>2917</v>
      </c>
    </row>
    <row r="355" spans="1:4">
      <c r="A355">
        <v>360</v>
      </c>
      <c r="B355" t="s">
        <v>1760</v>
      </c>
      <c r="C355" t="s">
        <v>1044</v>
      </c>
      <c r="D355" t="s">
        <v>2918</v>
      </c>
    </row>
    <row r="356" spans="1:4">
      <c r="A356">
        <v>361</v>
      </c>
      <c r="B356" t="s">
        <v>1760</v>
      </c>
      <c r="C356" t="s">
        <v>1047</v>
      </c>
      <c r="D356" t="s">
        <v>2919</v>
      </c>
    </row>
    <row r="357" spans="1:4">
      <c r="A357">
        <v>362</v>
      </c>
      <c r="B357" t="s">
        <v>1760</v>
      </c>
      <c r="C357" t="s">
        <v>1050</v>
      </c>
      <c r="D357" t="s">
        <v>2920</v>
      </c>
    </row>
    <row r="358" spans="1:4">
      <c r="A358">
        <v>363</v>
      </c>
      <c r="B358" t="s">
        <v>1760</v>
      </c>
      <c r="C358" t="s">
        <v>1053</v>
      </c>
      <c r="D358" t="s">
        <v>2921</v>
      </c>
    </row>
    <row r="359" spans="1:4">
      <c r="A359">
        <v>364</v>
      </c>
      <c r="B359" t="s">
        <v>1770</v>
      </c>
      <c r="D359" t="s">
        <v>2922</v>
      </c>
    </row>
    <row r="360" spans="1:4">
      <c r="A360">
        <v>365</v>
      </c>
      <c r="B360" t="s">
        <v>1772</v>
      </c>
      <c r="D360" t="s">
        <v>2923</v>
      </c>
    </row>
    <row r="361" spans="1:4">
      <c r="A361">
        <v>366</v>
      </c>
      <c r="B361" t="s">
        <v>1774</v>
      </c>
      <c r="C361" t="s">
        <v>1042</v>
      </c>
      <c r="D361" t="s">
        <v>2924</v>
      </c>
    </row>
    <row r="362" spans="1:4">
      <c r="A362">
        <v>367</v>
      </c>
      <c r="B362" t="s">
        <v>1774</v>
      </c>
      <c r="C362" t="s">
        <v>1044</v>
      </c>
      <c r="D362" t="s">
        <v>2925</v>
      </c>
    </row>
    <row r="363" spans="1:4">
      <c r="A363">
        <v>368</v>
      </c>
      <c r="B363" t="s">
        <v>1774</v>
      </c>
      <c r="C363" t="s">
        <v>1047</v>
      </c>
      <c r="D363" t="s">
        <v>2926</v>
      </c>
    </row>
    <row r="364" spans="1:4">
      <c r="A364">
        <v>369</v>
      </c>
      <c r="B364" t="s">
        <v>1774</v>
      </c>
      <c r="C364" t="s">
        <v>1050</v>
      </c>
      <c r="D364" t="s">
        <v>2927</v>
      </c>
    </row>
    <row r="365" spans="1:4">
      <c r="A365">
        <v>370</v>
      </c>
      <c r="B365" t="s">
        <v>1774</v>
      </c>
      <c r="C365" t="s">
        <v>1053</v>
      </c>
      <c r="D365" t="s">
        <v>2928</v>
      </c>
    </row>
    <row r="366" spans="1:4">
      <c r="A366">
        <v>371</v>
      </c>
      <c r="B366" t="s">
        <v>1774</v>
      </c>
      <c r="C366" t="s">
        <v>1056</v>
      </c>
      <c r="D366" t="s">
        <v>2929</v>
      </c>
    </row>
    <row r="367" spans="1:4">
      <c r="A367">
        <v>372</v>
      </c>
      <c r="B367" t="s">
        <v>1774</v>
      </c>
      <c r="C367" t="s">
        <v>1059</v>
      </c>
      <c r="D367" t="s">
        <v>2930</v>
      </c>
    </row>
    <row r="368" spans="1:4">
      <c r="A368">
        <v>373</v>
      </c>
      <c r="B368" t="s">
        <v>1774</v>
      </c>
      <c r="C368" t="s">
        <v>1062</v>
      </c>
      <c r="D368" t="s">
        <v>2931</v>
      </c>
    </row>
    <row r="369" spans="1:4">
      <c r="A369">
        <v>374</v>
      </c>
      <c r="B369" t="s">
        <v>1774</v>
      </c>
      <c r="C369" t="s">
        <v>1065</v>
      </c>
      <c r="D369" t="s">
        <v>2932</v>
      </c>
    </row>
    <row r="370" spans="1:4">
      <c r="A370">
        <v>375</v>
      </c>
      <c r="B370" t="s">
        <v>1791</v>
      </c>
      <c r="C370" t="s">
        <v>1042</v>
      </c>
      <c r="D370" t="s">
        <v>2933</v>
      </c>
    </row>
    <row r="371" spans="1:4">
      <c r="A371">
        <v>376</v>
      </c>
      <c r="B371" t="s">
        <v>1791</v>
      </c>
      <c r="C371" t="s">
        <v>1044</v>
      </c>
      <c r="D371" t="s">
        <v>2934</v>
      </c>
    </row>
    <row r="372" spans="1:4">
      <c r="A372">
        <v>377</v>
      </c>
      <c r="B372" t="s">
        <v>1791</v>
      </c>
      <c r="C372" t="s">
        <v>1047</v>
      </c>
      <c r="D372" t="s">
        <v>2935</v>
      </c>
    </row>
    <row r="373" spans="1:4">
      <c r="A373">
        <v>378</v>
      </c>
      <c r="B373" t="s">
        <v>1791</v>
      </c>
      <c r="C373" t="s">
        <v>1050</v>
      </c>
      <c r="D373" t="s">
        <v>2936</v>
      </c>
    </row>
    <row r="374" spans="1:4">
      <c r="A374">
        <v>379</v>
      </c>
      <c r="B374" t="s">
        <v>1791</v>
      </c>
      <c r="C374" t="s">
        <v>1053</v>
      </c>
      <c r="D374" t="s">
        <v>2937</v>
      </c>
    </row>
    <row r="375" spans="1:4">
      <c r="A375">
        <v>380</v>
      </c>
      <c r="B375" t="s">
        <v>1791</v>
      </c>
      <c r="C375" t="s">
        <v>1056</v>
      </c>
      <c r="D375" t="s">
        <v>2938</v>
      </c>
    </row>
    <row r="376" spans="1:4">
      <c r="A376">
        <v>381</v>
      </c>
      <c r="B376" t="s">
        <v>1791</v>
      </c>
      <c r="C376" t="s">
        <v>1059</v>
      </c>
      <c r="D376" t="s">
        <v>2939</v>
      </c>
    </row>
    <row r="377" spans="1:4">
      <c r="A377">
        <v>382</v>
      </c>
      <c r="B377" t="s">
        <v>1791</v>
      </c>
      <c r="C377" t="s">
        <v>1062</v>
      </c>
      <c r="D377" t="s">
        <v>2940</v>
      </c>
    </row>
    <row r="378" spans="1:4">
      <c r="A378">
        <v>383</v>
      </c>
      <c r="B378" t="s">
        <v>1791</v>
      </c>
      <c r="C378" t="s">
        <v>1065</v>
      </c>
      <c r="D378" t="s">
        <v>2941</v>
      </c>
    </row>
    <row r="379" spans="1:4">
      <c r="A379">
        <v>384</v>
      </c>
      <c r="B379" t="s">
        <v>1791</v>
      </c>
      <c r="C379" t="s">
        <v>1068</v>
      </c>
      <c r="D379" t="s">
        <v>2942</v>
      </c>
    </row>
    <row r="380" spans="1:4">
      <c r="A380">
        <v>385</v>
      </c>
      <c r="B380" t="s">
        <v>1791</v>
      </c>
      <c r="C380" t="s">
        <v>1071</v>
      </c>
      <c r="D380" t="s">
        <v>2943</v>
      </c>
    </row>
    <row r="381" spans="1:4">
      <c r="A381">
        <v>386</v>
      </c>
      <c r="B381" t="s">
        <v>1813</v>
      </c>
      <c r="D381" t="s">
        <v>2944</v>
      </c>
    </row>
    <row r="382" spans="1:4">
      <c r="A382">
        <v>387</v>
      </c>
      <c r="B382" t="s">
        <v>1815</v>
      </c>
      <c r="D382" t="s">
        <v>2945</v>
      </c>
    </row>
    <row r="383" spans="1:4">
      <c r="A383">
        <v>388</v>
      </c>
      <c r="D383" t="s">
        <v>2946</v>
      </c>
    </row>
    <row r="384" spans="1:4">
      <c r="A384">
        <v>389</v>
      </c>
      <c r="D384" t="s">
        <v>2947</v>
      </c>
    </row>
    <row r="385" spans="1:4">
      <c r="A385">
        <v>390</v>
      </c>
      <c r="D385" t="s">
        <v>2948</v>
      </c>
    </row>
    <row r="386" spans="1:4">
      <c r="A386">
        <v>391</v>
      </c>
      <c r="D386" t="s">
        <v>2949</v>
      </c>
    </row>
    <row r="387" spans="1:4">
      <c r="A387">
        <v>392</v>
      </c>
      <c r="D387" t="s">
        <v>2950</v>
      </c>
    </row>
    <row r="388" spans="1:4">
      <c r="A388">
        <v>393</v>
      </c>
      <c r="D388" t="s">
        <v>2951</v>
      </c>
    </row>
    <row r="389" spans="1:4">
      <c r="A389">
        <v>394</v>
      </c>
      <c r="D389" t="s">
        <v>2952</v>
      </c>
    </row>
    <row r="390" spans="1:4">
      <c r="A390">
        <v>395</v>
      </c>
      <c r="D390" t="s">
        <v>2953</v>
      </c>
    </row>
    <row r="391" spans="1:4">
      <c r="A391">
        <v>396</v>
      </c>
      <c r="D391" t="s">
        <v>2954</v>
      </c>
    </row>
    <row r="392" spans="1:4">
      <c r="A392">
        <v>397</v>
      </c>
      <c r="B392" t="s">
        <v>1835</v>
      </c>
      <c r="D392" t="s">
        <v>2955</v>
      </c>
    </row>
    <row r="393" spans="1:4">
      <c r="A393">
        <v>398</v>
      </c>
      <c r="B393" t="s">
        <v>1837</v>
      </c>
      <c r="D393" t="s">
        <v>2956</v>
      </c>
    </row>
    <row r="394" spans="1:4">
      <c r="A394">
        <v>399</v>
      </c>
      <c r="B394" t="s">
        <v>1839</v>
      </c>
      <c r="D394" t="s">
        <v>2957</v>
      </c>
    </row>
    <row r="395" spans="1:4">
      <c r="A395">
        <v>400</v>
      </c>
      <c r="B395" t="s">
        <v>1841</v>
      </c>
      <c r="D395" t="s">
        <v>2958</v>
      </c>
    </row>
    <row r="396" spans="1:4">
      <c r="A396">
        <v>401</v>
      </c>
      <c r="B396" t="s">
        <v>1843</v>
      </c>
      <c r="D396" t="s">
        <v>2959</v>
      </c>
    </row>
    <row r="397" spans="1:4">
      <c r="A397">
        <v>402</v>
      </c>
      <c r="B397" t="s">
        <v>1845</v>
      </c>
      <c r="D397" t="s">
        <v>2960</v>
      </c>
    </row>
    <row r="398" spans="1:4">
      <c r="A398">
        <v>403</v>
      </c>
      <c r="B398" t="s">
        <v>1847</v>
      </c>
      <c r="D398" t="s">
        <v>2961</v>
      </c>
    </row>
    <row r="399" spans="1:4">
      <c r="A399">
        <v>404</v>
      </c>
      <c r="B399" t="s">
        <v>1849</v>
      </c>
      <c r="D399" t="s">
        <v>2962</v>
      </c>
    </row>
    <row r="400" spans="1:4">
      <c r="A400">
        <v>405</v>
      </c>
      <c r="B400" t="s">
        <v>1851</v>
      </c>
      <c r="D400" t="s">
        <v>2963</v>
      </c>
    </row>
    <row r="401" spans="1:4">
      <c r="A401">
        <v>406</v>
      </c>
      <c r="B401" t="s">
        <v>1852</v>
      </c>
      <c r="D401" t="s">
        <v>2964</v>
      </c>
    </row>
    <row r="402" spans="1:4">
      <c r="A402">
        <v>407</v>
      </c>
      <c r="B402" t="s">
        <v>1854</v>
      </c>
      <c r="D402" t="s">
        <v>2965</v>
      </c>
    </row>
    <row r="403" spans="1:4">
      <c r="A403">
        <v>408</v>
      </c>
      <c r="B403" t="s">
        <v>1856</v>
      </c>
      <c r="D403" t="s">
        <v>2966</v>
      </c>
    </row>
    <row r="404" spans="1:4">
      <c r="A404">
        <v>409</v>
      </c>
      <c r="B404" t="s">
        <v>1858</v>
      </c>
      <c r="D404" t="s">
        <v>2967</v>
      </c>
    </row>
    <row r="405" spans="1:4">
      <c r="A405">
        <v>410</v>
      </c>
      <c r="B405" t="s">
        <v>1860</v>
      </c>
      <c r="D405" t="s">
        <v>2968</v>
      </c>
    </row>
    <row r="406" spans="1:4">
      <c r="A406">
        <v>411</v>
      </c>
      <c r="B406" t="s">
        <v>1862</v>
      </c>
      <c r="D406" t="s">
        <v>2969</v>
      </c>
    </row>
    <row r="407" spans="1:4">
      <c r="A407">
        <v>412</v>
      </c>
      <c r="B407" t="s">
        <v>1864</v>
      </c>
      <c r="C407" t="s">
        <v>1042</v>
      </c>
      <c r="D407" t="s">
        <v>2970</v>
      </c>
    </row>
    <row r="408" spans="1:4">
      <c r="A408">
        <v>413</v>
      </c>
      <c r="B408" t="s">
        <v>1864</v>
      </c>
      <c r="C408" t="s">
        <v>1044</v>
      </c>
      <c r="D408" t="s">
        <v>2971</v>
      </c>
    </row>
    <row r="409" spans="1:4">
      <c r="A409">
        <v>414</v>
      </c>
      <c r="B409" t="s">
        <v>1864</v>
      </c>
      <c r="C409" t="s">
        <v>1047</v>
      </c>
      <c r="D409" t="s">
        <v>2972</v>
      </c>
    </row>
    <row r="410" spans="1:4">
      <c r="A410">
        <v>415</v>
      </c>
      <c r="B410" t="s">
        <v>1864</v>
      </c>
      <c r="C410" t="s">
        <v>1050</v>
      </c>
      <c r="D410" t="s">
        <v>2973</v>
      </c>
    </row>
    <row r="411" spans="1:4">
      <c r="A411">
        <v>416</v>
      </c>
      <c r="B411" t="s">
        <v>1864</v>
      </c>
      <c r="C411" t="s">
        <v>1053</v>
      </c>
      <c r="D411" t="s">
        <v>2974</v>
      </c>
    </row>
    <row r="412" spans="1:4">
      <c r="A412">
        <v>417</v>
      </c>
      <c r="B412" t="s">
        <v>1864</v>
      </c>
      <c r="C412" t="s">
        <v>1056</v>
      </c>
      <c r="D412" t="s">
        <v>2975</v>
      </c>
    </row>
    <row r="413" spans="1:4">
      <c r="A413">
        <v>418</v>
      </c>
      <c r="B413" t="s">
        <v>1864</v>
      </c>
      <c r="C413" t="s">
        <v>1059</v>
      </c>
      <c r="D413" t="s">
        <v>2976</v>
      </c>
    </row>
    <row r="414" spans="1:4">
      <c r="A414">
        <v>419</v>
      </c>
      <c r="B414" t="s">
        <v>1864</v>
      </c>
      <c r="C414" t="s">
        <v>1062</v>
      </c>
      <c r="D414" t="s">
        <v>2977</v>
      </c>
    </row>
    <row r="415" spans="1:4">
      <c r="A415">
        <v>420</v>
      </c>
      <c r="B415" t="s">
        <v>1880</v>
      </c>
      <c r="D415" t="s">
        <v>2978</v>
      </c>
    </row>
    <row r="416" spans="1:4">
      <c r="A416">
        <v>421</v>
      </c>
      <c r="B416" t="s">
        <v>1881</v>
      </c>
      <c r="D416" t="s">
        <v>2979</v>
      </c>
    </row>
    <row r="417" spans="1:4">
      <c r="A417">
        <v>422</v>
      </c>
      <c r="B417" t="s">
        <v>1883</v>
      </c>
      <c r="D417" t="s">
        <v>2980</v>
      </c>
    </row>
    <row r="418" spans="1:4">
      <c r="A418">
        <v>423</v>
      </c>
      <c r="B418" t="s">
        <v>1885</v>
      </c>
      <c r="D418" t="s">
        <v>2981</v>
      </c>
    </row>
    <row r="419" spans="1:4">
      <c r="A419">
        <v>424</v>
      </c>
      <c r="B419" t="s">
        <v>1887</v>
      </c>
      <c r="D419" t="s">
        <v>2982</v>
      </c>
    </row>
    <row r="420" spans="1:4">
      <c r="A420">
        <v>425</v>
      </c>
      <c r="B420" t="s">
        <v>1889</v>
      </c>
      <c r="C420" t="s">
        <v>1042</v>
      </c>
      <c r="D420" t="s">
        <v>2983</v>
      </c>
    </row>
    <row r="421" spans="1:4">
      <c r="A421">
        <v>426</v>
      </c>
      <c r="B421" t="s">
        <v>1889</v>
      </c>
      <c r="C421" t="s">
        <v>1044</v>
      </c>
      <c r="D421" t="s">
        <v>2984</v>
      </c>
    </row>
    <row r="422" spans="1:4">
      <c r="A422">
        <v>427</v>
      </c>
      <c r="B422" t="s">
        <v>1889</v>
      </c>
      <c r="C422" t="s">
        <v>1047</v>
      </c>
      <c r="D422" t="s">
        <v>2985</v>
      </c>
    </row>
    <row r="423" spans="1:4">
      <c r="A423">
        <v>428</v>
      </c>
      <c r="B423" t="s">
        <v>1889</v>
      </c>
      <c r="C423" t="s">
        <v>1050</v>
      </c>
      <c r="D423" t="s">
        <v>2986</v>
      </c>
    </row>
    <row r="424" spans="1:4">
      <c r="A424">
        <v>429</v>
      </c>
      <c r="B424" t="s">
        <v>1897</v>
      </c>
      <c r="D424" t="s">
        <v>2987</v>
      </c>
    </row>
    <row r="425" spans="1:4">
      <c r="A425">
        <v>430</v>
      </c>
      <c r="B425" t="s">
        <v>1899</v>
      </c>
      <c r="D425" t="s">
        <v>2988</v>
      </c>
    </row>
    <row r="426" spans="1:4">
      <c r="A426">
        <v>431</v>
      </c>
      <c r="B426" t="s">
        <v>1901</v>
      </c>
      <c r="D426" t="s">
        <v>2989</v>
      </c>
    </row>
    <row r="427" spans="1:4">
      <c r="A427">
        <v>432</v>
      </c>
      <c r="B427" t="s">
        <v>1903</v>
      </c>
      <c r="D427" t="s">
        <v>2990</v>
      </c>
    </row>
    <row r="428" spans="1:4">
      <c r="A428">
        <v>433</v>
      </c>
      <c r="B428" t="s">
        <v>1905</v>
      </c>
      <c r="D428" t="s">
        <v>2991</v>
      </c>
    </row>
    <row r="429" spans="1:4">
      <c r="A429">
        <v>434</v>
      </c>
      <c r="D429" t="s">
        <v>2992</v>
      </c>
    </row>
    <row r="430" spans="1:4">
      <c r="A430">
        <v>435</v>
      </c>
      <c r="D430" t="s">
        <v>2993</v>
      </c>
    </row>
    <row r="431" spans="1:4">
      <c r="A431">
        <v>437</v>
      </c>
      <c r="D431" t="s">
        <v>2994</v>
      </c>
    </row>
    <row r="432" spans="1:4">
      <c r="A432">
        <v>438</v>
      </c>
      <c r="D432" t="s">
        <v>2995</v>
      </c>
    </row>
    <row r="433" spans="1:4">
      <c r="A433">
        <v>439</v>
      </c>
      <c r="D433" t="s">
        <v>2996</v>
      </c>
    </row>
    <row r="434" spans="1:4">
      <c r="A434">
        <v>440</v>
      </c>
      <c r="D434" t="s">
        <v>2997</v>
      </c>
    </row>
    <row r="435" spans="1:4">
      <c r="A435">
        <v>441</v>
      </c>
      <c r="D435" t="s">
        <v>2998</v>
      </c>
    </row>
    <row r="436" spans="1:4">
      <c r="A436">
        <v>442</v>
      </c>
      <c r="D436" t="s">
        <v>2999</v>
      </c>
    </row>
    <row r="437" spans="1:4">
      <c r="A437">
        <v>443</v>
      </c>
      <c r="D437" t="s">
        <v>3000</v>
      </c>
    </row>
    <row r="438" spans="1:4">
      <c r="A438">
        <v>444</v>
      </c>
      <c r="D438" t="s">
        <v>3001</v>
      </c>
    </row>
    <row r="439" spans="1:4">
      <c r="A439">
        <v>445</v>
      </c>
      <c r="D439" t="s">
        <v>3002</v>
      </c>
    </row>
    <row r="440" spans="1:4">
      <c r="A440">
        <v>446</v>
      </c>
      <c r="D440" t="s">
        <v>3003</v>
      </c>
    </row>
    <row r="441" spans="1:4">
      <c r="A441">
        <v>447</v>
      </c>
      <c r="D441" t="s">
        <v>3004</v>
      </c>
    </row>
    <row r="442" spans="1:4">
      <c r="A442">
        <v>448</v>
      </c>
      <c r="D442" t="s">
        <v>3005</v>
      </c>
    </row>
    <row r="443" spans="1:4">
      <c r="A443">
        <v>449</v>
      </c>
      <c r="D443" t="s">
        <v>3006</v>
      </c>
    </row>
    <row r="444" spans="1:4">
      <c r="A444">
        <v>450</v>
      </c>
      <c r="D444" t="s">
        <v>3007</v>
      </c>
    </row>
    <row r="445" spans="1:4">
      <c r="A445">
        <v>451</v>
      </c>
      <c r="D445" t="s">
        <v>3008</v>
      </c>
    </row>
    <row r="446" spans="1:4">
      <c r="A446">
        <v>452</v>
      </c>
      <c r="D446" t="s">
        <v>3009</v>
      </c>
    </row>
    <row r="447" spans="1:4">
      <c r="A447">
        <v>453</v>
      </c>
      <c r="D447" t="s">
        <v>3010</v>
      </c>
    </row>
    <row r="448" spans="1:4">
      <c r="A448">
        <v>454</v>
      </c>
      <c r="D448" t="s">
        <v>3011</v>
      </c>
    </row>
    <row r="449" spans="1:4">
      <c r="A449">
        <v>455</v>
      </c>
      <c r="D449" t="s">
        <v>3012</v>
      </c>
    </row>
    <row r="450" spans="1:4">
      <c r="A450">
        <v>456</v>
      </c>
      <c r="D450" t="s">
        <v>3013</v>
      </c>
    </row>
    <row r="451" spans="1:4">
      <c r="A451">
        <v>457</v>
      </c>
      <c r="D451" t="s">
        <v>3014</v>
      </c>
    </row>
    <row r="452" spans="1:4">
      <c r="A452">
        <v>458</v>
      </c>
      <c r="B452" t="s">
        <v>1947</v>
      </c>
      <c r="D452" t="s">
        <v>3015</v>
      </c>
    </row>
    <row r="453" spans="1:4">
      <c r="A453">
        <v>459</v>
      </c>
      <c r="B453" t="s">
        <v>1949</v>
      </c>
      <c r="D453" t="s">
        <v>3016</v>
      </c>
    </row>
    <row r="454" spans="1:4">
      <c r="A454">
        <v>460</v>
      </c>
      <c r="B454" t="s">
        <v>1951</v>
      </c>
      <c r="D454" t="s">
        <v>3017</v>
      </c>
    </row>
    <row r="455" spans="1:4">
      <c r="A455">
        <v>461</v>
      </c>
      <c r="B455" t="s">
        <v>1953</v>
      </c>
      <c r="D455" t="s">
        <v>3018</v>
      </c>
    </row>
    <row r="456" spans="1:4">
      <c r="A456">
        <v>462</v>
      </c>
      <c r="B456" t="s">
        <v>1955</v>
      </c>
      <c r="D456" t="s">
        <v>3019</v>
      </c>
    </row>
    <row r="457" spans="1:4">
      <c r="A457">
        <v>463</v>
      </c>
      <c r="B457" t="s">
        <v>1957</v>
      </c>
      <c r="D457" t="s">
        <v>3020</v>
      </c>
    </row>
    <row r="458" spans="1:4">
      <c r="A458">
        <v>464</v>
      </c>
      <c r="B458" t="s">
        <v>1959</v>
      </c>
      <c r="D458" t="s">
        <v>3021</v>
      </c>
    </row>
    <row r="459" spans="1:4">
      <c r="A459">
        <v>465</v>
      </c>
      <c r="B459" t="s">
        <v>1961</v>
      </c>
      <c r="D459" t="s">
        <v>3022</v>
      </c>
    </row>
    <row r="460" spans="1:4">
      <c r="A460">
        <v>466</v>
      </c>
      <c r="B460" t="s">
        <v>1963</v>
      </c>
      <c r="D460" t="s">
        <v>3023</v>
      </c>
    </row>
    <row r="461" spans="1:4">
      <c r="A461">
        <v>467</v>
      </c>
      <c r="D461" t="s">
        <v>3024</v>
      </c>
    </row>
    <row r="462" spans="1:4">
      <c r="A462">
        <v>468</v>
      </c>
      <c r="D462" t="s">
        <v>3025</v>
      </c>
    </row>
    <row r="463" spans="1:4">
      <c r="A463">
        <v>469</v>
      </c>
      <c r="D463" t="s">
        <v>3026</v>
      </c>
    </row>
    <row r="464" spans="1:4">
      <c r="A464">
        <v>470</v>
      </c>
      <c r="D464" t="s">
        <v>3027</v>
      </c>
    </row>
    <row r="465" spans="1:4">
      <c r="A465">
        <v>471</v>
      </c>
      <c r="D465" t="s">
        <v>3028</v>
      </c>
    </row>
    <row r="466" spans="1:4">
      <c r="A466">
        <v>472</v>
      </c>
      <c r="D466" t="s">
        <v>3029</v>
      </c>
    </row>
    <row r="467" spans="1:4">
      <c r="A467">
        <v>473</v>
      </c>
      <c r="D467" t="s">
        <v>3030</v>
      </c>
    </row>
    <row r="468" spans="1:4">
      <c r="A468">
        <v>474</v>
      </c>
      <c r="D468" t="s">
        <v>3031</v>
      </c>
    </row>
    <row r="469" spans="1:4">
      <c r="A469">
        <v>475</v>
      </c>
      <c r="D469" t="s">
        <v>3032</v>
      </c>
    </row>
    <row r="470" spans="1:4">
      <c r="A470">
        <v>476</v>
      </c>
      <c r="D470" t="s">
        <v>3033</v>
      </c>
    </row>
    <row r="471" spans="1:4">
      <c r="A471">
        <v>477</v>
      </c>
      <c r="B471" t="s">
        <v>1978</v>
      </c>
      <c r="D471" t="s">
        <v>3034</v>
      </c>
    </row>
    <row r="472" spans="1:4">
      <c r="A472">
        <v>478</v>
      </c>
      <c r="B472" t="s">
        <v>1980</v>
      </c>
      <c r="C472" t="s">
        <v>1042</v>
      </c>
      <c r="D472" t="s">
        <v>3035</v>
      </c>
    </row>
    <row r="473" spans="1:4">
      <c r="A473">
        <v>479</v>
      </c>
      <c r="B473" t="s">
        <v>1980</v>
      </c>
      <c r="C473" t="s">
        <v>1044</v>
      </c>
      <c r="D473" t="s">
        <v>3036</v>
      </c>
    </row>
    <row r="474" spans="1:4">
      <c r="A474">
        <v>480</v>
      </c>
      <c r="B474" t="s">
        <v>1980</v>
      </c>
      <c r="C474" t="s">
        <v>1047</v>
      </c>
      <c r="D474" t="s">
        <v>3037</v>
      </c>
    </row>
    <row r="475" spans="1:4">
      <c r="A475">
        <v>481</v>
      </c>
      <c r="B475" t="s">
        <v>1980</v>
      </c>
      <c r="C475" t="s">
        <v>1050</v>
      </c>
      <c r="D475" t="s">
        <v>3038</v>
      </c>
    </row>
    <row r="476" spans="1:4">
      <c r="A476">
        <v>482</v>
      </c>
      <c r="B476" t="s">
        <v>1980</v>
      </c>
      <c r="C476" t="s">
        <v>1053</v>
      </c>
      <c r="D476" t="s">
        <v>3039</v>
      </c>
    </row>
    <row r="477" spans="1:4">
      <c r="A477">
        <v>483</v>
      </c>
      <c r="B477" t="s">
        <v>1980</v>
      </c>
      <c r="C477" t="s">
        <v>1056</v>
      </c>
      <c r="D477" t="s">
        <v>3040</v>
      </c>
    </row>
    <row r="478" spans="1:4">
      <c r="A478">
        <v>484</v>
      </c>
      <c r="B478" t="s">
        <v>1980</v>
      </c>
      <c r="C478" t="s">
        <v>1059</v>
      </c>
      <c r="D478" t="s">
        <v>3041</v>
      </c>
    </row>
    <row r="479" spans="1:4">
      <c r="A479">
        <v>485</v>
      </c>
      <c r="B479" t="s">
        <v>1980</v>
      </c>
      <c r="C479" t="s">
        <v>1062</v>
      </c>
      <c r="D479" t="s">
        <v>3042</v>
      </c>
    </row>
    <row r="480" spans="1:4">
      <c r="A480">
        <v>486</v>
      </c>
      <c r="B480" t="s">
        <v>1980</v>
      </c>
      <c r="C480" t="s">
        <v>1065</v>
      </c>
      <c r="D480" t="s">
        <v>3043</v>
      </c>
    </row>
    <row r="481" spans="1:4">
      <c r="A481">
        <v>487</v>
      </c>
      <c r="B481" t="s">
        <v>1980</v>
      </c>
      <c r="C481" t="s">
        <v>1068</v>
      </c>
      <c r="D481" t="s">
        <v>3044</v>
      </c>
    </row>
    <row r="482" spans="1:4">
      <c r="A482">
        <v>488</v>
      </c>
      <c r="B482" t="s">
        <v>1980</v>
      </c>
      <c r="C482" t="s">
        <v>1071</v>
      </c>
      <c r="D482" t="s">
        <v>3045</v>
      </c>
    </row>
    <row r="483" spans="1:4">
      <c r="A483">
        <v>489</v>
      </c>
      <c r="B483" t="s">
        <v>1980</v>
      </c>
      <c r="C483" t="s">
        <v>1074</v>
      </c>
      <c r="D483" t="s">
        <v>3046</v>
      </c>
    </row>
    <row r="484" spans="1:4">
      <c r="A484">
        <v>490</v>
      </c>
      <c r="B484" t="s">
        <v>1980</v>
      </c>
      <c r="C484" t="s">
        <v>1077</v>
      </c>
      <c r="D484" t="s">
        <v>3047</v>
      </c>
    </row>
    <row r="485" spans="1:4">
      <c r="A485">
        <v>491</v>
      </c>
      <c r="B485" t="s">
        <v>1980</v>
      </c>
      <c r="C485" t="s">
        <v>1080</v>
      </c>
      <c r="D485" t="s">
        <v>3048</v>
      </c>
    </row>
    <row r="486" spans="1:4">
      <c r="A486">
        <v>492</v>
      </c>
      <c r="B486" t="s">
        <v>1980</v>
      </c>
      <c r="C486" t="s">
        <v>1083</v>
      </c>
      <c r="D486" t="s">
        <v>3049</v>
      </c>
    </row>
    <row r="487" spans="1:4">
      <c r="A487">
        <v>493</v>
      </c>
      <c r="B487" t="s">
        <v>2003</v>
      </c>
      <c r="D487" t="s">
        <v>3050</v>
      </c>
    </row>
    <row r="488" spans="1:4">
      <c r="A488">
        <v>494</v>
      </c>
      <c r="B488" t="s">
        <v>2005</v>
      </c>
      <c r="D488" t="s">
        <v>3051</v>
      </c>
    </row>
    <row r="489" spans="1:4">
      <c r="A489">
        <v>495</v>
      </c>
      <c r="B489" t="s">
        <v>2007</v>
      </c>
      <c r="D489" t="s">
        <v>3052</v>
      </c>
    </row>
    <row r="490" spans="1:4">
      <c r="A490">
        <v>496</v>
      </c>
      <c r="B490" t="s">
        <v>2009</v>
      </c>
      <c r="D490" t="s">
        <v>3053</v>
      </c>
    </row>
    <row r="491" spans="1:4">
      <c r="A491">
        <v>497</v>
      </c>
      <c r="B491" t="s">
        <v>2010</v>
      </c>
      <c r="D491" t="s">
        <v>3054</v>
      </c>
    </row>
    <row r="492" spans="1:4">
      <c r="A492">
        <v>498</v>
      </c>
      <c r="B492" t="s">
        <v>2012</v>
      </c>
      <c r="C492" t="s">
        <v>1042</v>
      </c>
      <c r="D492" t="s">
        <v>3055</v>
      </c>
    </row>
    <row r="493" spans="1:4">
      <c r="A493">
        <v>499</v>
      </c>
      <c r="B493" t="s">
        <v>2012</v>
      </c>
      <c r="C493" t="s">
        <v>1044</v>
      </c>
      <c r="D493" t="s">
        <v>3056</v>
      </c>
    </row>
    <row r="494" spans="1:4">
      <c r="A494">
        <v>500</v>
      </c>
      <c r="B494" t="s">
        <v>2012</v>
      </c>
      <c r="C494" t="s">
        <v>1047</v>
      </c>
      <c r="D494" t="s">
        <v>3057</v>
      </c>
    </row>
    <row r="495" spans="1:4">
      <c r="A495">
        <v>501</v>
      </c>
      <c r="B495" t="s">
        <v>2018</v>
      </c>
      <c r="D495" t="s">
        <v>3058</v>
      </c>
    </row>
    <row r="496" spans="1:4">
      <c r="A496">
        <v>502</v>
      </c>
      <c r="B496" t="s">
        <v>2020</v>
      </c>
      <c r="D496" t="s">
        <v>3059</v>
      </c>
    </row>
    <row r="497" spans="1:4">
      <c r="A497">
        <v>503</v>
      </c>
      <c r="B497" t="s">
        <v>2022</v>
      </c>
      <c r="D497" t="s">
        <v>3060</v>
      </c>
    </row>
    <row r="498" spans="1:4">
      <c r="A498">
        <v>504</v>
      </c>
      <c r="B498" t="s">
        <v>2024</v>
      </c>
      <c r="D498" t="s">
        <v>3061</v>
      </c>
    </row>
    <row r="499" spans="1:4">
      <c r="A499">
        <v>505</v>
      </c>
      <c r="D499" t="s">
        <v>3062</v>
      </c>
    </row>
    <row r="500" spans="1:4">
      <c r="A500">
        <v>506</v>
      </c>
      <c r="D500" t="s">
        <v>3063</v>
      </c>
    </row>
    <row r="501" spans="1:4">
      <c r="A501">
        <v>508</v>
      </c>
      <c r="D501" t="s">
        <v>3064</v>
      </c>
    </row>
    <row r="502" spans="1:4">
      <c r="A502">
        <v>509</v>
      </c>
      <c r="D502" t="s">
        <v>3065</v>
      </c>
    </row>
    <row r="503" spans="1:4">
      <c r="A503">
        <v>510</v>
      </c>
      <c r="D503" t="s">
        <v>3066</v>
      </c>
    </row>
    <row r="504" spans="1:4">
      <c r="A504">
        <v>511</v>
      </c>
      <c r="D504" t="s">
        <v>3067</v>
      </c>
    </row>
    <row r="505" spans="1:4">
      <c r="A505">
        <v>512</v>
      </c>
      <c r="D505" t="s">
        <v>3068</v>
      </c>
    </row>
    <row r="506" spans="1:4">
      <c r="A506">
        <v>513</v>
      </c>
      <c r="D506" t="s">
        <v>3069</v>
      </c>
    </row>
    <row r="507" spans="1:4">
      <c r="A507">
        <v>514</v>
      </c>
      <c r="D507" t="s">
        <v>3070</v>
      </c>
    </row>
    <row r="508" spans="1:4">
      <c r="A508">
        <v>515</v>
      </c>
      <c r="B508" t="s">
        <v>2041</v>
      </c>
      <c r="D508" t="s">
        <v>3071</v>
      </c>
    </row>
    <row r="509" spans="1:4">
      <c r="A509">
        <v>516</v>
      </c>
      <c r="B509" t="s">
        <v>2043</v>
      </c>
      <c r="C509" t="s">
        <v>1042</v>
      </c>
      <c r="D509" t="s">
        <v>3072</v>
      </c>
    </row>
    <row r="510" spans="1:4">
      <c r="A510">
        <v>517</v>
      </c>
      <c r="B510" t="s">
        <v>2043</v>
      </c>
      <c r="C510" t="s">
        <v>1044</v>
      </c>
      <c r="D510" t="s">
        <v>3073</v>
      </c>
    </row>
    <row r="511" spans="1:4">
      <c r="A511">
        <v>518</v>
      </c>
      <c r="B511" t="s">
        <v>2043</v>
      </c>
      <c r="C511" t="s">
        <v>1047</v>
      </c>
      <c r="D511" t="s">
        <v>3074</v>
      </c>
    </row>
    <row r="512" spans="1:4">
      <c r="A512">
        <v>519</v>
      </c>
      <c r="B512" t="s">
        <v>2043</v>
      </c>
      <c r="C512" t="s">
        <v>1050</v>
      </c>
      <c r="D512" t="s">
        <v>3075</v>
      </c>
    </row>
    <row r="513" spans="1:4">
      <c r="A513">
        <v>520</v>
      </c>
      <c r="B513" t="s">
        <v>2043</v>
      </c>
      <c r="C513" t="s">
        <v>1053</v>
      </c>
      <c r="D513" t="s">
        <v>3076</v>
      </c>
    </row>
    <row r="514" spans="1:4">
      <c r="A514">
        <v>521</v>
      </c>
      <c r="B514" t="s">
        <v>2043</v>
      </c>
      <c r="C514" t="s">
        <v>1056</v>
      </c>
      <c r="D514" t="s">
        <v>3077</v>
      </c>
    </row>
    <row r="515" spans="1:4">
      <c r="A515">
        <v>522</v>
      </c>
      <c r="B515" t="s">
        <v>2055</v>
      </c>
      <c r="C515" t="s">
        <v>1042</v>
      </c>
      <c r="D515" t="s">
        <v>3078</v>
      </c>
    </row>
    <row r="516" spans="1:4">
      <c r="A516">
        <v>523</v>
      </c>
      <c r="B516" t="s">
        <v>2055</v>
      </c>
      <c r="C516" t="s">
        <v>1044</v>
      </c>
      <c r="D516" t="s">
        <v>3079</v>
      </c>
    </row>
    <row r="517" spans="1:4">
      <c r="A517">
        <v>524</v>
      </c>
      <c r="B517" t="s">
        <v>2055</v>
      </c>
      <c r="C517" t="s">
        <v>1047</v>
      </c>
      <c r="D517" t="s">
        <v>3080</v>
      </c>
    </row>
    <row r="518" spans="1:4">
      <c r="A518">
        <v>525</v>
      </c>
      <c r="B518" t="s">
        <v>2055</v>
      </c>
      <c r="C518" t="s">
        <v>1050</v>
      </c>
      <c r="D518" t="s">
        <v>3081</v>
      </c>
    </row>
    <row r="519" spans="1:4">
      <c r="A519">
        <v>526</v>
      </c>
      <c r="B519" t="s">
        <v>2055</v>
      </c>
      <c r="C519" t="s">
        <v>1053</v>
      </c>
      <c r="D519" t="s">
        <v>3082</v>
      </c>
    </row>
    <row r="520" spans="1:4">
      <c r="A520">
        <v>527</v>
      </c>
      <c r="B520" t="s">
        <v>2065</v>
      </c>
      <c r="C520" t="s">
        <v>1042</v>
      </c>
      <c r="D520" t="s">
        <v>3083</v>
      </c>
    </row>
    <row r="521" spans="1:4">
      <c r="A521">
        <v>528</v>
      </c>
      <c r="B521" t="s">
        <v>2065</v>
      </c>
      <c r="C521" t="s">
        <v>1044</v>
      </c>
      <c r="D521" t="s">
        <v>3084</v>
      </c>
    </row>
    <row r="522" spans="1:4">
      <c r="A522">
        <v>529</v>
      </c>
      <c r="B522" t="s">
        <v>2065</v>
      </c>
      <c r="C522" t="s">
        <v>1047</v>
      </c>
      <c r="D522" t="s">
        <v>3085</v>
      </c>
    </row>
    <row r="523" spans="1:4">
      <c r="A523">
        <v>530</v>
      </c>
      <c r="B523" t="s">
        <v>2065</v>
      </c>
      <c r="C523" t="s">
        <v>1050</v>
      </c>
      <c r="D523" t="s">
        <v>3086</v>
      </c>
    </row>
    <row r="524" spans="1:4">
      <c r="A524">
        <v>531</v>
      </c>
      <c r="B524" t="s">
        <v>2065</v>
      </c>
      <c r="C524" t="s">
        <v>1053</v>
      </c>
      <c r="D524" t="s">
        <v>3087</v>
      </c>
    </row>
    <row r="525" spans="1:4">
      <c r="A525">
        <v>532</v>
      </c>
      <c r="B525" t="s">
        <v>2065</v>
      </c>
      <c r="C525" t="s">
        <v>1056</v>
      </c>
      <c r="D525" t="s">
        <v>3088</v>
      </c>
    </row>
    <row r="526" spans="1:4">
      <c r="A526">
        <v>533</v>
      </c>
      <c r="B526" t="s">
        <v>2065</v>
      </c>
      <c r="C526" t="s">
        <v>1059</v>
      </c>
      <c r="D526" t="s">
        <v>3089</v>
      </c>
    </row>
    <row r="527" spans="1:4">
      <c r="A527">
        <v>534</v>
      </c>
      <c r="B527" t="s">
        <v>2065</v>
      </c>
      <c r="C527" t="s">
        <v>1062</v>
      </c>
      <c r="D527" t="s">
        <v>3090</v>
      </c>
    </row>
    <row r="528" spans="1:4">
      <c r="A528">
        <v>535</v>
      </c>
      <c r="B528" t="s">
        <v>2065</v>
      </c>
      <c r="C528" t="s">
        <v>1065</v>
      </c>
      <c r="D528" t="s">
        <v>3091</v>
      </c>
    </row>
    <row r="529" spans="1:4">
      <c r="A529">
        <v>536</v>
      </c>
      <c r="B529" t="s">
        <v>2083</v>
      </c>
      <c r="D529" t="s">
        <v>3092</v>
      </c>
    </row>
    <row r="530" spans="1:4">
      <c r="A530">
        <v>537</v>
      </c>
      <c r="B530" t="s">
        <v>2085</v>
      </c>
      <c r="D530" t="s">
        <v>3093</v>
      </c>
    </row>
    <row r="531" spans="1:4">
      <c r="A531">
        <v>538</v>
      </c>
      <c r="B531" t="s">
        <v>2087</v>
      </c>
      <c r="D531" t="s">
        <v>3094</v>
      </c>
    </row>
    <row r="532" spans="1:4">
      <c r="A532">
        <v>539</v>
      </c>
      <c r="B532" t="s">
        <v>2089</v>
      </c>
      <c r="D532" t="s">
        <v>3095</v>
      </c>
    </row>
    <row r="533" spans="1:4">
      <c r="A533">
        <v>540</v>
      </c>
      <c r="B533" t="s">
        <v>2091</v>
      </c>
      <c r="D533" t="s">
        <v>3096</v>
      </c>
    </row>
    <row r="534" spans="1:4">
      <c r="A534">
        <v>541</v>
      </c>
      <c r="B534" t="s">
        <v>2092</v>
      </c>
      <c r="D534" t="s">
        <v>3097</v>
      </c>
    </row>
    <row r="535" spans="1:4">
      <c r="A535">
        <v>542</v>
      </c>
      <c r="B535" t="s">
        <v>2094</v>
      </c>
      <c r="D535" t="s">
        <v>3098</v>
      </c>
    </row>
    <row r="536" spans="1:4">
      <c r="A536">
        <v>543</v>
      </c>
      <c r="B536" t="s">
        <v>2096</v>
      </c>
      <c r="D536" t="s">
        <v>3099</v>
      </c>
    </row>
    <row r="537" spans="1:4">
      <c r="A537">
        <v>544</v>
      </c>
      <c r="B537" t="s">
        <v>2098</v>
      </c>
      <c r="D537" t="s">
        <v>3100</v>
      </c>
    </row>
    <row r="538" spans="1:4">
      <c r="A538">
        <v>545</v>
      </c>
      <c r="D538" t="s">
        <v>3101</v>
      </c>
    </row>
    <row r="539" spans="1:4">
      <c r="A539">
        <v>546</v>
      </c>
      <c r="D539" t="s">
        <v>3102</v>
      </c>
    </row>
    <row r="540" spans="1:4">
      <c r="A540">
        <v>548</v>
      </c>
      <c r="D540" t="s">
        <v>3103</v>
      </c>
    </row>
    <row r="541" spans="1:4">
      <c r="A541">
        <v>549</v>
      </c>
      <c r="D541" t="s">
        <v>3104</v>
      </c>
    </row>
    <row r="542" spans="1:4">
      <c r="A542">
        <v>550</v>
      </c>
      <c r="D542" t="s">
        <v>3105</v>
      </c>
    </row>
    <row r="543" spans="1:4">
      <c r="A543">
        <v>551</v>
      </c>
      <c r="D543" t="s">
        <v>3106</v>
      </c>
    </row>
    <row r="544" spans="1:4">
      <c r="A544">
        <v>554</v>
      </c>
      <c r="B544" t="s">
        <v>2108</v>
      </c>
      <c r="D544" t="s">
        <v>3107</v>
      </c>
    </row>
    <row r="545" spans="1:4">
      <c r="A545">
        <v>555</v>
      </c>
      <c r="D545" t="s">
        <v>3108</v>
      </c>
    </row>
    <row r="546" spans="1:4">
      <c r="A546">
        <v>556</v>
      </c>
      <c r="D546" t="s">
        <v>3109</v>
      </c>
    </row>
    <row r="547" spans="1:4">
      <c r="A547">
        <v>558</v>
      </c>
      <c r="D547" t="s">
        <v>3110</v>
      </c>
    </row>
    <row r="548" spans="1:4">
      <c r="A548">
        <v>559</v>
      </c>
      <c r="D548" t="s">
        <v>3111</v>
      </c>
    </row>
    <row r="549" spans="1:4">
      <c r="A549">
        <v>560</v>
      </c>
      <c r="D549" t="s">
        <v>3112</v>
      </c>
    </row>
    <row r="550" spans="1:4">
      <c r="A550">
        <v>561</v>
      </c>
      <c r="D550" t="s">
        <v>3113</v>
      </c>
    </row>
    <row r="551" spans="1:4">
      <c r="A551">
        <v>562</v>
      </c>
      <c r="B551" t="s">
        <v>2117</v>
      </c>
      <c r="C551" t="s">
        <v>1042</v>
      </c>
      <c r="D551" t="s">
        <v>3114</v>
      </c>
    </row>
    <row r="552" spans="1:4">
      <c r="A552">
        <v>563</v>
      </c>
      <c r="B552" t="s">
        <v>2117</v>
      </c>
      <c r="C552" t="s">
        <v>1044</v>
      </c>
      <c r="D552" t="s">
        <v>3115</v>
      </c>
    </row>
    <row r="553" spans="1:4">
      <c r="A553">
        <v>564</v>
      </c>
      <c r="B553" t="s">
        <v>2117</v>
      </c>
      <c r="C553" t="s">
        <v>1047</v>
      </c>
      <c r="D553" t="s">
        <v>3116</v>
      </c>
    </row>
    <row r="554" spans="1:4">
      <c r="A554">
        <v>565</v>
      </c>
      <c r="B554" t="s">
        <v>2117</v>
      </c>
      <c r="C554" t="s">
        <v>1050</v>
      </c>
      <c r="D554" t="s">
        <v>3117</v>
      </c>
    </row>
    <row r="555" spans="1:4">
      <c r="A555">
        <v>566</v>
      </c>
      <c r="B555" t="s">
        <v>2117</v>
      </c>
      <c r="C555" t="s">
        <v>1053</v>
      </c>
      <c r="D555" t="s">
        <v>3118</v>
      </c>
    </row>
    <row r="556" spans="1:4">
      <c r="A556">
        <v>567</v>
      </c>
      <c r="B556" t="s">
        <v>2117</v>
      </c>
      <c r="C556" t="s">
        <v>1056</v>
      </c>
      <c r="D556" t="s">
        <v>3119</v>
      </c>
    </row>
    <row r="557" spans="1:4">
      <c r="A557">
        <v>568</v>
      </c>
      <c r="B557" t="s">
        <v>2117</v>
      </c>
      <c r="C557" t="s">
        <v>1059</v>
      </c>
      <c r="D557" t="s">
        <v>3120</v>
      </c>
    </row>
    <row r="558" spans="1:4">
      <c r="A558">
        <v>569</v>
      </c>
      <c r="B558" t="s">
        <v>2117</v>
      </c>
      <c r="C558" t="s">
        <v>1062</v>
      </c>
      <c r="D558" t="s">
        <v>3121</v>
      </c>
    </row>
    <row r="559" spans="1:4">
      <c r="A559">
        <v>570</v>
      </c>
      <c r="B559" t="s">
        <v>2132</v>
      </c>
      <c r="D559" t="s">
        <v>3122</v>
      </c>
    </row>
    <row r="560" spans="1:4">
      <c r="A560">
        <v>571</v>
      </c>
      <c r="B560" t="s">
        <v>2134</v>
      </c>
      <c r="D560" t="s">
        <v>3123</v>
      </c>
    </row>
    <row r="561" spans="1:4">
      <c r="A561">
        <v>572</v>
      </c>
      <c r="B561" t="s">
        <v>2136</v>
      </c>
      <c r="C561" t="s">
        <v>1042</v>
      </c>
      <c r="D561" t="s">
        <v>3124</v>
      </c>
    </row>
    <row r="562" spans="1:4">
      <c r="A562">
        <v>573</v>
      </c>
      <c r="B562" t="s">
        <v>2136</v>
      </c>
      <c r="C562" t="s">
        <v>1044</v>
      </c>
      <c r="D562" t="s">
        <v>3125</v>
      </c>
    </row>
    <row r="563" spans="1:4">
      <c r="A563">
        <v>574</v>
      </c>
      <c r="B563" t="s">
        <v>2136</v>
      </c>
      <c r="C563" t="s">
        <v>1047</v>
      </c>
      <c r="D563" t="s">
        <v>3126</v>
      </c>
    </row>
    <row r="564" spans="1:4">
      <c r="A564">
        <v>575</v>
      </c>
      <c r="B564" t="s">
        <v>2136</v>
      </c>
      <c r="C564" t="s">
        <v>1050</v>
      </c>
      <c r="D564" t="s">
        <v>3127</v>
      </c>
    </row>
    <row r="565" spans="1:4">
      <c r="A565">
        <v>576</v>
      </c>
      <c r="B565" t="s">
        <v>2136</v>
      </c>
      <c r="C565" t="s">
        <v>1053</v>
      </c>
      <c r="D565" t="s">
        <v>3128</v>
      </c>
    </row>
    <row r="566" spans="1:4">
      <c r="A566">
        <v>577</v>
      </c>
      <c r="B566" t="s">
        <v>2136</v>
      </c>
      <c r="C566" t="s">
        <v>1056</v>
      </c>
      <c r="D566" t="s">
        <v>3129</v>
      </c>
    </row>
    <row r="567" spans="1:4">
      <c r="A567">
        <v>578</v>
      </c>
      <c r="B567" t="s">
        <v>2136</v>
      </c>
      <c r="C567" t="s">
        <v>1059</v>
      </c>
      <c r="D567" t="s">
        <v>3130</v>
      </c>
    </row>
    <row r="568" spans="1:4">
      <c r="A568">
        <v>579</v>
      </c>
      <c r="B568" t="s">
        <v>2136</v>
      </c>
      <c r="C568" t="s">
        <v>1062</v>
      </c>
      <c r="D568" t="s">
        <v>3131</v>
      </c>
    </row>
    <row r="569" spans="1:4">
      <c r="A569">
        <v>580</v>
      </c>
      <c r="B569" t="s">
        <v>2152</v>
      </c>
      <c r="D569" t="s">
        <v>3132</v>
      </c>
    </row>
    <row r="570" spans="1:4">
      <c r="A570">
        <v>581</v>
      </c>
      <c r="B570" t="s">
        <v>2154</v>
      </c>
      <c r="D570" t="s">
        <v>3133</v>
      </c>
    </row>
    <row r="571" spans="1:4">
      <c r="A571">
        <v>582</v>
      </c>
      <c r="B571" t="s">
        <v>2156</v>
      </c>
      <c r="D571" t="s">
        <v>3134</v>
      </c>
    </row>
    <row r="572" spans="1:4">
      <c r="A572">
        <v>583</v>
      </c>
      <c r="B572" t="s">
        <v>2157</v>
      </c>
      <c r="D572" t="s">
        <v>3135</v>
      </c>
    </row>
    <row r="573" spans="1:4">
      <c r="A573">
        <v>584</v>
      </c>
      <c r="D573" t="s">
        <v>3136</v>
      </c>
    </row>
    <row r="574" spans="1:4">
      <c r="A574">
        <v>585</v>
      </c>
      <c r="D574" t="s">
        <v>3137</v>
      </c>
    </row>
    <row r="575" spans="1:4">
      <c r="A575">
        <v>586</v>
      </c>
      <c r="D575" t="s">
        <v>3138</v>
      </c>
    </row>
    <row r="576" spans="1:4">
      <c r="A576">
        <v>587</v>
      </c>
      <c r="D576" t="s">
        <v>3139</v>
      </c>
    </row>
    <row r="577" spans="1:4">
      <c r="A577">
        <v>588</v>
      </c>
      <c r="D577" t="s">
        <v>3140</v>
      </c>
    </row>
    <row r="578" spans="1:4">
      <c r="A578">
        <v>589</v>
      </c>
      <c r="D578" t="s">
        <v>3141</v>
      </c>
    </row>
    <row r="579" spans="1:4">
      <c r="A579">
        <v>590</v>
      </c>
      <c r="D579" t="s">
        <v>3142</v>
      </c>
    </row>
    <row r="580" spans="1:4">
      <c r="A580">
        <v>591</v>
      </c>
      <c r="D580" t="s">
        <v>3143</v>
      </c>
    </row>
    <row r="581" spans="1:4">
      <c r="A581">
        <v>592</v>
      </c>
      <c r="D581" t="s">
        <v>3144</v>
      </c>
    </row>
    <row r="582" spans="1:4">
      <c r="A582">
        <v>593</v>
      </c>
      <c r="D582" t="s">
        <v>3145</v>
      </c>
    </row>
    <row r="583" spans="1:4">
      <c r="A583">
        <v>594</v>
      </c>
      <c r="D583" t="s">
        <v>3146</v>
      </c>
    </row>
    <row r="584" spans="1:4">
      <c r="A584">
        <v>595</v>
      </c>
      <c r="D584" t="s">
        <v>3147</v>
      </c>
    </row>
    <row r="585" spans="1:4">
      <c r="A585">
        <v>596</v>
      </c>
      <c r="B585" t="s">
        <v>2181</v>
      </c>
      <c r="D585" t="s">
        <v>3148</v>
      </c>
    </row>
    <row r="586" spans="1:4">
      <c r="A586">
        <v>597</v>
      </c>
      <c r="B586" t="s">
        <v>2183</v>
      </c>
      <c r="D586" t="s">
        <v>3149</v>
      </c>
    </row>
    <row r="587" spans="1:4">
      <c r="A587">
        <v>598</v>
      </c>
      <c r="B587" t="s">
        <v>2185</v>
      </c>
      <c r="D587" t="s">
        <v>3150</v>
      </c>
    </row>
    <row r="588" spans="1:4">
      <c r="A588">
        <v>599</v>
      </c>
      <c r="B588" t="s">
        <v>2187</v>
      </c>
      <c r="D588" t="s">
        <v>3151</v>
      </c>
    </row>
    <row r="589" spans="1:4">
      <c r="A589">
        <v>600</v>
      </c>
      <c r="B589" t="s">
        <v>2189</v>
      </c>
      <c r="D589" t="s">
        <v>3152</v>
      </c>
    </row>
    <row r="590" spans="1:4">
      <c r="A590">
        <v>601</v>
      </c>
      <c r="B590" t="s">
        <v>2191</v>
      </c>
      <c r="D590" t="s">
        <v>3153</v>
      </c>
    </row>
    <row r="591" spans="1:4">
      <c r="A591">
        <v>602</v>
      </c>
      <c r="B591" t="s">
        <v>2193</v>
      </c>
      <c r="D591" t="s">
        <v>3154</v>
      </c>
    </row>
    <row r="592" spans="1:4">
      <c r="A592">
        <v>603</v>
      </c>
      <c r="B592" t="s">
        <v>2195</v>
      </c>
      <c r="D592" t="s">
        <v>3155</v>
      </c>
    </row>
    <row r="593" spans="1:4">
      <c r="A593">
        <v>604</v>
      </c>
      <c r="B593" t="s">
        <v>2197</v>
      </c>
      <c r="D593" t="s">
        <v>3156</v>
      </c>
    </row>
    <row r="594" spans="1:4">
      <c r="A594">
        <v>605</v>
      </c>
      <c r="B594" t="s">
        <v>2199</v>
      </c>
      <c r="D594" t="s">
        <v>3157</v>
      </c>
    </row>
    <row r="595" spans="1:4">
      <c r="A595">
        <v>606</v>
      </c>
      <c r="B595" t="s">
        <v>2201</v>
      </c>
      <c r="D595" t="s">
        <v>3158</v>
      </c>
    </row>
    <row r="596" spans="1:4">
      <c r="A596">
        <v>607</v>
      </c>
      <c r="B596" t="s">
        <v>2203</v>
      </c>
      <c r="D596" t="s">
        <v>3159</v>
      </c>
    </row>
    <row r="597" spans="1:4">
      <c r="A597">
        <v>608</v>
      </c>
      <c r="B597" t="s">
        <v>2205</v>
      </c>
      <c r="D597" t="s">
        <v>3160</v>
      </c>
    </row>
    <row r="598" spans="1:4">
      <c r="A598">
        <v>609</v>
      </c>
      <c r="B598" t="s">
        <v>2207</v>
      </c>
      <c r="D598" t="s">
        <v>3161</v>
      </c>
    </row>
    <row r="599" spans="1:4">
      <c r="A599">
        <v>610</v>
      </c>
      <c r="B599" t="s">
        <v>2209</v>
      </c>
      <c r="D599" t="s">
        <v>3162</v>
      </c>
    </row>
    <row r="600" spans="1:4">
      <c r="A600">
        <v>611</v>
      </c>
      <c r="B600" t="s">
        <v>2211</v>
      </c>
      <c r="D600" t="s">
        <v>3163</v>
      </c>
    </row>
    <row r="601" spans="1:4">
      <c r="A601">
        <v>612</v>
      </c>
      <c r="B601" t="s">
        <v>2213</v>
      </c>
      <c r="D601" t="s">
        <v>3164</v>
      </c>
    </row>
    <row r="602" spans="1:4">
      <c r="A602">
        <v>613</v>
      </c>
      <c r="D602" t="s">
        <v>3165</v>
      </c>
    </row>
    <row r="603" spans="1:4">
      <c r="A603">
        <v>614</v>
      </c>
      <c r="D603" t="s">
        <v>3166</v>
      </c>
    </row>
    <row r="604" spans="1:4">
      <c r="A604">
        <v>615</v>
      </c>
      <c r="D604" t="s">
        <v>3167</v>
      </c>
    </row>
    <row r="605" spans="1:4">
      <c r="A605">
        <v>616</v>
      </c>
      <c r="D605" t="s">
        <v>3168</v>
      </c>
    </row>
    <row r="606" spans="1:4">
      <c r="A606">
        <v>617</v>
      </c>
      <c r="D606" t="s">
        <v>3169</v>
      </c>
    </row>
    <row r="607" spans="1:4">
      <c r="A607">
        <v>618</v>
      </c>
      <c r="D607" t="s">
        <v>3170</v>
      </c>
    </row>
    <row r="608" spans="1:4">
      <c r="A608">
        <v>619</v>
      </c>
      <c r="D608" t="s">
        <v>3171</v>
      </c>
    </row>
    <row r="609" spans="1:4">
      <c r="A609">
        <v>620</v>
      </c>
      <c r="D609" t="s">
        <v>3172</v>
      </c>
    </row>
    <row r="610" spans="1:4">
      <c r="A610">
        <v>621</v>
      </c>
      <c r="D610" t="s">
        <v>3173</v>
      </c>
    </row>
    <row r="611" spans="1:4">
      <c r="A611">
        <v>622</v>
      </c>
      <c r="D611" t="s">
        <v>3174</v>
      </c>
    </row>
    <row r="612" spans="1:4">
      <c r="A612">
        <v>623</v>
      </c>
      <c r="D612" t="s">
        <v>3175</v>
      </c>
    </row>
    <row r="613" spans="1:4">
      <c r="A613">
        <v>624</v>
      </c>
      <c r="D613" t="s">
        <v>3176</v>
      </c>
    </row>
    <row r="614" spans="1:4">
      <c r="A614">
        <v>625</v>
      </c>
      <c r="D614" t="s">
        <v>3177</v>
      </c>
    </row>
    <row r="615" spans="1:4">
      <c r="A615">
        <v>626</v>
      </c>
    </row>
    <row r="616" spans="1:4">
      <c r="A616">
        <v>627</v>
      </c>
      <c r="D616" t="s">
        <v>3178</v>
      </c>
    </row>
    <row r="617" spans="1:4">
      <c r="A617">
        <v>628</v>
      </c>
      <c r="D617" t="s">
        <v>3179</v>
      </c>
    </row>
    <row r="618" spans="1:4">
      <c r="A618">
        <v>629</v>
      </c>
      <c r="D618" t="s">
        <v>3180</v>
      </c>
    </row>
    <row r="619" spans="1:4">
      <c r="A619">
        <v>630</v>
      </c>
      <c r="D619" t="s">
        <v>3181</v>
      </c>
    </row>
    <row r="620" spans="1:4">
      <c r="A620">
        <v>631</v>
      </c>
      <c r="D620" t="s">
        <v>3182</v>
      </c>
    </row>
    <row r="621" spans="1:4">
      <c r="A621">
        <v>632</v>
      </c>
      <c r="D621" t="s">
        <v>3183</v>
      </c>
    </row>
    <row r="622" spans="1:4">
      <c r="A622">
        <v>633</v>
      </c>
      <c r="D622" t="s">
        <v>3184</v>
      </c>
    </row>
    <row r="623" spans="1:4">
      <c r="A623">
        <v>634</v>
      </c>
      <c r="D623" t="s">
        <v>3185</v>
      </c>
    </row>
    <row r="624" spans="1:4">
      <c r="A624">
        <v>635</v>
      </c>
      <c r="D624" t="s">
        <v>3186</v>
      </c>
    </row>
    <row r="625" spans="1:4">
      <c r="A625">
        <v>636</v>
      </c>
      <c r="D625" t="s">
        <v>3187</v>
      </c>
    </row>
    <row r="626" spans="1:4">
      <c r="A626">
        <v>637</v>
      </c>
      <c r="D626" t="s">
        <v>3188</v>
      </c>
    </row>
    <row r="627" spans="1:4">
      <c r="A627">
        <v>638</v>
      </c>
      <c r="D627" t="s">
        <v>3189</v>
      </c>
    </row>
    <row r="628" spans="1:4">
      <c r="A628">
        <v>639</v>
      </c>
      <c r="D628" t="s">
        <v>3190</v>
      </c>
    </row>
    <row r="629" spans="1:4">
      <c r="A629">
        <v>640</v>
      </c>
      <c r="D629" t="s">
        <v>3191</v>
      </c>
    </row>
    <row r="630" spans="1:4">
      <c r="A630">
        <v>641</v>
      </c>
      <c r="D630" t="s">
        <v>3192</v>
      </c>
    </row>
    <row r="631" spans="1:4">
      <c r="A631">
        <v>642</v>
      </c>
      <c r="D631" t="s">
        <v>3193</v>
      </c>
    </row>
    <row r="632" spans="1:4">
      <c r="A632">
        <v>643</v>
      </c>
      <c r="B632" t="s">
        <v>2257</v>
      </c>
      <c r="C632" t="s">
        <v>1042</v>
      </c>
      <c r="D632" t="s">
        <v>3194</v>
      </c>
    </row>
    <row r="633" spans="1:4">
      <c r="A633">
        <v>644</v>
      </c>
      <c r="B633" t="s">
        <v>2257</v>
      </c>
      <c r="C633" t="s">
        <v>1044</v>
      </c>
      <c r="D633" t="s">
        <v>3195</v>
      </c>
    </row>
    <row r="634" spans="1:4">
      <c r="A634">
        <v>645</v>
      </c>
      <c r="B634" t="s">
        <v>2257</v>
      </c>
      <c r="C634" t="s">
        <v>1047</v>
      </c>
      <c r="D634" t="s">
        <v>3196</v>
      </c>
    </row>
    <row r="635" spans="1:4">
      <c r="A635">
        <v>646</v>
      </c>
      <c r="B635" t="s">
        <v>2257</v>
      </c>
      <c r="C635" t="s">
        <v>1050</v>
      </c>
      <c r="D635" t="s">
        <v>3197</v>
      </c>
    </row>
    <row r="636" spans="1:4">
      <c r="A636">
        <v>647</v>
      </c>
      <c r="B636" t="s">
        <v>2257</v>
      </c>
      <c r="C636" t="s">
        <v>1053</v>
      </c>
      <c r="D636" t="s">
        <v>3198</v>
      </c>
    </row>
    <row r="637" spans="1:4">
      <c r="A637">
        <v>648</v>
      </c>
      <c r="B637" t="s">
        <v>2257</v>
      </c>
      <c r="C637" t="s">
        <v>1056</v>
      </c>
      <c r="D637" t="s">
        <v>3199</v>
      </c>
    </row>
    <row r="638" spans="1:4">
      <c r="A638">
        <v>649</v>
      </c>
      <c r="B638" t="s">
        <v>2257</v>
      </c>
      <c r="C638" t="s">
        <v>1059</v>
      </c>
      <c r="D638" t="s">
        <v>3200</v>
      </c>
    </row>
    <row r="639" spans="1:4">
      <c r="A639">
        <v>650</v>
      </c>
      <c r="B639" t="s">
        <v>2257</v>
      </c>
      <c r="C639" t="s">
        <v>1062</v>
      </c>
      <c r="D639" t="s">
        <v>3201</v>
      </c>
    </row>
    <row r="640" spans="1:4">
      <c r="A640">
        <v>651</v>
      </c>
      <c r="B640" t="s">
        <v>2257</v>
      </c>
      <c r="C640" t="s">
        <v>1065</v>
      </c>
      <c r="D640" t="s">
        <v>3202</v>
      </c>
    </row>
    <row r="641" spans="1:4">
      <c r="A641">
        <v>652</v>
      </c>
      <c r="B641" t="s">
        <v>2257</v>
      </c>
      <c r="C641" t="s">
        <v>1068</v>
      </c>
      <c r="D641" t="s">
        <v>3203</v>
      </c>
    </row>
    <row r="642" spans="1:4">
      <c r="A642">
        <v>653</v>
      </c>
      <c r="B642" t="s">
        <v>2277</v>
      </c>
      <c r="C642" t="s">
        <v>1042</v>
      </c>
      <c r="D642" t="s">
        <v>3204</v>
      </c>
    </row>
    <row r="643" spans="1:4">
      <c r="A643">
        <v>654</v>
      </c>
      <c r="B643" t="s">
        <v>2277</v>
      </c>
      <c r="C643" t="s">
        <v>1044</v>
      </c>
      <c r="D643" t="s">
        <v>3205</v>
      </c>
    </row>
    <row r="644" spans="1:4">
      <c r="A644">
        <v>655</v>
      </c>
      <c r="B644" t="s">
        <v>2277</v>
      </c>
      <c r="C644" t="s">
        <v>1047</v>
      </c>
      <c r="D644" t="s">
        <v>3206</v>
      </c>
    </row>
    <row r="645" spans="1:4">
      <c r="A645">
        <v>656</v>
      </c>
      <c r="B645" t="s">
        <v>2277</v>
      </c>
      <c r="C645" t="s">
        <v>1050</v>
      </c>
      <c r="D645" t="s">
        <v>3207</v>
      </c>
    </row>
    <row r="646" spans="1:4">
      <c r="A646">
        <v>657</v>
      </c>
      <c r="B646" t="s">
        <v>2277</v>
      </c>
      <c r="C646" t="s">
        <v>1053</v>
      </c>
      <c r="D646" t="s">
        <v>3208</v>
      </c>
    </row>
    <row r="647" spans="1:4">
      <c r="A647">
        <v>658</v>
      </c>
      <c r="B647" t="s">
        <v>2277</v>
      </c>
      <c r="C647" t="s">
        <v>1056</v>
      </c>
      <c r="D647" t="s">
        <v>3209</v>
      </c>
    </row>
    <row r="648" spans="1:4">
      <c r="A648">
        <v>659</v>
      </c>
      <c r="B648" t="s">
        <v>2277</v>
      </c>
      <c r="C648" t="s">
        <v>1059</v>
      </c>
      <c r="D648" t="s">
        <v>3210</v>
      </c>
    </row>
    <row r="649" spans="1:4">
      <c r="A649">
        <v>660</v>
      </c>
      <c r="B649" t="s">
        <v>2277</v>
      </c>
      <c r="C649" t="s">
        <v>1062</v>
      </c>
      <c r="D649" t="s">
        <v>3211</v>
      </c>
    </row>
    <row r="650" spans="1:4">
      <c r="A650">
        <v>661</v>
      </c>
      <c r="B650" t="s">
        <v>2277</v>
      </c>
      <c r="C650" t="s">
        <v>1065</v>
      </c>
      <c r="D650" t="s">
        <v>3212</v>
      </c>
    </row>
    <row r="651" spans="1:4">
      <c r="A651">
        <v>662</v>
      </c>
      <c r="B651" t="s">
        <v>2277</v>
      </c>
      <c r="C651" t="s">
        <v>1068</v>
      </c>
      <c r="D651" t="s">
        <v>3213</v>
      </c>
    </row>
    <row r="652" spans="1:4">
      <c r="A652">
        <v>663</v>
      </c>
      <c r="B652" t="s">
        <v>2277</v>
      </c>
      <c r="C652" t="s">
        <v>1071</v>
      </c>
      <c r="D652" t="s">
        <v>3214</v>
      </c>
    </row>
    <row r="653" spans="1:4">
      <c r="A653">
        <v>664</v>
      </c>
      <c r="B653" t="s">
        <v>2277</v>
      </c>
      <c r="C653" t="s">
        <v>1074</v>
      </c>
      <c r="D653" t="s">
        <v>3215</v>
      </c>
    </row>
    <row r="654" spans="1:4">
      <c r="A654">
        <v>665</v>
      </c>
      <c r="B654" t="s">
        <v>2277</v>
      </c>
      <c r="C654" t="s">
        <v>1077</v>
      </c>
      <c r="D654" t="s">
        <v>3216</v>
      </c>
    </row>
    <row r="655" spans="1:4">
      <c r="A655">
        <v>666</v>
      </c>
      <c r="B655" t="s">
        <v>2303</v>
      </c>
      <c r="D655" t="s">
        <v>3217</v>
      </c>
    </row>
    <row r="656" spans="1:4">
      <c r="A656">
        <v>667</v>
      </c>
      <c r="B656" t="s">
        <v>2305</v>
      </c>
      <c r="D656" t="s">
        <v>3218</v>
      </c>
    </row>
    <row r="657" spans="1:4">
      <c r="A657">
        <v>668</v>
      </c>
      <c r="B657" t="s">
        <v>2307</v>
      </c>
      <c r="C657" t="s">
        <v>1042</v>
      </c>
      <c r="D657" t="s">
        <v>3219</v>
      </c>
    </row>
    <row r="658" spans="1:4">
      <c r="A658">
        <v>669</v>
      </c>
      <c r="B658" t="s">
        <v>2307</v>
      </c>
      <c r="C658" t="s">
        <v>1044</v>
      </c>
      <c r="D658" t="s">
        <v>3220</v>
      </c>
    </row>
    <row r="659" spans="1:4">
      <c r="A659">
        <v>670</v>
      </c>
      <c r="B659" t="s">
        <v>2307</v>
      </c>
      <c r="C659" t="s">
        <v>1047</v>
      </c>
      <c r="D659" t="s">
        <v>3221</v>
      </c>
    </row>
    <row r="660" spans="1:4">
      <c r="A660">
        <v>671</v>
      </c>
      <c r="B660" t="s">
        <v>2307</v>
      </c>
      <c r="C660" t="s">
        <v>1050</v>
      </c>
      <c r="D660" t="s">
        <v>3222</v>
      </c>
    </row>
    <row r="661" spans="1:4">
      <c r="A661">
        <v>672</v>
      </c>
      <c r="B661" t="s">
        <v>2307</v>
      </c>
      <c r="C661" t="s">
        <v>1053</v>
      </c>
      <c r="D661" t="s">
        <v>3223</v>
      </c>
    </row>
    <row r="662" spans="1:4">
      <c r="A662">
        <v>673</v>
      </c>
      <c r="B662" t="s">
        <v>2307</v>
      </c>
      <c r="C662" t="s">
        <v>1056</v>
      </c>
      <c r="D662" t="s">
        <v>3224</v>
      </c>
    </row>
    <row r="663" spans="1:4">
      <c r="A663">
        <v>674</v>
      </c>
      <c r="B663" t="s">
        <v>2307</v>
      </c>
      <c r="C663" t="s">
        <v>1059</v>
      </c>
      <c r="D663" t="s">
        <v>3225</v>
      </c>
    </row>
    <row r="664" spans="1:4">
      <c r="A664">
        <v>675</v>
      </c>
      <c r="B664" t="s">
        <v>2307</v>
      </c>
      <c r="C664" t="s">
        <v>1062</v>
      </c>
      <c r="D664" t="s">
        <v>3226</v>
      </c>
    </row>
    <row r="665" spans="1:4">
      <c r="A665">
        <v>676</v>
      </c>
      <c r="B665" t="s">
        <v>2307</v>
      </c>
      <c r="C665" t="s">
        <v>1065</v>
      </c>
      <c r="D665" t="s">
        <v>3227</v>
      </c>
    </row>
    <row r="666" spans="1:4">
      <c r="A666">
        <v>677</v>
      </c>
      <c r="B666" t="s">
        <v>2307</v>
      </c>
      <c r="C666" t="s">
        <v>1068</v>
      </c>
      <c r="D666" t="s">
        <v>3228</v>
      </c>
    </row>
    <row r="667" spans="1:4">
      <c r="A667">
        <v>678</v>
      </c>
      <c r="B667" t="s">
        <v>2307</v>
      </c>
      <c r="C667" t="s">
        <v>1071</v>
      </c>
      <c r="D667" t="s">
        <v>3229</v>
      </c>
    </row>
    <row r="668" spans="1:4">
      <c r="A668">
        <v>679</v>
      </c>
      <c r="B668" t="s">
        <v>2307</v>
      </c>
      <c r="C668" t="s">
        <v>1074</v>
      </c>
      <c r="D668" t="s">
        <v>3230</v>
      </c>
    </row>
    <row r="669" spans="1:4">
      <c r="A669">
        <v>680</v>
      </c>
      <c r="B669" t="s">
        <v>2307</v>
      </c>
      <c r="C669" t="s">
        <v>1077</v>
      </c>
      <c r="D669" t="s">
        <v>3231</v>
      </c>
    </row>
    <row r="670" spans="1:4">
      <c r="A670">
        <v>681</v>
      </c>
      <c r="B670" t="s">
        <v>2333</v>
      </c>
      <c r="D670" t="s">
        <v>3232</v>
      </c>
    </row>
    <row r="671" spans="1:4">
      <c r="A671">
        <v>682</v>
      </c>
      <c r="B671" t="s">
        <v>2335</v>
      </c>
      <c r="D671" t="s">
        <v>3233</v>
      </c>
    </row>
    <row r="672" spans="1:4">
      <c r="A672">
        <v>683</v>
      </c>
      <c r="B672" t="s">
        <v>2337</v>
      </c>
      <c r="D672" t="s">
        <v>3234</v>
      </c>
    </row>
    <row r="673" spans="1:4">
      <c r="A673">
        <v>684</v>
      </c>
      <c r="B673" t="s">
        <v>2339</v>
      </c>
      <c r="D673" t="s">
        <v>3235</v>
      </c>
    </row>
    <row r="674" spans="1:4">
      <c r="A674">
        <v>685</v>
      </c>
      <c r="B674" t="s">
        <v>2340</v>
      </c>
      <c r="C674" t="s">
        <v>1042</v>
      </c>
      <c r="D674" t="s">
        <v>3236</v>
      </c>
    </row>
    <row r="675" spans="1:4">
      <c r="A675">
        <v>686</v>
      </c>
      <c r="B675" t="s">
        <v>2340</v>
      </c>
      <c r="C675" t="s">
        <v>1044</v>
      </c>
      <c r="D675" t="s">
        <v>3237</v>
      </c>
    </row>
    <row r="676" spans="1:4">
      <c r="A676">
        <v>687</v>
      </c>
      <c r="B676" t="s">
        <v>2340</v>
      </c>
      <c r="C676" t="s">
        <v>1047</v>
      </c>
      <c r="D676" t="s">
        <v>3238</v>
      </c>
    </row>
    <row r="677" spans="1:4">
      <c r="A677">
        <v>688</v>
      </c>
      <c r="B677" t="s">
        <v>2340</v>
      </c>
      <c r="C677" t="s">
        <v>1050</v>
      </c>
      <c r="D677" t="s">
        <v>3239</v>
      </c>
    </row>
    <row r="678" spans="1:4">
      <c r="A678">
        <v>689</v>
      </c>
      <c r="B678" t="s">
        <v>2340</v>
      </c>
      <c r="C678" t="s">
        <v>1053</v>
      </c>
      <c r="D678" t="s">
        <v>3240</v>
      </c>
    </row>
    <row r="679" spans="1:4">
      <c r="A679">
        <v>690</v>
      </c>
      <c r="B679" t="s">
        <v>2340</v>
      </c>
      <c r="C679" t="s">
        <v>1056</v>
      </c>
      <c r="D679" t="s">
        <v>3241</v>
      </c>
    </row>
    <row r="680" spans="1:4">
      <c r="A680">
        <v>691</v>
      </c>
      <c r="B680" t="s">
        <v>2340</v>
      </c>
      <c r="C680" t="s">
        <v>1059</v>
      </c>
      <c r="D680" t="s">
        <v>3242</v>
      </c>
    </row>
    <row r="681" spans="1:4">
      <c r="A681">
        <v>692</v>
      </c>
      <c r="B681" t="s">
        <v>2340</v>
      </c>
      <c r="C681" t="s">
        <v>1062</v>
      </c>
      <c r="D681" t="s">
        <v>3243</v>
      </c>
    </row>
    <row r="682" spans="1:4">
      <c r="A682">
        <v>693</v>
      </c>
      <c r="B682" t="s">
        <v>2340</v>
      </c>
      <c r="C682" t="s">
        <v>1065</v>
      </c>
      <c r="D682" t="s">
        <v>3244</v>
      </c>
    </row>
    <row r="683" spans="1:4">
      <c r="A683">
        <v>694</v>
      </c>
      <c r="B683" t="s">
        <v>2340</v>
      </c>
      <c r="C683" t="s">
        <v>1068</v>
      </c>
      <c r="D683" t="s">
        <v>3245</v>
      </c>
    </row>
    <row r="684" spans="1:4">
      <c r="A684">
        <v>695</v>
      </c>
      <c r="B684" t="s">
        <v>2340</v>
      </c>
      <c r="C684" t="s">
        <v>1071</v>
      </c>
      <c r="D684" t="s">
        <v>3246</v>
      </c>
    </row>
    <row r="685" spans="1:4">
      <c r="A685">
        <v>696</v>
      </c>
      <c r="B685" t="s">
        <v>2340</v>
      </c>
      <c r="C685" t="s">
        <v>1074</v>
      </c>
      <c r="D685" t="s">
        <v>3247</v>
      </c>
    </row>
    <row r="686" spans="1:4">
      <c r="A686">
        <v>697</v>
      </c>
      <c r="B686" t="s">
        <v>2354</v>
      </c>
      <c r="D686" t="s">
        <v>3248</v>
      </c>
    </row>
    <row r="687" spans="1:4">
      <c r="A687">
        <v>698</v>
      </c>
      <c r="B687" t="s">
        <v>2356</v>
      </c>
      <c r="D687" t="s">
        <v>3249</v>
      </c>
    </row>
    <row r="688" spans="1:4">
      <c r="A688">
        <v>699</v>
      </c>
      <c r="B688" t="s">
        <v>2358</v>
      </c>
      <c r="D688" t="s">
        <v>3250</v>
      </c>
    </row>
    <row r="689" spans="1:4">
      <c r="A689">
        <v>700</v>
      </c>
      <c r="B689" t="s">
        <v>2360</v>
      </c>
      <c r="D689" t="s">
        <v>3251</v>
      </c>
    </row>
    <row r="690" spans="1:4">
      <c r="A690">
        <v>701</v>
      </c>
      <c r="B690" t="s">
        <v>2362</v>
      </c>
      <c r="D690" t="s">
        <v>3252</v>
      </c>
    </row>
    <row r="691" spans="1:4">
      <c r="A691">
        <v>702</v>
      </c>
      <c r="B691" t="s">
        <v>2363</v>
      </c>
      <c r="D691" t="s">
        <v>3253</v>
      </c>
    </row>
    <row r="692" spans="1:4">
      <c r="A692">
        <v>703</v>
      </c>
      <c r="B692" t="s">
        <v>2365</v>
      </c>
      <c r="D692" t="s">
        <v>3254</v>
      </c>
    </row>
    <row r="693" spans="1:4">
      <c r="A693">
        <v>704</v>
      </c>
      <c r="B693" t="s">
        <v>2367</v>
      </c>
      <c r="D693" t="s">
        <v>3255</v>
      </c>
    </row>
    <row r="694" spans="1:4">
      <c r="A694">
        <v>705</v>
      </c>
      <c r="B694" t="s">
        <v>2369</v>
      </c>
      <c r="D694" t="s">
        <v>3256</v>
      </c>
    </row>
    <row r="695" spans="1:4">
      <c r="A695">
        <v>706</v>
      </c>
      <c r="B695" t="s">
        <v>2371</v>
      </c>
      <c r="D695" t="s">
        <v>3257</v>
      </c>
    </row>
    <row r="696" spans="1:4">
      <c r="A696">
        <v>707</v>
      </c>
      <c r="B696" t="s">
        <v>2373</v>
      </c>
      <c r="D696" t="s">
        <v>3258</v>
      </c>
    </row>
    <row r="697" spans="1:4">
      <c r="A697">
        <v>708</v>
      </c>
      <c r="B697" t="s">
        <v>2375</v>
      </c>
      <c r="D697" t="s">
        <v>3259</v>
      </c>
    </row>
    <row r="698" spans="1:4">
      <c r="A698">
        <v>709</v>
      </c>
      <c r="B698" t="s">
        <v>2377</v>
      </c>
      <c r="D698" t="s">
        <v>3260</v>
      </c>
    </row>
    <row r="699" spans="1:4">
      <c r="A699">
        <v>710</v>
      </c>
      <c r="B699" t="s">
        <v>2379</v>
      </c>
      <c r="D699" t="s">
        <v>3261</v>
      </c>
    </row>
    <row r="700" spans="1:4">
      <c r="A700">
        <v>711</v>
      </c>
      <c r="B700" t="s">
        <v>2381</v>
      </c>
      <c r="D700" t="s">
        <v>3262</v>
      </c>
    </row>
    <row r="701" spans="1:4">
      <c r="A701">
        <v>712</v>
      </c>
      <c r="B701" t="s">
        <v>2383</v>
      </c>
      <c r="D701" t="s">
        <v>3263</v>
      </c>
    </row>
    <row r="702" spans="1:4">
      <c r="A702">
        <v>713</v>
      </c>
      <c r="B702" t="s">
        <v>2385</v>
      </c>
      <c r="D702" t="s">
        <v>3264</v>
      </c>
    </row>
    <row r="703" spans="1:4">
      <c r="A703">
        <v>714</v>
      </c>
      <c r="B703" t="s">
        <v>2387</v>
      </c>
      <c r="D703" t="s">
        <v>3265</v>
      </c>
    </row>
    <row r="704" spans="1:4">
      <c r="A704">
        <v>715</v>
      </c>
      <c r="B704" t="s">
        <v>2389</v>
      </c>
      <c r="D704" t="s">
        <v>3266</v>
      </c>
    </row>
    <row r="705" spans="1:4">
      <c r="A705">
        <v>716</v>
      </c>
      <c r="B705" t="s">
        <v>2391</v>
      </c>
      <c r="D705" t="s">
        <v>3267</v>
      </c>
    </row>
    <row r="706" spans="1:4">
      <c r="A706">
        <v>717</v>
      </c>
      <c r="B706" t="s">
        <v>2393</v>
      </c>
      <c r="D706" t="s">
        <v>3268</v>
      </c>
    </row>
    <row r="707" spans="1:4">
      <c r="A707">
        <v>718</v>
      </c>
      <c r="B707" t="s">
        <v>2395</v>
      </c>
      <c r="D707" t="s">
        <v>3269</v>
      </c>
    </row>
    <row r="708" spans="1:4">
      <c r="A708">
        <v>719</v>
      </c>
      <c r="B708" t="s">
        <v>2397</v>
      </c>
      <c r="D708" t="s">
        <v>3270</v>
      </c>
    </row>
    <row r="709" spans="1:4">
      <c r="A709">
        <v>720</v>
      </c>
      <c r="B709" t="s">
        <v>2398</v>
      </c>
      <c r="D709" t="s">
        <v>3271</v>
      </c>
    </row>
    <row r="710" spans="1:4">
      <c r="A710">
        <v>721</v>
      </c>
      <c r="B710" t="s">
        <v>2399</v>
      </c>
      <c r="D710" t="s">
        <v>3272</v>
      </c>
    </row>
    <row r="711" spans="1:4">
      <c r="A711">
        <v>722</v>
      </c>
      <c r="B711" t="s">
        <v>2401</v>
      </c>
      <c r="D711" t="s">
        <v>3273</v>
      </c>
    </row>
    <row r="712" spans="1:4">
      <c r="A712">
        <v>723</v>
      </c>
      <c r="B712" t="s">
        <v>2403</v>
      </c>
      <c r="D712" t="s">
        <v>3274</v>
      </c>
    </row>
    <row r="713" spans="1:4">
      <c r="A713">
        <v>724</v>
      </c>
      <c r="B713" t="s">
        <v>2405</v>
      </c>
      <c r="D713" t="s">
        <v>3275</v>
      </c>
    </row>
    <row r="714" spans="1:4">
      <c r="A714">
        <v>725</v>
      </c>
      <c r="B714" t="s">
        <v>2407</v>
      </c>
      <c r="D714" t="s">
        <v>3276</v>
      </c>
    </row>
    <row r="715" spans="1:4">
      <c r="A715">
        <v>726</v>
      </c>
      <c r="B715" t="s">
        <v>2409</v>
      </c>
      <c r="D715" t="s">
        <v>3277</v>
      </c>
    </row>
    <row r="716" spans="1:4">
      <c r="A716">
        <v>727</v>
      </c>
      <c r="B716" t="s">
        <v>2411</v>
      </c>
      <c r="D716" t="s">
        <v>3278</v>
      </c>
    </row>
    <row r="717" spans="1:4">
      <c r="A717">
        <v>728</v>
      </c>
      <c r="B717" t="s">
        <v>2413</v>
      </c>
      <c r="D717" t="s">
        <v>3279</v>
      </c>
    </row>
    <row r="718" spans="1:4">
      <c r="A718">
        <v>729</v>
      </c>
      <c r="B718" t="s">
        <v>2415</v>
      </c>
      <c r="D718" t="s">
        <v>3280</v>
      </c>
    </row>
    <row r="719" spans="1:4">
      <c r="A719">
        <v>730</v>
      </c>
      <c r="B719" t="s">
        <v>2417</v>
      </c>
      <c r="D719" t="s">
        <v>3281</v>
      </c>
    </row>
    <row r="720" spans="1:4">
      <c r="A720">
        <v>731</v>
      </c>
      <c r="B720" t="s">
        <v>2419</v>
      </c>
      <c r="D720" t="s">
        <v>3282</v>
      </c>
    </row>
    <row r="721" spans="1:4">
      <c r="A721">
        <v>732</v>
      </c>
      <c r="B721" t="s">
        <v>2421</v>
      </c>
      <c r="D721" t="s">
        <v>3283</v>
      </c>
    </row>
    <row r="722" spans="1:4">
      <c r="A722">
        <v>733</v>
      </c>
      <c r="B722" t="s">
        <v>2423</v>
      </c>
      <c r="D722" t="s">
        <v>3284</v>
      </c>
    </row>
    <row r="723" spans="1:4">
      <c r="A723">
        <v>734</v>
      </c>
      <c r="B723" t="s">
        <v>2425</v>
      </c>
      <c r="D723" t="s">
        <v>3285</v>
      </c>
    </row>
    <row r="724" spans="1:4">
      <c r="A724">
        <v>735</v>
      </c>
      <c r="B724" t="s">
        <v>2426</v>
      </c>
      <c r="D724" t="s">
        <v>3286</v>
      </c>
    </row>
    <row r="725" spans="1:4">
      <c r="A725">
        <v>736</v>
      </c>
      <c r="B725" t="s">
        <v>2428</v>
      </c>
      <c r="D725" t="s">
        <v>3287</v>
      </c>
    </row>
    <row r="726" spans="1:4">
      <c r="A726">
        <v>737</v>
      </c>
      <c r="B726" t="s">
        <v>2430</v>
      </c>
      <c r="D726" t="s">
        <v>3288</v>
      </c>
    </row>
    <row r="727" spans="1:4">
      <c r="A727">
        <v>738</v>
      </c>
      <c r="B727" t="s">
        <v>2432</v>
      </c>
      <c r="D727" t="s">
        <v>3289</v>
      </c>
    </row>
    <row r="728" spans="1:4">
      <c r="A728">
        <v>739</v>
      </c>
      <c r="B728" t="s">
        <v>2434</v>
      </c>
      <c r="D728" t="s">
        <v>3290</v>
      </c>
    </row>
    <row r="729" spans="1:4">
      <c r="A729">
        <v>740</v>
      </c>
      <c r="B729" t="s">
        <v>2436</v>
      </c>
      <c r="D729" t="s">
        <v>3291</v>
      </c>
    </row>
    <row r="730" spans="1:4">
      <c r="A730">
        <v>741</v>
      </c>
      <c r="B730" t="s">
        <v>2438</v>
      </c>
      <c r="D730" t="s">
        <v>3292</v>
      </c>
    </row>
    <row r="731" spans="1:4">
      <c r="A731">
        <v>742</v>
      </c>
      <c r="B731" t="s">
        <v>2440</v>
      </c>
      <c r="D731" t="s">
        <v>3293</v>
      </c>
    </row>
    <row r="732" spans="1:4">
      <c r="A732">
        <v>743</v>
      </c>
      <c r="B732" t="s">
        <v>2441</v>
      </c>
      <c r="D732" t="s">
        <v>3294</v>
      </c>
    </row>
    <row r="733" spans="1:4">
      <c r="A733">
        <v>744</v>
      </c>
      <c r="B733" t="s">
        <v>2442</v>
      </c>
      <c r="D733" t="s">
        <v>3295</v>
      </c>
    </row>
    <row r="734" spans="1:4">
      <c r="A734">
        <v>745</v>
      </c>
      <c r="B734" t="s">
        <v>2444</v>
      </c>
      <c r="D734" t="s">
        <v>3296</v>
      </c>
    </row>
    <row r="735" spans="1:4">
      <c r="A735">
        <v>746</v>
      </c>
      <c r="B735" t="s">
        <v>2446</v>
      </c>
      <c r="D735" t="s">
        <v>3297</v>
      </c>
    </row>
    <row r="736" spans="1:4">
      <c r="A736">
        <v>747</v>
      </c>
      <c r="B736" t="s">
        <v>2448</v>
      </c>
      <c r="D736" t="s">
        <v>3298</v>
      </c>
    </row>
    <row r="737" spans="1:4">
      <c r="A737">
        <v>748</v>
      </c>
      <c r="B737" t="s">
        <v>2450</v>
      </c>
      <c r="D737" t="s">
        <v>3299</v>
      </c>
    </row>
    <row r="738" spans="1:4">
      <c r="A738">
        <v>749</v>
      </c>
      <c r="B738" t="s">
        <v>2452</v>
      </c>
      <c r="D738" t="s">
        <v>3300</v>
      </c>
    </row>
    <row r="739" spans="1:4">
      <c r="A739">
        <v>750</v>
      </c>
      <c r="B739" t="s">
        <v>2454</v>
      </c>
      <c r="D739" t="s">
        <v>3301</v>
      </c>
    </row>
    <row r="740" spans="1:4">
      <c r="A740">
        <v>751</v>
      </c>
      <c r="B740" t="s">
        <v>2456</v>
      </c>
      <c r="D740" t="s">
        <v>3302</v>
      </c>
    </row>
    <row r="741" spans="1:4">
      <c r="A741">
        <v>752</v>
      </c>
      <c r="B741" t="s">
        <v>2458</v>
      </c>
      <c r="D741" t="s">
        <v>3303</v>
      </c>
    </row>
    <row r="742" spans="1:4">
      <c r="A742">
        <v>753</v>
      </c>
      <c r="B742" t="s">
        <v>2460</v>
      </c>
      <c r="D742" t="s">
        <v>3304</v>
      </c>
    </row>
    <row r="743" spans="1:4">
      <c r="A743">
        <v>754</v>
      </c>
      <c r="B743" t="s">
        <v>2462</v>
      </c>
      <c r="D743" t="s">
        <v>3305</v>
      </c>
    </row>
    <row r="744" spans="1:4">
      <c r="A744">
        <v>755</v>
      </c>
      <c r="B744" t="s">
        <v>2463</v>
      </c>
      <c r="D744" t="s">
        <v>3306</v>
      </c>
    </row>
    <row r="745" spans="1:4">
      <c r="A745">
        <v>756</v>
      </c>
      <c r="B745" t="s">
        <v>2464</v>
      </c>
      <c r="D745" t="s">
        <v>3307</v>
      </c>
    </row>
    <row r="746" spans="1:4">
      <c r="A746">
        <v>757</v>
      </c>
      <c r="B746" t="s">
        <v>2465</v>
      </c>
      <c r="D746" t="s">
        <v>3308</v>
      </c>
    </row>
    <row r="747" spans="1:4">
      <c r="A747">
        <v>758</v>
      </c>
      <c r="B747" t="s">
        <v>2466</v>
      </c>
      <c r="D747" t="s">
        <v>3309</v>
      </c>
    </row>
    <row r="748" spans="1:4">
      <c r="A748">
        <v>759</v>
      </c>
      <c r="B748" t="s">
        <v>2467</v>
      </c>
      <c r="D748" t="s">
        <v>3310</v>
      </c>
    </row>
    <row r="749" spans="1:4">
      <c r="A749">
        <v>760</v>
      </c>
      <c r="B749" t="s">
        <v>2468</v>
      </c>
      <c r="D749" t="s">
        <v>3311</v>
      </c>
    </row>
    <row r="750" spans="1:4">
      <c r="A750">
        <v>761</v>
      </c>
      <c r="B750" t="s">
        <v>2470</v>
      </c>
      <c r="C750" t="s">
        <v>1042</v>
      </c>
      <c r="D750" t="s">
        <v>3312</v>
      </c>
    </row>
    <row r="751" spans="1:4">
      <c r="A751">
        <v>762</v>
      </c>
      <c r="B751" t="s">
        <v>2470</v>
      </c>
      <c r="C751" t="s">
        <v>1044</v>
      </c>
      <c r="D751" t="s">
        <v>3313</v>
      </c>
    </row>
    <row r="752" spans="1:4">
      <c r="A752">
        <v>763</v>
      </c>
      <c r="B752" t="s">
        <v>2470</v>
      </c>
      <c r="C752" t="s">
        <v>1047</v>
      </c>
      <c r="D752" t="s">
        <v>3314</v>
      </c>
    </row>
    <row r="753" spans="1:4">
      <c r="A753">
        <v>764</v>
      </c>
      <c r="B753" t="s">
        <v>2470</v>
      </c>
      <c r="C753" t="s">
        <v>1050</v>
      </c>
      <c r="D753" t="s">
        <v>3315</v>
      </c>
    </row>
    <row r="754" spans="1:4">
      <c r="A754">
        <v>765</v>
      </c>
      <c r="B754" t="s">
        <v>2470</v>
      </c>
      <c r="C754" t="s">
        <v>1053</v>
      </c>
      <c r="D754" t="s">
        <v>3316</v>
      </c>
    </row>
    <row r="755" spans="1:4">
      <c r="A755">
        <v>766</v>
      </c>
      <c r="B755" t="s">
        <v>2470</v>
      </c>
      <c r="C755" t="s">
        <v>1056</v>
      </c>
      <c r="D755" t="s">
        <v>3317</v>
      </c>
    </row>
    <row r="756" spans="1:4">
      <c r="A756">
        <v>767</v>
      </c>
      <c r="B756" t="s">
        <v>2470</v>
      </c>
      <c r="C756" t="s">
        <v>1059</v>
      </c>
      <c r="D756" t="s">
        <v>3318</v>
      </c>
    </row>
    <row r="757" spans="1:4">
      <c r="A757">
        <v>768</v>
      </c>
      <c r="B757" t="s">
        <v>2470</v>
      </c>
      <c r="C757" t="s">
        <v>1062</v>
      </c>
      <c r="D757" t="s">
        <v>3319</v>
      </c>
    </row>
    <row r="758" spans="1:4">
      <c r="A758">
        <v>769</v>
      </c>
      <c r="B758" t="s">
        <v>2470</v>
      </c>
      <c r="C758" t="s">
        <v>1065</v>
      </c>
      <c r="D758" t="s">
        <v>3320</v>
      </c>
    </row>
    <row r="759" spans="1:4">
      <c r="A759">
        <v>770</v>
      </c>
      <c r="B759" t="s">
        <v>2470</v>
      </c>
      <c r="C759" t="s">
        <v>1068</v>
      </c>
      <c r="D759" t="s">
        <v>3321</v>
      </c>
    </row>
    <row r="760" spans="1:4">
      <c r="A760">
        <v>771</v>
      </c>
      <c r="B760" t="s">
        <v>2470</v>
      </c>
      <c r="C760" t="s">
        <v>1071</v>
      </c>
      <c r="D760" t="s">
        <v>3322</v>
      </c>
    </row>
    <row r="761" spans="1:4">
      <c r="A761">
        <v>772</v>
      </c>
      <c r="B761" t="s">
        <v>2470</v>
      </c>
      <c r="C761" t="s">
        <v>1074</v>
      </c>
      <c r="D761" t="s">
        <v>3323</v>
      </c>
    </row>
    <row r="762" spans="1:4">
      <c r="A762">
        <v>773</v>
      </c>
      <c r="B762" t="s">
        <v>2470</v>
      </c>
      <c r="C762" t="s">
        <v>1077</v>
      </c>
      <c r="D762" t="s">
        <v>3324</v>
      </c>
    </row>
    <row r="763" spans="1:4">
      <c r="A763">
        <v>774</v>
      </c>
      <c r="B763" t="s">
        <v>2470</v>
      </c>
      <c r="C763" t="s">
        <v>1080</v>
      </c>
      <c r="D763" t="s">
        <v>3325</v>
      </c>
    </row>
    <row r="764" spans="1:4">
      <c r="A764">
        <v>775</v>
      </c>
      <c r="B764" t="s">
        <v>2498</v>
      </c>
      <c r="D764" t="s">
        <v>3326</v>
      </c>
    </row>
    <row r="765" spans="1:4">
      <c r="A765">
        <v>776</v>
      </c>
      <c r="B765" t="s">
        <v>2500</v>
      </c>
      <c r="D765" t="s">
        <v>3327</v>
      </c>
    </row>
    <row r="766" spans="1:4">
      <c r="A766">
        <v>777</v>
      </c>
      <c r="B766" t="s">
        <v>2502</v>
      </c>
      <c r="D766" t="s">
        <v>3328</v>
      </c>
    </row>
    <row r="767" spans="1:4">
      <c r="A767">
        <v>778</v>
      </c>
      <c r="B767" t="s">
        <v>2503</v>
      </c>
      <c r="D767" t="s">
        <v>3329</v>
      </c>
    </row>
    <row r="768" spans="1:4">
      <c r="A768">
        <v>779</v>
      </c>
      <c r="B768" t="s">
        <v>2504</v>
      </c>
      <c r="D768" t="s">
        <v>3330</v>
      </c>
    </row>
    <row r="769" spans="1:4">
      <c r="A769">
        <v>780</v>
      </c>
      <c r="B769" t="s">
        <v>2505</v>
      </c>
      <c r="D769" t="s">
        <v>3331</v>
      </c>
    </row>
    <row r="770" spans="1:4">
      <c r="A770">
        <v>781</v>
      </c>
      <c r="B770" t="s">
        <v>2506</v>
      </c>
      <c r="D770" t="s">
        <v>3332</v>
      </c>
    </row>
    <row r="771" spans="1:4">
      <c r="A771">
        <v>782</v>
      </c>
      <c r="B771" t="s">
        <v>2507</v>
      </c>
      <c r="D771" t="s">
        <v>3333</v>
      </c>
    </row>
    <row r="772" spans="1:4">
      <c r="A772">
        <v>783</v>
      </c>
      <c r="B772" t="s">
        <v>2508</v>
      </c>
      <c r="D772" t="s">
        <v>3334</v>
      </c>
    </row>
    <row r="773" spans="1:4">
      <c r="A773">
        <v>784</v>
      </c>
      <c r="B773" t="s">
        <v>2510</v>
      </c>
      <c r="D773" t="s">
        <v>3335</v>
      </c>
    </row>
    <row r="774" spans="1:4">
      <c r="A774">
        <v>785</v>
      </c>
      <c r="B774" t="s">
        <v>2512</v>
      </c>
      <c r="D774" t="s">
        <v>3336</v>
      </c>
    </row>
    <row r="775" spans="1:4">
      <c r="A775">
        <v>786</v>
      </c>
      <c r="B775" t="s">
        <v>2514</v>
      </c>
      <c r="D775" t="s">
        <v>3337</v>
      </c>
    </row>
    <row r="776" spans="1:4">
      <c r="A776">
        <v>787</v>
      </c>
      <c r="B776" t="s">
        <v>2516</v>
      </c>
      <c r="D776" t="s">
        <v>3338</v>
      </c>
    </row>
    <row r="777" spans="1:4">
      <c r="A777">
        <v>788</v>
      </c>
      <c r="B777" t="s">
        <v>2518</v>
      </c>
      <c r="D777" t="s">
        <v>3339</v>
      </c>
    </row>
    <row r="778" spans="1:4">
      <c r="A778">
        <v>789</v>
      </c>
      <c r="B778" t="s">
        <v>2520</v>
      </c>
      <c r="D778" t="s">
        <v>3340</v>
      </c>
    </row>
    <row r="779" spans="1:4">
      <c r="A779">
        <v>790</v>
      </c>
      <c r="B779" t="s">
        <v>2522</v>
      </c>
      <c r="D779" t="s">
        <v>3341</v>
      </c>
    </row>
    <row r="780" spans="1:4">
      <c r="A780">
        <v>791</v>
      </c>
      <c r="B780" t="s">
        <v>2524</v>
      </c>
      <c r="D780" t="s">
        <v>3342</v>
      </c>
    </row>
    <row r="781" spans="1:4">
      <c r="A781">
        <v>792</v>
      </c>
      <c r="B781" t="s">
        <v>2526</v>
      </c>
      <c r="D781" t="s">
        <v>3343</v>
      </c>
    </row>
    <row r="782" spans="1:4">
      <c r="A782">
        <v>793</v>
      </c>
      <c r="B782" t="s">
        <v>2528</v>
      </c>
      <c r="D782" t="s">
        <v>3344</v>
      </c>
    </row>
    <row r="783" spans="1:4">
      <c r="A783">
        <v>794</v>
      </c>
      <c r="B783" t="s">
        <v>2530</v>
      </c>
      <c r="D783" t="s">
        <v>3345</v>
      </c>
    </row>
    <row r="784" spans="1:4">
      <c r="A784">
        <v>795</v>
      </c>
      <c r="B784" t="s">
        <v>2532</v>
      </c>
      <c r="D784" t="s">
        <v>3346</v>
      </c>
    </row>
    <row r="785" spans="1:4">
      <c r="A785">
        <v>796</v>
      </c>
      <c r="B785" t="s">
        <v>2534</v>
      </c>
      <c r="D785" t="s">
        <v>3347</v>
      </c>
    </row>
    <row r="786" spans="1:4">
      <c r="A786">
        <v>797</v>
      </c>
      <c r="B786" t="s">
        <v>2536</v>
      </c>
      <c r="D786" t="s">
        <v>3348</v>
      </c>
    </row>
    <row r="787" spans="1:4">
      <c r="A787">
        <v>798</v>
      </c>
      <c r="B787" t="s">
        <v>2538</v>
      </c>
      <c r="D787" t="s">
        <v>3349</v>
      </c>
    </row>
    <row r="788" spans="1:4">
      <c r="A788">
        <v>799</v>
      </c>
      <c r="B788" t="s">
        <v>2540</v>
      </c>
      <c r="D788" t="s">
        <v>3350</v>
      </c>
    </row>
    <row r="789" spans="1:4">
      <c r="A789">
        <v>800</v>
      </c>
      <c r="D789" t="s">
        <v>3351</v>
      </c>
    </row>
    <row r="790" spans="1:4">
      <c r="A790">
        <v>801</v>
      </c>
      <c r="D790" t="s">
        <v>3352</v>
      </c>
    </row>
    <row r="791" spans="1:4">
      <c r="A791">
        <v>802</v>
      </c>
      <c r="D791" t="s">
        <v>3353</v>
      </c>
    </row>
    <row r="792" spans="1:4">
      <c r="A792">
        <v>803</v>
      </c>
      <c r="D792" t="s">
        <v>3354</v>
      </c>
    </row>
    <row r="793" spans="1:4">
      <c r="A793">
        <v>804</v>
      </c>
      <c r="D793" t="s">
        <v>3355</v>
      </c>
    </row>
    <row r="794" spans="1:4">
      <c r="A794">
        <v>805</v>
      </c>
      <c r="D794" t="s">
        <v>3356</v>
      </c>
    </row>
    <row r="795" spans="1:4">
      <c r="A795">
        <v>807</v>
      </c>
      <c r="D795" t="s">
        <v>3357</v>
      </c>
    </row>
    <row r="796" spans="1:4">
      <c r="A796">
        <v>808</v>
      </c>
      <c r="D796" t="s">
        <v>3358</v>
      </c>
    </row>
    <row r="797" spans="1:4">
      <c r="A797">
        <v>809</v>
      </c>
      <c r="D797" t="s">
        <v>3359</v>
      </c>
    </row>
    <row r="798" spans="1:4">
      <c r="A798">
        <v>810</v>
      </c>
      <c r="D798" t="s">
        <v>3360</v>
      </c>
    </row>
    <row r="799" spans="1:4">
      <c r="A799">
        <v>811</v>
      </c>
      <c r="D799" t="s">
        <v>3361</v>
      </c>
    </row>
    <row r="800" spans="1:4">
      <c r="A800">
        <v>812</v>
      </c>
      <c r="D800" t="s">
        <v>3362</v>
      </c>
    </row>
    <row r="801" spans="1:4">
      <c r="A801">
        <v>813</v>
      </c>
      <c r="D801" t="s">
        <v>3363</v>
      </c>
    </row>
    <row r="802" spans="1:4">
      <c r="A802">
        <v>814</v>
      </c>
      <c r="D802" t="s">
        <v>3364</v>
      </c>
    </row>
    <row r="803" spans="1:4">
      <c r="A803">
        <v>815</v>
      </c>
      <c r="D803" t="s">
        <v>3365</v>
      </c>
    </row>
    <row r="804" spans="1:4">
      <c r="A804">
        <v>816</v>
      </c>
      <c r="D804" t="s">
        <v>3366</v>
      </c>
    </row>
    <row r="805" spans="1:4">
      <c r="A805">
        <v>817</v>
      </c>
      <c r="B805" t="s">
        <v>2560</v>
      </c>
      <c r="D805" t="s">
        <v>3367</v>
      </c>
    </row>
    <row r="806" spans="1:4">
      <c r="A806">
        <v>818</v>
      </c>
      <c r="B806" t="s">
        <v>2562</v>
      </c>
      <c r="D806" t="s">
        <v>3368</v>
      </c>
    </row>
    <row r="807" spans="1:4">
      <c r="A807">
        <v>819</v>
      </c>
      <c r="B807" t="s">
        <v>2564</v>
      </c>
      <c r="D807" t="s">
        <v>3369</v>
      </c>
    </row>
    <row r="808" spans="1:4">
      <c r="A808">
        <v>820</v>
      </c>
      <c r="B808" t="s">
        <v>2566</v>
      </c>
      <c r="D808" t="s">
        <v>3370</v>
      </c>
    </row>
    <row r="809" spans="1:4">
      <c r="A809">
        <v>821</v>
      </c>
      <c r="B809" t="s">
        <v>2568</v>
      </c>
      <c r="D809" t="s">
        <v>3371</v>
      </c>
    </row>
    <row r="810" spans="1:4">
      <c r="A810">
        <v>822</v>
      </c>
      <c r="B810" t="s">
        <v>2570</v>
      </c>
      <c r="D810" t="s">
        <v>3372</v>
      </c>
    </row>
  </sheetData>
  <pageMargins left="0.7" right="0.7" top="0.75" bottom="0.75" header="0.3" footer="0.3"/>
  <tableParts count="1">
    <tablePart r:id="rId1"/>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553A3-7FE4-4DD8-9AA2-538FC46394FE}">
  <dimension ref="A1:I810"/>
  <sheetViews>
    <sheetView topLeftCell="A316" workbookViewId="0">
      <selection activeCell="G577" sqref="G577"/>
    </sheetView>
  </sheetViews>
  <sheetFormatPr defaultColWidth="8.6328125" defaultRowHeight="10.3"/>
  <cols>
    <col min="1" max="1" width="5.1796875" style="1301" bestFit="1" customWidth="1"/>
    <col min="2" max="2" width="12.1796875" style="1301" bestFit="1" customWidth="1"/>
    <col min="3" max="3" width="13.81640625" style="1301" bestFit="1" customWidth="1"/>
    <col min="4" max="4" width="123.6328125" style="1301" customWidth="1"/>
    <col min="5" max="9" width="26.453125" style="1301" customWidth="1"/>
    <col min="10" max="16384" width="8.6328125" style="1301"/>
  </cols>
  <sheetData>
    <row r="1" spans="1:9">
      <c r="A1" s="1301" t="str" cm="1">
        <f t="array" ref="A1:I810">translations_CSPro[#All]</f>
        <v>Index</v>
      </c>
      <c r="B1" s="1301" t="str">
        <v>CSPro Field</v>
      </c>
      <c r="C1" s="1301" t="str">
        <v>CSPro Condition</v>
      </c>
      <c r="D1" s="1301" t="str">
        <v>ENGLISH</v>
      </c>
      <c r="E1" s="1301" t="str">
        <v>LANGUAGE 2</v>
      </c>
      <c r="F1" s="1301" t="str">
        <v>LANGUAGE 3</v>
      </c>
      <c r="G1" s="1301" t="str">
        <v>LANGUAGE 4</v>
      </c>
      <c r="H1" s="1301" t="str">
        <v>LANGUAGE 5</v>
      </c>
      <c r="I1" s="1301" t="str">
        <v>LANGUAGE 6</v>
      </c>
    </row>
    <row r="2" spans="1:9">
      <c r="A2" s="1301">
        <v>0</v>
      </c>
      <c r="B2" s="1301">
        <v>0</v>
      </c>
      <c r="C2" s="1301">
        <v>0</v>
      </c>
      <c r="D2" s="1301" t="str">
        <v>8/15/2024 2:52:03 PM</v>
      </c>
      <c r="E2" s="1301">
        <v>0</v>
      </c>
      <c r="F2" s="1301">
        <v>0</v>
      </c>
      <c r="G2" s="1301">
        <v>0</v>
      </c>
      <c r="H2" s="1301">
        <v>0</v>
      </c>
      <c r="I2" s="1301">
        <v>0</v>
      </c>
    </row>
    <row r="3" spans="1:9">
      <c r="A3" s="1301">
        <v>1</v>
      </c>
      <c r="B3" s="1301">
        <v>0</v>
      </c>
      <c r="C3" s="1301">
        <v>0</v>
      </c>
      <c r="D3" s="1301" t="str">
        <v>01</v>
      </c>
      <c r="E3" s="1301" t="str">
        <v>02</v>
      </c>
      <c r="F3" s="1301" t="str">
        <v>03</v>
      </c>
      <c r="G3" s="1301" t="str">
        <v>04</v>
      </c>
      <c r="H3" s="1301" t="str">
        <v>05</v>
      </c>
      <c r="I3" s="1301" t="str">
        <v>06</v>
      </c>
    </row>
    <row r="4" spans="1:9">
      <c r="A4" s="1301">
        <v>2</v>
      </c>
      <c r="B4" s="1301">
        <v>0</v>
      </c>
      <c r="C4" s="1301">
        <v>0</v>
      </c>
      <c r="D4" s="1301" t="str">
        <v>EN</v>
      </c>
      <c r="E4" s="1301">
        <v>0</v>
      </c>
      <c r="F4" s="1301">
        <v>0</v>
      </c>
      <c r="G4" s="1301">
        <v>0</v>
      </c>
      <c r="H4" s="1301">
        <v>0</v>
      </c>
      <c r="I4" s="1301">
        <v>0</v>
      </c>
    </row>
    <row r="5" spans="1:9">
      <c r="A5" s="1301">
        <v>3</v>
      </c>
      <c r="B5" s="1301" t="str">
        <v>QINSGPS</v>
      </c>
      <c r="C5" s="1301">
        <v>0</v>
      </c>
      <c r="D5" s="1301" t="str">
        <v>STAND IN A LOCATION AT THE ENTRANCE OF THE FACILITY WITH A PLAIN VIEW OF THE SKY. INSERT GPS DONGLE IN TABLET USB PORT AND WAIT UNTIL AVAILABLE. IF DONGLE CANNOT ACQUIRE SIGNAL, SELECT OPTION 2 TO POSTPONE GPS DATA COLLECTION.</v>
      </c>
      <c r="E5" s="1301">
        <v>0</v>
      </c>
      <c r="F5" s="1301">
        <v>0</v>
      </c>
      <c r="G5" s="1301">
        <v>0</v>
      </c>
      <c r="H5" s="1301">
        <v>0</v>
      </c>
      <c r="I5" s="1301">
        <v>0</v>
      </c>
    </row>
    <row r="6" spans="1:9">
      <c r="A6" s="1301">
        <v>4</v>
      </c>
      <c r="B6" s="1301" t="str">
        <v>QINSA</v>
      </c>
      <c r="C6" s="1301">
        <v>0</v>
      </c>
      <c r="D6" s="1301" t="str">
        <v>INT-A.  FIND THE MANAGER, THE PERSON IN-CHARGE OF THE FACILITY, OR THE MOST SENIOR HEALTH WORKER RESPONSIBLE FOR CLIENT SERVICES WHO IS PRESENT AT THE FACILITY. READ THE FOLLOWING GREETING:</v>
      </c>
      <c r="E6" s="1301">
        <v>0</v>
      </c>
      <c r="F6" s="1301">
        <v>0</v>
      </c>
      <c r="G6" s="1301">
        <v>0</v>
      </c>
      <c r="H6" s="1301">
        <v>0</v>
      </c>
      <c r="I6" s="1301">
        <v>0</v>
      </c>
    </row>
    <row r="7" spans="1:9">
      <c r="A7" s="1301">
        <v>5</v>
      </c>
      <c r="B7" s="1301" t="str">
        <v>QCONSENT</v>
      </c>
      <c r="C7" s="1301">
        <v>0</v>
      </c>
      <c r="D7" s="1301" t="str">
        <v>CON.  Hello. My name is _____________________. I am working with [NAME OF ORGANIZATION] in collaboration with the Ministry of Health conducting a survey of health facilities all over [NAME OF COUNTRY]. The information we collect will help the government with planning and  finding ways to improve the delivery of services. 
Your facility was selected  for the survey. I would like to ask you questions about various health services.  If there are questions for which someone else is the most appropriate person to provide the information, we would appreciate if you introduce us to that person to help us collect that information. We anticipate that the time required from an individual respondent to complete data collection from a service site may take from 5 to 10 minutes, depending on how busy each separate site is.
The information acquired during this survey may be used by the Ministry of Health or other organizations to improve services, or for research on health services. All of the answers you give will be confidential and will not be shared with anyone other than members of our survey team. Neither your name nor the names of any other health workers who participate in this study will be included in the dataset or in any report; however, there is a small chance the facility can be identified. Still, we are asking for your help in order to collect this information. 
Participation in the survey is voluntary, you may refuse to answer any question or choose to stop the interview at any time. There is no penalty for refusing to participate, however, your experience and views are important, and we hope you will agree to participate in the survey and answer the questions, which will benefit the services you provide and the nation. In case you need more information about the survey, you may contact the person listed on this card.
GIVE CARD WITH CONTACT INFORMATION
Do you have any questions? May I begin the interview now?</v>
      </c>
      <c r="E7" s="1301">
        <v>0</v>
      </c>
      <c r="F7" s="1301">
        <v>0</v>
      </c>
      <c r="G7" s="1301">
        <v>0</v>
      </c>
      <c r="H7" s="1301">
        <v>0</v>
      </c>
      <c r="I7" s="1301">
        <v>0</v>
      </c>
    </row>
    <row r="8" spans="1:9">
      <c r="A8" s="1301">
        <v>6</v>
      </c>
      <c r="B8" s="1301" t="str">
        <v>QINSB</v>
      </c>
      <c r="C8" s="1301">
        <v>0</v>
      </c>
      <c r="D8" s="1301" t="str">
        <v>INT-B.  EXPLAIN TO THE RESPONDENT AT THE START OF THIS INTERVIEW THAT THERE ARE QUESTIONS ON MANAGEMENT MEETINGS AND QUALITY MANAGEMENT ACTIVITIES THAT REQUIRE LOOKING AT RECORDS OF THOSE MEETINGS AND ACTIVITIES. IT WILL THEREFORE BE HELPFUL IF RECORDS PERTAINING TO MANAGEMENT MEETINGS AND QUALITY MANAGEMENT ACTIVITIES ARE GATHERED, IF THEY ARE NOT  READILY AVAILABLE AT THE LOCATION WHERE YOU ARE CONDUCTING THE INTERVIEW.
EXPLAIN ALSO THAT THERE IS A SUBSECTION ON HEALTH STATISTICS (NUMBER OF OUTPATIENT VISITS AND INPATIENT DISCHARGES) FOR THE IMMEDIATE PAST ONE COMPLETE MONTH. IT WILL BE HELPFUL TO ALSO START GATHERING SUCH INFORMATION IF INFORMATION IS NOT READILY AVAILABLE WHERE THE INTERVIEW IS BEING CONDUCTED.
NOTE!!!!
THANK THE RESPONDENT AT THE END OF EACH SECTION OR SUBSECTION BEFORE PROCEEDING TO THE NEXT DATA COLLECTION POINT</v>
      </c>
      <c r="E8" s="1301">
        <v>0</v>
      </c>
      <c r="F8" s="1301">
        <v>0</v>
      </c>
      <c r="G8" s="1301">
        <v>0</v>
      </c>
      <c r="H8" s="1301">
        <v>0</v>
      </c>
      <c r="I8" s="1301">
        <v>0</v>
      </c>
    </row>
    <row r="9" spans="1:9">
      <c r="A9" s="1301">
        <v>7</v>
      </c>
      <c r="B9" s="1301" t="str">
        <v>Q102</v>
      </c>
      <c r="C9" s="1301" t="str">
        <v>curocc() = 1</v>
      </c>
      <c r="D9" s="1301" t="str">
        <v>102.  Does this facility offer any of the following client services? In other words, is there any location in this facility where clients can receive any of the following services:
Child vaccination services, either at the facility or as outreach.</v>
      </c>
      <c r="E9" s="1301">
        <v>0</v>
      </c>
      <c r="F9" s="1301">
        <v>0</v>
      </c>
      <c r="G9" s="1301">
        <v>0</v>
      </c>
      <c r="H9" s="1301">
        <v>0</v>
      </c>
      <c r="I9" s="1301">
        <v>0</v>
      </c>
    </row>
    <row r="10" spans="1:9">
      <c r="A10" s="1301">
        <v>8</v>
      </c>
      <c r="B10" s="1301" t="str">
        <v>Q102</v>
      </c>
      <c r="C10" s="1301" t="str">
        <v>curocc() = 2</v>
      </c>
      <c r="D10" s="1301" t="str">
        <v>102-02.  Growth monitoring services, either at the facility or as outreach</v>
      </c>
      <c r="E10" s="1301">
        <v>0</v>
      </c>
      <c r="F10" s="1301">
        <v>0</v>
      </c>
      <c r="G10" s="1301">
        <v>0</v>
      </c>
      <c r="H10" s="1301">
        <v>0</v>
      </c>
      <c r="I10" s="1301">
        <v>0</v>
      </c>
    </row>
    <row r="11" spans="1:9">
      <c r="A11" s="1301">
        <v>9</v>
      </c>
      <c r="B11" s="1301" t="str">
        <v>Q102</v>
      </c>
      <c r="C11" s="1301" t="str">
        <v>curocc() = 3</v>
      </c>
      <c r="D11" s="1301" t="str">
        <v>102-03.  Curative care services for children under age 5</v>
      </c>
      <c r="E11" s="1301">
        <v>0</v>
      </c>
      <c r="F11" s="1301">
        <v>0</v>
      </c>
      <c r="G11" s="1301">
        <v>0</v>
      </c>
      <c r="H11" s="1301">
        <v>0</v>
      </c>
      <c r="I11" s="1301">
        <v>0</v>
      </c>
    </row>
    <row r="12" spans="1:9">
      <c r="A12" s="1301">
        <v>10</v>
      </c>
      <c r="B12" s="1301" t="str">
        <v>Q102</v>
      </c>
      <c r="C12" s="1301" t="str">
        <v>curocc() = 4</v>
      </c>
      <c r="D12" s="1301" t="str">
        <v>102-04.  Any family planning services-- including modern methods, fertility awareness methods (natural family planning), male or female surgical sterilization</v>
      </c>
      <c r="E12" s="1301">
        <v>0</v>
      </c>
      <c r="F12" s="1301">
        <v>0</v>
      </c>
      <c r="G12" s="1301">
        <v>0</v>
      </c>
      <c r="H12" s="1301">
        <v>0</v>
      </c>
      <c r="I12" s="1301">
        <v>0</v>
      </c>
    </row>
    <row r="13" spans="1:9">
      <c r="A13" s="1301">
        <v>11</v>
      </c>
      <c r="B13" s="1301" t="str">
        <v>Q102</v>
      </c>
      <c r="C13" s="1301" t="str">
        <v>curocc() = 5</v>
      </c>
      <c r="D13" s="1301" t="str">
        <v>102-05.  Antenatal care (ANC) services</v>
      </c>
      <c r="E13" s="1301">
        <v>0</v>
      </c>
      <c r="F13" s="1301">
        <v>0</v>
      </c>
      <c r="G13" s="1301">
        <v>0</v>
      </c>
      <c r="H13" s="1301">
        <v>0</v>
      </c>
      <c r="I13" s="1301">
        <v>0</v>
      </c>
    </row>
    <row r="14" spans="1:9">
      <c r="A14" s="1301">
        <v>12</v>
      </c>
      <c r="B14" s="1301" t="str">
        <v>Q102</v>
      </c>
      <c r="C14" s="1301" t="str">
        <v>curocc() = 6</v>
      </c>
      <c r="D14" s="1301" t="str">
        <v>102-06.  Services for the prevention of mother-to-child transmission of HIV, either with ANC or delivery services</v>
      </c>
      <c r="E14" s="1301">
        <v>0</v>
      </c>
      <c r="F14" s="1301">
        <v>0</v>
      </c>
      <c r="G14" s="1301">
        <v>0</v>
      </c>
      <c r="H14" s="1301">
        <v>0</v>
      </c>
      <c r="I14" s="1301">
        <v>0</v>
      </c>
    </row>
    <row r="15" spans="1:9">
      <c r="A15" s="1301">
        <v>13</v>
      </c>
      <c r="B15" s="1301" t="str">
        <v>Q102</v>
      </c>
      <c r="C15" s="1301" t="str">
        <v>curocc() = 7</v>
      </c>
      <c r="D15" s="1301" t="str">
        <v>102-07.  Normal delivery</v>
      </c>
      <c r="E15" s="1301">
        <v>0</v>
      </c>
      <c r="F15" s="1301">
        <v>0</v>
      </c>
      <c r="G15" s="1301">
        <v>0</v>
      </c>
      <c r="H15" s="1301">
        <v>0</v>
      </c>
      <c r="I15" s="1301">
        <v>0</v>
      </c>
    </row>
    <row r="16" spans="1:9">
      <c r="A16" s="1301">
        <v>14</v>
      </c>
      <c r="B16" s="1301" t="str">
        <v>Q102</v>
      </c>
      <c r="C16" s="1301" t="str">
        <v>curocc() = 8</v>
      </c>
      <c r="D16" s="1301" t="str">
        <v>102-08.  Care and/or referral services for victims of gender-based violence (GBV)</v>
      </c>
      <c r="E16" s="1301">
        <v>0</v>
      </c>
      <c r="F16" s="1301">
        <v>0</v>
      </c>
      <c r="G16" s="1301">
        <v>0</v>
      </c>
      <c r="H16" s="1301">
        <v>0</v>
      </c>
      <c r="I16" s="1301">
        <v>0</v>
      </c>
    </row>
    <row r="17" spans="1:9">
      <c r="A17" s="1301">
        <v>15</v>
      </c>
      <c r="B17" s="1301" t="str">
        <v>Q102</v>
      </c>
      <c r="C17" s="1301" t="str">
        <v>curocc() = 9</v>
      </c>
      <c r="D17" s="1301" t="str">
        <v>102-09.  Post abortion care (PAC) services</v>
      </c>
      <c r="E17" s="1301">
        <v>0</v>
      </c>
      <c r="F17" s="1301">
        <v>0</v>
      </c>
      <c r="G17" s="1301">
        <v>0</v>
      </c>
      <c r="H17" s="1301">
        <v>0</v>
      </c>
      <c r="I17" s="1301">
        <v>0</v>
      </c>
    </row>
    <row r="18" spans="1:9">
      <c r="A18" s="1301">
        <v>16</v>
      </c>
      <c r="B18" s="1301" t="str">
        <v>Q102</v>
      </c>
      <c r="C18" s="1301" t="str">
        <v>curocc() = 10</v>
      </c>
      <c r="D18" s="1301" t="str">
        <v>102-10.  Diagnosis or treatment of malaria</v>
      </c>
      <c r="E18" s="1301">
        <v>0</v>
      </c>
      <c r="F18" s="1301">
        <v>0</v>
      </c>
      <c r="G18" s="1301">
        <v>0</v>
      </c>
      <c r="H18" s="1301">
        <v>0</v>
      </c>
      <c r="I18" s="1301">
        <v>0</v>
      </c>
    </row>
    <row r="19" spans="1:9">
      <c r="A19" s="1301">
        <v>17</v>
      </c>
      <c r="B19" s="1301" t="str">
        <v>Q102</v>
      </c>
      <c r="C19" s="1301" t="str">
        <v>curocc() = 11</v>
      </c>
      <c r="D19" s="1301" t="str">
        <v xml:space="preserve">102-11.  Diagnosis or treatment of STIs, excluding HIV </v>
      </c>
      <c r="E19" s="1301">
        <v>0</v>
      </c>
      <c r="F19" s="1301">
        <v>0</v>
      </c>
      <c r="G19" s="1301">
        <v>0</v>
      </c>
      <c r="H19" s="1301">
        <v>0</v>
      </c>
      <c r="I19" s="1301">
        <v>0</v>
      </c>
    </row>
    <row r="20" spans="1:9">
      <c r="A20" s="1301">
        <v>18</v>
      </c>
      <c r="B20" s="1301" t="str">
        <v>Q102</v>
      </c>
      <c r="C20" s="1301" t="str">
        <v>curocc() = 12</v>
      </c>
      <c r="D20" s="1301" t="str">
        <v>102-12.  Diagnosis, treatment prescription or treatment follow-up for TB</v>
      </c>
      <c r="E20" s="1301">
        <v>0</v>
      </c>
      <c r="F20" s="1301">
        <v>0</v>
      </c>
      <c r="G20" s="1301">
        <v>0</v>
      </c>
      <c r="H20" s="1301">
        <v>0</v>
      </c>
      <c r="I20" s="1301">
        <v>0</v>
      </c>
    </row>
    <row r="21" spans="1:9">
      <c r="A21" s="1301">
        <v>19</v>
      </c>
      <c r="B21" s="1301" t="str">
        <v>Q102</v>
      </c>
      <c r="C21" s="1301" t="str">
        <v>curocc() = 13</v>
      </c>
      <c r="D21" s="1301" t="str">
        <v>102-13.  HIV counseling and testing services</v>
      </c>
      <c r="E21" s="1301">
        <v>0</v>
      </c>
      <c r="F21" s="1301">
        <v>0</v>
      </c>
      <c r="G21" s="1301">
        <v>0</v>
      </c>
      <c r="H21" s="1301">
        <v>0</v>
      </c>
      <c r="I21" s="1301">
        <v>0</v>
      </c>
    </row>
    <row r="22" spans="1:9">
      <c r="A22" s="1301">
        <v>20</v>
      </c>
      <c r="B22" s="1301" t="str">
        <v>Q102</v>
      </c>
      <c r="C22" s="1301" t="str">
        <v>curocc() = 14</v>
      </c>
      <c r="D22" s="1301" t="str">
        <v>102-14.  HIV/AIDS antiretroviral prescription or antiretroviral treatment follow-up services</v>
      </c>
      <c r="E22" s="1301">
        <v>0</v>
      </c>
      <c r="F22" s="1301">
        <v>0</v>
      </c>
      <c r="G22" s="1301">
        <v>0</v>
      </c>
      <c r="H22" s="1301">
        <v>0</v>
      </c>
      <c r="I22" s="1301">
        <v>0</v>
      </c>
    </row>
    <row r="23" spans="1:9">
      <c r="A23" s="1301">
        <v>21</v>
      </c>
      <c r="B23" s="1301" t="str">
        <v>Q102</v>
      </c>
      <c r="C23" s="1301" t="str">
        <v>curocc() = 15</v>
      </c>
      <c r="D23" s="1301" t="str">
        <v>102-15.  HIV/AIDS care and treatment services, including treatment of opportunistic infections and provision of palliative care</v>
      </c>
      <c r="E23" s="1301">
        <v>0</v>
      </c>
      <c r="F23" s="1301">
        <v>0</v>
      </c>
      <c r="G23" s="1301">
        <v>0</v>
      </c>
      <c r="H23" s="1301">
        <v>0</v>
      </c>
      <c r="I23" s="1301">
        <v>0</v>
      </c>
    </row>
    <row r="24" spans="1:9">
      <c r="A24" s="1301">
        <v>22</v>
      </c>
      <c r="B24" s="1301" t="str">
        <v>Q102</v>
      </c>
      <c r="C24" s="1301" t="str">
        <v>curocc() = 16</v>
      </c>
      <c r="D24" s="1301" t="str">
        <v>102-16.  Diagnosis or management of non-communicable diseases in adults</v>
      </c>
      <c r="E24" s="1301">
        <v>0</v>
      </c>
      <c r="F24" s="1301">
        <v>0</v>
      </c>
      <c r="G24" s="1301">
        <v>0</v>
      </c>
      <c r="H24" s="1301">
        <v>0</v>
      </c>
      <c r="I24" s="1301">
        <v>0</v>
      </c>
    </row>
    <row r="25" spans="1:9">
      <c r="A25" s="1301">
        <v>23</v>
      </c>
      <c r="B25" s="1301" t="str">
        <v>Q102</v>
      </c>
      <c r="C25" s="1301" t="str">
        <v>curocc() = 17</v>
      </c>
      <c r="D25" s="1301" t="str">
        <v>102-17.  Screening for breast cancer</v>
      </c>
      <c r="E25" s="1301">
        <v>0</v>
      </c>
      <c r="F25" s="1301">
        <v>0</v>
      </c>
      <c r="G25" s="1301">
        <v>0</v>
      </c>
      <c r="H25" s="1301">
        <v>0</v>
      </c>
      <c r="I25" s="1301">
        <v>0</v>
      </c>
    </row>
    <row r="26" spans="1:9">
      <c r="A26" s="1301">
        <v>24</v>
      </c>
      <c r="B26" s="1301" t="str">
        <v>Q102</v>
      </c>
      <c r="C26" s="1301" t="str">
        <v>curocc() = 18</v>
      </c>
      <c r="D26" s="1301" t="str">
        <v>102-18.  Screening for cervical cancer</v>
      </c>
      <c r="E26" s="1301">
        <v>0</v>
      </c>
      <c r="F26" s="1301">
        <v>0</v>
      </c>
      <c r="G26" s="1301">
        <v>0</v>
      </c>
      <c r="H26" s="1301">
        <v>0</v>
      </c>
      <c r="I26" s="1301">
        <v>0</v>
      </c>
    </row>
    <row r="27" spans="1:9">
      <c r="A27" s="1301">
        <v>25</v>
      </c>
      <c r="B27" s="1301" t="str">
        <v>Q102</v>
      </c>
      <c r="C27" s="1301" t="str">
        <v>curocc() = 19</v>
      </c>
      <c r="D27" s="1301" t="str">
        <v>102-19.  Minor surgical services, such as incision and drainage of abscesses and suturing of lacerations that do not require the use of a theatre</v>
      </c>
      <c r="E27" s="1301">
        <v>0</v>
      </c>
      <c r="F27" s="1301">
        <v>0</v>
      </c>
      <c r="G27" s="1301">
        <v>0</v>
      </c>
      <c r="H27" s="1301">
        <v>0</v>
      </c>
      <c r="I27" s="1301">
        <v>0</v>
      </c>
    </row>
    <row r="28" spans="1:9">
      <c r="A28" s="1301">
        <v>26</v>
      </c>
      <c r="B28" s="1301" t="str">
        <v>Q102</v>
      </c>
      <c r="C28" s="1301" t="str">
        <v>curocc() = 20</v>
      </c>
      <c r="D28" s="1301" t="str">
        <v xml:space="preserve">102-20.  Cesarean delivery (Cesarean section) </v>
      </c>
      <c r="E28" s="1301">
        <v>0</v>
      </c>
      <c r="F28" s="1301">
        <v>0</v>
      </c>
      <c r="G28" s="1301">
        <v>0</v>
      </c>
      <c r="H28" s="1301">
        <v>0</v>
      </c>
      <c r="I28" s="1301">
        <v>0</v>
      </c>
    </row>
    <row r="29" spans="1:9">
      <c r="A29" s="1301">
        <v>27</v>
      </c>
      <c r="B29" s="1301" t="str">
        <v>Q102</v>
      </c>
      <c r="C29" s="1301" t="str">
        <v>curocc() = 21</v>
      </c>
      <c r="D29" s="1301" t="str">
        <v>102-21.  Laboratory diagnostic services, including any rapid diagnostic testing</v>
      </c>
      <c r="E29" s="1301">
        <v>0</v>
      </c>
      <c r="F29" s="1301">
        <v>0</v>
      </c>
      <c r="G29" s="1301">
        <v>0</v>
      </c>
      <c r="H29" s="1301">
        <v>0</v>
      </c>
      <c r="I29" s="1301">
        <v>0</v>
      </c>
    </row>
    <row r="30" spans="1:9">
      <c r="A30" s="1301">
        <v>28</v>
      </c>
      <c r="B30" s="1301" t="str">
        <v>Q102</v>
      </c>
      <c r="C30" s="1301" t="str">
        <v>curocc() = 22</v>
      </c>
      <c r="D30" s="1301" t="str">
        <v>102-22.  Blood transfusion services</v>
      </c>
      <c r="E30" s="1301">
        <v>0</v>
      </c>
      <c r="F30" s="1301">
        <v>0</v>
      </c>
      <c r="G30" s="1301">
        <v>0</v>
      </c>
      <c r="H30" s="1301">
        <v>0</v>
      </c>
      <c r="I30" s="1301">
        <v>0</v>
      </c>
    </row>
    <row r="31" spans="1:9">
      <c r="A31" s="1301">
        <v>29</v>
      </c>
      <c r="B31" s="1301" t="str">
        <v>Q110</v>
      </c>
      <c r="C31" s="1301">
        <v>0</v>
      </c>
      <c r="D31" s="1301" t="str">
        <v>110.  Does this facility routinely provide in-patient care?</v>
      </c>
      <c r="E31" s="1301">
        <v>0</v>
      </c>
      <c r="F31" s="1301">
        <v>0</v>
      </c>
      <c r="G31" s="1301">
        <v>0</v>
      </c>
      <c r="H31" s="1301">
        <v>0</v>
      </c>
      <c r="I31" s="1301">
        <v>0</v>
      </c>
    </row>
    <row r="32" spans="1:9">
      <c r="A32" s="1301">
        <v>30</v>
      </c>
      <c r="B32" s="1301" t="str">
        <v>Q111</v>
      </c>
      <c r="C32" s="1301">
        <v>0</v>
      </c>
      <c r="D32" s="1301" t="str">
        <v>111.  Excluding any delivery and/or maternity beds, how many in-patient beds in total does this facility have? Please count beds for both adults and children.</v>
      </c>
      <c r="E32" s="1301">
        <v>0</v>
      </c>
      <c r="F32" s="1301">
        <v>0</v>
      </c>
      <c r="G32" s="1301">
        <v>0</v>
      </c>
      <c r="H32" s="1301">
        <v>0</v>
      </c>
      <c r="I32" s="1301">
        <v>0</v>
      </c>
    </row>
    <row r="33" spans="1:9">
      <c r="A33" s="1301">
        <v>31</v>
      </c>
      <c r="B33" s="1301" t="str">
        <v>Q112</v>
      </c>
      <c r="C33" s="1301">
        <v>0</v>
      </c>
      <c r="D33" s="1301" t="str">
        <v>112.  Does this facility have beds for overnight observation?</v>
      </c>
      <c r="E33" s="1301">
        <v>0</v>
      </c>
      <c r="F33" s="1301">
        <v>0</v>
      </c>
      <c r="G33" s="1301">
        <v>0</v>
      </c>
      <c r="H33" s="1301">
        <v>0</v>
      </c>
      <c r="I33" s="1301">
        <v>0</v>
      </c>
    </row>
    <row r="34" spans="1:9">
      <c r="A34" s="1301">
        <v>32</v>
      </c>
      <c r="B34" s="1301" t="str">
        <v>Q113</v>
      </c>
      <c r="C34" s="1301">
        <v>0</v>
      </c>
      <c r="D34" s="1301" t="str">
        <v>113.  Excluding any delivery and/or maternity beds, how many overnight beds in total does this facility have? Please count beds for both adults and children.</v>
      </c>
      <c r="E34" s="1301">
        <v>0</v>
      </c>
      <c r="F34" s="1301">
        <v>0</v>
      </c>
      <c r="G34" s="1301">
        <v>0</v>
      </c>
      <c r="H34" s="1301">
        <v>0</v>
      </c>
      <c r="I34" s="1301">
        <v>0</v>
      </c>
    </row>
    <row r="35" spans="1:9">
      <c r="A35" s="1301">
        <v>33</v>
      </c>
      <c r="B35" s="1301" t="str">
        <v>Q200</v>
      </c>
      <c r="C35" s="1301">
        <v>0</v>
      </c>
      <c r="D35" s="1301" t="str">
        <v>200.  I have a few questions about how surgical instruments, such as speculums, forceps, and other metal equipment are processed for re-use in this facility.
Are instruments that are used in the facility processed (i.e., sterilized or high-level disinfected) for re-use?</v>
      </c>
      <c r="E35" s="1301">
        <v>0</v>
      </c>
      <c r="F35" s="1301">
        <v>0</v>
      </c>
      <c r="G35" s="1301">
        <v>0</v>
      </c>
      <c r="H35" s="1301">
        <v>0</v>
      </c>
      <c r="I35" s="1301">
        <v>0</v>
      </c>
    </row>
    <row r="36" spans="1:9">
      <c r="A36" s="1301">
        <v>34</v>
      </c>
      <c r="B36" s="1301" t="str">
        <v>Q201</v>
      </c>
      <c r="C36" s="1301">
        <v>0</v>
      </c>
      <c r="D36" s="1301" t="str">
        <v>201.  Is the final processing done in this facility, outside this facility, or both?</v>
      </c>
      <c r="E36" s="1301">
        <v>0</v>
      </c>
      <c r="F36" s="1301">
        <v>0</v>
      </c>
      <c r="G36" s="1301">
        <v>0</v>
      </c>
      <c r="H36" s="1301">
        <v>0</v>
      </c>
      <c r="I36" s="1301">
        <v>0</v>
      </c>
    </row>
    <row r="37" spans="1:9">
      <c r="A37" s="1301">
        <v>35</v>
      </c>
      <c r="B37" s="1301" t="str">
        <v>Q210</v>
      </c>
      <c r="C37" s="1301">
        <v>0</v>
      </c>
      <c r="D37" s="1301" t="str">
        <v xml:space="preserve">210.  Does this facility store any medicines (including ARVs), vaccines or contraceptive commodities? </v>
      </c>
      <c r="E37" s="1301">
        <v>0</v>
      </c>
      <c r="F37" s="1301">
        <v>0</v>
      </c>
      <c r="G37" s="1301">
        <v>0</v>
      </c>
      <c r="H37" s="1301">
        <v>0</v>
      </c>
      <c r="I37" s="1301">
        <v>0</v>
      </c>
    </row>
    <row r="38" spans="1:9">
      <c r="A38" s="1301">
        <v>36</v>
      </c>
      <c r="B38" s="1301" t="str">
        <v>Q212</v>
      </c>
      <c r="C38" s="1301">
        <v>0</v>
      </c>
      <c r="D38" s="1301" t="str">
        <v>212.  Are contraceptive commodities generally stored in the family planning service area, or are they stored in a common area with other medicines?</v>
      </c>
      <c r="E38" s="1301">
        <v>0</v>
      </c>
      <c r="F38" s="1301">
        <v>0</v>
      </c>
      <c r="G38" s="1301">
        <v>0</v>
      </c>
      <c r="H38" s="1301">
        <v>0</v>
      </c>
      <c r="I38" s="1301">
        <v>0</v>
      </c>
    </row>
    <row r="39" spans="1:9">
      <c r="A39" s="1301">
        <v>37</v>
      </c>
      <c r="B39" s="1301" t="str">
        <v>Q300</v>
      </c>
      <c r="C39" s="1301">
        <v>0</v>
      </c>
      <c r="D39" s="1301" t="str">
        <v>300.  Is there a health care worker present at the facility at all times, or officially on call for the facility at all times (24 hours a day and 7 days per week) for emergencies? Specifically, I am referring to emergency medicine specialists, general medicine specialists, other specialist doctors, nurses, and midwives [ADD COUNTRY SPECIFIC CLINICAL CARE CADRES PROVIDING EMERGENCY SERVICES].</v>
      </c>
      <c r="E39" s="1301">
        <v>0</v>
      </c>
      <c r="F39" s="1301">
        <v>0</v>
      </c>
      <c r="G39" s="1301">
        <v>0</v>
      </c>
      <c r="H39" s="1301">
        <v>0</v>
      </c>
      <c r="I39" s="1301">
        <v>0</v>
      </c>
    </row>
    <row r="40" spans="1:9">
      <c r="A40" s="1301">
        <v>38</v>
      </c>
      <c r="B40" s="1301" t="str">
        <v>Q310</v>
      </c>
      <c r="C40" s="1301">
        <v>0</v>
      </c>
      <c r="D40" s="1301" t="str">
        <v>310.  Does this facility have a telephone that is available to call outside at all times client services are offered?
CLARIFY THAT IF FACILITY OFFERS 24-HOUR EMERGENCY SERVICES, THEN THIS REFERS TO 24-HOUR AVAILABILITY.</v>
      </c>
      <c r="E40" s="1301">
        <v>0</v>
      </c>
      <c r="F40" s="1301">
        <v>0</v>
      </c>
      <c r="G40" s="1301">
        <v>0</v>
      </c>
      <c r="H40" s="1301">
        <v>0</v>
      </c>
      <c r="I40" s="1301">
        <v>0</v>
      </c>
    </row>
    <row r="41" spans="1:9">
      <c r="A41" s="1301">
        <v>39</v>
      </c>
      <c r="B41" s="1301" t="str">
        <v>Q311</v>
      </c>
      <c r="C41" s="1301">
        <v>0</v>
      </c>
      <c r="D41" s="1301" t="str">
        <v>311.  Is it functioning?
ACCEPT REPORTED RESPONSE</v>
      </c>
      <c r="E41" s="1301">
        <v>0</v>
      </c>
      <c r="F41" s="1301">
        <v>0</v>
      </c>
      <c r="G41" s="1301">
        <v>0</v>
      </c>
      <c r="H41" s="1301">
        <v>0</v>
      </c>
      <c r="I41" s="1301">
        <v>0</v>
      </c>
    </row>
    <row r="42" spans="1:9">
      <c r="A42" s="1301">
        <v>42</v>
      </c>
      <c r="B42" s="1301" t="str">
        <v>Q312</v>
      </c>
      <c r="C42" s="1301">
        <v>0</v>
      </c>
      <c r="D42" s="1301" t="str">
        <v>312.  Is there access to email or internet via computer, mobile phone, or any other device within the facility?
ACCEPT REPORTED RESPONSE</v>
      </c>
      <c r="E42" s="1301">
        <v>0</v>
      </c>
      <c r="F42" s="1301">
        <v>0</v>
      </c>
      <c r="G42" s="1301">
        <v>0</v>
      </c>
      <c r="H42" s="1301">
        <v>0</v>
      </c>
      <c r="I42" s="1301">
        <v>0</v>
      </c>
    </row>
    <row r="43" spans="1:9">
      <c r="A43" s="1301">
        <v>43</v>
      </c>
      <c r="B43" s="1301" t="str">
        <v>Q320</v>
      </c>
      <c r="C43" s="1301">
        <v>0</v>
      </c>
      <c r="D43" s="1301" t="str">
        <v>320.  What is the most commonly used source of water for the facility at this time?</v>
      </c>
      <c r="E43" s="1301">
        <v>0</v>
      </c>
      <c r="F43" s="1301">
        <v>0</v>
      </c>
      <c r="G43" s="1301">
        <v>0</v>
      </c>
      <c r="H43" s="1301">
        <v>0</v>
      </c>
      <c r="I43" s="1301">
        <v>0</v>
      </c>
    </row>
    <row r="44" spans="1:9">
      <c r="A44" s="1301">
        <v>44</v>
      </c>
      <c r="B44" s="1301" t="str">
        <v>Q321</v>
      </c>
      <c r="C44" s="1301">
        <v>0</v>
      </c>
      <c r="D44" s="1301" t="str">
        <v>321.  Is the water outlet from this water supply available onsite, within 500 meters, or beyond 500 meters of the facility?
REPORTED RESPONSE IS ACCEPTABLE.
ONSITE MEANS WITHIN THE BUILDING OR FACILITY GROUNDS. THIS QUESTION REFERS TO THE LOCATION FROM WHERE THE WATER IS ACCESSED FOR USE IN THE HEALTH FACILITY (E.G. TAP, BOREHOLE), RATHER THAN THE SOURCE WHERE IT ORIGINATES</v>
      </c>
      <c r="E44" s="1301">
        <v>0</v>
      </c>
      <c r="F44" s="1301">
        <v>0</v>
      </c>
      <c r="G44" s="1301">
        <v>0</v>
      </c>
      <c r="H44" s="1301">
        <v>0</v>
      </c>
      <c r="I44" s="1301">
        <v>0</v>
      </c>
    </row>
    <row r="45" spans="1:9">
      <c r="A45" s="1301">
        <v>45</v>
      </c>
      <c r="B45" s="1301" t="str">
        <v>Q322</v>
      </c>
      <c r="C45" s="1301">
        <v>0</v>
      </c>
      <c r="D45" s="1301" t="str">
        <v>322.  Is water available from that source at the time of the survey?
OBSERVE THAT WATER IS AVAILABLE FROM SOURCE OR IN THE FACILITY ON THE DAY OF THE VISIT. E.G., CHECK THAT TAPS OR HAND PUMPS DELIVER WATER</v>
      </c>
      <c r="E45" s="1301">
        <v>0</v>
      </c>
      <c r="F45" s="1301">
        <v>0</v>
      </c>
      <c r="G45" s="1301">
        <v>0</v>
      </c>
      <c r="H45" s="1301">
        <v>0</v>
      </c>
      <c r="I45" s="1301">
        <v>0</v>
      </c>
    </row>
    <row r="46" spans="1:9">
      <c r="A46" s="1301">
        <v>46</v>
      </c>
      <c r="B46" s="1301" t="str">
        <v>Q330</v>
      </c>
      <c r="C46" s="1301">
        <v>0</v>
      </c>
      <c r="D46" s="1301" t="str">
        <v>330.  Is this facility connected to the national electricity grid?</v>
      </c>
      <c r="E46" s="1301">
        <v>0</v>
      </c>
      <c r="F46" s="1301">
        <v>0</v>
      </c>
      <c r="G46" s="1301">
        <v>0</v>
      </c>
      <c r="H46" s="1301">
        <v>0</v>
      </c>
      <c r="I46" s="1301">
        <v>0</v>
      </c>
    </row>
    <row r="47" spans="1:9">
      <c r="A47" s="1301">
        <v>47</v>
      </c>
      <c r="B47" s="1301" t="str">
        <v>Q331</v>
      </c>
      <c r="C47" s="1301">
        <v>0</v>
      </c>
      <c r="D47" s="1301" t="str">
        <v>331.  Does this facility have other sources of electricity, such as a generator or solar system?</v>
      </c>
      <c r="E47" s="1301">
        <v>0</v>
      </c>
      <c r="F47" s="1301">
        <v>0</v>
      </c>
      <c r="G47" s="1301">
        <v>0</v>
      </c>
      <c r="H47" s="1301">
        <v>0</v>
      </c>
      <c r="I47" s="1301">
        <v>0</v>
      </c>
    </row>
    <row r="48" spans="1:9">
      <c r="A48" s="1301">
        <v>48</v>
      </c>
      <c r="B48" s="1301" t="str">
        <v>Q332</v>
      </c>
      <c r="C48" s="1301">
        <v>0</v>
      </c>
      <c r="D48" s="1301" t="str">
        <v>332.  What other sources of electricity does this facility have?
PROBE FOR ANSWERS AND CIRCLE ALL THAT APPLY</v>
      </c>
      <c r="E48" s="1301">
        <v>0</v>
      </c>
      <c r="F48" s="1301">
        <v>0</v>
      </c>
      <c r="G48" s="1301">
        <v>0</v>
      </c>
      <c r="H48" s="1301">
        <v>0</v>
      </c>
      <c r="I48" s="1301">
        <v>0</v>
      </c>
    </row>
    <row r="49" spans="1:9">
      <c r="A49" s="1301">
        <v>49</v>
      </c>
      <c r="B49" s="1301" t="str">
        <v>Q334</v>
      </c>
      <c r="C49" s="1301">
        <v>0</v>
      </c>
      <c r="D49" s="1301" t="str">
        <v>334.  Is the generator functional?
ACCEPT REPORTED RESPONSE FROM KNOWLEDGEABLE RESPONDENT.</v>
      </c>
      <c r="E49" s="1301">
        <v>0</v>
      </c>
      <c r="F49" s="1301">
        <v>0</v>
      </c>
      <c r="G49" s="1301">
        <v>0</v>
      </c>
      <c r="H49" s="1301">
        <v>0</v>
      </c>
      <c r="I49" s="1301">
        <v>0</v>
      </c>
    </row>
    <row r="50" spans="1:9">
      <c r="A50" s="1301">
        <v>50</v>
      </c>
      <c r="B50" s="1301" t="str">
        <v>Q335</v>
      </c>
      <c r="C50" s="1301">
        <v>0</v>
      </c>
      <c r="D50" s="1301" t="str">
        <v>335.  Is fuel (or a charged battery) available today for the generator?
ACCEPT REPORTED RESPONSE FROM KNOWLEDGEABLE RESPONDENT.</v>
      </c>
      <c r="E50" s="1301">
        <v>0</v>
      </c>
      <c r="F50" s="1301">
        <v>0</v>
      </c>
      <c r="G50" s="1301">
        <v>0</v>
      </c>
      <c r="H50" s="1301">
        <v>0</v>
      </c>
      <c r="I50" s="1301">
        <v>0</v>
      </c>
    </row>
    <row r="51" spans="1:9">
      <c r="A51" s="1301">
        <v>51</v>
      </c>
      <c r="B51" s="1301" t="str">
        <v>Q337</v>
      </c>
      <c r="C51" s="1301">
        <v>0</v>
      </c>
      <c r="D51" s="1301" t="str">
        <v>337.  Is the solar system functional?
ACCEPT REPORTED RESPONSE FROM KNOWLEDGEABLE RESPONDENT.</v>
      </c>
      <c r="E51" s="1301">
        <v>0</v>
      </c>
      <c r="F51" s="1301">
        <v>0</v>
      </c>
      <c r="G51" s="1301">
        <v>0</v>
      </c>
      <c r="H51" s="1301">
        <v>0</v>
      </c>
      <c r="I51" s="1301">
        <v>0</v>
      </c>
    </row>
    <row r="52" spans="1:9">
      <c r="A52" s="1301">
        <v>52</v>
      </c>
      <c r="B52" s="1301" t="str">
        <v>Q338</v>
      </c>
      <c r="C52" s="1301">
        <v>0</v>
      </c>
      <c r="D52" s="1301" t="str">
        <v>338.  Is there charged battery storage available today? 
ACCEPT REPORTED RESPONSE FROM KNOWLEDGEABLE RESPONDENT.</v>
      </c>
      <c r="E52" s="1301">
        <v>0</v>
      </c>
      <c r="F52" s="1301">
        <v>0</v>
      </c>
      <c r="G52" s="1301">
        <v>0</v>
      </c>
      <c r="H52" s="1301">
        <v>0</v>
      </c>
      <c r="I52" s="1301">
        <v>0</v>
      </c>
    </row>
    <row r="53" spans="1:9">
      <c r="A53" s="1301">
        <v>53</v>
      </c>
      <c r="B53" s="1301" t="str">
        <v>Q340</v>
      </c>
      <c r="C53" s="1301">
        <v>0</v>
      </c>
      <c r="D53" s="1301" t="str">
        <v>340.  During the past 7 days, was electricity (excluding any back-up generator) available during the times when the facility was open for services, or was it ever interrupted for more than 2 hours at a time? CONSIDER ELECTRICITY TO BE ALWAYS AVAILABLE IF INTERRUPTED FOR LESS THAN 2 HOURS AT A TIME.</v>
      </c>
      <c r="E53" s="1301">
        <v>0</v>
      </c>
      <c r="F53" s="1301">
        <v>0</v>
      </c>
      <c r="G53" s="1301">
        <v>0</v>
      </c>
      <c r="H53" s="1301">
        <v>0</v>
      </c>
      <c r="I53" s="1301">
        <v>0</v>
      </c>
    </row>
    <row r="54" spans="1:9">
      <c r="A54" s="1301">
        <v>54</v>
      </c>
      <c r="B54" s="1301" t="str">
        <v>QINS4</v>
      </c>
      <c r="C54" s="1301">
        <v>0</v>
      </c>
      <c r="D54" s="1301" t="str">
        <v>INT4.  NOTIFY THE RESPONDENT THAT THIS SUBSECTION REQUIRES KNOWLEDGE OF STAFF NUMBERS BY CADRE AND IF THEY WORK FULL TIME OR PART TIME. IT WILL THEREFORE BE HELPFUL IF SUCH RECORDS ARE GATHERED BEFORE PROCEEDING WITH THE INTERVIEW</v>
      </c>
      <c r="E54" s="1301">
        <v>0</v>
      </c>
      <c r="F54" s="1301">
        <v>0</v>
      </c>
      <c r="G54" s="1301">
        <v>0</v>
      </c>
      <c r="H54" s="1301">
        <v>0</v>
      </c>
      <c r="I54" s="1301">
        <v>0</v>
      </c>
    </row>
    <row r="55" spans="1:9">
      <c r="A55" s="1301">
        <v>55</v>
      </c>
      <c r="B55" s="1301" t="str">
        <v>Q400_GRP</v>
      </c>
      <c r="C55" s="1301">
        <v>0</v>
      </c>
      <c r="D55" s="1301" t="str">
        <v>400.  Please tell me how many staff in each of the following occupational categories are currently assigned to, employed by, or seconded to this facility. I am interested in the highest occupational category (such as nurse or doctor) regardless of the person's actual assignments or duties. For doctors, I would like to know how many are part-time. For other occupational categories, I would like to know only the total number, regardless of whether they are full-time or part-time.</v>
      </c>
      <c r="E55" s="1301">
        <v>0</v>
      </c>
      <c r="F55" s="1301">
        <v>0</v>
      </c>
      <c r="G55" s="1301">
        <v>0</v>
      </c>
      <c r="H55" s="1301">
        <v>0</v>
      </c>
      <c r="I55" s="1301">
        <v>0</v>
      </c>
    </row>
    <row r="56" spans="1:9">
      <c r="A56" s="1301">
        <v>56</v>
      </c>
      <c r="B56" s="1301" t="str">
        <v>Q400</v>
      </c>
      <c r="C56" s="1301" t="str">
        <v>curocc() = 1</v>
      </c>
      <c r="D56" s="1301" t="str">
        <v>400-01.  GENERALIST [NON-SPECIALIST] MEDICAL DOCTORS
ASK: How many of them are part time?</v>
      </c>
      <c r="E56" s="1301">
        <v>0</v>
      </c>
      <c r="F56" s="1301">
        <v>0</v>
      </c>
      <c r="G56" s="1301">
        <v>0</v>
      </c>
      <c r="H56" s="1301">
        <v>0</v>
      </c>
      <c r="I56" s="1301">
        <v>0</v>
      </c>
    </row>
    <row r="57" spans="1:9">
      <c r="A57" s="1301">
        <v>57</v>
      </c>
      <c r="B57" s="1301" t="str">
        <v>Q400</v>
      </c>
      <c r="C57" s="1301" t="str">
        <v>curocc() = 2</v>
      </c>
      <c r="D57" s="1301" t="str">
        <v>400-02.  SPECIALISTS MEDICAL DOCTORS [INCLUDING ANESTHESIOLOGISTS &amp; PATHOLOGISTS] 
ASK: How many of them are part time?</v>
      </c>
      <c r="E57" s="1301">
        <v>0</v>
      </c>
      <c r="F57" s="1301">
        <v>0</v>
      </c>
      <c r="G57" s="1301">
        <v>0</v>
      </c>
      <c r="H57" s="1301">
        <v>0</v>
      </c>
      <c r="I57" s="1301">
        <v>0</v>
      </c>
    </row>
    <row r="58" spans="1:9">
      <c r="A58" s="1301">
        <v>58</v>
      </c>
      <c r="B58" s="1301" t="str">
        <v>Q400</v>
      </c>
      <c r="C58" s="1301" t="str">
        <v>curocc() = 3</v>
      </c>
      <c r="D58" s="1301" t="str">
        <v>400-03.  ASSISTANT MEDICAL OFFICER</v>
      </c>
      <c r="E58" s="1301">
        <v>0</v>
      </c>
      <c r="F58" s="1301">
        <v>0</v>
      </c>
      <c r="G58" s="1301">
        <v>0</v>
      </c>
      <c r="H58" s="1301">
        <v>0</v>
      </c>
      <c r="I58" s="1301">
        <v>0</v>
      </c>
    </row>
    <row r="59" spans="1:9">
      <c r="A59" s="1301">
        <v>59</v>
      </c>
      <c r="B59" s="1301" t="str">
        <v>Q400</v>
      </c>
      <c r="C59" s="1301" t="str">
        <v>curocc() = 4</v>
      </c>
      <c r="D59" s="1301" t="str">
        <v>400-04.  CLINICAL OFFICER</v>
      </c>
      <c r="E59" s="1301">
        <v>0</v>
      </c>
      <c r="F59" s="1301">
        <v>0</v>
      </c>
      <c r="G59" s="1301">
        <v>0</v>
      </c>
      <c r="H59" s="1301">
        <v>0</v>
      </c>
      <c r="I59" s="1301">
        <v>0</v>
      </c>
    </row>
    <row r="60" spans="1:9">
      <c r="A60" s="1301">
        <v>60</v>
      </c>
      <c r="B60" s="1301" t="str">
        <v>Q400</v>
      </c>
      <c r="C60" s="1301" t="str">
        <v>curocc() = 5</v>
      </c>
      <c r="D60" s="1301" t="str">
        <v>400-05.  ASSISTANT CLINICAL OFFICER</v>
      </c>
      <c r="E60" s="1301">
        <v>0</v>
      </c>
      <c r="F60" s="1301">
        <v>0</v>
      </c>
      <c r="G60" s="1301">
        <v>0</v>
      </c>
      <c r="H60" s="1301">
        <v>0</v>
      </c>
      <c r="I60" s="1301">
        <v>0</v>
      </c>
    </row>
    <row r="61" spans="1:9">
      <c r="A61" s="1301">
        <v>61</v>
      </c>
      <c r="B61" s="1301" t="str">
        <v>Q400</v>
      </c>
      <c r="C61" s="1301" t="str">
        <v>curocc() = 6</v>
      </c>
      <c r="D61" s="1301" t="str">
        <v>400-06.  ANESTHETIST</v>
      </c>
      <c r="E61" s="1301">
        <v>0</v>
      </c>
      <c r="F61" s="1301">
        <v>0</v>
      </c>
      <c r="G61" s="1301">
        <v>0</v>
      </c>
      <c r="H61" s="1301">
        <v>0</v>
      </c>
      <c r="I61" s="1301">
        <v>0</v>
      </c>
    </row>
    <row r="62" spans="1:9">
      <c r="A62" s="1301">
        <v>62</v>
      </c>
      <c r="B62" s="1301" t="str">
        <v>Q400</v>
      </c>
      <c r="C62" s="1301" t="str">
        <v>curocc() = 7</v>
      </c>
      <c r="D62" s="1301" t="str">
        <v>400-07.  MIDWIVES</v>
      </c>
      <c r="E62" s="1301">
        <v>0</v>
      </c>
      <c r="F62" s="1301">
        <v>0</v>
      </c>
      <c r="G62" s="1301">
        <v>0</v>
      </c>
      <c r="H62" s="1301">
        <v>0</v>
      </c>
      <c r="I62" s="1301">
        <v>0</v>
      </c>
    </row>
    <row r="63" spans="1:9">
      <c r="A63" s="1301">
        <v>63</v>
      </c>
      <c r="B63" s="1301" t="str">
        <v>Q400</v>
      </c>
      <c r="C63" s="1301" t="str">
        <v>curocc() = 8</v>
      </c>
      <c r="D63" s="1301" t="str">
        <v>400-08.  REGISTERED NURSE (INCLUDING NURSING OFFICERS)</v>
      </c>
      <c r="E63" s="1301">
        <v>0</v>
      </c>
      <c r="F63" s="1301">
        <v>0</v>
      </c>
      <c r="G63" s="1301">
        <v>0</v>
      </c>
      <c r="H63" s="1301">
        <v>0</v>
      </c>
      <c r="I63" s="1301">
        <v>0</v>
      </c>
    </row>
    <row r="64" spans="1:9">
      <c r="A64" s="1301">
        <v>64</v>
      </c>
      <c r="B64" s="1301" t="str">
        <v>Q400</v>
      </c>
      <c r="C64" s="1301" t="str">
        <v>curocc() = 9</v>
      </c>
      <c r="D64" s="1301" t="str">
        <v>400-09.  ENROLLED NURSE (INCLUDING TRAINED NURSES AND PUBLIC HEALTH NURSE)</v>
      </c>
      <c r="E64" s="1301">
        <v>0</v>
      </c>
      <c r="F64" s="1301">
        <v>0</v>
      </c>
      <c r="G64" s="1301">
        <v>0</v>
      </c>
      <c r="H64" s="1301">
        <v>0</v>
      </c>
      <c r="I64" s="1301">
        <v>0</v>
      </c>
    </row>
    <row r="65" spans="1:9">
      <c r="A65" s="1301">
        <v>65</v>
      </c>
      <c r="B65" s="1301" t="str">
        <v>Q400</v>
      </c>
      <c r="C65" s="1301" t="str">
        <v>curocc() = 10</v>
      </c>
      <c r="D65" s="1301" t="str">
        <v>400-10.  NURSE ASSISTANT/ATTENDANT</v>
      </c>
      <c r="E65" s="1301">
        <v>0</v>
      </c>
      <c r="F65" s="1301">
        <v>0</v>
      </c>
      <c r="G65" s="1301">
        <v>0</v>
      </c>
      <c r="H65" s="1301">
        <v>0</v>
      </c>
      <c r="I65" s="1301">
        <v>0</v>
      </c>
    </row>
    <row r="66" spans="1:9">
      <c r="A66" s="1301">
        <v>66</v>
      </c>
      <c r="B66" s="1301" t="str">
        <v>Q400</v>
      </c>
      <c r="C66" s="1301" t="str">
        <v>curocc() = 11</v>
      </c>
      <c r="D66" s="1301" t="str">
        <v>400-11.  PHARMACIST</v>
      </c>
      <c r="E66" s="1301">
        <v>0</v>
      </c>
      <c r="F66" s="1301">
        <v>0</v>
      </c>
      <c r="G66" s="1301">
        <v>0</v>
      </c>
      <c r="H66" s="1301">
        <v>0</v>
      </c>
      <c r="I66" s="1301">
        <v>0</v>
      </c>
    </row>
    <row r="67" spans="1:9">
      <c r="A67" s="1301">
        <v>67</v>
      </c>
      <c r="B67" s="1301" t="str">
        <v>Q400</v>
      </c>
      <c r="C67" s="1301" t="str">
        <v>curocc() = 12</v>
      </c>
      <c r="D67" s="1301" t="str">
        <v>400-12.  PHARMACEUTICAL TECHNICIAN</v>
      </c>
      <c r="E67" s="1301">
        <v>0</v>
      </c>
      <c r="F67" s="1301">
        <v>0</v>
      </c>
      <c r="G67" s="1301">
        <v>0</v>
      </c>
      <c r="H67" s="1301">
        <v>0</v>
      </c>
      <c r="I67" s="1301">
        <v>0</v>
      </c>
    </row>
    <row r="68" spans="1:9">
      <c r="A68" s="1301">
        <v>68</v>
      </c>
      <c r="B68" s="1301" t="str">
        <v>Q400</v>
      </c>
      <c r="C68" s="1301" t="str">
        <v>curocc() = 13</v>
      </c>
      <c r="D68" s="1301" t="str">
        <v>400-13.  PHARMACEUTICAL ASSISTANT</v>
      </c>
      <c r="E68" s="1301">
        <v>0</v>
      </c>
      <c r="F68" s="1301">
        <v>0</v>
      </c>
      <c r="G68" s="1301">
        <v>0</v>
      </c>
      <c r="H68" s="1301">
        <v>0</v>
      </c>
      <c r="I68" s="1301">
        <v>0</v>
      </c>
    </row>
    <row r="69" spans="1:9">
      <c r="A69" s="1301">
        <v>69</v>
      </c>
      <c r="B69" s="1301" t="str">
        <v>Q400</v>
      </c>
      <c r="C69" s="1301" t="str">
        <v>curocc() = 14</v>
      </c>
      <c r="D69" s="1301" t="str">
        <v>400-14.  LABORATORY SCIENTIST</v>
      </c>
      <c r="E69" s="1301">
        <v>0</v>
      </c>
      <c r="F69" s="1301">
        <v>0</v>
      </c>
      <c r="G69" s="1301">
        <v>0</v>
      </c>
      <c r="H69" s="1301">
        <v>0</v>
      </c>
      <c r="I69" s="1301">
        <v>0</v>
      </c>
    </row>
    <row r="70" spans="1:9">
      <c r="A70" s="1301">
        <v>70</v>
      </c>
      <c r="B70" s="1301" t="str">
        <v>Q400</v>
      </c>
      <c r="C70" s="1301" t="str">
        <v>curocc() = 15</v>
      </c>
      <c r="D70" s="1301" t="str">
        <v>400-15.  LABORATORY TECHNOLOGIST</v>
      </c>
      <c r="E70" s="1301">
        <v>0</v>
      </c>
      <c r="F70" s="1301">
        <v>0</v>
      </c>
      <c r="G70" s="1301">
        <v>0</v>
      </c>
      <c r="H70" s="1301">
        <v>0</v>
      </c>
      <c r="I70" s="1301">
        <v>0</v>
      </c>
    </row>
    <row r="71" spans="1:9">
      <c r="A71" s="1301">
        <v>71</v>
      </c>
      <c r="B71" s="1301" t="str">
        <v>Q400</v>
      </c>
      <c r="C71" s="1301" t="str">
        <v>curocc() = 16</v>
      </c>
      <c r="D71" s="1301" t="str">
        <v>400-16.  LABORATORY TECHNICIAN</v>
      </c>
      <c r="E71" s="1301">
        <v>0</v>
      </c>
      <c r="F71" s="1301">
        <v>0</v>
      </c>
      <c r="G71" s="1301">
        <v>0</v>
      </c>
      <c r="H71" s="1301">
        <v>0</v>
      </c>
      <c r="I71" s="1301">
        <v>0</v>
      </c>
    </row>
    <row r="72" spans="1:9">
      <c r="A72" s="1301">
        <v>72</v>
      </c>
      <c r="B72" s="1301" t="str">
        <v>Q400</v>
      </c>
      <c r="C72" s="1301" t="str">
        <v>curocc() = 17</v>
      </c>
      <c r="D72" s="1301" t="str">
        <v>400-17.  LABORATORY ASSISTANT</v>
      </c>
      <c r="E72" s="1301">
        <v>0</v>
      </c>
      <c r="F72" s="1301">
        <v>0</v>
      </c>
      <c r="G72" s="1301">
        <v>0</v>
      </c>
      <c r="H72" s="1301">
        <v>0</v>
      </c>
      <c r="I72" s="1301">
        <v>0</v>
      </c>
    </row>
    <row r="73" spans="1:9">
      <c r="A73" s="1301">
        <v>73</v>
      </c>
      <c r="B73" s="1301" t="str">
        <v>Q400</v>
      </c>
      <c r="C73" s="1301" t="str">
        <v>curocc() = 18</v>
      </c>
      <c r="D73" s="1301" t="str">
        <v>400-18.  NUTRITIONIST</v>
      </c>
      <c r="E73" s="1301">
        <v>0</v>
      </c>
      <c r="F73" s="1301">
        <v>0</v>
      </c>
      <c r="G73" s="1301">
        <v>0</v>
      </c>
      <c r="H73" s="1301">
        <v>0</v>
      </c>
      <c r="I73" s="1301">
        <v>0</v>
      </c>
    </row>
    <row r="74" spans="1:9">
      <c r="A74" s="1301">
        <v>74</v>
      </c>
      <c r="B74" s="1301" t="str">
        <v>Q400</v>
      </c>
      <c r="C74" s="1301" t="str">
        <v>curocc() = 19</v>
      </c>
      <c r="D74" s="1301" t="str">
        <v>400-19.  OTHER</v>
      </c>
      <c r="E74" s="1301">
        <v>0</v>
      </c>
      <c r="F74" s="1301">
        <v>0</v>
      </c>
      <c r="G74" s="1301">
        <v>0</v>
      </c>
      <c r="H74" s="1301">
        <v>0</v>
      </c>
      <c r="I74" s="1301">
        <v>0</v>
      </c>
    </row>
    <row r="75" spans="1:9">
      <c r="A75" s="1301">
        <v>75</v>
      </c>
      <c r="B75" s="1301" t="str">
        <v>Q400AT</v>
      </c>
      <c r="C75" s="1301" t="str">
        <v>curocc() = 20</v>
      </c>
      <c r="D75" s="1301" t="str">
        <v>400-20.  SUM THE NUMBER OF STAFF REPORTED. VERIFY AND CORRECT THE TOTALS</v>
      </c>
      <c r="E75" s="1301">
        <v>0</v>
      </c>
      <c r="F75" s="1301">
        <v>0</v>
      </c>
      <c r="G75" s="1301">
        <v>0</v>
      </c>
      <c r="H75" s="1301">
        <v>0</v>
      </c>
      <c r="I75" s="1301">
        <v>0</v>
      </c>
    </row>
    <row r="76" spans="1:9">
      <c r="A76" s="1301">
        <v>76</v>
      </c>
      <c r="B76" s="1301" t="str">
        <v>Q402</v>
      </c>
      <c r="C76" s="1301">
        <v>0</v>
      </c>
      <c r="D76" s="1301" t="str">
        <v xml:space="preserve">402.  How many staff in this facility provide normal delivery services? </v>
      </c>
      <c r="E76" s="1301">
        <v>0</v>
      </c>
      <c r="F76" s="1301">
        <v>0</v>
      </c>
      <c r="G76" s="1301">
        <v>0</v>
      </c>
      <c r="H76" s="1301">
        <v>0</v>
      </c>
      <c r="I76" s="1301">
        <v>0</v>
      </c>
    </row>
    <row r="77" spans="1:9">
      <c r="A77" s="1301">
        <v>77</v>
      </c>
      <c r="B77" s="1301" t="str">
        <v>Q403</v>
      </c>
      <c r="C77" s="1301">
        <v>0</v>
      </c>
      <c r="D77" s="1301" t="str">
        <v xml:space="preserve">403.  How many staff in this facility provide newborn care services, that is caring for newborns immediately after birth? </v>
      </c>
      <c r="E77" s="1301">
        <v>0</v>
      </c>
      <c r="F77" s="1301">
        <v>0</v>
      </c>
      <c r="G77" s="1301">
        <v>0</v>
      </c>
      <c r="H77" s="1301">
        <v>0</v>
      </c>
      <c r="I77" s="1301">
        <v>0</v>
      </c>
    </row>
    <row r="78" spans="1:9">
      <c r="A78" s="1301">
        <v>78</v>
      </c>
      <c r="B78" s="1301" t="str">
        <v>QINS4B</v>
      </c>
      <c r="C78" s="1301">
        <v>0</v>
      </c>
      <c r="D78" s="1301" t="str">
        <v>INT4B.  NOTIFY THE RESPONDENT THAT THIS SUBSECTION REQUIRES LOOKING AT RECORDS OF MEETINGS. IT WILL THEREFORE BE HELPFUL IF SUCH RECORDS ARE GATHERED BEFORE PROCEEDING WITH THE INTERVIEW</v>
      </c>
      <c r="E78" s="1301">
        <v>0</v>
      </c>
      <c r="F78" s="1301">
        <v>0</v>
      </c>
      <c r="G78" s="1301">
        <v>0</v>
      </c>
      <c r="H78" s="1301">
        <v>0</v>
      </c>
      <c r="I78" s="1301">
        <v>0</v>
      </c>
    </row>
    <row r="79" spans="1:9">
      <c r="A79" s="1301">
        <v>79</v>
      </c>
      <c r="B79" s="1301" t="str">
        <v>Q410</v>
      </c>
      <c r="C79" s="1301">
        <v>0</v>
      </c>
      <c r="D79" s="1301" t="str">
        <v>410.  Does this facility have routine facility management meetings?</v>
      </c>
      <c r="E79" s="1301">
        <v>0</v>
      </c>
      <c r="F79" s="1301">
        <v>0</v>
      </c>
      <c r="G79" s="1301">
        <v>0</v>
      </c>
      <c r="H79" s="1301">
        <v>0</v>
      </c>
      <c r="I79" s="1301">
        <v>0</v>
      </c>
    </row>
    <row r="80" spans="1:9">
      <c r="A80" s="1301">
        <v>80</v>
      </c>
      <c r="B80" s="1301" t="str">
        <v>Q411</v>
      </c>
      <c r="C80" s="1301">
        <v>0</v>
      </c>
      <c r="D80" s="1301" t="str">
        <v>411.  How frequently do these facility management meetings take place?</v>
      </c>
      <c r="E80" s="1301">
        <v>0</v>
      </c>
      <c r="F80" s="1301">
        <v>0</v>
      </c>
      <c r="G80" s="1301">
        <v>0</v>
      </c>
      <c r="H80" s="1301">
        <v>0</v>
      </c>
      <c r="I80" s="1301">
        <v>0</v>
      </c>
    </row>
    <row r="81" spans="1:9">
      <c r="A81" s="1301">
        <v>81</v>
      </c>
      <c r="B81" s="1301" t="str">
        <v>Q412</v>
      </c>
      <c r="C81" s="1301">
        <v>0</v>
      </c>
      <c r="D81" s="1301" t="str">
        <v>412.  Are there any routine meetings about facility activities or management issues that include both facility staff and community / community committee members?</v>
      </c>
      <c r="E81" s="1301">
        <v>0</v>
      </c>
      <c r="F81" s="1301">
        <v>0</v>
      </c>
      <c r="G81" s="1301">
        <v>0</v>
      </c>
      <c r="H81" s="1301">
        <v>0</v>
      </c>
      <c r="I81" s="1301">
        <v>0</v>
      </c>
    </row>
    <row r="82" spans="1:9">
      <c r="A82" s="1301">
        <v>82</v>
      </c>
      <c r="B82" s="1301" t="str">
        <v>Q413</v>
      </c>
      <c r="C82" s="1301">
        <v>0</v>
      </c>
      <c r="D82" s="1301" t="str">
        <v>413.  How frequently are routine meetings held with both facility staff and community / community committee members?</v>
      </c>
      <c r="E82" s="1301">
        <v>0</v>
      </c>
      <c r="F82" s="1301">
        <v>0</v>
      </c>
      <c r="G82" s="1301">
        <v>0</v>
      </c>
      <c r="H82" s="1301">
        <v>0</v>
      </c>
      <c r="I82" s="1301">
        <v>0</v>
      </c>
    </row>
    <row r="83" spans="1:9">
      <c r="A83" s="1301">
        <v>83</v>
      </c>
      <c r="B83" s="1301" t="str">
        <v>Q414</v>
      </c>
      <c r="C83" s="1301">
        <v>0</v>
      </c>
      <c r="D83" s="1301" t="str">
        <v>414.  Is an official record of the meetings with both facility staff and community members maintained?</v>
      </c>
      <c r="E83" s="1301">
        <v>0</v>
      </c>
      <c r="F83" s="1301">
        <v>0</v>
      </c>
      <c r="G83" s="1301">
        <v>0</v>
      </c>
      <c r="H83" s="1301">
        <v>0</v>
      </c>
      <c r="I83" s="1301">
        <v>0</v>
      </c>
    </row>
    <row r="84" spans="1:9">
      <c r="A84" s="1301">
        <v>84</v>
      </c>
      <c r="B84" s="1301" t="str">
        <v>Q415</v>
      </c>
      <c r="C84" s="1301">
        <v>0</v>
      </c>
      <c r="D84" s="1301" t="str">
        <v>415.  May I see the records or minutes from the most recent meeting that took place within the last 6 months?</v>
      </c>
      <c r="E84" s="1301">
        <v>0</v>
      </c>
      <c r="F84" s="1301">
        <v>0</v>
      </c>
      <c r="G84" s="1301">
        <v>0</v>
      </c>
      <c r="H84" s="1301">
        <v>0</v>
      </c>
      <c r="I84" s="1301">
        <v>0</v>
      </c>
    </row>
    <row r="85" spans="1:9">
      <c r="A85" s="1301">
        <v>85</v>
      </c>
      <c r="B85" s="1301" t="str">
        <v>Q420</v>
      </c>
      <c r="C85" s="1301">
        <v>0</v>
      </c>
      <c r="D85" s="1301" t="str">
        <v>420.  Does this facility have any system to solicit clients' opinions about the health facility or its services?</v>
      </c>
      <c r="E85" s="1301">
        <v>0</v>
      </c>
      <c r="F85" s="1301">
        <v>0</v>
      </c>
      <c r="G85" s="1301">
        <v>0</v>
      </c>
      <c r="H85" s="1301">
        <v>0</v>
      </c>
      <c r="I85" s="1301">
        <v>0</v>
      </c>
    </row>
    <row r="86" spans="1:9">
      <c r="A86" s="1301">
        <v>86</v>
      </c>
      <c r="B86" s="1301" t="str">
        <v>Q421</v>
      </c>
      <c r="C86" s="1301">
        <v>0</v>
      </c>
      <c r="D86" s="1301" t="str">
        <v>421.  Please tell me all the methods that this facility uses to solicit client opinion.
DO NOT READ RESPONSE OPTIONS
CIRCLE ALL METHODS MENTIONED AND 
PROBE.
ASK: Any more?</v>
      </c>
      <c r="E86" s="1301">
        <v>0</v>
      </c>
      <c r="F86" s="1301">
        <v>0</v>
      </c>
      <c r="G86" s="1301">
        <v>0</v>
      </c>
      <c r="H86" s="1301">
        <v>0</v>
      </c>
      <c r="I86" s="1301">
        <v>0</v>
      </c>
    </row>
    <row r="87" spans="1:9">
      <c r="A87" s="1301">
        <v>87</v>
      </c>
      <c r="B87" s="1301" t="str">
        <v>Q422</v>
      </c>
      <c r="C87" s="1301">
        <v>0</v>
      </c>
      <c r="D87" s="1301" t="str">
        <v>422.  Is there a procedure for reviewing or reporting on clients' opinion?</v>
      </c>
      <c r="E87" s="1301">
        <v>0</v>
      </c>
      <c r="F87" s="1301">
        <v>0</v>
      </c>
      <c r="G87" s="1301">
        <v>0</v>
      </c>
      <c r="H87" s="1301">
        <v>0</v>
      </c>
      <c r="I87" s="1301">
        <v>0</v>
      </c>
    </row>
    <row r="88" spans="1:9">
      <c r="A88" s="1301">
        <v>88</v>
      </c>
      <c r="B88" s="1301" t="str">
        <v>Q423</v>
      </c>
      <c r="C88" s="1301">
        <v>0</v>
      </c>
      <c r="D88" s="1301" t="str">
        <v>423.  May I see a report on the review of client opinion, or any document on such a review?</v>
      </c>
      <c r="E88" s="1301">
        <v>0</v>
      </c>
      <c r="F88" s="1301">
        <v>0</v>
      </c>
      <c r="G88" s="1301">
        <v>0</v>
      </c>
      <c r="H88" s="1301">
        <v>0</v>
      </c>
      <c r="I88" s="1301">
        <v>0</v>
      </c>
    </row>
    <row r="89" spans="1:9">
      <c r="A89" s="1301">
        <v>89</v>
      </c>
      <c r="B89" s="1301" t="str">
        <v>QINS4C</v>
      </c>
      <c r="C89" s="1301">
        <v>0</v>
      </c>
      <c r="D89" s="1301" t="str">
        <v>INT4C.  NOTIFY THE RESPONDENT THAT THIS SUBSECTION REQUIRES LOOKING AT RECORDS OF QUALITY MANAGEMENT ACTIVITIES. IT WILL THEREFORE BE HELPFUL IF SUCH RECORDS ARE GATHERED BEFORE PROCEEDING WITH THE INTERVIEW</v>
      </c>
      <c r="E89" s="1301">
        <v>0</v>
      </c>
      <c r="F89" s="1301">
        <v>0</v>
      </c>
      <c r="G89" s="1301">
        <v>0</v>
      </c>
      <c r="H89" s="1301">
        <v>0</v>
      </c>
      <c r="I89" s="1301">
        <v>0</v>
      </c>
    </row>
    <row r="90" spans="1:9">
      <c r="A90" s="1301">
        <v>90</v>
      </c>
      <c r="B90" s="1301" t="str">
        <v>Q430</v>
      </c>
      <c r="C90" s="1301">
        <v>0</v>
      </c>
      <c r="D90" s="1301" t="str">
        <v>430.  Does this facility have Quality Improvement team(s) responsible for quality management in this facility?</v>
      </c>
      <c r="E90" s="1301">
        <v>0</v>
      </c>
      <c r="F90" s="1301">
        <v>0</v>
      </c>
      <c r="G90" s="1301">
        <v>0</v>
      </c>
      <c r="H90" s="1301">
        <v>0</v>
      </c>
      <c r="I90" s="1301">
        <v>0</v>
      </c>
    </row>
    <row r="91" spans="1:9">
      <c r="A91" s="1301">
        <v>91</v>
      </c>
      <c r="B91" s="1301" t="str">
        <v>Q431</v>
      </c>
      <c r="C91" s="1301">
        <v>0</v>
      </c>
      <c r="D91" s="1301" t="str">
        <v xml:space="preserve">431.  Does this facility routinely carry out quality management activities? An example may be facility-wide review of mortality, or periodic audit of registers																
																	</v>
      </c>
      <c r="E91" s="1301">
        <v>0</v>
      </c>
      <c r="F91" s="1301">
        <v>0</v>
      </c>
      <c r="G91" s="1301">
        <v>0</v>
      </c>
      <c r="H91" s="1301">
        <v>0</v>
      </c>
      <c r="I91" s="1301">
        <v>0</v>
      </c>
    </row>
    <row r="92" spans="1:9">
      <c r="A92" s="1301">
        <v>92</v>
      </c>
      <c r="B92" s="1301" t="str">
        <v>Q432</v>
      </c>
      <c r="C92" s="1301">
        <v>0</v>
      </c>
      <c r="D92" s="1301" t="str">
        <v>432.  Is there an official record of any quality management activities carried out during the past year?</v>
      </c>
      <c r="E92" s="1301">
        <v>0</v>
      </c>
      <c r="F92" s="1301">
        <v>0</v>
      </c>
      <c r="G92" s="1301">
        <v>0</v>
      </c>
      <c r="H92" s="1301">
        <v>0</v>
      </c>
      <c r="I92" s="1301">
        <v>0</v>
      </c>
    </row>
    <row r="93" spans="1:9">
      <c r="A93" s="1301">
        <v>93</v>
      </c>
      <c r="B93" s="1301" t="str">
        <v>Q433</v>
      </c>
      <c r="C93" s="1301">
        <v>0</v>
      </c>
      <c r="D93" s="1301" t="str">
        <v>433.  May I see a record of any quality management activity?
A REPORT OR MINUTES OF A QUALITY MANAGEMENT MEETING, A SUPERVISORY CHECKLIST, A MORTALITY REVIEW, AN AUDIT OF RECORDS OR REGISTERS ARE ALL ACCEPTABLE.
CHECK DATE OF THE LATEST MEETING, REVIEW, AUDIT, OR OTHER ACTIVITY.</v>
      </c>
      <c r="E93" s="1301">
        <v>0</v>
      </c>
      <c r="F93" s="1301">
        <v>0</v>
      </c>
      <c r="G93" s="1301">
        <v>0</v>
      </c>
      <c r="H93" s="1301">
        <v>0</v>
      </c>
      <c r="I93" s="1301">
        <v>0</v>
      </c>
    </row>
    <row r="94" spans="1:9">
      <c r="A94" s="1301">
        <v>94</v>
      </c>
      <c r="B94" s="1301" t="str">
        <v>Q435</v>
      </c>
      <c r="C94" s="1301">
        <v>0</v>
      </c>
      <c r="D94" s="1301" t="str">
        <v xml:space="preserve">435.  Does this facility routinely carry out quality management activities, specifically for curative services for children? An example may be facility-wide review of pediatric mortality, or periodic audit of pediatric registers.																	
																	</v>
      </c>
      <c r="E94" s="1301">
        <v>0</v>
      </c>
      <c r="F94" s="1301">
        <v>0</v>
      </c>
      <c r="G94" s="1301">
        <v>0</v>
      </c>
      <c r="H94" s="1301">
        <v>0</v>
      </c>
      <c r="I94" s="1301">
        <v>0</v>
      </c>
    </row>
    <row r="95" spans="1:9">
      <c r="A95" s="1301">
        <v>95</v>
      </c>
      <c r="B95" s="1301" t="str">
        <v>Q436</v>
      </c>
      <c r="C95" s="1301">
        <v>0</v>
      </c>
      <c r="D95" s="1301" t="str">
        <v xml:space="preserve">436.  When was the last time this facility conducted quality management activities, specifically for curative services for children? Was it within the past 6 months or more than 6 months ago?																	
																	</v>
      </c>
      <c r="E95" s="1301">
        <v>0</v>
      </c>
      <c r="F95" s="1301">
        <v>0</v>
      </c>
      <c r="G95" s="1301">
        <v>0</v>
      </c>
      <c r="H95" s="1301">
        <v>0</v>
      </c>
      <c r="I95" s="1301">
        <v>0</v>
      </c>
    </row>
    <row r="96" spans="1:9">
      <c r="A96" s="1301">
        <v>96</v>
      </c>
      <c r="B96" s="1301" t="str">
        <v>Q440</v>
      </c>
      <c r="C96" s="1301">
        <v>0</v>
      </c>
      <c r="D96" s="1301" t="str">
        <v>440.  Does this facility receive any external supervision, e.g., from the district, regional, zonal or national office?</v>
      </c>
      <c r="E96" s="1301">
        <v>0</v>
      </c>
      <c r="F96" s="1301">
        <v>0</v>
      </c>
      <c r="G96" s="1301">
        <v>0</v>
      </c>
      <c r="H96" s="1301">
        <v>0</v>
      </c>
      <c r="I96" s="1301">
        <v>0</v>
      </c>
    </row>
    <row r="97" spans="1:9">
      <c r="A97" s="1301">
        <v>97</v>
      </c>
      <c r="B97" s="1301" t="str">
        <v>Q441</v>
      </c>
      <c r="C97" s="1301">
        <v>0</v>
      </c>
      <c r="D97" s="1301" t="str">
        <v xml:space="preserve">441.  When was the last time a supervisor from outside this facility came here on a supervisory visit? Was it within the past 6 months or more than 6 months ago?																	
																	</v>
      </c>
      <c r="E97" s="1301">
        <v>0</v>
      </c>
      <c r="F97" s="1301">
        <v>0</v>
      </c>
      <c r="G97" s="1301">
        <v>0</v>
      </c>
      <c r="H97" s="1301">
        <v>0</v>
      </c>
      <c r="I97" s="1301">
        <v>0</v>
      </c>
    </row>
    <row r="98" spans="1:9">
      <c r="A98" s="1301">
        <v>98</v>
      </c>
      <c r="B98" s="1301" t="str">
        <v>Q442</v>
      </c>
      <c r="C98" s="1301" t="str">
        <v>curocc() = 1</v>
      </c>
      <c r="D98" s="1301" t="str">
        <v>442.  The last time during the past 6 months that a supervisor from outside the facility visited, did he or she do any of the following:
Use a checklist to assess the quality of available health services data</v>
      </c>
      <c r="E98" s="1301">
        <v>0</v>
      </c>
      <c r="F98" s="1301">
        <v>0</v>
      </c>
      <c r="G98" s="1301">
        <v>0</v>
      </c>
      <c r="H98" s="1301">
        <v>0</v>
      </c>
      <c r="I98" s="1301">
        <v>0</v>
      </c>
    </row>
    <row r="99" spans="1:9">
      <c r="A99" s="1301">
        <v>99</v>
      </c>
      <c r="B99" s="1301" t="str">
        <v>Q442</v>
      </c>
      <c r="C99" s="1301" t="str">
        <v>curocc() = 2</v>
      </c>
      <c r="D99" s="1301" t="str">
        <v>442-02.  Discuss health workers' clinical skills based on available health services data</v>
      </c>
      <c r="E99" s="1301">
        <v>0</v>
      </c>
      <c r="F99" s="1301">
        <v>0</v>
      </c>
      <c r="G99" s="1301">
        <v>0</v>
      </c>
      <c r="H99" s="1301">
        <v>0</v>
      </c>
      <c r="I99" s="1301">
        <v>0</v>
      </c>
    </row>
    <row r="100" spans="1:9">
      <c r="A100" s="1301">
        <v>100</v>
      </c>
      <c r="B100" s="1301" t="str">
        <v>Q442</v>
      </c>
      <c r="C100" s="1301" t="str">
        <v>curocc() = 3</v>
      </c>
      <c r="D100" s="1301" t="str">
        <v>442-03.  Discuss health workers' interpersonal skills</v>
      </c>
      <c r="E100" s="1301">
        <v>0</v>
      </c>
      <c r="F100" s="1301">
        <v>0</v>
      </c>
      <c r="G100" s="1301">
        <v>0</v>
      </c>
      <c r="H100" s="1301">
        <v>0</v>
      </c>
      <c r="I100" s="1301">
        <v>0</v>
      </c>
    </row>
    <row r="101" spans="1:9">
      <c r="A101" s="1301">
        <v>101</v>
      </c>
      <c r="B101" s="1301" t="str">
        <v>Q442</v>
      </c>
      <c r="C101" s="1301" t="str">
        <v>curocc() = 4</v>
      </c>
      <c r="D101" s="1301" t="str">
        <v>442-04.  Help the facility make any decisions based on available health services data</v>
      </c>
      <c r="E101" s="1301">
        <v>0</v>
      </c>
      <c r="F101" s="1301">
        <v>0</v>
      </c>
      <c r="G101" s="1301">
        <v>0</v>
      </c>
      <c r="H101" s="1301">
        <v>0</v>
      </c>
      <c r="I101" s="1301">
        <v>0</v>
      </c>
    </row>
    <row r="102" spans="1:9">
      <c r="A102" s="1301">
        <v>102</v>
      </c>
      <c r="B102" s="1301" t="str">
        <v>QINS4D</v>
      </c>
      <c r="C102" s="1301">
        <v>0</v>
      </c>
      <c r="D102" s="1301" t="str">
        <v>INT4D.  FIND THE PERSON RESPONSIBLE FOR HEALTH INFORMATION SYSTEMS. INTRODUCE YOURSELF, EXPLAIN THE PURPOSE OF THE ASSESSMENT BEFORE PROCEEDING WITH QUESTIONS IN THIS SUBSECTION</v>
      </c>
      <c r="E102" s="1301">
        <v>0</v>
      </c>
      <c r="F102" s="1301">
        <v>0</v>
      </c>
      <c r="G102" s="1301">
        <v>0</v>
      </c>
      <c r="H102" s="1301">
        <v>0</v>
      </c>
      <c r="I102" s="1301">
        <v>0</v>
      </c>
    </row>
    <row r="103" spans="1:9">
      <c r="A103" s="1301">
        <v>103</v>
      </c>
      <c r="B103" s="1301" t="str">
        <v>Q450</v>
      </c>
      <c r="C103" s="1301">
        <v>0</v>
      </c>
      <c r="D103" s="1301" t="str">
        <v xml:space="preserve">450.  Does this facility have a system in place to regularly collect health services data? </v>
      </c>
      <c r="E103" s="1301">
        <v>0</v>
      </c>
      <c r="F103" s="1301">
        <v>0</v>
      </c>
      <c r="G103" s="1301">
        <v>0</v>
      </c>
      <c r="H103" s="1301">
        <v>0</v>
      </c>
      <c r="I103" s="1301">
        <v>0</v>
      </c>
    </row>
    <row r="104" spans="1:9">
      <c r="A104" s="1301">
        <v>104</v>
      </c>
      <c r="B104" s="1301" t="str">
        <v>Q451</v>
      </c>
      <c r="C104" s="1301">
        <v>0</v>
      </c>
      <c r="D104" s="1301" t="str">
        <v>451.  Does this facility regularly compile any reports containing health services information?</v>
      </c>
      <c r="E104" s="1301">
        <v>0</v>
      </c>
      <c r="F104" s="1301">
        <v>0</v>
      </c>
      <c r="G104" s="1301">
        <v>0</v>
      </c>
      <c r="H104" s="1301">
        <v>0</v>
      </c>
      <c r="I104" s="1301">
        <v>0</v>
      </c>
    </row>
    <row r="105" spans="1:9">
      <c r="A105" s="1301">
        <v>105</v>
      </c>
      <c r="B105" s="1301" t="str">
        <v>Q452</v>
      </c>
      <c r="C105" s="1301">
        <v>0</v>
      </c>
      <c r="D105" s="1301" t="str">
        <v xml:space="preserve">452.  How frequently are these reports compiled? </v>
      </c>
      <c r="E105" s="1301">
        <v>0</v>
      </c>
      <c r="F105" s="1301">
        <v>0</v>
      </c>
      <c r="G105" s="1301">
        <v>0</v>
      </c>
      <c r="H105" s="1301">
        <v>0</v>
      </c>
      <c r="I105" s="1301">
        <v>0</v>
      </c>
    </row>
    <row r="106" spans="1:9">
      <c r="A106" s="1301">
        <v>106</v>
      </c>
      <c r="B106" s="1301" t="str">
        <v>Q453</v>
      </c>
      <c r="C106" s="1301">
        <v>0</v>
      </c>
      <c r="D106" s="1301" t="str">
        <v xml:space="preserve">453.  May I see a copy of the most recent report? </v>
      </c>
      <c r="E106" s="1301">
        <v>0</v>
      </c>
      <c r="F106" s="1301">
        <v>0</v>
      </c>
      <c r="G106" s="1301">
        <v>0</v>
      </c>
      <c r="H106" s="1301">
        <v>0</v>
      </c>
      <c r="I106" s="1301">
        <v>0</v>
      </c>
    </row>
    <row r="107" spans="1:9">
      <c r="A107" s="1301">
        <v>107</v>
      </c>
      <c r="B107" s="1301" t="str">
        <v>Q454</v>
      </c>
      <c r="C107" s="1301">
        <v>0</v>
      </c>
      <c r="D107" s="1301" t="str">
        <v>454.  Does this facility have a designated person, such as a data manager, who is responsible for health services data collection and management in this facility?</v>
      </c>
      <c r="E107" s="1301">
        <v>0</v>
      </c>
      <c r="F107" s="1301">
        <v>0</v>
      </c>
      <c r="G107" s="1301">
        <v>0</v>
      </c>
      <c r="H107" s="1301">
        <v>0</v>
      </c>
      <c r="I107" s="1301">
        <v>0</v>
      </c>
    </row>
    <row r="108" spans="1:9">
      <c r="A108" s="1301">
        <v>108</v>
      </c>
      <c r="B108" s="1301" t="str">
        <v>Q455</v>
      </c>
      <c r="C108" s="1301">
        <v>0</v>
      </c>
      <c r="D108" s="1301" t="str">
        <v>455.  Does this facility have a designated person, such as a data manager, who is responsible for surveillance of any infectious diseases?</v>
      </c>
      <c r="E108" s="1301">
        <v>0</v>
      </c>
      <c r="F108" s="1301">
        <v>0</v>
      </c>
      <c r="G108" s="1301">
        <v>0</v>
      </c>
      <c r="H108" s="1301">
        <v>0</v>
      </c>
      <c r="I108" s="1301">
        <v>0</v>
      </c>
    </row>
    <row r="109" spans="1:9">
      <c r="A109" s="1301">
        <v>109</v>
      </c>
      <c r="B109" s="1301" t="str">
        <v>Q457</v>
      </c>
      <c r="C109" s="1301">
        <v>0</v>
      </c>
      <c r="D109" s="1301" t="str">
        <v>457.  Does this facility have standard operating procedures for registration or notification of neonatal deaths and stillbirths?</v>
      </c>
      <c r="E109" s="1301">
        <v>0</v>
      </c>
      <c r="F109" s="1301">
        <v>0</v>
      </c>
      <c r="G109" s="1301">
        <v>0</v>
      </c>
      <c r="H109" s="1301">
        <v>0</v>
      </c>
      <c r="I109" s="1301">
        <v>0</v>
      </c>
    </row>
    <row r="110" spans="1:9">
      <c r="A110" s="1301">
        <v>110</v>
      </c>
      <c r="B110" s="1301" t="str">
        <v>QINS4E</v>
      </c>
      <c r="C110" s="1301">
        <v>0</v>
      </c>
      <c r="D110" s="1301" t="str">
        <v xml:space="preserve">INT4E.  NOTIFY THE RESPONDENT THAT THIS SUBSECTION REQUIRES THAT SOME STATISTICS ARE GATHERED, IF SUCH INFORMATION IS NOT READILY AVAILABLE AT THE LOCATION WHERE THE INTERVIEW IS BEING CONDUCTED. </v>
      </c>
      <c r="E110" s="1301">
        <v>0</v>
      </c>
      <c r="F110" s="1301">
        <v>0</v>
      </c>
      <c r="G110" s="1301">
        <v>0</v>
      </c>
      <c r="H110" s="1301">
        <v>0</v>
      </c>
      <c r="I110" s="1301">
        <v>0</v>
      </c>
    </row>
    <row r="111" spans="1:9">
      <c r="A111" s="1301">
        <v>111</v>
      </c>
      <c r="B111" s="1301" t="str">
        <v>Q460</v>
      </c>
      <c r="C111" s="1301">
        <v>0</v>
      </c>
      <c r="D111" s="1301" t="str">
        <v>460.  Now, I would like to ask about service statistics in the last completed calendar month in this facility. The last completed calendar month refers to [MONTH NAME].
IF INTERVIEW DATE IS 15TH OF THE MONTH OR LATER, THE COMPLETED CALENDAR MONTH IS THE PREVIOUS MONTH. IF INTERVIEW DATE IS EARLIER THAN 15TH OF THE MONTH, THE COMPLETE CALENDAR MONTH IS THE MONTH BEFORE THE PREVIOUS MONTH.</v>
      </c>
      <c r="E111" s="1301">
        <v>0</v>
      </c>
      <c r="F111" s="1301">
        <v>0</v>
      </c>
      <c r="G111" s="1301">
        <v>0</v>
      </c>
      <c r="H111" s="1301">
        <v>0</v>
      </c>
      <c r="I111" s="1301">
        <v>0</v>
      </c>
    </row>
    <row r="112" spans="1:9">
      <c r="A112" s="1301">
        <v>112</v>
      </c>
      <c r="B112" s="1301" t="str">
        <v>Q461</v>
      </c>
      <c r="C112" s="1301">
        <v>0</v>
      </c>
      <c r="D112" s="1301" t="str">
        <v>461.  How many outpatient client visits were made to this facility in the last completed calendar month [MONTH] for both adults and children?</v>
      </c>
      <c r="E112" s="1301">
        <v>0</v>
      </c>
      <c r="F112" s="1301">
        <v>0</v>
      </c>
      <c r="G112" s="1301">
        <v>0</v>
      </c>
      <c r="H112" s="1301">
        <v>0</v>
      </c>
      <c r="I112" s="1301">
        <v>0</v>
      </c>
    </row>
    <row r="113" spans="1:9">
      <c r="A113" s="1301">
        <v>113</v>
      </c>
      <c r="B113" s="1301" t="str">
        <v>Q463</v>
      </c>
      <c r="C113" s="1301">
        <v>0</v>
      </c>
      <c r="D113" s="1301" t="str">
        <v>463.  How many sick-child care visits were made to this facility in the last completed calendar month [MONTH]?</v>
      </c>
      <c r="E113" s="1301">
        <v>0</v>
      </c>
      <c r="F113" s="1301">
        <v>0</v>
      </c>
      <c r="G113" s="1301">
        <v>0</v>
      </c>
      <c r="H113" s="1301">
        <v>0</v>
      </c>
      <c r="I113" s="1301">
        <v>0</v>
      </c>
    </row>
    <row r="114" spans="1:9">
      <c r="A114" s="1301">
        <v>114</v>
      </c>
      <c r="B114" s="1301" t="str">
        <v>Q465</v>
      </c>
      <c r="C114" s="1301">
        <v>0</v>
      </c>
      <c r="D114" s="1301" t="str">
        <v xml:space="preserve">465.  How many family planning client visits were made to this facility in the last completed calendar month [MONTH]? </v>
      </c>
      <c r="E114" s="1301">
        <v>0</v>
      </c>
      <c r="F114" s="1301">
        <v>0</v>
      </c>
      <c r="G114" s="1301">
        <v>0</v>
      </c>
      <c r="H114" s="1301">
        <v>0</v>
      </c>
      <c r="I114" s="1301">
        <v>0</v>
      </c>
    </row>
    <row r="115" spans="1:9">
      <c r="A115" s="1301">
        <v>115</v>
      </c>
      <c r="B115" s="1301" t="str">
        <v>Q467</v>
      </c>
      <c r="C115" s="1301">
        <v>0</v>
      </c>
      <c r="D115" s="1301" t="str">
        <v xml:space="preserve">467.  How many antenatal care client visits were made to this facility in the last completed calendar month [MONTH]? </v>
      </c>
      <c r="E115" s="1301">
        <v>0</v>
      </c>
      <c r="F115" s="1301">
        <v>0</v>
      </c>
      <c r="G115" s="1301">
        <v>0</v>
      </c>
      <c r="H115" s="1301">
        <v>0</v>
      </c>
      <c r="I115" s="1301">
        <v>0</v>
      </c>
    </row>
    <row r="116" spans="1:9">
      <c r="A116" s="1301">
        <v>116</v>
      </c>
      <c r="B116" s="1301" t="str">
        <v>Q469</v>
      </c>
      <c r="C116" s="1301">
        <v>0</v>
      </c>
      <c r="D116" s="1301" t="str">
        <v xml:space="preserve">469.  How many deliveries took place at this facility in the last completed calendar month [MONTH]? </v>
      </c>
      <c r="E116" s="1301">
        <v>0</v>
      </c>
      <c r="F116" s="1301">
        <v>0</v>
      </c>
      <c r="G116" s="1301">
        <v>0</v>
      </c>
      <c r="H116" s="1301">
        <v>0</v>
      </c>
      <c r="I116" s="1301">
        <v>0</v>
      </c>
    </row>
    <row r="117" spans="1:9">
      <c r="A117" s="1301">
        <v>117</v>
      </c>
      <c r="B117" s="1301" t="str">
        <v>Q480</v>
      </c>
      <c r="C117" s="1301">
        <v>0</v>
      </c>
      <c r="D117" s="1301" t="str">
        <v>480.  Does this facility have a functional ambulance or other vehicle for emergency transportation for clients that is stationed at this facility and that operates from this facility? 
FUNCTIONAL AMBULANCE MEANS THE VEHICLE HAS NO MECHANICAL PROBLEM AND HAS FUEL AVAILABLE.</v>
      </c>
      <c r="E117" s="1301">
        <v>0</v>
      </c>
      <c r="F117" s="1301">
        <v>0</v>
      </c>
      <c r="G117" s="1301">
        <v>0</v>
      </c>
      <c r="H117" s="1301">
        <v>0</v>
      </c>
      <c r="I117" s="1301">
        <v>0</v>
      </c>
    </row>
    <row r="118" spans="1:9">
      <c r="A118" s="1301">
        <v>118</v>
      </c>
      <c r="B118" s="1301" t="str">
        <v>Q490</v>
      </c>
      <c r="C118" s="1301">
        <v>0</v>
      </c>
      <c r="D118" s="1301" t="str">
        <v>490.  Does this facility have a written plan for natural disaster emergency?</v>
      </c>
      <c r="E118" s="1301">
        <v>0</v>
      </c>
      <c r="F118" s="1301">
        <v>0</v>
      </c>
      <c r="G118" s="1301">
        <v>0</v>
      </c>
      <c r="H118" s="1301">
        <v>0</v>
      </c>
      <c r="I118" s="1301">
        <v>0</v>
      </c>
    </row>
    <row r="119" spans="1:9">
      <c r="A119" s="1301">
        <v>119</v>
      </c>
      <c r="B119" s="1301" t="str">
        <v>Q491</v>
      </c>
      <c r="C119" s="1301">
        <v>0</v>
      </c>
      <c r="D119" s="1301" t="str">
        <v>491.  May I see the plan? 
AN ACCEPTABLE DOCUMENT MAY INCLUDE ACTIONS PLANS FOR RISK COMMUNICATIONS, MANAGEMENT OF RESOURCES, OR OPERATIONAL PROCEDURES TO MANAGE PATIENTS.</v>
      </c>
      <c r="E119" s="1301">
        <v>0</v>
      </c>
      <c r="F119" s="1301">
        <v>0</v>
      </c>
      <c r="G119" s="1301">
        <v>0</v>
      </c>
      <c r="H119" s="1301">
        <v>0</v>
      </c>
      <c r="I119" s="1301">
        <v>0</v>
      </c>
    </row>
    <row r="120" spans="1:9">
      <c r="A120" s="1301">
        <v>120</v>
      </c>
      <c r="B120" s="1301" t="str">
        <v>Q492</v>
      </c>
      <c r="C120" s="1301">
        <v>0</v>
      </c>
      <c r="D120" s="1301" t="str">
        <v xml:space="preserve">492.  Does this facility have a written plan for public health emergency? </v>
      </c>
      <c r="E120" s="1301">
        <v>0</v>
      </c>
      <c r="F120" s="1301">
        <v>0</v>
      </c>
      <c r="G120" s="1301">
        <v>0</v>
      </c>
      <c r="H120" s="1301">
        <v>0</v>
      </c>
      <c r="I120" s="1301">
        <v>0</v>
      </c>
    </row>
    <row r="121" spans="1:9">
      <c r="A121" s="1301">
        <v>121</v>
      </c>
      <c r="B121" s="1301" t="str">
        <v>Q493</v>
      </c>
      <c r="C121" s="1301">
        <v>0</v>
      </c>
      <c r="D121" s="1301" t="str">
        <v>493.  May I see the plan? 
AN ACCEPTABLE DOCUMENT MAY INCLUDE ACTIONS PLANS FOR RISK COMMUNICATIONS, MANAGEMENT OF RESOURCES, OR OPERATIONAL PROCEDURES TO MANAGE PATIENTS.</v>
      </c>
      <c r="E121" s="1301">
        <v>0</v>
      </c>
      <c r="F121" s="1301">
        <v>0</v>
      </c>
      <c r="G121" s="1301">
        <v>0</v>
      </c>
      <c r="H121" s="1301">
        <v>0</v>
      </c>
      <c r="I121" s="1301">
        <v>0</v>
      </c>
    </row>
    <row r="122" spans="1:9">
      <c r="A122" s="1301">
        <v>122</v>
      </c>
      <c r="B122" s="1301" t="str">
        <v>Q494</v>
      </c>
      <c r="C122" s="1301">
        <v>0</v>
      </c>
      <c r="D122" s="1301" t="str">
        <v>494.  In the past 12 months, has this facility conducted any emergency preparedness and response mock drills, simulation exercise, or tabletop exercise for natural disasters or infectious disease outbreaks?</v>
      </c>
      <c r="E122" s="1301">
        <v>0</v>
      </c>
      <c r="F122" s="1301">
        <v>0</v>
      </c>
      <c r="G122" s="1301">
        <v>0</v>
      </c>
      <c r="H122" s="1301">
        <v>0</v>
      </c>
      <c r="I122" s="1301">
        <v>0</v>
      </c>
    </row>
    <row r="123" spans="1:9">
      <c r="A123" s="1301">
        <v>123</v>
      </c>
      <c r="B123" s="1301" t="str">
        <v>Q495</v>
      </c>
      <c r="C123" s="1301">
        <v>0</v>
      </c>
      <c r="D123" s="1301" t="str">
        <v xml:space="preserve">495.  Does this facility have designated site to quarantine patients with suspected contagious disease? </v>
      </c>
      <c r="E123" s="1301">
        <v>0</v>
      </c>
      <c r="F123" s="1301">
        <v>0</v>
      </c>
      <c r="G123" s="1301">
        <v>0</v>
      </c>
      <c r="H123" s="1301">
        <v>0</v>
      </c>
      <c r="I123" s="1301">
        <v>0</v>
      </c>
    </row>
    <row r="124" spans="1:9">
      <c r="A124" s="1301">
        <v>124</v>
      </c>
      <c r="B124" s="1301" t="str">
        <v>Q496</v>
      </c>
      <c r="C124" s="1301">
        <v>0</v>
      </c>
      <c r="D124" s="1301" t="str">
        <v xml:space="preserve">496.  Does this facility have designated site to isolate patients with confirmed contagious disease? </v>
      </c>
      <c r="E124" s="1301">
        <v>0</v>
      </c>
      <c r="F124" s="1301">
        <v>0</v>
      </c>
      <c r="G124" s="1301">
        <v>0</v>
      </c>
      <c r="H124" s="1301">
        <v>0</v>
      </c>
      <c r="I124" s="1301">
        <v>0</v>
      </c>
    </row>
    <row r="125" spans="1:9">
      <c r="A125" s="1301">
        <v>125</v>
      </c>
      <c r="B125" s="1301" t="str">
        <v>Q497</v>
      </c>
      <c r="C125" s="1301">
        <v>0</v>
      </c>
      <c r="D125" s="1301" t="str">
        <v>497.  Does this facility have stockpile of essential medicines set aside for any emergency?</v>
      </c>
      <c r="E125" s="1301">
        <v>0</v>
      </c>
      <c r="F125" s="1301">
        <v>0</v>
      </c>
      <c r="G125" s="1301">
        <v>0</v>
      </c>
      <c r="H125" s="1301">
        <v>0</v>
      </c>
      <c r="I125" s="1301">
        <v>0</v>
      </c>
    </row>
    <row r="126" spans="1:9">
      <c r="A126" s="1301">
        <v>126</v>
      </c>
      <c r="B126" s="1301" t="str">
        <v>Q498</v>
      </c>
      <c r="C126" s="1301">
        <v>0</v>
      </c>
      <c r="D126" s="1301" t="str">
        <v xml:space="preserve">498.  Where does this facility store the stockpile? </v>
      </c>
      <c r="E126" s="1301">
        <v>0</v>
      </c>
      <c r="F126" s="1301">
        <v>0</v>
      </c>
      <c r="G126" s="1301">
        <v>0</v>
      </c>
      <c r="H126" s="1301">
        <v>0</v>
      </c>
      <c r="I126" s="1301">
        <v>0</v>
      </c>
    </row>
    <row r="127" spans="1:9">
      <c r="A127" s="1301">
        <v>127</v>
      </c>
      <c r="B127" s="1301" t="str">
        <v>Q499</v>
      </c>
      <c r="C127" s="1301">
        <v>0</v>
      </c>
      <c r="D127" s="1301" t="str">
        <v xml:space="preserve">499.  May I see the stockpile? 
THE STOCKPILE IS RESERVED EXCLUSIVELY FOR EMERGENCY. INTERVIEWERS DO NOT NEED TO REVIEW ITS CONTENTS. </v>
      </c>
      <c r="E127" s="1301">
        <v>0</v>
      </c>
      <c r="F127" s="1301">
        <v>0</v>
      </c>
      <c r="G127" s="1301">
        <v>0</v>
      </c>
      <c r="H127" s="1301">
        <v>0</v>
      </c>
      <c r="I127" s="1301">
        <v>0</v>
      </c>
    </row>
    <row r="128" spans="1:9">
      <c r="A128" s="1301">
        <v>128</v>
      </c>
      <c r="B128" s="1301" t="str">
        <v>QINS5</v>
      </c>
      <c r="C128" s="1301">
        <v>0</v>
      </c>
      <c r="D128" s="1301" t="str">
        <v>INT5.  ASK TO BE SHOWN THE LOCATION IN THE FACILITY WHERE GENDER BASED VIOLENCE CARE SERVICES ARE PROVIDED. FIND THE PERSON MOST KNOWLEDGEABLE ABOUT GENDER BASED VIOLENCE CARE SERVICES IN THE FACILITY. INTRODUCE YOURSELF, EXPLAIN THE PURPOSE OF THE SURVEY AND ASK THE FOLLOWING QUESTIONS.</v>
      </c>
      <c r="E128" s="1301">
        <v>0</v>
      </c>
      <c r="F128" s="1301">
        <v>0</v>
      </c>
      <c r="G128" s="1301">
        <v>0</v>
      </c>
      <c r="H128" s="1301">
        <v>0</v>
      </c>
      <c r="I128" s="1301">
        <v>0</v>
      </c>
    </row>
    <row r="129" spans="1:9">
      <c r="A129" s="1301">
        <v>129</v>
      </c>
      <c r="B129" s="1301" t="str">
        <v>Q501</v>
      </c>
      <c r="C129" s="1301">
        <v>0</v>
      </c>
      <c r="D129" s="1301" t="str">
        <v>501.  How many days in a week are gender-based violence care services offered at this facility?</v>
      </c>
      <c r="E129" s="1301">
        <v>0</v>
      </c>
      <c r="F129" s="1301">
        <v>0</v>
      </c>
      <c r="G129" s="1301">
        <v>0</v>
      </c>
      <c r="H129" s="1301">
        <v>0</v>
      </c>
      <c r="I129" s="1301">
        <v>0</v>
      </c>
    </row>
    <row r="130" spans="1:9">
      <c r="A130" s="1301">
        <v>130</v>
      </c>
      <c r="B130" s="1301" t="str">
        <v>Q503</v>
      </c>
      <c r="C130" s="1301">
        <v>0</v>
      </c>
      <c r="D130" s="1301" t="str">
        <v>503.  How many hours a day are gender-based violence care services offered at this facility?</v>
      </c>
      <c r="E130" s="1301">
        <v>0</v>
      </c>
      <c r="F130" s="1301">
        <v>0</v>
      </c>
      <c r="G130" s="1301">
        <v>0</v>
      </c>
      <c r="H130" s="1301">
        <v>0</v>
      </c>
      <c r="I130" s="1301">
        <v>0</v>
      </c>
    </row>
    <row r="131" spans="1:9">
      <c r="A131" s="1301">
        <v>131</v>
      </c>
      <c r="B131" s="1301" t="str">
        <v>Q505</v>
      </c>
      <c r="C131" s="1301">
        <v>0</v>
      </c>
      <c r="D131" s="1301" t="str">
        <v>505.  Does this facility help patients to access alternative facilities that provide GBV care during off-hours, by giving names and information of specific facilities?</v>
      </c>
      <c r="E131" s="1301">
        <v>0</v>
      </c>
      <c r="F131" s="1301">
        <v>0</v>
      </c>
      <c r="G131" s="1301">
        <v>0</v>
      </c>
      <c r="H131" s="1301">
        <v>0</v>
      </c>
      <c r="I131" s="1301">
        <v>0</v>
      </c>
    </row>
    <row r="132" spans="1:9">
      <c r="A132" s="1301">
        <v>132</v>
      </c>
      <c r="B132" s="1301" t="str">
        <v>Q506_BLOCK</v>
      </c>
      <c r="C132" s="1301">
        <v>0</v>
      </c>
      <c r="D132" s="1301" t="str">
        <v xml:space="preserve">506.  Following questions are about providing services to patients who visit this facility for gender based violence care. </v>
      </c>
      <c r="E132" s="1301">
        <v>0</v>
      </c>
      <c r="F132" s="1301">
        <v>0</v>
      </c>
      <c r="G132" s="1301">
        <v>0</v>
      </c>
      <c r="H132" s="1301">
        <v>0</v>
      </c>
      <c r="I132" s="1301">
        <v>0</v>
      </c>
    </row>
    <row r="133" spans="1:9">
      <c r="A133" s="1301">
        <v>133</v>
      </c>
      <c r="B133" s="1301" t="str">
        <v>Q506_1</v>
      </c>
      <c r="C133" s="1301">
        <v>0</v>
      </c>
      <c r="D133" s="1301" t="str">
        <v>506-01.  Does this facility require GBV patients to report to the police?</v>
      </c>
      <c r="E133" s="1301">
        <v>0</v>
      </c>
      <c r="F133" s="1301">
        <v>0</v>
      </c>
      <c r="G133" s="1301">
        <v>0</v>
      </c>
      <c r="H133" s="1301">
        <v>0</v>
      </c>
      <c r="I133" s="1301">
        <v>0</v>
      </c>
    </row>
    <row r="134" spans="1:9">
      <c r="A134" s="1301">
        <v>134</v>
      </c>
      <c r="B134" s="1301" t="str">
        <v>Q506_2</v>
      </c>
      <c r="C134" s="1301">
        <v>0</v>
      </c>
      <c r="D134" s="1301" t="str">
        <v xml:space="preserve">506-02.  Does this facility have medico-legal forms? </v>
      </c>
      <c r="E134" s="1301">
        <v>0</v>
      </c>
      <c r="F134" s="1301">
        <v>0</v>
      </c>
      <c r="G134" s="1301">
        <v>0</v>
      </c>
      <c r="H134" s="1301">
        <v>0</v>
      </c>
      <c r="I134" s="1301">
        <v>0</v>
      </c>
    </row>
    <row r="135" spans="1:9">
      <c r="A135" s="1301">
        <v>135</v>
      </c>
      <c r="B135" s="1301" t="str">
        <v>Q506_3</v>
      </c>
      <c r="C135" s="1301">
        <v>0</v>
      </c>
      <c r="D135" s="1301" t="str">
        <v>506-03.  Does this facility eliminate fees for the GBV care such as examination or laboratory cost? [PER COUNTRY POLICY]</v>
      </c>
      <c r="E135" s="1301">
        <v>0</v>
      </c>
      <c r="F135" s="1301">
        <v>0</v>
      </c>
      <c r="G135" s="1301">
        <v>0</v>
      </c>
      <c r="H135" s="1301">
        <v>0</v>
      </c>
      <c r="I135" s="1301">
        <v>0</v>
      </c>
    </row>
    <row r="136" spans="1:9">
      <c r="A136" s="1301">
        <v>136</v>
      </c>
      <c r="B136" s="1301" t="str">
        <v>Q506_4</v>
      </c>
      <c r="C136" s="1301">
        <v>0</v>
      </c>
      <c r="D136" s="1301" t="str">
        <v>506-04.  Does this facility charge reduced fees for the GBV care? [PER COUNTRY POLICY]</v>
      </c>
      <c r="E136" s="1301">
        <v>0</v>
      </c>
      <c r="F136" s="1301">
        <v>0</v>
      </c>
      <c r="G136" s="1301">
        <v>0</v>
      </c>
      <c r="H136" s="1301">
        <v>0</v>
      </c>
      <c r="I136" s="1301">
        <v>0</v>
      </c>
    </row>
    <row r="137" spans="1:9">
      <c r="A137" s="1301">
        <v>137</v>
      </c>
      <c r="B137" s="1301" t="str">
        <v>Q506_5</v>
      </c>
      <c r="C137" s="1301">
        <v>0</v>
      </c>
      <c r="D137" s="1301" t="str">
        <v xml:space="preserve">506-05.  Does this facility maintain patient privacy during triage/intake process? </v>
      </c>
      <c r="E137" s="1301">
        <v>0</v>
      </c>
      <c r="F137" s="1301">
        <v>0</v>
      </c>
      <c r="G137" s="1301">
        <v>0</v>
      </c>
      <c r="H137" s="1301">
        <v>0</v>
      </c>
      <c r="I137" s="1301">
        <v>0</v>
      </c>
    </row>
    <row r="138" spans="1:9">
      <c r="A138" s="1301">
        <v>138</v>
      </c>
      <c r="B138" s="1301" t="str">
        <v>Q506_6</v>
      </c>
      <c r="C138" s="1301">
        <v>0</v>
      </c>
      <c r="D138" s="1301" t="str">
        <v>506-06.  Does this facility prioritize patients who have experienced sexual assault over other patients to ensure they receive care and support as soon as possible?</v>
      </c>
      <c r="E138" s="1301">
        <v>0</v>
      </c>
      <c r="F138" s="1301">
        <v>0</v>
      </c>
      <c r="G138" s="1301">
        <v>0</v>
      </c>
      <c r="H138" s="1301">
        <v>0</v>
      </c>
      <c r="I138" s="1301">
        <v>0</v>
      </c>
    </row>
    <row r="139" spans="1:9">
      <c r="A139" s="1301">
        <v>139</v>
      </c>
      <c r="B139" s="1301" t="str">
        <v>Q506_7</v>
      </c>
      <c r="C139" s="1301">
        <v>0</v>
      </c>
      <c r="D139" s="1301" t="str">
        <v>506-07.  Does this facility provide GBV care to all, regardless of their sex, gender identity, sexual orientation, marital status, age, disability, race, ethnicity, and religion?</v>
      </c>
      <c r="E139" s="1301">
        <v>0</v>
      </c>
      <c r="F139" s="1301">
        <v>0</v>
      </c>
      <c r="G139" s="1301">
        <v>0</v>
      </c>
      <c r="H139" s="1301">
        <v>0</v>
      </c>
      <c r="I139" s="1301">
        <v>0</v>
      </c>
    </row>
    <row r="140" spans="1:9">
      <c r="A140" s="1301">
        <v>140</v>
      </c>
      <c r="B140" s="1301" t="str">
        <v>Q507_BLOCK</v>
      </c>
      <c r="C140" s="1301">
        <v>0</v>
      </c>
      <c r="D140" s="1301" t="str">
        <v>507.  Following questions are about providing services to patients who visit this facility for reasons other than gender based violence care.</v>
      </c>
      <c r="E140" s="1301">
        <v>0</v>
      </c>
      <c r="F140" s="1301">
        <v>0</v>
      </c>
      <c r="G140" s="1301">
        <v>0</v>
      </c>
      <c r="H140" s="1301">
        <v>0</v>
      </c>
      <c r="I140" s="1301">
        <v>0</v>
      </c>
    </row>
    <row r="141" spans="1:9">
      <c r="A141" s="1301">
        <v>141</v>
      </c>
      <c r="B141" s="1301" t="str">
        <v>Q507_1</v>
      </c>
      <c r="C141" s="1301">
        <v>0</v>
      </c>
      <c r="D141" s="1301" t="str">
        <v>507-01.  Do providers in this facility ask about intimate-partner violence or sexual violence, if patients present with common signs and symptoms for intimate partner violence or sexual violence?</v>
      </c>
      <c r="E141" s="1301">
        <v>0</v>
      </c>
      <c r="F141" s="1301">
        <v>0</v>
      </c>
      <c r="G141" s="1301">
        <v>0</v>
      </c>
      <c r="H141" s="1301">
        <v>0</v>
      </c>
      <c r="I141" s="1301">
        <v>0</v>
      </c>
    </row>
    <row r="142" spans="1:9">
      <c r="A142" s="1301">
        <v>142</v>
      </c>
      <c r="B142" s="1301" t="str">
        <v>Q507_2</v>
      </c>
      <c r="C142" s="1301">
        <v>0</v>
      </c>
      <c r="D142" s="1301" t="str">
        <v>507-02.  Does this facility have guidelines to ask about intimate partner violence or sexual violence?</v>
      </c>
      <c r="E142" s="1301">
        <v>0</v>
      </c>
      <c r="F142" s="1301">
        <v>0</v>
      </c>
      <c r="G142" s="1301">
        <v>0</v>
      </c>
      <c r="H142" s="1301">
        <v>0</v>
      </c>
      <c r="I142" s="1301">
        <v>0</v>
      </c>
    </row>
    <row r="143" spans="1:9">
      <c r="A143" s="1301">
        <v>143</v>
      </c>
      <c r="B143" s="1301" t="str">
        <v>Q507_3</v>
      </c>
      <c r="C143" s="1301">
        <v>0</v>
      </c>
      <c r="D143" s="1301" t="str">
        <v>507-03.  Does this facility routinely conduct clinical enquiry about intimate partner violence or sexual violence among all patients seeking certain services such as antenatal care and family planning?</v>
      </c>
      <c r="E143" s="1301">
        <v>0</v>
      </c>
      <c r="F143" s="1301">
        <v>0</v>
      </c>
      <c r="G143" s="1301">
        <v>0</v>
      </c>
      <c r="H143" s="1301">
        <v>0</v>
      </c>
      <c r="I143" s="1301">
        <v>0</v>
      </c>
    </row>
    <row r="144" spans="1:9">
      <c r="A144" s="1301">
        <v>144</v>
      </c>
      <c r="B144" s="1301" t="str">
        <v>Q508_BLOCK</v>
      </c>
      <c r="C144" s="1301">
        <v>0</v>
      </c>
      <c r="D144" s="1301" t="str">
        <v xml:space="preserve">508.  Following questions are about conducting routine clinical enquiry about GBV. </v>
      </c>
      <c r="E144" s="1301">
        <v>0</v>
      </c>
      <c r="F144" s="1301">
        <v>0</v>
      </c>
      <c r="G144" s="1301">
        <v>0</v>
      </c>
      <c r="H144" s="1301">
        <v>0</v>
      </c>
      <c r="I144" s="1301">
        <v>0</v>
      </c>
    </row>
    <row r="145" spans="1:9">
      <c r="A145" s="1301">
        <v>145</v>
      </c>
      <c r="B145" s="1301" t="str">
        <v>Q508_1</v>
      </c>
      <c r="C145" s="1301">
        <v>0</v>
      </c>
      <c r="D145" s="1301" t="str">
        <v xml:space="preserve">508-01.  Does this facility have a protocol to conduct routine clinical enquiry about GBV? </v>
      </c>
      <c r="E145" s="1301">
        <v>0</v>
      </c>
      <c r="F145" s="1301">
        <v>0</v>
      </c>
      <c r="G145" s="1301">
        <v>0</v>
      </c>
      <c r="H145" s="1301">
        <v>0</v>
      </c>
      <c r="I145" s="1301">
        <v>0</v>
      </c>
    </row>
    <row r="146" spans="1:9">
      <c r="A146" s="1301">
        <v>146</v>
      </c>
      <c r="B146" s="1301" t="str">
        <v>Q508_2</v>
      </c>
      <c r="C146" s="1301">
        <v>0</v>
      </c>
      <c r="D146" s="1301" t="str">
        <v xml:space="preserve">508-02.  Does this facility have a questionnaire, with standard questions where providers can document responses? </v>
      </c>
      <c r="E146" s="1301">
        <v>0</v>
      </c>
      <c r="F146" s="1301">
        <v>0</v>
      </c>
      <c r="G146" s="1301">
        <v>0</v>
      </c>
      <c r="H146" s="1301">
        <v>0</v>
      </c>
      <c r="I146" s="1301">
        <v>0</v>
      </c>
    </row>
    <row r="147" spans="1:9">
      <c r="A147" s="1301">
        <v>147</v>
      </c>
      <c r="B147" s="1301" t="str">
        <v>Q508_3</v>
      </c>
      <c r="C147" s="1301">
        <v>0</v>
      </c>
      <c r="D147" s="1301" t="str">
        <v>508-03.  Does this facility offer first-line support to victims of GBV?
FIRST-LINE SUPPORT IS THE IMMEDIATE CARE GIVEN TO A GBV SURVIVOR UPON FIRST CONTACT WITH THE HEALTH OR CRIMINAL JUSTICE SYSTEM.</v>
      </c>
      <c r="E147" s="1301">
        <v>0</v>
      </c>
      <c r="F147" s="1301">
        <v>0</v>
      </c>
      <c r="G147" s="1301">
        <v>0</v>
      </c>
      <c r="H147" s="1301">
        <v>0</v>
      </c>
      <c r="I147" s="1301">
        <v>0</v>
      </c>
    </row>
    <row r="148" spans="1:9">
      <c r="A148" s="1301">
        <v>148</v>
      </c>
      <c r="B148" s="1301" t="str">
        <v>Q508_4</v>
      </c>
      <c r="C148" s="1301">
        <v>0</v>
      </c>
      <c r="D148" s="1301" t="str">
        <v xml:space="preserve">508-04.  Does the facility ensure private setting and confidentiality when conducting routine enquiry about GBV? </v>
      </c>
      <c r="E148" s="1301">
        <v>0</v>
      </c>
      <c r="F148" s="1301">
        <v>0</v>
      </c>
      <c r="G148" s="1301">
        <v>0</v>
      </c>
      <c r="H148" s="1301">
        <v>0</v>
      </c>
      <c r="I148" s="1301">
        <v>0</v>
      </c>
    </row>
    <row r="149" spans="1:9">
      <c r="A149" s="1301">
        <v>149</v>
      </c>
      <c r="B149" s="1301" t="str">
        <v>Q508_5</v>
      </c>
      <c r="C149" s="1301">
        <v>0</v>
      </c>
      <c r="D149" s="1301" t="str">
        <v xml:space="preserve">508-05.  Does this facility have a system for referrals or linkages to other services for victims of GBV if they are identified from the routine enquiry about GBV? </v>
      </c>
      <c r="E149" s="1301">
        <v>0</v>
      </c>
      <c r="F149" s="1301">
        <v>0</v>
      </c>
      <c r="G149" s="1301">
        <v>0</v>
      </c>
      <c r="H149" s="1301">
        <v>0</v>
      </c>
      <c r="I149" s="1301">
        <v>0</v>
      </c>
    </row>
    <row r="150" spans="1:9">
      <c r="A150" s="1301">
        <v>150</v>
      </c>
      <c r="B150" s="1301" t="str">
        <v>Q509_BLOCK</v>
      </c>
      <c r="C150" s="1301">
        <v>0</v>
      </c>
      <c r="D150" s="1301" t="str">
        <v xml:space="preserve">509.  Following questions are about training staff for GBV care and screening. In the past 12 months, has this facility provided training or training opportunities elsewhere on the following topics? </v>
      </c>
      <c r="E150" s="1301">
        <v>0</v>
      </c>
      <c r="F150" s="1301">
        <v>0</v>
      </c>
      <c r="G150" s="1301">
        <v>0</v>
      </c>
      <c r="H150" s="1301">
        <v>0</v>
      </c>
      <c r="I150" s="1301">
        <v>0</v>
      </c>
    </row>
    <row r="151" spans="1:9">
      <c r="A151" s="1301">
        <v>151</v>
      </c>
      <c r="B151" s="1301" t="str">
        <v>Q509_1</v>
      </c>
      <c r="C151" s="1301">
        <v>0</v>
      </c>
      <c r="D151" s="1301" t="str">
        <v>509-01.  How to ask about intimate partner violence or sexual violence, if patient presents with common signs and symptoms for such violence</v>
      </c>
      <c r="E151" s="1301">
        <v>0</v>
      </c>
      <c r="F151" s="1301">
        <v>0</v>
      </c>
      <c r="G151" s="1301">
        <v>0</v>
      </c>
      <c r="H151" s="1301">
        <v>0</v>
      </c>
      <c r="I151" s="1301">
        <v>0</v>
      </c>
    </row>
    <row r="152" spans="1:9">
      <c r="A152" s="1301">
        <v>152</v>
      </c>
      <c r="B152" s="1301" t="str">
        <v>Q509_2</v>
      </c>
      <c r="C152" s="1301">
        <v>0</v>
      </c>
      <c r="D152" s="1301" t="str">
        <v>509-02.  How to conduct routine enquiry about gender based violence or GBV</v>
      </c>
      <c r="E152" s="1301">
        <v>0</v>
      </c>
      <c r="F152" s="1301">
        <v>0</v>
      </c>
      <c r="G152" s="1301">
        <v>0</v>
      </c>
      <c r="H152" s="1301">
        <v>0</v>
      </c>
      <c r="I152" s="1301">
        <v>0</v>
      </c>
    </row>
    <row r="153" spans="1:9">
      <c r="A153" s="1301">
        <v>153</v>
      </c>
      <c r="B153" s="1301" t="str">
        <v>Q509_3</v>
      </c>
      <c r="C153" s="1301">
        <v>0</v>
      </c>
      <c r="D153" s="1301" t="str">
        <v>509-03.   How to ensure privacy and confidentiality when conducting routine enquiry about GBV</v>
      </c>
      <c r="E153" s="1301">
        <v>0</v>
      </c>
      <c r="F153" s="1301">
        <v>0</v>
      </c>
      <c r="G153" s="1301">
        <v>0</v>
      </c>
      <c r="H153" s="1301">
        <v>0</v>
      </c>
      <c r="I153" s="1301">
        <v>0</v>
      </c>
    </row>
    <row r="154" spans="1:9">
      <c r="A154" s="1301">
        <v>154</v>
      </c>
      <c r="B154" s="1301" t="str">
        <v>QINS6A</v>
      </c>
      <c r="C154" s="1301">
        <v>0</v>
      </c>
      <c r="D154" s="1301" t="str">
        <v>INT6A.  FIND THE PERSON RESPONSIBLE FOR INFECTION PREVENTION AND CONTROL IN THE FACILITY. INTRODUCE YOURSELF AND EXPLAIN THE PURPOSE OF THE ASSESSMENT BEFORE PROCEEDING WITH THE QUESTIONS</v>
      </c>
      <c r="E154" s="1301">
        <v>0</v>
      </c>
      <c r="F154" s="1301">
        <v>0</v>
      </c>
      <c r="G154" s="1301">
        <v>0</v>
      </c>
      <c r="H154" s="1301">
        <v>0</v>
      </c>
      <c r="I154" s="1301">
        <v>0</v>
      </c>
    </row>
    <row r="155" spans="1:9">
      <c r="A155" s="1301">
        <v>155</v>
      </c>
      <c r="B155" s="1301" t="str">
        <v>Q600</v>
      </c>
      <c r="C155" s="1301">
        <v>0</v>
      </c>
      <c r="D155" s="1301" t="str">
        <v>600.  Does this facility have any programs or systems for infection prevention and control?</v>
      </c>
      <c r="E155" s="1301">
        <v>0</v>
      </c>
      <c r="F155" s="1301">
        <v>0</v>
      </c>
      <c r="G155" s="1301">
        <v>0</v>
      </c>
      <c r="H155" s="1301">
        <v>0</v>
      </c>
      <c r="I155" s="1301">
        <v>0</v>
      </c>
    </row>
    <row r="156" spans="1:9">
      <c r="A156" s="1301">
        <v>156</v>
      </c>
      <c r="B156" s="1301" t="str">
        <v>Q601</v>
      </c>
      <c r="C156" s="1301">
        <v>0</v>
      </c>
      <c r="D156" s="1301" t="str">
        <v>601.  Does this facility have any guidelines on infection prevention and control?</v>
      </c>
      <c r="E156" s="1301">
        <v>0</v>
      </c>
      <c r="F156" s="1301">
        <v>0</v>
      </c>
      <c r="G156" s="1301">
        <v>0</v>
      </c>
      <c r="H156" s="1301">
        <v>0</v>
      </c>
      <c r="I156" s="1301">
        <v>0</v>
      </c>
    </row>
    <row r="157" spans="1:9">
      <c r="A157" s="1301">
        <v>157</v>
      </c>
      <c r="B157" s="1301" t="str">
        <v>Q602_BLOCK</v>
      </c>
      <c r="C157" s="1301">
        <v>0</v>
      </c>
      <c r="D157" s="1301" t="str">
        <v xml:space="preserve">602.  I would like to know what IPC topics are covered in the guidelines. May I see the guideline?
CHECK EACH OF THE FOLLOWING TOPICS ARE INCLUDED </v>
      </c>
      <c r="E157" s="1301">
        <v>0</v>
      </c>
      <c r="F157" s="1301">
        <v>0</v>
      </c>
      <c r="G157" s="1301">
        <v>0</v>
      </c>
      <c r="H157" s="1301">
        <v>0</v>
      </c>
      <c r="I157" s="1301">
        <v>0</v>
      </c>
    </row>
    <row r="158" spans="1:9">
      <c r="A158" s="1301">
        <v>158</v>
      </c>
      <c r="B158" s="1301" t="str">
        <v>Q602_1</v>
      </c>
      <c r="C158" s="1301">
        <v>0</v>
      </c>
      <c r="D158" s="1301" t="str">
        <v>602-01.  STANDARD PRECAUTIONS</v>
      </c>
      <c r="E158" s="1301">
        <v>0</v>
      </c>
      <c r="F158" s="1301">
        <v>0</v>
      </c>
      <c r="G158" s="1301">
        <v>0</v>
      </c>
      <c r="H158" s="1301">
        <v>0</v>
      </c>
      <c r="I158" s="1301">
        <v>0</v>
      </c>
    </row>
    <row r="159" spans="1:9">
      <c r="A159" s="1301">
        <v>159</v>
      </c>
      <c r="B159" s="1301" t="str">
        <v>Q602_2</v>
      </c>
      <c r="C159" s="1301">
        <v>0</v>
      </c>
      <c r="D159" s="1301" t="str">
        <v>602-02.  TRANSMISSION BASED PRECAUTIONS</v>
      </c>
      <c r="E159" s="1301">
        <v>0</v>
      </c>
      <c r="F159" s="1301">
        <v>0</v>
      </c>
      <c r="G159" s="1301">
        <v>0</v>
      </c>
      <c r="H159" s="1301">
        <v>0</v>
      </c>
      <c r="I159" s="1301">
        <v>0</v>
      </c>
    </row>
    <row r="160" spans="1:9">
      <c r="A160" s="1301">
        <v>160</v>
      </c>
      <c r="B160" s="1301" t="str">
        <v>Q602_3</v>
      </c>
      <c r="C160" s="1301">
        <v>0</v>
      </c>
      <c r="D160" s="1301" t="str">
        <v>602-03.  DECONTAMINATION OF MEDICAL DEVICES</v>
      </c>
      <c r="E160" s="1301">
        <v>0</v>
      </c>
      <c r="F160" s="1301">
        <v>0</v>
      </c>
      <c r="G160" s="1301">
        <v>0</v>
      </c>
      <c r="H160" s="1301">
        <v>0</v>
      </c>
      <c r="I160" s="1301">
        <v>0</v>
      </c>
    </row>
    <row r="161" spans="1:9">
      <c r="A161" s="1301">
        <v>161</v>
      </c>
      <c r="B161" s="1301" t="str">
        <v>Q602_4</v>
      </c>
      <c r="C161" s="1301">
        <v>0</v>
      </c>
      <c r="D161" s="1301" t="str">
        <v xml:space="preserve">602-04.  HEALTH WORKER PROTECTION </v>
      </c>
      <c r="E161" s="1301">
        <v>0</v>
      </c>
      <c r="F161" s="1301">
        <v>0</v>
      </c>
      <c r="G161" s="1301">
        <v>0</v>
      </c>
      <c r="H161" s="1301">
        <v>0</v>
      </c>
      <c r="I161" s="1301">
        <v>0</v>
      </c>
    </row>
    <row r="162" spans="1:9">
      <c r="A162" s="1301">
        <v>162</v>
      </c>
      <c r="B162" s="1301" t="str">
        <v>Q602_5</v>
      </c>
      <c r="C162" s="1301">
        <v>0</v>
      </c>
      <c r="D162" s="1301" t="str">
        <v xml:space="preserve">602-05.  ASEPTIC TECHNIQUE </v>
      </c>
      <c r="E162" s="1301">
        <v>0</v>
      </c>
      <c r="F162" s="1301">
        <v>0</v>
      </c>
      <c r="G162" s="1301">
        <v>0</v>
      </c>
      <c r="H162" s="1301">
        <v>0</v>
      </c>
      <c r="I162" s="1301">
        <v>0</v>
      </c>
    </row>
    <row r="163" spans="1:9">
      <c r="A163" s="1301">
        <v>163</v>
      </c>
      <c r="B163" s="1301" t="str">
        <v>Q602_6</v>
      </c>
      <c r="C163" s="1301">
        <v>0</v>
      </c>
      <c r="D163" s="1301" t="str">
        <v xml:space="preserve">602-06.  TRIAGE OF PATIENTS WITH SUSPECTED INFECTION </v>
      </c>
      <c r="E163" s="1301">
        <v>0</v>
      </c>
      <c r="F163" s="1301">
        <v>0</v>
      </c>
      <c r="G163" s="1301">
        <v>0</v>
      </c>
      <c r="H163" s="1301">
        <v>0</v>
      </c>
      <c r="I163" s="1301">
        <v>0</v>
      </c>
    </row>
    <row r="164" spans="1:9">
      <c r="A164" s="1301">
        <v>164</v>
      </c>
      <c r="B164" s="1301" t="str">
        <v>Q603</v>
      </c>
      <c r="C164" s="1301">
        <v>0</v>
      </c>
      <c r="D164" s="1301" t="str">
        <v xml:space="preserve">603.  Does this facility routinely monitor infection prevention and control? </v>
      </c>
      <c r="E164" s="1301">
        <v>0</v>
      </c>
      <c r="F164" s="1301">
        <v>0</v>
      </c>
      <c r="G164" s="1301">
        <v>0</v>
      </c>
      <c r="H164" s="1301">
        <v>0</v>
      </c>
      <c r="I164" s="1301">
        <v>0</v>
      </c>
    </row>
    <row r="165" spans="1:9">
      <c r="A165" s="1301">
        <v>165</v>
      </c>
      <c r="B165" s="1301" t="str">
        <v>Q604</v>
      </c>
      <c r="C165" s="1301">
        <v>0</v>
      </c>
      <c r="D165" s="1301" t="str">
        <v xml:space="preserve">604.  How often is the monitoring done? </v>
      </c>
      <c r="E165" s="1301">
        <v>0</v>
      </c>
      <c r="F165" s="1301">
        <v>0</v>
      </c>
      <c r="G165" s="1301">
        <v>0</v>
      </c>
      <c r="H165" s="1301">
        <v>0</v>
      </c>
      <c r="I165" s="1301">
        <v>0</v>
      </c>
    </row>
    <row r="166" spans="1:9">
      <c r="A166" s="1301">
        <v>166</v>
      </c>
      <c r="B166" s="1301" t="str">
        <v>Q605_BLOCK</v>
      </c>
      <c r="C166" s="1301">
        <v>0</v>
      </c>
      <c r="D166" s="1301" t="str">
        <v>605.  Are any of the following topics monitored?</v>
      </c>
      <c r="E166" s="1301">
        <v>0</v>
      </c>
      <c r="F166" s="1301">
        <v>0</v>
      </c>
      <c r="G166" s="1301">
        <v>0</v>
      </c>
      <c r="H166" s="1301">
        <v>0</v>
      </c>
      <c r="I166" s="1301">
        <v>0</v>
      </c>
    </row>
    <row r="167" spans="1:9">
      <c r="A167" s="1301">
        <v>167</v>
      </c>
      <c r="B167" s="1301" t="str">
        <v>Q605_1</v>
      </c>
      <c r="C167" s="1301">
        <v>0</v>
      </c>
      <c r="D167" s="1301" t="str">
        <v>605-01.  Condition and functionality of water, sanitation, and hygiene</v>
      </c>
      <c r="E167" s="1301">
        <v>0</v>
      </c>
      <c r="F167" s="1301">
        <v>0</v>
      </c>
      <c r="G167" s="1301">
        <v>0</v>
      </c>
      <c r="H167" s="1301">
        <v>0</v>
      </c>
      <c r="I167" s="1301">
        <v>0</v>
      </c>
    </row>
    <row r="168" spans="1:9">
      <c r="A168" s="1301">
        <v>168</v>
      </c>
      <c r="B168" s="1301" t="str">
        <v>Q605_2</v>
      </c>
      <c r="C168" s="1301">
        <v>0</v>
      </c>
      <c r="D168" s="1301" t="str">
        <v>605-02.  Condition and functionality of medical waste management infrastructure</v>
      </c>
      <c r="E168" s="1301">
        <v>0</v>
      </c>
      <c r="F168" s="1301">
        <v>0</v>
      </c>
      <c r="G168" s="1301">
        <v>0</v>
      </c>
      <c r="H168" s="1301">
        <v>0</v>
      </c>
      <c r="I168" s="1301">
        <v>0</v>
      </c>
    </row>
    <row r="169" spans="1:9">
      <c r="A169" s="1301">
        <v>169</v>
      </c>
      <c r="B169" s="1301" t="str">
        <v>Q605_3</v>
      </c>
      <c r="C169" s="1301">
        <v>0</v>
      </c>
      <c r="D169" s="1301" t="str">
        <v>605-03.  Quality and quantity of available IPC supplies and equipment</v>
      </c>
      <c r="E169" s="1301">
        <v>0</v>
      </c>
      <c r="F169" s="1301">
        <v>0</v>
      </c>
      <c r="G169" s="1301">
        <v>0</v>
      </c>
      <c r="H169" s="1301">
        <v>0</v>
      </c>
      <c r="I169" s="1301">
        <v>0</v>
      </c>
    </row>
    <row r="170" spans="1:9">
      <c r="A170" s="1301">
        <v>170</v>
      </c>
      <c r="B170" s="1301" t="str">
        <v>Q605_4</v>
      </c>
      <c r="C170" s="1301">
        <v>0</v>
      </c>
      <c r="D170" s="1301" t="str">
        <v>605-04.  Staff compliance with critical IPC practices such as hand hygiene, routine cleaning and disinfection</v>
      </c>
      <c r="E170" s="1301">
        <v>0</v>
      </c>
      <c r="F170" s="1301">
        <v>0</v>
      </c>
      <c r="G170" s="1301">
        <v>0</v>
      </c>
      <c r="H170" s="1301">
        <v>0</v>
      </c>
      <c r="I170" s="1301">
        <v>0</v>
      </c>
    </row>
    <row r="171" spans="1:9">
      <c r="A171" s="1301">
        <v>171</v>
      </c>
      <c r="B171" s="1301" t="str">
        <v>Q606</v>
      </c>
      <c r="C171" s="1301">
        <v>0</v>
      </c>
      <c r="D171" s="1301" t="str">
        <v>606.  Does this facility have designated staff for facility cleaning?</v>
      </c>
      <c r="E171" s="1301">
        <v>0</v>
      </c>
      <c r="F171" s="1301">
        <v>0</v>
      </c>
      <c r="G171" s="1301">
        <v>0</v>
      </c>
      <c r="H171" s="1301">
        <v>0</v>
      </c>
      <c r="I171" s="1301">
        <v>0</v>
      </c>
    </row>
    <row r="172" spans="1:9">
      <c r="A172" s="1301">
        <v>172</v>
      </c>
      <c r="B172" s="1301" t="str">
        <v>Q607</v>
      </c>
      <c r="C172" s="1301">
        <v>0</v>
      </c>
      <c r="D172" s="1301" t="str">
        <v>607.  Have the designated staff for cleaning received training for environmental cleaning?
Environmental cleaning is cleaning and disinfection of environmental surfaces such as chairs and surfaces of noncritical patient care equipment such as IV poles - when needed, according to risk level.</v>
      </c>
      <c r="E172" s="1301">
        <v>0</v>
      </c>
      <c r="F172" s="1301">
        <v>0</v>
      </c>
      <c r="G172" s="1301">
        <v>0</v>
      </c>
      <c r="H172" s="1301">
        <v>0</v>
      </c>
      <c r="I172" s="1301">
        <v>0</v>
      </c>
    </row>
    <row r="173" spans="1:9">
      <c r="A173" s="1301">
        <v>173</v>
      </c>
      <c r="B173" s="1301" t="str">
        <v>QINS6B</v>
      </c>
      <c r="C173" s="1301">
        <v>0</v>
      </c>
      <c r="D173" s="1301" t="str">
        <v>INT6B.  ASK TO BE SHOWN THE MAIN LOCATION WHERE SURGICAL INSTRUMENTS ARE PROCESSED/STERILIZED IN THE FACILITY FOR REUSE. FIND THE PERSON MOST KNOWLEDGEABLE ABOUT PROCESSING OF SURGICAL INSTRUMENTS IN THE FACILITY. INTRODUCE YOURSELF, EXPLAIN THE PURPOSE OF THE SURVEY AND PROCEED.</v>
      </c>
      <c r="E173" s="1301">
        <v>0</v>
      </c>
      <c r="F173" s="1301">
        <v>0</v>
      </c>
      <c r="G173" s="1301">
        <v>0</v>
      </c>
      <c r="H173" s="1301">
        <v>0</v>
      </c>
      <c r="I173" s="1301">
        <v>0</v>
      </c>
    </row>
    <row r="174" spans="1:9">
      <c r="A174" s="1301">
        <v>174</v>
      </c>
      <c r="B174" s="1301">
        <v>0</v>
      </c>
      <c r="C174" s="1301">
        <v>0</v>
      </c>
      <c r="D174" s="1301" t="str">
        <v xml:space="preserve">611.  ASK IF EACH OF THE INDICATED ITEMS BELOW LISTED IN CAPITAL LETTERS IS USED BY THE FACILITY AND AVAILABLE. IF AVAILABLE, ASK TO SEE IT. ASK IF IT IS FUNCTIONING OR NOT. 
Do you use [METHOD] in facility?
IF YES, ASK: "May I see it?"
THEN "Is it functioning?" 
</v>
      </c>
      <c r="E174" s="1301">
        <v>0</v>
      </c>
      <c r="F174" s="1301">
        <v>0</v>
      </c>
      <c r="G174" s="1301">
        <v>0</v>
      </c>
      <c r="H174" s="1301">
        <v>0</v>
      </c>
      <c r="I174" s="1301">
        <v>0</v>
      </c>
    </row>
    <row r="175" spans="1:9">
      <c r="A175" s="1301">
        <v>175</v>
      </c>
      <c r="B175" s="1301">
        <v>0</v>
      </c>
      <c r="C175" s="1301">
        <v>0</v>
      </c>
      <c r="D175" s="1301">
        <v>0</v>
      </c>
      <c r="E175" s="1301">
        <v>0</v>
      </c>
      <c r="F175" s="1301">
        <v>0</v>
      </c>
      <c r="G175" s="1301">
        <v>0</v>
      </c>
      <c r="H175" s="1301">
        <v>0</v>
      </c>
      <c r="I175" s="1301">
        <v>0</v>
      </c>
    </row>
    <row r="176" spans="1:9">
      <c r="A176" s="1301">
        <v>176</v>
      </c>
      <c r="B176" s="1301">
        <v>0</v>
      </c>
      <c r="C176" s="1301">
        <v>0</v>
      </c>
      <c r="D176" s="1301" t="str">
        <v xml:space="preserve">611-01.  ELECTRIC AUTOCLAVE (PRESSURE &amp; WET HEAT) </v>
      </c>
      <c r="E176" s="1301">
        <v>0</v>
      </c>
      <c r="F176" s="1301">
        <v>0</v>
      </c>
      <c r="G176" s="1301">
        <v>0</v>
      </c>
      <c r="H176" s="1301">
        <v>0</v>
      </c>
      <c r="I176" s="1301">
        <v>0</v>
      </c>
    </row>
    <row r="177" spans="1:9">
      <c r="A177" s="1301">
        <v>177</v>
      </c>
      <c r="B177" s="1301">
        <v>0</v>
      </c>
      <c r="C177" s="1301">
        <v>0</v>
      </c>
      <c r="D177" s="1301" t="str">
        <v>611-02.  NON-ELECTRIC AUTOCLAVE (PRESSURE &amp; WET HEAT)</v>
      </c>
      <c r="E177" s="1301">
        <v>0</v>
      </c>
      <c r="F177" s="1301">
        <v>0</v>
      </c>
      <c r="G177" s="1301">
        <v>0</v>
      </c>
      <c r="H177" s="1301">
        <v>0</v>
      </c>
      <c r="I177" s="1301">
        <v>0</v>
      </c>
    </row>
    <row r="178" spans="1:9">
      <c r="A178" s="1301">
        <v>178</v>
      </c>
      <c r="B178" s="1301">
        <v>0</v>
      </c>
      <c r="C178" s="1301">
        <v>0</v>
      </c>
      <c r="D178" s="1301" t="str">
        <v>611-03.  ELECTRIC DRY HEAT STERILIZER</v>
      </c>
      <c r="E178" s="1301">
        <v>0</v>
      </c>
      <c r="F178" s="1301">
        <v>0</v>
      </c>
      <c r="G178" s="1301">
        <v>0</v>
      </c>
      <c r="H178" s="1301">
        <v>0</v>
      </c>
      <c r="I178" s="1301">
        <v>0</v>
      </c>
    </row>
    <row r="179" spans="1:9">
      <c r="A179" s="1301">
        <v>179</v>
      </c>
      <c r="B179" s="1301">
        <v>0</v>
      </c>
      <c r="C179" s="1301">
        <v>0</v>
      </c>
      <c r="D179" s="1301" t="str">
        <v>611-04.  HEAT SOURCE FOR NON-ELECTRIC EQUIPMENT (STOVE OR COOKER)</v>
      </c>
      <c r="E179" s="1301">
        <v>0</v>
      </c>
      <c r="F179" s="1301">
        <v>0</v>
      </c>
      <c r="G179" s="1301">
        <v>0</v>
      </c>
      <c r="H179" s="1301">
        <v>0</v>
      </c>
      <c r="I179" s="1301">
        <v>0</v>
      </c>
    </row>
    <row r="180" spans="1:9">
      <c r="A180" s="1301">
        <v>180</v>
      </c>
      <c r="B180" s="1301">
        <v>0</v>
      </c>
      <c r="C180" s="1301">
        <v>0</v>
      </c>
      <c r="D180" s="1301" t="str">
        <v>611-05.  ANY CHEMICALS FOR CHEMICAL HLD</v>
      </c>
      <c r="E180" s="1301">
        <v>0</v>
      </c>
      <c r="F180" s="1301">
        <v>0</v>
      </c>
      <c r="G180" s="1301">
        <v>0</v>
      </c>
      <c r="H180" s="1301">
        <v>0</v>
      </c>
      <c r="I180" s="1301">
        <v>0</v>
      </c>
    </row>
    <row r="181" spans="1:9">
      <c r="A181" s="1301">
        <v>181</v>
      </c>
      <c r="B181" s="1301">
        <v>0</v>
      </c>
      <c r="C181" s="1301">
        <v>0</v>
      </c>
      <c r="D181" s="1301" t="str">
        <v xml:space="preserve">611-01.  ELECTRIC AUTOCLAVE (PRESSURE &amp; WET HEAT) </v>
      </c>
      <c r="E181" s="1301">
        <v>0</v>
      </c>
      <c r="F181" s="1301">
        <v>0</v>
      </c>
      <c r="G181" s="1301">
        <v>0</v>
      </c>
      <c r="H181" s="1301">
        <v>0</v>
      </c>
      <c r="I181" s="1301">
        <v>0</v>
      </c>
    </row>
    <row r="182" spans="1:9">
      <c r="A182" s="1301">
        <v>182</v>
      </c>
      <c r="B182" s="1301">
        <v>0</v>
      </c>
      <c r="C182" s="1301">
        <v>0</v>
      </c>
      <c r="D182" s="1301" t="str">
        <v>611-02.  NON-ELECTRIC AUTOCLAVE (PRESSURE &amp; WET HEAT)</v>
      </c>
      <c r="E182" s="1301">
        <v>0</v>
      </c>
      <c r="F182" s="1301">
        <v>0</v>
      </c>
      <c r="G182" s="1301">
        <v>0</v>
      </c>
      <c r="H182" s="1301">
        <v>0</v>
      </c>
      <c r="I182" s="1301">
        <v>0</v>
      </c>
    </row>
    <row r="183" spans="1:9">
      <c r="A183" s="1301">
        <v>183</v>
      </c>
      <c r="B183" s="1301">
        <v>0</v>
      </c>
      <c r="C183" s="1301">
        <v>0</v>
      </c>
      <c r="D183" s="1301" t="str">
        <v>611-03.  ELECTRIC DRY HEAT STERILIZER</v>
      </c>
      <c r="E183" s="1301">
        <v>0</v>
      </c>
      <c r="F183" s="1301">
        <v>0</v>
      </c>
      <c r="G183" s="1301">
        <v>0</v>
      </c>
      <c r="H183" s="1301">
        <v>0</v>
      </c>
      <c r="I183" s="1301">
        <v>0</v>
      </c>
    </row>
    <row r="184" spans="1:9">
      <c r="A184" s="1301">
        <v>184</v>
      </c>
      <c r="B184" s="1301">
        <v>0</v>
      </c>
      <c r="C184" s="1301">
        <v>0</v>
      </c>
      <c r="D184" s="1301" t="str">
        <v>611-04.  HEAT SOURCE FOR NON-ELECTRIC EQUIPMENT (STOVE OR COOKER)</v>
      </c>
      <c r="E184" s="1301">
        <v>0</v>
      </c>
      <c r="F184" s="1301">
        <v>0</v>
      </c>
      <c r="G184" s="1301">
        <v>0</v>
      </c>
      <c r="H184" s="1301">
        <v>0</v>
      </c>
      <c r="I184" s="1301">
        <v>0</v>
      </c>
    </row>
    <row r="185" spans="1:9">
      <c r="A185" s="1301">
        <v>185</v>
      </c>
      <c r="B185" s="1301">
        <v>0</v>
      </c>
      <c r="C185" s="1301">
        <v>0</v>
      </c>
      <c r="D185" s="1301" t="str">
        <v>611-05.  ANY CHEMICALS FOR CHEMICAL HLD</v>
      </c>
      <c r="E185" s="1301">
        <v>0</v>
      </c>
      <c r="F185" s="1301">
        <v>0</v>
      </c>
      <c r="G185" s="1301">
        <v>0</v>
      </c>
      <c r="H185" s="1301">
        <v>0</v>
      </c>
      <c r="I185" s="1301">
        <v>0</v>
      </c>
    </row>
    <row r="186" spans="1:9">
      <c r="A186" s="1301">
        <v>186</v>
      </c>
      <c r="B186" s="1301" t="str">
        <v>QINS6C</v>
      </c>
      <c r="C186" s="1301">
        <v>0</v>
      </c>
      <c r="D186" s="1301" t="str">
        <v xml:space="preserve">INT6C.  FIND THE PERSON RESPONSIBLE FOR WASTE MANAGEMENT ACTIVITIES IN THE FACILITY. INTRODUCE YOURSELF AND EXPLAIN THE PURPOSE OF THE ASSESSMENT BEFORE PROCEEDING WITH THE QUESTIONS. </v>
      </c>
      <c r="E186" s="1301">
        <v>0</v>
      </c>
      <c r="F186" s="1301">
        <v>0</v>
      </c>
      <c r="G186" s="1301">
        <v>0</v>
      </c>
      <c r="H186" s="1301">
        <v>0</v>
      </c>
      <c r="I186" s="1301">
        <v>0</v>
      </c>
    </row>
    <row r="187" spans="1:9">
      <c r="A187" s="1301">
        <v>187</v>
      </c>
      <c r="B187" s="1301" t="str">
        <v>Q620</v>
      </c>
      <c r="C187" s="1301">
        <v>0</v>
      </c>
      <c r="D187" s="1301" t="str">
        <v>620.  Now I would like to ask you a few questions about waste management practices for sharps waste, such as needles or blades.
How does this facility finally dispose of sharps waste (e.g., filled sharps boxes)?
PROBE TO ARRIVE AT CORRECT RESPONSE
IF ANY OF THE RESPONSES 02 - 09 TAKE PLACE OUTSIDE THE FACILITY, THEN THE CORRECT RESPONSE TO CIRCLE WILL BE IN THE CATEGORY OF "REMOVE OFFSITE"
PREMISES MEANS THE BUILDING OR FACILITY GROUNDS
IF MORE THAN ONE APPLIES, SELECT THE METHOD USED MOST OFTEN</v>
      </c>
      <c r="E187" s="1301">
        <v>0</v>
      </c>
      <c r="F187" s="1301">
        <v>0</v>
      </c>
      <c r="G187" s="1301">
        <v>0</v>
      </c>
      <c r="H187" s="1301">
        <v>0</v>
      </c>
      <c r="I187" s="1301">
        <v>0</v>
      </c>
    </row>
    <row r="188" spans="1:9">
      <c r="A188" s="1301">
        <v>188</v>
      </c>
      <c r="B188" s="1301" t="str">
        <v>Q621</v>
      </c>
      <c r="C188" s="1301">
        <v>0</v>
      </c>
      <c r="D188" s="1301" t="str">
        <v xml:space="preserve">621.  Does this facility treat sharps waste using autoclave or medical waste microwave before final disposal? </v>
      </c>
      <c r="E188" s="1301">
        <v>0</v>
      </c>
      <c r="F188" s="1301">
        <v>0</v>
      </c>
      <c r="G188" s="1301">
        <v>0</v>
      </c>
      <c r="H188" s="1301">
        <v>0</v>
      </c>
      <c r="I188" s="1301">
        <v>0</v>
      </c>
    </row>
    <row r="189" spans="1:9">
      <c r="A189" s="1301">
        <v>189</v>
      </c>
      <c r="B189" s="1301" t="str">
        <v>Q622</v>
      </c>
      <c r="C189" s="1301">
        <v>0</v>
      </c>
      <c r="D189" s="1301" t="str">
        <v>622.  Now I would like to ask you a few questions about waste management practices for medical waste other than sharps, such as used bandages.
How does this facility finally dispose of medical waste other than sharps?
PROBE TO ARRIVE AT CORRECT RESPONSE
IF ANY OF THE RESPONSES 02 - 09 TAKE PLACE OUTSIDE THE FACILITY, THEN THE CORRECT RESPONSE TO CIRCLE WILL BE IN THE CATEGORY OF "REMOVE OFFSITE"
PREMISES MEANS THE BUILDING OR FACILITY GROUNDS.
IF MORE THAN ONE APPLIES, SELECT THE METHOD USED MOST OFTEN.</v>
      </c>
      <c r="E189" s="1301">
        <v>0</v>
      </c>
      <c r="F189" s="1301">
        <v>0</v>
      </c>
      <c r="G189" s="1301">
        <v>0</v>
      </c>
      <c r="H189" s="1301">
        <v>0</v>
      </c>
      <c r="I189" s="1301">
        <v>0</v>
      </c>
    </row>
    <row r="190" spans="1:9">
      <c r="A190" s="1301">
        <v>190</v>
      </c>
      <c r="B190" s="1301" t="str">
        <v>Q623</v>
      </c>
      <c r="C190" s="1301">
        <v>0</v>
      </c>
      <c r="D190" s="1301" t="str">
        <v>623.  Does this facility treat medical waste other than sharps using autoclave or medical waste microwave before final disposal?</v>
      </c>
      <c r="E190" s="1301">
        <v>0</v>
      </c>
      <c r="F190" s="1301">
        <v>0</v>
      </c>
      <c r="G190" s="1301">
        <v>0</v>
      </c>
      <c r="H190" s="1301">
        <v>0</v>
      </c>
      <c r="I190" s="1301">
        <v>0</v>
      </c>
    </row>
    <row r="191" spans="1:9">
      <c r="A191" s="1301">
        <v>191</v>
      </c>
      <c r="B191" s="1301" t="str">
        <v>Q630</v>
      </c>
      <c r="C191" s="1301">
        <v>0</v>
      </c>
      <c r="D191" s="1301" t="str">
        <v>630.  Is there a toilet (latrine) in functioning condition that is available for general outpatient client use?
IF YES, ASK TO SEE THE CLIENT TOILET AND INDICATE THE TYPE. THIS MUST BE TOILET FACILITIES FOR THE MAIN OUTPATIENT SERVICE AREA.
IF MORE THAN ONE TYPE OF TOILET IS USED, THE MOST COMMON TYPE OF TOILET/LATRINE IN THE OUTPATIENT SERVICE AREA SHOULD BE SELECTED.</v>
      </c>
      <c r="E191" s="1301">
        <v>0</v>
      </c>
      <c r="F191" s="1301">
        <v>0</v>
      </c>
      <c r="G191" s="1301">
        <v>0</v>
      </c>
      <c r="H191" s="1301">
        <v>0</v>
      </c>
      <c r="I191" s="1301">
        <v>0</v>
      </c>
    </row>
    <row r="192" spans="1:9">
      <c r="A192" s="1301">
        <v>192</v>
      </c>
      <c r="B192" s="1301" t="str">
        <v>Q631</v>
      </c>
      <c r="C192" s="1301">
        <v>0</v>
      </c>
      <c r="D192" s="1301" t="str">
        <v>631.  CIRCLE ANY OBSERVED CONDITION. IF NONE IS OBSERVED, CIRCLE "Y"</v>
      </c>
      <c r="E192" s="1301">
        <v>0</v>
      </c>
      <c r="F192" s="1301">
        <v>0</v>
      </c>
      <c r="G192" s="1301">
        <v>0</v>
      </c>
      <c r="H192" s="1301">
        <v>0</v>
      </c>
      <c r="I192" s="1301">
        <v>0</v>
      </c>
    </row>
    <row r="193" spans="1:9">
      <c r="A193" s="1301">
        <v>193</v>
      </c>
      <c r="B193" s="1301" t="str">
        <v>Q633</v>
      </c>
      <c r="C193" s="1301">
        <v>0</v>
      </c>
      <c r="D193" s="1301" t="str">
        <v xml:space="preserve">633.  Is there a toilet (latrine) available for female clients in this facility? </v>
      </c>
      <c r="E193" s="1301">
        <v>0</v>
      </c>
      <c r="F193" s="1301">
        <v>0</v>
      </c>
      <c r="G193" s="1301">
        <v>0</v>
      </c>
      <c r="H193" s="1301">
        <v>0</v>
      </c>
      <c r="I193" s="1301">
        <v>0</v>
      </c>
    </row>
    <row r="194" spans="1:9">
      <c r="A194" s="1301">
        <v>194</v>
      </c>
      <c r="B194" s="1301" t="str">
        <v>Q635</v>
      </c>
      <c r="C194" s="1301">
        <v>0</v>
      </c>
      <c r="D194" s="1301" t="str">
        <v xml:space="preserve">635.  For people with limited mobility, a toilet (latrine) is easy to use if it has no steps, a wide door, a handrail for support, and the door handle and seats within easy reach. Is there such toilet (latrine) available in this facility? </v>
      </c>
      <c r="E194" s="1301">
        <v>0</v>
      </c>
      <c r="F194" s="1301">
        <v>0</v>
      </c>
      <c r="G194" s="1301">
        <v>0</v>
      </c>
      <c r="H194" s="1301">
        <v>0</v>
      </c>
      <c r="I194" s="1301">
        <v>0</v>
      </c>
    </row>
    <row r="195" spans="1:9">
      <c r="A195" s="1301">
        <v>195</v>
      </c>
      <c r="B195" s="1301" t="str">
        <v>Q636</v>
      </c>
      <c r="C195" s="1301">
        <v>0</v>
      </c>
      <c r="D195" s="1301" t="str">
        <v xml:space="preserve">636.  Is there a toilet (latrine) reserved for the exclusive use of staff? </v>
      </c>
      <c r="E195" s="1301">
        <v>0</v>
      </c>
      <c r="F195" s="1301">
        <v>0</v>
      </c>
      <c r="G195" s="1301">
        <v>0</v>
      </c>
      <c r="H195" s="1301">
        <v>0</v>
      </c>
      <c r="I195" s="1301">
        <v>0</v>
      </c>
    </row>
    <row r="196" spans="1:9">
      <c r="A196" s="1301">
        <v>196</v>
      </c>
      <c r="B196" s="1301" t="str">
        <v>QINS7A</v>
      </c>
      <c r="C196" s="1301">
        <v>0</v>
      </c>
      <c r="D196" s="1301" t="str">
        <v>INT7A.  AT THIS POINT TELL YOUR RESPONDENT THAT YOU WOULD LIKE TO SEE SOME BASIC SUPPLIES AND EQUIPMENT USED IN THE PROVISION OF CLIENT SERVICES. YOU WOULD LIKE TO SEE IF THESE SUPPLIES AND EQUIPMENT ARE AVAILABLE IN THE GENERAL OUTPATIENT AREA. IF YOU ARE NOT IN THE GENERAL OUTPATIENT AREA, ASK TO BE TAKEN TO THE GENERAL OUTPATIENT AREA.</v>
      </c>
      <c r="E196" s="1301">
        <v>0</v>
      </c>
      <c r="F196" s="1301">
        <v>0</v>
      </c>
      <c r="G196" s="1301">
        <v>0</v>
      </c>
      <c r="H196" s="1301">
        <v>0</v>
      </c>
      <c r="I196" s="1301">
        <v>0</v>
      </c>
    </row>
    <row r="197" spans="1:9">
      <c r="A197" s="1301">
        <v>197</v>
      </c>
      <c r="B197" s="1301">
        <v>0</v>
      </c>
      <c r="C197" s="1301">
        <v>0</v>
      </c>
      <c r="D197" s="1301" t="str">
        <v xml:space="preserve">700.  I would like to know if the following items are available today in the main service area and are functioning.
READ OUT EACH ITEM LISTED IN CAPITAL LETTERS. ASK TO SEE ITEMS. </v>
      </c>
      <c r="E197" s="1301">
        <v>0</v>
      </c>
      <c r="F197" s="1301">
        <v>0</v>
      </c>
      <c r="G197" s="1301">
        <v>0</v>
      </c>
      <c r="H197" s="1301">
        <v>0</v>
      </c>
      <c r="I197" s="1301">
        <v>0</v>
      </c>
    </row>
    <row r="198" spans="1:9">
      <c r="A198" s="1301">
        <v>198</v>
      </c>
      <c r="B198" s="1301">
        <v>0</v>
      </c>
      <c r="C198" s="1301">
        <v>0</v>
      </c>
      <c r="D198" s="1301" t="str">
        <v>700-01.  ADULT WEIGHING SCALE</v>
      </c>
      <c r="E198" s="1301">
        <v>0</v>
      </c>
      <c r="F198" s="1301">
        <v>0</v>
      </c>
      <c r="G198" s="1301">
        <v>0</v>
      </c>
      <c r="H198" s="1301">
        <v>0</v>
      </c>
      <c r="I198" s="1301">
        <v>0</v>
      </c>
    </row>
    <row r="199" spans="1:9">
      <c r="A199" s="1301">
        <v>199</v>
      </c>
      <c r="B199" s="1301">
        <v>0</v>
      </c>
      <c r="C199" s="1301">
        <v>0</v>
      </c>
      <c r="D199" s="1301" t="str">
        <v>700-02.  STADIOMETER (OR HEIGHT ROD) FOR MEASURING HEIGHT</v>
      </c>
      <c r="E199" s="1301">
        <v>0</v>
      </c>
      <c r="F199" s="1301">
        <v>0</v>
      </c>
      <c r="G199" s="1301">
        <v>0</v>
      </c>
      <c r="H199" s="1301">
        <v>0</v>
      </c>
      <c r="I199" s="1301">
        <v>0</v>
      </c>
    </row>
    <row r="200" spans="1:9">
      <c r="A200" s="1301">
        <v>200</v>
      </c>
      <c r="B200" s="1301">
        <v>0</v>
      </c>
      <c r="C200" s="1301">
        <v>0</v>
      </c>
      <c r="D200" s="1301" t="str">
        <v>700-03.  MEASURING TAPE (GENERAL USE) (1 MILLIMETER GRADATION)</v>
      </c>
      <c r="E200" s="1301">
        <v>0</v>
      </c>
      <c r="F200" s="1301">
        <v>0</v>
      </c>
      <c r="G200" s="1301">
        <v>0</v>
      </c>
      <c r="H200" s="1301">
        <v>0</v>
      </c>
      <c r="I200" s="1301">
        <v>0</v>
      </c>
    </row>
    <row r="201" spans="1:9">
      <c r="A201" s="1301">
        <v>201</v>
      </c>
      <c r="B201" s="1301">
        <v>0</v>
      </c>
      <c r="C201" s="1301">
        <v>0</v>
      </c>
      <c r="D201" s="1301" t="str">
        <v>700-04.  THERMOMETER</v>
      </c>
      <c r="E201" s="1301">
        <v>0</v>
      </c>
      <c r="F201" s="1301">
        <v>0</v>
      </c>
      <c r="G201" s="1301">
        <v>0</v>
      </c>
      <c r="H201" s="1301">
        <v>0</v>
      </c>
      <c r="I201" s="1301">
        <v>0</v>
      </c>
    </row>
    <row r="202" spans="1:9">
      <c r="A202" s="1301">
        <v>202</v>
      </c>
      <c r="B202" s="1301">
        <v>0</v>
      </c>
      <c r="C202" s="1301">
        <v>0</v>
      </c>
      <c r="D202" s="1301" t="str">
        <v>700-05.  STETHOSCOPE</v>
      </c>
      <c r="E202" s="1301">
        <v>0</v>
      </c>
      <c r="F202" s="1301">
        <v>0</v>
      </c>
      <c r="G202" s="1301">
        <v>0</v>
      </c>
      <c r="H202" s="1301">
        <v>0</v>
      </c>
      <c r="I202" s="1301">
        <v>0</v>
      </c>
    </row>
    <row r="203" spans="1:9">
      <c r="A203" s="1301">
        <v>203</v>
      </c>
      <c r="B203" s="1301">
        <v>0</v>
      </c>
      <c r="C203" s="1301">
        <v>0</v>
      </c>
      <c r="D203" s="1301" t="str">
        <v>700-06.  BLOOD PRESSURE APPARATUS (MAY BE DIGITAL OR MANUAL SPHYGMOMANOMETER WITH STETHOSCOPE)</v>
      </c>
      <c r="E203" s="1301">
        <v>0</v>
      </c>
      <c r="F203" s="1301">
        <v>0</v>
      </c>
      <c r="G203" s="1301">
        <v>0</v>
      </c>
      <c r="H203" s="1301">
        <v>0</v>
      </c>
      <c r="I203" s="1301">
        <v>0</v>
      </c>
    </row>
    <row r="204" spans="1:9">
      <c r="A204" s="1301">
        <v>205</v>
      </c>
      <c r="B204" s="1301">
        <v>0</v>
      </c>
      <c r="C204" s="1301">
        <v>0</v>
      </c>
      <c r="D204" s="1301" t="str">
        <v>700-07.  SELF-INFLATING BAG AND MASK [ADULT]</v>
      </c>
      <c r="E204" s="1301">
        <v>0</v>
      </c>
      <c r="F204" s="1301">
        <v>0</v>
      </c>
      <c r="G204" s="1301">
        <v>0</v>
      </c>
      <c r="H204" s="1301">
        <v>0</v>
      </c>
      <c r="I204" s="1301">
        <v>0</v>
      </c>
    </row>
    <row r="205" spans="1:9">
      <c r="A205" s="1301">
        <v>206</v>
      </c>
      <c r="B205" s="1301">
        <v>0</v>
      </c>
      <c r="C205" s="1301">
        <v>0</v>
      </c>
      <c r="D205" s="1301" t="str">
        <v>700-08.  SELF-INFLATING BAG AND MASK [PEDIATRIC]</v>
      </c>
      <c r="E205" s="1301">
        <v>0</v>
      </c>
      <c r="F205" s="1301">
        <v>0</v>
      </c>
      <c r="G205" s="1301">
        <v>0</v>
      </c>
      <c r="H205" s="1301">
        <v>0</v>
      </c>
      <c r="I205" s="1301">
        <v>0</v>
      </c>
    </row>
    <row r="206" spans="1:9">
      <c r="A206" s="1301">
        <v>207</v>
      </c>
      <c r="B206" s="1301">
        <v>0</v>
      </c>
      <c r="C206" s="1301">
        <v>0</v>
      </c>
      <c r="D206" s="1301" t="str">
        <v>700-09.  SPACERS FOR INHALERS</v>
      </c>
      <c r="E206" s="1301">
        <v>0</v>
      </c>
      <c r="F206" s="1301">
        <v>0</v>
      </c>
      <c r="G206" s="1301">
        <v>0</v>
      </c>
      <c r="H206" s="1301">
        <v>0</v>
      </c>
      <c r="I206" s="1301">
        <v>0</v>
      </c>
    </row>
    <row r="207" spans="1:9">
      <c r="A207" s="1301">
        <v>208</v>
      </c>
      <c r="B207" s="1301">
        <v>0</v>
      </c>
      <c r="C207" s="1301">
        <v>0</v>
      </c>
      <c r="D207" s="1301" t="str">
        <v>700-10.  PEAK FLOW METERS</v>
      </c>
      <c r="E207" s="1301">
        <v>0</v>
      </c>
      <c r="F207" s="1301">
        <v>0</v>
      </c>
      <c r="G207" s="1301">
        <v>0</v>
      </c>
      <c r="H207" s="1301">
        <v>0</v>
      </c>
      <c r="I207" s="1301">
        <v>0</v>
      </c>
    </row>
    <row r="208" spans="1:9">
      <c r="A208" s="1301">
        <v>209</v>
      </c>
      <c r="B208" s="1301">
        <v>0</v>
      </c>
      <c r="C208" s="1301">
        <v>0</v>
      </c>
      <c r="D208" s="1301" t="str">
        <v>700-11.  PULSE OXIMETER</v>
      </c>
      <c r="E208" s="1301">
        <v>0</v>
      </c>
      <c r="F208" s="1301">
        <v>0</v>
      </c>
      <c r="G208" s="1301">
        <v>0</v>
      </c>
      <c r="H208" s="1301">
        <v>0</v>
      </c>
      <c r="I208" s="1301">
        <v>0</v>
      </c>
    </row>
    <row r="209" spans="1:9">
      <c r="A209" s="1301">
        <v>210</v>
      </c>
      <c r="B209" s="1301">
        <v>0</v>
      </c>
      <c r="C209" s="1301">
        <v>0</v>
      </c>
      <c r="D209" s="1301" t="str">
        <v>700-12.  OXYGEN CONCENTRATORS</v>
      </c>
      <c r="E209" s="1301">
        <v>0</v>
      </c>
      <c r="F209" s="1301">
        <v>0</v>
      </c>
      <c r="G209" s="1301">
        <v>0</v>
      </c>
      <c r="H209" s="1301">
        <v>0</v>
      </c>
      <c r="I209" s="1301">
        <v>0</v>
      </c>
    </row>
    <row r="210" spans="1:9">
      <c r="A210" s="1301">
        <v>211</v>
      </c>
      <c r="B210" s="1301">
        <v>0</v>
      </c>
      <c r="C210" s="1301">
        <v>0</v>
      </c>
      <c r="D210" s="1301" t="str">
        <v>700-13.  FILLED OXYGEN CYLINDER</v>
      </c>
      <c r="E210" s="1301">
        <v>0</v>
      </c>
      <c r="F210" s="1301">
        <v>0</v>
      </c>
      <c r="G210" s="1301">
        <v>0</v>
      </c>
      <c r="H210" s="1301">
        <v>0</v>
      </c>
      <c r="I210" s="1301">
        <v>0</v>
      </c>
    </row>
    <row r="211" spans="1:9">
      <c r="A211" s="1301">
        <v>212</v>
      </c>
      <c r="B211" s="1301">
        <v>0</v>
      </c>
      <c r="C211" s="1301">
        <v>0</v>
      </c>
      <c r="D211" s="1301" t="str">
        <v>700-14.  OXYGEN DISTRIBUTION SYSTEM</v>
      </c>
      <c r="E211" s="1301">
        <v>0</v>
      </c>
      <c r="F211" s="1301">
        <v>0</v>
      </c>
      <c r="G211" s="1301">
        <v>0</v>
      </c>
      <c r="H211" s="1301">
        <v>0</v>
      </c>
      <c r="I211" s="1301">
        <v>0</v>
      </c>
    </row>
    <row r="212" spans="1:9">
      <c r="A212" s="1301">
        <v>213</v>
      </c>
      <c r="B212" s="1301">
        <v>0</v>
      </c>
      <c r="C212" s="1301">
        <v>0</v>
      </c>
      <c r="D212" s="1301" t="str">
        <v>700-15.  OXYGEN ANALYZER</v>
      </c>
      <c r="E212" s="1301">
        <v>0</v>
      </c>
      <c r="F212" s="1301">
        <v>0</v>
      </c>
      <c r="G212" s="1301">
        <v>0</v>
      </c>
      <c r="H212" s="1301">
        <v>0</v>
      </c>
      <c r="I212" s="1301">
        <v>0</v>
      </c>
    </row>
    <row r="213" spans="1:9">
      <c r="A213" s="1301">
        <v>214</v>
      </c>
      <c r="B213" s="1301">
        <v>0</v>
      </c>
      <c r="C213" s="1301">
        <v>0</v>
      </c>
      <c r="D213" s="1301" t="str">
        <v>700-16.  PRESSURE REGULATOR</v>
      </c>
      <c r="E213" s="1301">
        <v>0</v>
      </c>
      <c r="F213" s="1301">
        <v>0</v>
      </c>
      <c r="G213" s="1301">
        <v>0</v>
      </c>
      <c r="H213" s="1301">
        <v>0</v>
      </c>
      <c r="I213" s="1301">
        <v>0</v>
      </c>
    </row>
    <row r="214" spans="1:9">
      <c r="A214" s="1301">
        <v>215</v>
      </c>
      <c r="B214" s="1301">
        <v>0</v>
      </c>
      <c r="C214" s="1301">
        <v>0</v>
      </c>
      <c r="D214" s="1301" t="str">
        <v>700-17.  CYLINDER GAUGES</v>
      </c>
      <c r="E214" s="1301">
        <v>0</v>
      </c>
      <c r="F214" s="1301">
        <v>0</v>
      </c>
      <c r="G214" s="1301">
        <v>0</v>
      </c>
      <c r="H214" s="1301">
        <v>0</v>
      </c>
      <c r="I214" s="1301">
        <v>0</v>
      </c>
    </row>
    <row r="215" spans="1:9">
      <c r="A215" s="1301">
        <v>216</v>
      </c>
      <c r="B215" s="1301">
        <v>0</v>
      </c>
      <c r="C215" s="1301">
        <v>0</v>
      </c>
      <c r="D215" s="1301" t="str">
        <v>700-18.  HUMIDIFIERS</v>
      </c>
      <c r="E215" s="1301">
        <v>0</v>
      </c>
      <c r="F215" s="1301">
        <v>0</v>
      </c>
      <c r="G215" s="1301">
        <v>0</v>
      </c>
      <c r="H215" s="1301">
        <v>0</v>
      </c>
      <c r="I215" s="1301">
        <v>0</v>
      </c>
    </row>
    <row r="216" spans="1:9">
      <c r="A216" s="1301">
        <v>217</v>
      </c>
      <c r="B216" s="1301">
        <v>0</v>
      </c>
      <c r="C216" s="1301">
        <v>0</v>
      </c>
      <c r="D216" s="1301" t="str">
        <v>700-19.  LOW FLOW METERS</v>
      </c>
      <c r="E216" s="1301">
        <v>0</v>
      </c>
      <c r="F216" s="1301">
        <v>0</v>
      </c>
      <c r="G216" s="1301">
        <v>0</v>
      </c>
      <c r="H216" s="1301">
        <v>0</v>
      </c>
      <c r="I216" s="1301">
        <v>0</v>
      </c>
    </row>
    <row r="217" spans="1:9">
      <c r="A217" s="1301">
        <v>218</v>
      </c>
      <c r="B217" s="1301">
        <v>0</v>
      </c>
      <c r="C217" s="1301">
        <v>0</v>
      </c>
      <c r="D217" s="1301" t="str">
        <v>700-20.  NASAL CATHETER</v>
      </c>
      <c r="E217" s="1301">
        <v>0</v>
      </c>
      <c r="F217" s="1301">
        <v>0</v>
      </c>
      <c r="G217" s="1301">
        <v>0</v>
      </c>
      <c r="H217" s="1301">
        <v>0</v>
      </c>
      <c r="I217" s="1301">
        <v>0</v>
      </c>
    </row>
    <row r="218" spans="1:9">
      <c r="A218" s="1301">
        <v>219</v>
      </c>
      <c r="B218" s="1301">
        <v>0</v>
      </c>
      <c r="C218" s="1301">
        <v>0</v>
      </c>
      <c r="D218" s="1301" t="str">
        <v>700-21.  OXYGEN MASKS [ADULT]</v>
      </c>
      <c r="E218" s="1301">
        <v>0</v>
      </c>
      <c r="F218" s="1301">
        <v>0</v>
      </c>
      <c r="G218" s="1301">
        <v>0</v>
      </c>
      <c r="H218" s="1301">
        <v>0</v>
      </c>
      <c r="I218" s="1301">
        <v>0</v>
      </c>
    </row>
    <row r="219" spans="1:9">
      <c r="A219" s="1301">
        <v>220</v>
      </c>
      <c r="B219" s="1301">
        <v>0</v>
      </c>
      <c r="C219" s="1301">
        <v>0</v>
      </c>
      <c r="D219" s="1301" t="str">
        <v>700-22.  OXYGEN MASKS [PEDIATRIC]</v>
      </c>
      <c r="E219" s="1301">
        <v>0</v>
      </c>
      <c r="F219" s="1301">
        <v>0</v>
      </c>
      <c r="G219" s="1301">
        <v>0</v>
      </c>
      <c r="H219" s="1301">
        <v>0</v>
      </c>
      <c r="I219" s="1301">
        <v>0</v>
      </c>
    </row>
    <row r="220" spans="1:9">
      <c r="A220" s="1301">
        <v>221</v>
      </c>
      <c r="B220" s="1301">
        <v>0</v>
      </c>
      <c r="C220" s="1301">
        <v>0</v>
      </c>
      <c r="D220" s="1301" t="str">
        <v>700-23.  NASAL PRONGS/CANNULA FOR ADULTS</v>
      </c>
      <c r="E220" s="1301">
        <v>0</v>
      </c>
      <c r="F220" s="1301">
        <v>0</v>
      </c>
      <c r="G220" s="1301">
        <v>0</v>
      </c>
      <c r="H220" s="1301">
        <v>0</v>
      </c>
      <c r="I220" s="1301">
        <v>0</v>
      </c>
    </row>
    <row r="221" spans="1:9">
      <c r="A221" s="1301">
        <v>222</v>
      </c>
      <c r="B221" s="1301">
        <v>0</v>
      </c>
      <c r="C221" s="1301">
        <v>0</v>
      </c>
      <c r="D221" s="1301" t="str">
        <v>700-24.  NASAL PRONGS/CANNULA FOR CHILDREN/NEWBORNS</v>
      </c>
      <c r="E221" s="1301">
        <v>0</v>
      </c>
      <c r="F221" s="1301">
        <v>0</v>
      </c>
      <c r="G221" s="1301">
        <v>0</v>
      </c>
      <c r="H221" s="1301">
        <v>0</v>
      </c>
      <c r="I221" s="1301">
        <v>0</v>
      </c>
    </row>
    <row r="222" spans="1:9">
      <c r="A222" s="1301">
        <v>223</v>
      </c>
      <c r="B222" s="1301">
        <v>0</v>
      </c>
      <c r="C222" s="1301">
        <v>0</v>
      </c>
      <c r="D222" s="1301" t="str">
        <v>700-25.  AIR-OXYGEN BLENDERS</v>
      </c>
      <c r="E222" s="1301">
        <v>0</v>
      </c>
      <c r="F222" s="1301">
        <v>0</v>
      </c>
      <c r="G222" s="1301">
        <v>0</v>
      </c>
      <c r="H222" s="1301">
        <v>0</v>
      </c>
      <c r="I222" s="1301">
        <v>0</v>
      </c>
    </row>
    <row r="223" spans="1:9">
      <c r="A223" s="1301">
        <v>224</v>
      </c>
      <c r="B223" s="1301" t="str">
        <v>QINS7B</v>
      </c>
      <c r="C223" s="1301">
        <v>0</v>
      </c>
      <c r="D223" s="1301" t="str">
        <v>INT7B.  AT THIS POINT ASK TO BE SHOWN THE ROOM OR AREA IN THE GENERAL OUTPATIENT AREA WHERE MOST CLIENT SERVICES ARE OFFERED. OBSERVE THE CONDITION UNDER WHICH MOST CLIENT EXAMINATION TAKE PLACE. INDICATE IF THE FOLLOWING ITEMS ARE AVAILABLE IN THE ROOM OR AREA. ASK TO BE SHOWN ITEMS THAT YOU DO NOT SEE.</v>
      </c>
      <c r="E223" s="1301">
        <v>0</v>
      </c>
      <c r="F223" s="1301">
        <v>0</v>
      </c>
      <c r="G223" s="1301">
        <v>0</v>
      </c>
      <c r="H223" s="1301">
        <v>0</v>
      </c>
      <c r="I223" s="1301">
        <v>0</v>
      </c>
    </row>
    <row r="224" spans="1:9">
      <c r="A224" s="1301">
        <v>225</v>
      </c>
      <c r="B224" s="1301" t="str">
        <v>Q710</v>
      </c>
      <c r="C224" s="1301" t="str">
        <v>curocc() = 1</v>
      </c>
      <c r="D224" s="1301" t="str">
        <v>710.  STANDARD PRECAUTIONS AND CONDITIONS FOR CLIENT EXAMINATION
RUNNING WATER (PIPED, BUCKET WITH TAP OR POUR PITCHER)</v>
      </c>
      <c r="E224" s="1301">
        <v>0</v>
      </c>
      <c r="F224" s="1301">
        <v>0</v>
      </c>
      <c r="G224" s="1301">
        <v>0</v>
      </c>
      <c r="H224" s="1301">
        <v>0</v>
      </c>
      <c r="I224" s="1301">
        <v>0</v>
      </c>
    </row>
    <row r="225" spans="1:9">
      <c r="A225" s="1301">
        <v>226</v>
      </c>
      <c r="B225" s="1301" t="str">
        <v>Q710</v>
      </c>
      <c r="C225" s="1301" t="str">
        <v>curocc() = 2</v>
      </c>
      <c r="D225" s="1301" t="str">
        <v>710-02.  HAND-WASHING SOAP (MAY BE LIQUID SOAP)</v>
      </c>
      <c r="E225" s="1301">
        <v>0</v>
      </c>
      <c r="F225" s="1301">
        <v>0</v>
      </c>
      <c r="G225" s="1301">
        <v>0</v>
      </c>
      <c r="H225" s="1301">
        <v>0</v>
      </c>
      <c r="I225" s="1301">
        <v>0</v>
      </c>
    </row>
    <row r="226" spans="1:9">
      <c r="A226" s="1301">
        <v>227</v>
      </c>
      <c r="B226" s="1301" t="str">
        <v>Q710</v>
      </c>
      <c r="C226" s="1301" t="str">
        <v>curocc() = 3</v>
      </c>
      <c r="D226" s="1301" t="str">
        <v>710-03.  ALCOHOL-BASED HAND RUB</v>
      </c>
      <c r="E226" s="1301">
        <v>0</v>
      </c>
      <c r="F226" s="1301">
        <v>0</v>
      </c>
      <c r="G226" s="1301">
        <v>0</v>
      </c>
      <c r="H226" s="1301">
        <v>0</v>
      </c>
      <c r="I226" s="1301">
        <v>0</v>
      </c>
    </row>
    <row r="227" spans="1:9">
      <c r="A227" s="1301">
        <v>228</v>
      </c>
      <c r="B227" s="1301" t="str">
        <v>Q710</v>
      </c>
      <c r="C227" s="1301" t="str">
        <v>curocc() = 4</v>
      </c>
      <c r="D227" s="1301" t="str">
        <v>710-04.  WASTE RECEPTACLE (PEDAL BIN) WITH LID AND PLASTIC BIN LINER</v>
      </c>
      <c r="E227" s="1301">
        <v>0</v>
      </c>
      <c r="F227" s="1301">
        <v>0</v>
      </c>
      <c r="G227" s="1301">
        <v>0</v>
      </c>
      <c r="H227" s="1301">
        <v>0</v>
      </c>
      <c r="I227" s="1301">
        <v>0</v>
      </c>
    </row>
    <row r="228" spans="1:9">
      <c r="A228" s="1301">
        <v>229</v>
      </c>
      <c r="B228" s="1301" t="str">
        <v>Q710</v>
      </c>
      <c r="C228" s="1301" t="str">
        <v>curocc() = 5</v>
      </c>
      <c r="D228" s="1301" t="str">
        <v xml:space="preserve">710-05.  OTHER WASTE RECEPTACLE </v>
      </c>
      <c r="E228" s="1301">
        <v>0</v>
      </c>
      <c r="F228" s="1301">
        <v>0</v>
      </c>
      <c r="G228" s="1301">
        <v>0</v>
      </c>
      <c r="H228" s="1301">
        <v>0</v>
      </c>
      <c r="I228" s="1301">
        <v>0</v>
      </c>
    </row>
    <row r="229" spans="1:9">
      <c r="A229" s="1301">
        <v>230</v>
      </c>
      <c r="B229" s="1301" t="str">
        <v>Q710</v>
      </c>
      <c r="C229" s="1301" t="str">
        <v>curocc() = 6</v>
      </c>
      <c r="D229" s="1301" t="str">
        <v>710-06.  SHARPS CONTAINER ("SAFETY BOX")</v>
      </c>
      <c r="E229" s="1301">
        <v>0</v>
      </c>
      <c r="F229" s="1301">
        <v>0</v>
      </c>
      <c r="G229" s="1301">
        <v>0</v>
      </c>
      <c r="H229" s="1301">
        <v>0</v>
      </c>
      <c r="I229" s="1301">
        <v>0</v>
      </c>
    </row>
    <row r="230" spans="1:9">
      <c r="A230" s="1301">
        <v>231</v>
      </c>
      <c r="B230" s="1301" t="str">
        <v>Q710</v>
      </c>
      <c r="C230" s="1301" t="str">
        <v>curocc() = 7</v>
      </c>
      <c r="D230" s="1301" t="str">
        <v xml:space="preserve">710-07.  DISPOSABLE LATEX, NITRILE, OR VINYL GLOVES </v>
      </c>
      <c r="E230" s="1301">
        <v>0</v>
      </c>
      <c r="F230" s="1301">
        <v>0</v>
      </c>
      <c r="G230" s="1301">
        <v>0</v>
      </c>
      <c r="H230" s="1301">
        <v>0</v>
      </c>
      <c r="I230" s="1301">
        <v>0</v>
      </c>
    </row>
    <row r="231" spans="1:9">
      <c r="A231" s="1301">
        <v>232</v>
      </c>
      <c r="B231" s="1301" t="str">
        <v>Q710</v>
      </c>
      <c r="C231" s="1301" t="str">
        <v>curocc() = 8</v>
      </c>
      <c r="D231" s="1301" t="str">
        <v>710-08.  MEDICAL MASKS</v>
      </c>
      <c r="E231" s="1301">
        <v>0</v>
      </c>
      <c r="F231" s="1301">
        <v>0</v>
      </c>
      <c r="G231" s="1301">
        <v>0</v>
      </c>
      <c r="H231" s="1301">
        <v>0</v>
      </c>
      <c r="I231" s="1301">
        <v>0</v>
      </c>
    </row>
    <row r="232" spans="1:9">
      <c r="A232" s="1301">
        <v>233</v>
      </c>
      <c r="B232" s="1301" t="str">
        <v>Q710</v>
      </c>
      <c r="C232" s="1301" t="str">
        <v>curocc() = 9</v>
      </c>
      <c r="D232" s="1301" t="str">
        <v xml:space="preserve">710-09.  RESPIRATOR </v>
      </c>
      <c r="E232" s="1301">
        <v>0</v>
      </c>
      <c r="F232" s="1301">
        <v>0</v>
      </c>
      <c r="G232" s="1301">
        <v>0</v>
      </c>
      <c r="H232" s="1301">
        <v>0</v>
      </c>
      <c r="I232" s="1301">
        <v>0</v>
      </c>
    </row>
    <row r="233" spans="1:9">
      <c r="A233" s="1301">
        <v>234</v>
      </c>
      <c r="B233" s="1301" t="str">
        <v>Q710</v>
      </c>
      <c r="C233" s="1301" t="str">
        <v>curocc() = 10</v>
      </c>
      <c r="D233" s="1301" t="str">
        <v>710-10.  GOWNS</v>
      </c>
      <c r="E233" s="1301">
        <v>0</v>
      </c>
      <c r="F233" s="1301">
        <v>0</v>
      </c>
      <c r="G233" s="1301">
        <v>0</v>
      </c>
      <c r="H233" s="1301">
        <v>0</v>
      </c>
      <c r="I233" s="1301">
        <v>0</v>
      </c>
    </row>
    <row r="234" spans="1:9">
      <c r="A234" s="1301">
        <v>235</v>
      </c>
      <c r="B234" s="1301" t="str">
        <v>Q710</v>
      </c>
      <c r="C234" s="1301" t="str">
        <v>curocc() = 11</v>
      </c>
      <c r="D234" s="1301" t="str">
        <v>710-11.  EYE PROTECTION [GOGGLES OR FACE PROTECTION]</v>
      </c>
      <c r="E234" s="1301">
        <v>0</v>
      </c>
      <c r="F234" s="1301">
        <v>0</v>
      </c>
      <c r="G234" s="1301">
        <v>0</v>
      </c>
      <c r="H234" s="1301">
        <v>0</v>
      </c>
      <c r="I234" s="1301">
        <v>0</v>
      </c>
    </row>
    <row r="235" spans="1:9">
      <c r="A235" s="1301">
        <v>236</v>
      </c>
      <c r="B235" s="1301" t="str">
        <v>Q710</v>
      </c>
      <c r="C235" s="1301" t="str">
        <v>curocc() = 12</v>
      </c>
      <c r="D235" s="1301" t="str">
        <v>710-12.  STANDARD PRECAUTIONS GUIDELINES FOR INFECTION CONTROL</v>
      </c>
      <c r="E235" s="1301">
        <v>0</v>
      </c>
      <c r="F235" s="1301">
        <v>0</v>
      </c>
      <c r="G235" s="1301">
        <v>0</v>
      </c>
      <c r="H235" s="1301">
        <v>0</v>
      </c>
      <c r="I235" s="1301">
        <v>0</v>
      </c>
    </row>
    <row r="236" spans="1:9">
      <c r="A236" s="1301">
        <v>237</v>
      </c>
      <c r="B236" s="1301" t="str">
        <v>QINS8</v>
      </c>
      <c r="C236" s="1301">
        <v>0</v>
      </c>
      <c r="D236" s="1301" t="str">
        <v xml:space="preserve">INT8.  ASK TO BE SHOWN THE MAIN LABORATORY OR LOCATION IN THE FACILITY WHERE MOST TESTING IS DONE TO START DATA COLLECTION. INTRODUCE YOURSELF AND EXPLAIN THE PURPOSE OF THE SURVEY. FOR EACH OF THE TEST OF INTEREST, ASK AND GO TO THE MAIN LOCATION IN THE FACILITY WHERE THE INFORMATION WILL BE AVAILABLE.  IF INFORMATION IS NOT IN THAT LOCATION ASK IF IT IS ANYWHERE ELSE IN THE FACILITY AND GO THERE TO COMPLETE THE QUESTIONNAIRE. </v>
      </c>
      <c r="E236" s="1301">
        <v>0</v>
      </c>
      <c r="F236" s="1301">
        <v>0</v>
      </c>
      <c r="G236" s="1301">
        <v>0</v>
      </c>
      <c r="H236" s="1301">
        <v>0</v>
      </c>
      <c r="I236" s="1301">
        <v>0</v>
      </c>
    </row>
    <row r="237" spans="1:9">
      <c r="A237" s="1301">
        <v>238</v>
      </c>
      <c r="B237" s="1301" t="str">
        <v>Q801</v>
      </c>
      <c r="C237" s="1301">
        <v>0</v>
      </c>
      <c r="D237" s="1301" t="str">
        <v>801.  Does this facility do any hemoglobin testing on site (i.e. in the facility)?</v>
      </c>
      <c r="E237" s="1301">
        <v>0</v>
      </c>
      <c r="F237" s="1301">
        <v>0</v>
      </c>
      <c r="G237" s="1301">
        <v>0</v>
      </c>
      <c r="H237" s="1301">
        <v>0</v>
      </c>
      <c r="I237" s="1301">
        <v>0</v>
      </c>
    </row>
    <row r="238" spans="1:9">
      <c r="A238" s="1301">
        <v>239</v>
      </c>
      <c r="B238" s="1301">
        <v>0</v>
      </c>
      <c r="C238" s="1301">
        <v>0</v>
      </c>
      <c r="D238" s="1301" t="str">
        <v>802.  Please tell me if:
A)	  Any of the following hemoglobin test equipment is used in this facility,
B)	  All items needed for the test are available, and
C)	  Equipment is in working order
READ OUT EACH ITEM LISTED IN CAPITAL LETTERS AND PROBE IF NEEDED.</v>
      </c>
      <c r="E238" s="1301">
        <v>0</v>
      </c>
      <c r="F238" s="1301">
        <v>0</v>
      </c>
      <c r="G238" s="1301">
        <v>0</v>
      </c>
      <c r="H238" s="1301">
        <v>0</v>
      </c>
      <c r="I238" s="1301">
        <v>0</v>
      </c>
    </row>
    <row r="239" spans="1:9">
      <c r="A239" s="1301">
        <v>240</v>
      </c>
      <c r="B239" s="1301">
        <v>0</v>
      </c>
      <c r="C239" s="1301">
        <v>0</v>
      </c>
      <c r="D239" s="1301" t="str">
        <v>802-01.  HEMATOLOGY ANALYZER 
PROBE: For total lymphocyte count, full blood count, platelet count, etc.</v>
      </c>
      <c r="E239" s="1301">
        <v>0</v>
      </c>
      <c r="F239" s="1301">
        <v>0</v>
      </c>
      <c r="G239" s="1301">
        <v>0</v>
      </c>
      <c r="H239" s="1301">
        <v>0</v>
      </c>
      <c r="I239" s="1301">
        <v>0</v>
      </c>
    </row>
    <row r="240" spans="1:9">
      <c r="A240" s="1301">
        <v>241</v>
      </c>
      <c r="B240" s="1301">
        <v>0</v>
      </c>
      <c r="C240" s="1301">
        <v>0</v>
      </c>
      <c r="D240" s="1301" t="str">
        <v>802-02.  HEMOCUE</v>
      </c>
      <c r="E240" s="1301">
        <v>0</v>
      </c>
      <c r="F240" s="1301">
        <v>0</v>
      </c>
      <c r="G240" s="1301">
        <v>0</v>
      </c>
      <c r="H240" s="1301">
        <v>0</v>
      </c>
      <c r="I240" s="1301">
        <v>0</v>
      </c>
    </row>
    <row r="241" spans="1:9">
      <c r="A241" s="1301">
        <v>242</v>
      </c>
      <c r="B241" s="1301">
        <v>0</v>
      </c>
      <c r="C241" s="1301">
        <v>0</v>
      </c>
      <c r="D241" s="1301" t="str">
        <v>802-03.  MICROCUVETTE 
PROBE: With valid expiration date</v>
      </c>
      <c r="E241" s="1301">
        <v>0</v>
      </c>
      <c r="F241" s="1301">
        <v>0</v>
      </c>
      <c r="G241" s="1301">
        <v>0</v>
      </c>
      <c r="H241" s="1301">
        <v>0</v>
      </c>
      <c r="I241" s="1301">
        <v>0</v>
      </c>
    </row>
    <row r="242" spans="1:9">
      <c r="A242" s="1301">
        <v>243</v>
      </c>
      <c r="B242" s="1301">
        <v>0</v>
      </c>
      <c r="C242" s="1301">
        <v>0</v>
      </c>
      <c r="D242" s="1301" t="str">
        <v>802-04.  COLORIMETER OR HEMOGLOBINOMETER</v>
      </c>
      <c r="E242" s="1301">
        <v>0</v>
      </c>
      <c r="F242" s="1301">
        <v>0</v>
      </c>
      <c r="G242" s="1301">
        <v>0</v>
      </c>
      <c r="H242" s="1301">
        <v>0</v>
      </c>
      <c r="I242" s="1301">
        <v>0</v>
      </c>
    </row>
    <row r="243" spans="1:9">
      <c r="A243" s="1301">
        <v>244</v>
      </c>
      <c r="B243" s="1301" t="str">
        <v>Q803</v>
      </c>
      <c r="C243" s="1301">
        <v>0</v>
      </c>
      <c r="D243" s="1301" t="str">
        <v xml:space="preserve">803.  Do you have a training manual, poster or other job aid for anemia testing? </v>
      </c>
      <c r="E243" s="1301">
        <v>0</v>
      </c>
      <c r="F243" s="1301">
        <v>0</v>
      </c>
      <c r="G243" s="1301">
        <v>0</v>
      </c>
      <c r="H243" s="1301">
        <v>0</v>
      </c>
      <c r="I243" s="1301">
        <v>0</v>
      </c>
    </row>
    <row r="244" spans="1:9">
      <c r="A244" s="1301">
        <v>245</v>
      </c>
      <c r="B244" s="1301" t="str">
        <v>Q804</v>
      </c>
      <c r="C244" s="1301">
        <v>0</v>
      </c>
      <c r="D244" s="1301" t="str">
        <v xml:space="preserve">804.  May I see the training manual, poster or other job aid for anemia testing? </v>
      </c>
      <c r="E244" s="1301">
        <v>0</v>
      </c>
      <c r="F244" s="1301">
        <v>0</v>
      </c>
      <c r="G244" s="1301">
        <v>0</v>
      </c>
      <c r="H244" s="1301">
        <v>0</v>
      </c>
      <c r="I244" s="1301">
        <v>0</v>
      </c>
    </row>
    <row r="245" spans="1:9">
      <c r="A245" s="1301">
        <v>246</v>
      </c>
      <c r="B245" s="1301" t="str">
        <v>Q810</v>
      </c>
      <c r="C245" s="1301">
        <v>0</v>
      </c>
      <c r="D245" s="1301" t="str">
        <v>810.  Does this facility do any blood glucose testing in the facility?</v>
      </c>
      <c r="E245" s="1301">
        <v>0</v>
      </c>
      <c r="F245" s="1301">
        <v>0</v>
      </c>
      <c r="G245" s="1301">
        <v>0</v>
      </c>
      <c r="H245" s="1301">
        <v>0</v>
      </c>
      <c r="I245" s="1301">
        <v>0</v>
      </c>
    </row>
    <row r="246" spans="1:9">
      <c r="A246" s="1301">
        <v>247</v>
      </c>
      <c r="B246" s="1301">
        <v>0</v>
      </c>
      <c r="C246" s="1301">
        <v>0</v>
      </c>
      <c r="D246" s="1301" t="str">
        <v>811.  Please tell me if: 
A)	  Any of the following blood glucose test equipment is used in this facility
B)	  It is available, and
C)	  It is in working order
READ OUT EACH ITEM LISTED IN CAPITAL LETTERS</v>
      </c>
      <c r="E246" s="1301">
        <v>0</v>
      </c>
      <c r="F246" s="1301">
        <v>0</v>
      </c>
      <c r="G246" s="1301">
        <v>0</v>
      </c>
      <c r="H246" s="1301">
        <v>0</v>
      </c>
      <c r="I246" s="1301">
        <v>0</v>
      </c>
    </row>
    <row r="247" spans="1:9">
      <c r="A247" s="1301">
        <v>248</v>
      </c>
      <c r="B247" s="1301">
        <v>0</v>
      </c>
      <c r="C247" s="1301">
        <v>0</v>
      </c>
      <c r="D247" s="1301" t="str">
        <v>811-01.  GLUCOMETER</v>
      </c>
      <c r="E247" s="1301">
        <v>0</v>
      </c>
      <c r="F247" s="1301">
        <v>0</v>
      </c>
      <c r="G247" s="1301">
        <v>0</v>
      </c>
      <c r="H247" s="1301">
        <v>0</v>
      </c>
      <c r="I247" s="1301">
        <v>0</v>
      </c>
    </row>
    <row r="248" spans="1:9">
      <c r="A248" s="1301">
        <v>249</v>
      </c>
      <c r="B248" s="1301">
        <v>0</v>
      </c>
      <c r="C248" s="1301">
        <v>0</v>
      </c>
      <c r="D248" s="1301" t="str">
        <v>811-02.  GLUCOMETER TEST STRIPS</v>
      </c>
      <c r="E248" s="1301">
        <v>0</v>
      </c>
      <c r="F248" s="1301">
        <v>0</v>
      </c>
      <c r="G248" s="1301">
        <v>0</v>
      </c>
      <c r="H248" s="1301">
        <v>0</v>
      </c>
      <c r="I248" s="1301">
        <v>0</v>
      </c>
    </row>
    <row r="249" spans="1:9">
      <c r="A249" s="1301">
        <v>250</v>
      </c>
      <c r="B249" s="1301" t="str">
        <v>Q812</v>
      </c>
      <c r="C249" s="1301">
        <v>0</v>
      </c>
      <c r="D249" s="1301" t="str">
        <v xml:space="preserve">812.  Does this facility do any urine chemistry testing using dipsticks and/or urine pregnancy test on site? </v>
      </c>
      <c r="E249" s="1301">
        <v>0</v>
      </c>
      <c r="F249" s="1301">
        <v>0</v>
      </c>
      <c r="G249" s="1301">
        <v>0</v>
      </c>
      <c r="H249" s="1301">
        <v>0</v>
      </c>
      <c r="I249" s="1301">
        <v>0</v>
      </c>
    </row>
    <row r="250" spans="1:9">
      <c r="A250" s="1301">
        <v>251</v>
      </c>
      <c r="B250" s="1301">
        <v>0</v>
      </c>
      <c r="C250" s="1301">
        <v>0</v>
      </c>
      <c r="D250" s="1301" t="str">
        <v>813.  Please tell me if any of the following dipstick test is done (or used) in this location. If done or used, I will like to see one.
READ OUT EACH ITEM LISTED IN CAPITAL LETTERS. 
IF DONE/USED ASK TO SEE IT AND NOTE IF VALID/UNEXPIRED</v>
      </c>
      <c r="E250" s="1301">
        <v>0</v>
      </c>
      <c r="F250" s="1301">
        <v>0</v>
      </c>
      <c r="G250" s="1301">
        <v>0</v>
      </c>
      <c r="H250" s="1301">
        <v>0</v>
      </c>
      <c r="I250" s="1301">
        <v>0</v>
      </c>
    </row>
    <row r="251" spans="1:9">
      <c r="A251" s="1301">
        <v>252</v>
      </c>
      <c r="B251" s="1301">
        <v>0</v>
      </c>
      <c r="C251" s="1301">
        <v>0</v>
      </c>
      <c r="D251" s="1301" t="str">
        <v>813-01.  DIP STICKS FOR URINE PROTEIN/ GLUCOSE/ BACTERIA (NITRITE OR LEUKOCYTES)</v>
      </c>
      <c r="E251" s="1301">
        <v>0</v>
      </c>
      <c r="F251" s="1301">
        <v>0</v>
      </c>
      <c r="G251" s="1301">
        <v>0</v>
      </c>
      <c r="H251" s="1301">
        <v>0</v>
      </c>
      <c r="I251" s="1301">
        <v>0</v>
      </c>
    </row>
    <row r="252" spans="1:9">
      <c r="A252" s="1301">
        <v>255</v>
      </c>
      <c r="B252" s="1301">
        <v>0</v>
      </c>
      <c r="C252" s="1301">
        <v>0</v>
      </c>
      <c r="D252" s="1301" t="str">
        <v>820.  Please tell me if: 
A)	  Any of the following equipment is used in this facility
B)	  It is available, and
C)	  It is in working order
READ OUT EACH ITEM LISTED IN CAPITAL LETTERS</v>
      </c>
      <c r="E252" s="1301">
        <v>0</v>
      </c>
      <c r="F252" s="1301">
        <v>0</v>
      </c>
      <c r="G252" s="1301">
        <v>0</v>
      </c>
      <c r="H252" s="1301">
        <v>0</v>
      </c>
      <c r="I252" s="1301">
        <v>0</v>
      </c>
    </row>
    <row r="253" spans="1:9">
      <c r="A253" s="1301">
        <v>257</v>
      </c>
      <c r="B253" s="1301">
        <v>0</v>
      </c>
      <c r="C253" s="1301">
        <v>0</v>
      </c>
      <c r="D253" s="1301" t="str">
        <v>820-01.  MICROSCOPE WITH ELECTRIC LIGHT SOURCE</v>
      </c>
      <c r="E253" s="1301">
        <v>0</v>
      </c>
      <c r="F253" s="1301">
        <v>0</v>
      </c>
      <c r="G253" s="1301">
        <v>0</v>
      </c>
      <c r="H253" s="1301">
        <v>0</v>
      </c>
      <c r="I253" s="1301">
        <v>0</v>
      </c>
    </row>
    <row r="254" spans="1:9">
      <c r="A254" s="1301">
        <v>258</v>
      </c>
      <c r="B254" s="1301">
        <v>0</v>
      </c>
      <c r="C254" s="1301">
        <v>0</v>
      </c>
      <c r="D254" s="1301" t="str">
        <v>820-02.  REFRIGERATOR IN LAB AREA</v>
      </c>
      <c r="E254" s="1301">
        <v>0</v>
      </c>
      <c r="F254" s="1301">
        <v>0</v>
      </c>
      <c r="G254" s="1301">
        <v>0</v>
      </c>
      <c r="H254" s="1301">
        <v>0</v>
      </c>
      <c r="I254" s="1301">
        <v>0</v>
      </c>
    </row>
    <row r="255" spans="1:9">
      <c r="A255" s="1301">
        <v>259</v>
      </c>
      <c r="B255" s="1301">
        <v>0</v>
      </c>
      <c r="C255" s="1301">
        <v>0</v>
      </c>
      <c r="D255" s="1301" t="str">
        <v>820-03.  INCUBATOR</v>
      </c>
      <c r="E255" s="1301">
        <v>0</v>
      </c>
      <c r="F255" s="1301">
        <v>0</v>
      </c>
      <c r="G255" s="1301">
        <v>0</v>
      </c>
      <c r="H255" s="1301">
        <v>0</v>
      </c>
      <c r="I255" s="1301">
        <v>0</v>
      </c>
    </row>
    <row r="256" spans="1:9">
      <c r="A256" s="1301">
        <v>260</v>
      </c>
      <c r="B256" s="1301">
        <v>0</v>
      </c>
      <c r="C256" s="1301">
        <v>0</v>
      </c>
      <c r="D256" s="1301" t="str">
        <v>820-04.  TEST TUBES</v>
      </c>
      <c r="E256" s="1301">
        <v>0</v>
      </c>
      <c r="F256" s="1301">
        <v>0</v>
      </c>
      <c r="G256" s="1301">
        <v>0</v>
      </c>
      <c r="H256" s="1301">
        <v>0</v>
      </c>
      <c r="I256" s="1301">
        <v>0</v>
      </c>
    </row>
    <row r="257" spans="1:9">
      <c r="A257" s="1301">
        <v>261</v>
      </c>
      <c r="B257" s="1301">
        <v>0</v>
      </c>
      <c r="C257" s="1301">
        <v>0</v>
      </c>
      <c r="D257" s="1301" t="str">
        <v>820-05.  CULTURE MEDIUM</v>
      </c>
      <c r="E257" s="1301">
        <v>0</v>
      </c>
      <c r="F257" s="1301">
        <v>0</v>
      </c>
      <c r="G257" s="1301">
        <v>0</v>
      </c>
      <c r="H257" s="1301">
        <v>0</v>
      </c>
      <c r="I257" s="1301">
        <v>0</v>
      </c>
    </row>
    <row r="258" spans="1:9">
      <c r="A258" s="1301">
        <v>262</v>
      </c>
      <c r="B258" s="1301">
        <v>0</v>
      </c>
      <c r="C258" s="1301">
        <v>0</v>
      </c>
      <c r="D258" s="1301" t="str">
        <v>820-06.  GLASS SLIDES AND COVERS</v>
      </c>
      <c r="E258" s="1301">
        <v>0</v>
      </c>
      <c r="F258" s="1301">
        <v>0</v>
      </c>
      <c r="G258" s="1301">
        <v>0</v>
      </c>
      <c r="H258" s="1301">
        <v>0</v>
      </c>
      <c r="I258" s="1301">
        <v>0</v>
      </c>
    </row>
    <row r="259" spans="1:9">
      <c r="A259" s="1301">
        <v>263</v>
      </c>
      <c r="B259" s="1301" t="str">
        <v>Q821</v>
      </c>
      <c r="C259" s="1301">
        <v>0</v>
      </c>
      <c r="D259" s="1301" t="str">
        <v>821.  Does this facility do any malaria tests (microscopy or mRDT) on site, i.e., in the facility?</v>
      </c>
      <c r="E259" s="1301">
        <v>0</v>
      </c>
      <c r="F259" s="1301">
        <v>0</v>
      </c>
      <c r="G259" s="1301">
        <v>0</v>
      </c>
      <c r="H259" s="1301">
        <v>0</v>
      </c>
      <c r="I259" s="1301">
        <v>0</v>
      </c>
    </row>
    <row r="260" spans="1:9">
      <c r="A260" s="1301">
        <v>264</v>
      </c>
      <c r="B260" s="1301" t="str">
        <v>Q822</v>
      </c>
      <c r="C260" s="1301">
        <v>0</v>
      </c>
      <c r="D260" s="1301" t="str">
        <v>822.  Do you use malaria rapid diagnostic test to diagnose malaria at this laboratory/service site?</v>
      </c>
      <c r="E260" s="1301">
        <v>0</v>
      </c>
      <c r="F260" s="1301">
        <v>0</v>
      </c>
      <c r="G260" s="1301">
        <v>0</v>
      </c>
      <c r="H260" s="1301">
        <v>0</v>
      </c>
      <c r="I260" s="1301">
        <v>0</v>
      </c>
    </row>
    <row r="261" spans="1:9">
      <c r="A261" s="1301">
        <v>265</v>
      </c>
      <c r="B261" s="1301" t="str">
        <v>Q823</v>
      </c>
      <c r="C261" s="1301">
        <v>0</v>
      </c>
      <c r="D261" s="1301" t="str">
        <v>823.  May I see a sample malaria rapid diagnostic test (RDT) kit?
CHECK TO SEE IF AT LEAST ONE IS VALID</v>
      </c>
      <c r="E261" s="1301">
        <v>0</v>
      </c>
      <c r="F261" s="1301">
        <v>0</v>
      </c>
      <c r="G261" s="1301">
        <v>0</v>
      </c>
      <c r="H261" s="1301">
        <v>0</v>
      </c>
      <c r="I261" s="1301">
        <v>0</v>
      </c>
    </row>
    <row r="262" spans="1:9">
      <c r="A262" s="1301">
        <v>266</v>
      </c>
      <c r="B262" s="1301" t="str">
        <v>Q824</v>
      </c>
      <c r="C262" s="1301">
        <v>0</v>
      </c>
      <c r="D262" s="1301" t="str">
        <v>824.  Do you have a training manual, poster or other job aid for using malaria rapid diagnostic test?</v>
      </c>
      <c r="E262" s="1301">
        <v>0</v>
      </c>
      <c r="F262" s="1301">
        <v>0</v>
      </c>
      <c r="G262" s="1301">
        <v>0</v>
      </c>
      <c r="H262" s="1301">
        <v>0</v>
      </c>
      <c r="I262" s="1301">
        <v>0</v>
      </c>
    </row>
    <row r="263" spans="1:9">
      <c r="A263" s="1301">
        <v>267</v>
      </c>
      <c r="B263" s="1301" t="str">
        <v>Q825</v>
      </c>
      <c r="C263" s="1301">
        <v>0</v>
      </c>
      <c r="D263" s="1301" t="str">
        <v>825.  May I see the training manual, poster or other job aid for using malaria rapid diagnostic test?</v>
      </c>
      <c r="E263" s="1301">
        <v>0</v>
      </c>
      <c r="F263" s="1301">
        <v>0</v>
      </c>
      <c r="G263" s="1301">
        <v>0</v>
      </c>
      <c r="H263" s="1301">
        <v>0</v>
      </c>
      <c r="I263" s="1301">
        <v>0</v>
      </c>
    </row>
    <row r="264" spans="1:9">
      <c r="A264" s="1301">
        <v>268</v>
      </c>
      <c r="B264" s="1301">
        <v>0</v>
      </c>
      <c r="C264" s="1301">
        <v>0</v>
      </c>
      <c r="D264" s="1301" t="str">
        <v>826.  Please tell me if:
A)	  Any of the following malaria tests or equipment is used in the facility
B)	  All items needed for the test are available
READ OUT EACH ITEM LISTED IN CAPITAL LETTERS</v>
      </c>
      <c r="E264" s="1301">
        <v>0</v>
      </c>
      <c r="F264" s="1301">
        <v>0</v>
      </c>
      <c r="G264" s="1301">
        <v>0</v>
      </c>
      <c r="H264" s="1301">
        <v>0</v>
      </c>
      <c r="I264" s="1301">
        <v>0</v>
      </c>
    </row>
    <row r="265" spans="1:9">
      <c r="A265" s="1301">
        <v>269</v>
      </c>
      <c r="B265" s="1301">
        <v>0</v>
      </c>
      <c r="C265" s="1301">
        <v>0</v>
      </c>
      <c r="D265" s="1301" t="str">
        <v xml:space="preserve">826-01.  GIEMSA STAIN </v>
      </c>
      <c r="E265" s="1301">
        <v>0</v>
      </c>
      <c r="F265" s="1301">
        <v>0</v>
      </c>
      <c r="G265" s="1301">
        <v>0</v>
      </c>
      <c r="H265" s="1301">
        <v>0</v>
      </c>
      <c r="I265" s="1301">
        <v>0</v>
      </c>
    </row>
    <row r="266" spans="1:9">
      <c r="A266" s="1301">
        <v>270</v>
      </c>
      <c r="B266" s="1301">
        <v>0</v>
      </c>
      <c r="C266" s="1301">
        <v>0</v>
      </c>
      <c r="D266" s="1301" t="str">
        <v>826-02.  FIELD STAIN</v>
      </c>
      <c r="E266" s="1301">
        <v>0</v>
      </c>
      <c r="F266" s="1301">
        <v>0</v>
      </c>
      <c r="G266" s="1301">
        <v>0</v>
      </c>
      <c r="H266" s="1301">
        <v>0</v>
      </c>
      <c r="I266" s="1301">
        <v>0</v>
      </c>
    </row>
    <row r="267" spans="1:9">
      <c r="A267" s="1301">
        <v>271</v>
      </c>
      <c r="B267" s="1301">
        <v>0</v>
      </c>
      <c r="C267" s="1301">
        <v>0</v>
      </c>
      <c r="D267" s="1301" t="str">
        <v>826-03.  ACRIDINE ORANGE
PROBE: AO microscope, and Acridine orange stain</v>
      </c>
      <c r="E267" s="1301">
        <v>0</v>
      </c>
      <c r="F267" s="1301">
        <v>0</v>
      </c>
      <c r="G267" s="1301">
        <v>0</v>
      </c>
      <c r="H267" s="1301">
        <v>0</v>
      </c>
      <c r="I267" s="1301">
        <v>0</v>
      </c>
    </row>
    <row r="268" spans="1:9">
      <c r="A268" s="1301">
        <v>272</v>
      </c>
      <c r="B268" s="1301" t="str">
        <v>Q830</v>
      </c>
      <c r="C268" s="1301">
        <v>0</v>
      </c>
      <c r="D268" s="1301" t="str">
        <v xml:space="preserve">830.  Does this facility perform diagnostic X-rays, ultrasound, or computerized tomography?
IF YES, ASK TO GO TO WHERE THE EQUIPMENT IS LOCATED AND SPEAK WITH THE MOST KNOWLEDGEABLE PERSON. </v>
      </c>
      <c r="E268" s="1301">
        <v>0</v>
      </c>
      <c r="F268" s="1301">
        <v>0</v>
      </c>
      <c r="G268" s="1301">
        <v>0</v>
      </c>
      <c r="H268" s="1301">
        <v>0</v>
      </c>
      <c r="I268" s="1301">
        <v>0</v>
      </c>
    </row>
    <row r="269" spans="1:9">
      <c r="A269" s="1301">
        <v>273</v>
      </c>
      <c r="B269" s="1301">
        <v>0</v>
      </c>
      <c r="C269" s="1301">
        <v>0</v>
      </c>
      <c r="D269" s="1301" t="str">
        <v>831.  Please tell me if:
A)	  Any of the following imaging equipment is used in the facility
B)	  if it is available today, and
C)	  if it is functioning today
READ OUT EACH ITEM LISTED IN CAPITAL LETTERS</v>
      </c>
      <c r="E269" s="1301">
        <v>0</v>
      </c>
      <c r="F269" s="1301">
        <v>0</v>
      </c>
      <c r="G269" s="1301">
        <v>0</v>
      </c>
      <c r="H269" s="1301">
        <v>0</v>
      </c>
      <c r="I269" s="1301">
        <v>0</v>
      </c>
    </row>
    <row r="270" spans="1:9">
      <c r="A270" s="1301">
        <v>275</v>
      </c>
      <c r="B270" s="1301">
        <v>0</v>
      </c>
      <c r="C270" s="1301">
        <v>0</v>
      </c>
      <c r="D270" s="1301" t="str">
        <v>831-01.  X-RAY MACHINE</v>
      </c>
      <c r="E270" s="1301">
        <v>0</v>
      </c>
      <c r="F270" s="1301">
        <v>0</v>
      </c>
      <c r="G270" s="1301">
        <v>0</v>
      </c>
      <c r="H270" s="1301">
        <v>0</v>
      </c>
      <c r="I270" s="1301">
        <v>0</v>
      </c>
    </row>
    <row r="271" spans="1:9">
      <c r="A271" s="1301">
        <v>276</v>
      </c>
      <c r="B271" s="1301">
        <v>0</v>
      </c>
      <c r="C271" s="1301">
        <v>0</v>
      </c>
      <c r="D271" s="1301" t="str">
        <v>831-02.  UNEXPIRED FILM FOR X-RAY</v>
      </c>
      <c r="E271" s="1301">
        <v>0</v>
      </c>
      <c r="F271" s="1301">
        <v>0</v>
      </c>
      <c r="G271" s="1301">
        <v>0</v>
      </c>
      <c r="H271" s="1301">
        <v>0</v>
      </c>
      <c r="I271" s="1301">
        <v>0</v>
      </c>
    </row>
    <row r="272" spans="1:9">
      <c r="A272" s="1301">
        <v>277</v>
      </c>
      <c r="B272" s="1301">
        <v>0</v>
      </c>
      <c r="C272" s="1301">
        <v>0</v>
      </c>
      <c r="D272" s="1301" t="str">
        <v>831-03.  ULTRASOUND SYSTEM / MACHINE</v>
      </c>
      <c r="E272" s="1301">
        <v>0</v>
      </c>
      <c r="F272" s="1301">
        <v>0</v>
      </c>
      <c r="G272" s="1301">
        <v>0</v>
      </c>
      <c r="H272" s="1301">
        <v>0</v>
      </c>
      <c r="I272" s="1301">
        <v>0</v>
      </c>
    </row>
    <row r="273" spans="1:9">
      <c r="A273" s="1301">
        <v>278</v>
      </c>
      <c r="B273" s="1301">
        <v>0</v>
      </c>
      <c r="C273" s="1301">
        <v>0</v>
      </c>
      <c r="D273" s="1301" t="str">
        <v>831-04.  CT SCAN</v>
      </c>
      <c r="E273" s="1301">
        <v>0</v>
      </c>
      <c r="F273" s="1301">
        <v>0</v>
      </c>
      <c r="G273" s="1301">
        <v>0</v>
      </c>
      <c r="H273" s="1301">
        <v>0</v>
      </c>
      <c r="I273" s="1301">
        <v>0</v>
      </c>
    </row>
    <row r="274" spans="1:9">
      <c r="A274" s="1301">
        <v>279</v>
      </c>
      <c r="B274" s="1301" t="str">
        <v>QINS9</v>
      </c>
      <c r="C274" s="1301">
        <v>0</v>
      </c>
      <c r="D274" s="1301" t="str">
        <v>INT9.  ASK TO BE SHOWN THE MAIN LOCATION IN THE FACILITY WHERE MEDICINES AND OTHER SUPPLIES ARE STORED. FIND THE PERSON MOST KNOWLEDGEABLE ABOUT STORAGE AND MANAGEMENT OF MEDICINES AND SUPPLIES IN THE FACILITY. INTRODUCE YOURSELF, EXPLAIN THE PURPOSE OF THE SURVEY AND ASK THE FOLLOWING QUESTIONS.</v>
      </c>
      <c r="E274" s="1301">
        <v>0</v>
      </c>
      <c r="F274" s="1301">
        <v>0</v>
      </c>
      <c r="G274" s="1301">
        <v>0</v>
      </c>
      <c r="H274" s="1301">
        <v>0</v>
      </c>
      <c r="I274" s="1301">
        <v>0</v>
      </c>
    </row>
    <row r="275" spans="1:9">
      <c r="A275" s="1301">
        <v>280</v>
      </c>
      <c r="B275" s="1301" t="str">
        <v>QINS900A</v>
      </c>
      <c r="C275" s="1301">
        <v>0</v>
      </c>
      <c r="D275" s="1301" t="str">
        <v xml:space="preserve">900A.  I would like to know if the following medicines are available today in this facility. If any of the medicines I mention is stored in another location in the facility, please tell me where in the facility it is stored so I can go there to verify. </v>
      </c>
      <c r="E275" s="1301">
        <v>0</v>
      </c>
      <c r="F275" s="1301">
        <v>0</v>
      </c>
      <c r="G275" s="1301">
        <v>0</v>
      </c>
      <c r="H275" s="1301">
        <v>0</v>
      </c>
      <c r="I275" s="1301">
        <v>0</v>
      </c>
    </row>
    <row r="276" spans="1:9">
      <c r="A276" s="1301">
        <v>281</v>
      </c>
      <c r="B276" s="1301" t="str">
        <v>Q901</v>
      </c>
      <c r="C276" s="1301" t="str">
        <v>curocc() = 1</v>
      </c>
      <c r="D276" s="1301" t="str">
        <v>901.  Are any of the following antibiotics available in this facility/location today?																							
READ OUT EACH MEDICINE LISTED IN CAPITAL LETTERS AND PROBE IF NEEDED. 
CHECK TO SEE IF AT LEAST ONE IS VALID (NOT EXPIRED)	
AMOXICILLIN TABLET/CAPSULE 
PROBE: Bacterial infections in adults.</v>
      </c>
      <c r="E276" s="1301">
        <v>0</v>
      </c>
      <c r="F276" s="1301">
        <v>0</v>
      </c>
      <c r="G276" s="1301">
        <v>0</v>
      </c>
      <c r="H276" s="1301">
        <v>0</v>
      </c>
      <c r="I276" s="1301">
        <v>0</v>
      </c>
    </row>
    <row r="277" spans="1:9">
      <c r="A277" s="1301">
        <v>282</v>
      </c>
      <c r="B277" s="1301" t="str">
        <v>Q901</v>
      </c>
      <c r="C277" s="1301" t="str">
        <v>curocc() = 2</v>
      </c>
      <c r="D277" s="1301" t="str">
        <v>901-02.  AMOXICILLIN SYRUP/SUSPENSION OR DISPERSIBLE PEDIATRIC-DOSED TABLETS 
PROBE: Oral antibiotics for children.</v>
      </c>
      <c r="E277" s="1301">
        <v>0</v>
      </c>
      <c r="F277" s="1301">
        <v>0</v>
      </c>
      <c r="G277" s="1301">
        <v>0</v>
      </c>
      <c r="H277" s="1301">
        <v>0</v>
      </c>
      <c r="I277" s="1301">
        <v>0</v>
      </c>
    </row>
    <row r="278" spans="1:9">
      <c r="A278" s="1301">
        <v>283</v>
      </c>
      <c r="B278" s="1301" t="str">
        <v>Q901</v>
      </c>
      <c r="C278" s="1301" t="str">
        <v>curocc() = 3</v>
      </c>
      <c r="D278" s="1301" t="str">
        <v>901-03.  AMOXICILLIN/CLAVULINATE (AUGMENTIN) TABS 
PROBE: Broad spectrum antibiotics.</v>
      </c>
      <c r="E278" s="1301">
        <v>0</v>
      </c>
      <c r="F278" s="1301">
        <v>0</v>
      </c>
      <c r="G278" s="1301">
        <v>0</v>
      </c>
      <c r="H278" s="1301">
        <v>0</v>
      </c>
      <c r="I278" s="1301">
        <v>0</v>
      </c>
    </row>
    <row r="279" spans="1:9">
      <c r="A279" s="1301">
        <v>284</v>
      </c>
      <c r="B279" s="1301" t="str">
        <v>Q901</v>
      </c>
      <c r="C279" s="1301" t="str">
        <v>curocc() = 4</v>
      </c>
      <c r="D279" s="1301" t="str">
        <v>901-04.  AMPICILLIN (POWDER) INJECTION 
PROBE: Broad spectrum antibiotic.</v>
      </c>
      <c r="E279" s="1301">
        <v>0</v>
      </c>
      <c r="F279" s="1301">
        <v>0</v>
      </c>
      <c r="G279" s="1301">
        <v>0</v>
      </c>
      <c r="H279" s="1301">
        <v>0</v>
      </c>
      <c r="I279" s="1301">
        <v>0</v>
      </c>
    </row>
    <row r="280" spans="1:9">
      <c r="A280" s="1301">
        <v>285</v>
      </c>
      <c r="B280" s="1301" t="str">
        <v>Q901</v>
      </c>
      <c r="C280" s="1301" t="str">
        <v>curocc() = 5</v>
      </c>
      <c r="D280" s="1301" t="str">
        <v>901-05.  AZITHROMYCIN TABS/CAPS 
PROBE: Antibiotic</v>
      </c>
      <c r="E280" s="1301">
        <v>0</v>
      </c>
      <c r="F280" s="1301">
        <v>0</v>
      </c>
      <c r="G280" s="1301">
        <v>0</v>
      </c>
      <c r="H280" s="1301">
        <v>0</v>
      </c>
      <c r="I280" s="1301">
        <v>0</v>
      </c>
    </row>
    <row r="281" spans="1:9">
      <c r="A281" s="1301">
        <v>286</v>
      </c>
      <c r="B281" s="1301" t="str">
        <v>Q901</v>
      </c>
      <c r="C281" s="1301" t="str">
        <v>curocc() = 6</v>
      </c>
      <c r="D281" s="1301" t="str">
        <v>901-06.  AZITHROMYCIN SYRUP/SUSPENSION 
PROBE: Antibiotic</v>
      </c>
      <c r="E281" s="1301">
        <v>0</v>
      </c>
      <c r="F281" s="1301">
        <v>0</v>
      </c>
      <c r="G281" s="1301">
        <v>0</v>
      </c>
      <c r="H281" s="1301">
        <v>0</v>
      </c>
      <c r="I281" s="1301">
        <v>0</v>
      </c>
    </row>
    <row r="282" spans="1:9">
      <c r="A282" s="1301">
        <v>287</v>
      </c>
      <c r="B282" s="1301" t="str">
        <v>Q901</v>
      </c>
      <c r="C282" s="1301" t="str">
        <v>curocc() = 7</v>
      </c>
      <c r="D282" s="1301" t="str">
        <v>901-07.  BENZATHINE BENZYLPENICILLIN (POWDER) FOR INJECTION</v>
      </c>
      <c r="E282" s="1301">
        <v>0</v>
      </c>
      <c r="F282" s="1301">
        <v>0</v>
      </c>
      <c r="G282" s="1301">
        <v>0</v>
      </c>
      <c r="H282" s="1301">
        <v>0</v>
      </c>
      <c r="I282" s="1301">
        <v>0</v>
      </c>
    </row>
    <row r="283" spans="1:9">
      <c r="A283" s="1301">
        <v>288</v>
      </c>
      <c r="B283" s="1301" t="str">
        <v>Q901</v>
      </c>
      <c r="C283" s="1301" t="str">
        <v>curocc() = 8</v>
      </c>
      <c r="D283" s="1301" t="str">
        <v>901-08.  CEFOTAXIME</v>
      </c>
      <c r="E283" s="1301">
        <v>0</v>
      </c>
      <c r="F283" s="1301">
        <v>0</v>
      </c>
      <c r="G283" s="1301">
        <v>0</v>
      </c>
      <c r="H283" s="1301">
        <v>0</v>
      </c>
      <c r="I283" s="1301">
        <v>0</v>
      </c>
    </row>
    <row r="284" spans="1:9">
      <c r="A284" s="1301">
        <v>289</v>
      </c>
      <c r="B284" s="1301" t="str">
        <v>Q901</v>
      </c>
      <c r="C284" s="1301" t="str">
        <v>curocc() = 9</v>
      </c>
      <c r="D284" s="1301" t="str">
        <v>901-09.  CEFTRIAXONE INJECTION 
PROBE: Injectable antibiotic.</v>
      </c>
      <c r="E284" s="1301">
        <v>0</v>
      </c>
      <c r="F284" s="1301">
        <v>0</v>
      </c>
      <c r="G284" s="1301">
        <v>0</v>
      </c>
      <c r="H284" s="1301">
        <v>0</v>
      </c>
      <c r="I284" s="1301">
        <v>0</v>
      </c>
    </row>
    <row r="285" spans="1:9">
      <c r="A285" s="1301">
        <v>290</v>
      </c>
      <c r="B285" s="1301" t="str">
        <v>Q901</v>
      </c>
      <c r="C285" s="1301" t="str">
        <v>curocc() = 10</v>
      </c>
      <c r="D285" s="1301" t="str">
        <v>901-10.  CEPHALEXINE TABLET/CAPSULE</v>
      </c>
      <c r="E285" s="1301">
        <v>0</v>
      </c>
      <c r="F285" s="1301">
        <v>0</v>
      </c>
      <c r="G285" s="1301">
        <v>0</v>
      </c>
      <c r="H285" s="1301">
        <v>0</v>
      </c>
      <c r="I285" s="1301">
        <v>0</v>
      </c>
    </row>
    <row r="286" spans="1:9">
      <c r="A286" s="1301">
        <v>291</v>
      </c>
      <c r="B286" s="1301" t="str">
        <v>Q901</v>
      </c>
      <c r="C286" s="1301" t="str">
        <v>curocc() = 11</v>
      </c>
      <c r="D286" s="1301" t="str">
        <v>901-11.  CEPHALEXINE SYRUP/SUSPENSION</v>
      </c>
      <c r="E286" s="1301">
        <v>0</v>
      </c>
      <c r="F286" s="1301">
        <v>0</v>
      </c>
      <c r="G286" s="1301">
        <v>0</v>
      </c>
      <c r="H286" s="1301">
        <v>0</v>
      </c>
      <c r="I286" s="1301">
        <v>0</v>
      </c>
    </row>
    <row r="287" spans="1:9">
      <c r="A287" s="1301">
        <v>292</v>
      </c>
      <c r="B287" s="1301" t="str">
        <v>Q901</v>
      </c>
      <c r="C287" s="1301" t="str">
        <v>curocc() = 12</v>
      </c>
      <c r="D287" s="1301" t="str">
        <v>901-12.  CIPROFLOXACIN 
PROBE: 2nd-line oral antibiotic.</v>
      </c>
      <c r="E287" s="1301">
        <v>0</v>
      </c>
      <c r="F287" s="1301">
        <v>0</v>
      </c>
      <c r="G287" s="1301">
        <v>0</v>
      </c>
      <c r="H287" s="1301">
        <v>0</v>
      </c>
      <c r="I287" s="1301">
        <v>0</v>
      </c>
    </row>
    <row r="288" spans="1:9">
      <c r="A288" s="1301">
        <v>293</v>
      </c>
      <c r="B288" s="1301" t="str">
        <v>Q901</v>
      </c>
      <c r="C288" s="1301" t="str">
        <v>curocc() = 13</v>
      </c>
      <c r="D288" s="1301" t="str">
        <v>901-13.  CLOXACILLIN</v>
      </c>
      <c r="E288" s="1301">
        <v>0</v>
      </c>
      <c r="F288" s="1301">
        <v>0</v>
      </c>
      <c r="G288" s="1301">
        <v>0</v>
      </c>
      <c r="H288" s="1301">
        <v>0</v>
      </c>
      <c r="I288" s="1301">
        <v>0</v>
      </c>
    </row>
    <row r="289" spans="1:9">
      <c r="A289" s="1301">
        <v>294</v>
      </c>
      <c r="B289" s="1301" t="str">
        <v>Q901</v>
      </c>
      <c r="C289" s="1301" t="str">
        <v>curocc() = 14</v>
      </c>
      <c r="D289" s="1301" t="str">
        <v>901-14.  CO-TRIMOXAZOLE (TABS) 
PROBE: Oral antibiotics-adult formation.</v>
      </c>
      <c r="E289" s="1301">
        <v>0</v>
      </c>
      <c r="F289" s="1301">
        <v>0</v>
      </c>
      <c r="G289" s="1301">
        <v>0</v>
      </c>
      <c r="H289" s="1301">
        <v>0</v>
      </c>
      <c r="I289" s="1301">
        <v>0</v>
      </c>
    </row>
    <row r="290" spans="1:9">
      <c r="A290" s="1301">
        <v>295</v>
      </c>
      <c r="B290" s="1301" t="str">
        <v>Q901</v>
      </c>
      <c r="C290" s="1301" t="str">
        <v>curocc() = 15</v>
      </c>
      <c r="D290" s="1301" t="str">
        <v>901-15.  CO-TRIMOXAZOLE SUSPENSION OR DISPERSIBLE PEDIATRIC-DOSED TABLET 
PROBE: Oral antibiotics for children</v>
      </c>
      <c r="E290" s="1301">
        <v>0</v>
      </c>
      <c r="F290" s="1301">
        <v>0</v>
      </c>
      <c r="G290" s="1301">
        <v>0</v>
      </c>
      <c r="H290" s="1301">
        <v>0</v>
      </c>
      <c r="I290" s="1301">
        <v>0</v>
      </c>
    </row>
    <row r="291" spans="1:9">
      <c r="A291" s="1301">
        <v>296</v>
      </c>
      <c r="B291" s="1301" t="str">
        <v>Q901</v>
      </c>
      <c r="C291" s="1301" t="str">
        <v>curocc() = 16</v>
      </c>
      <c r="D291" s="1301" t="str">
        <v>901-16.  GENTAMYCIN INJECTION 
PROBE: Broad spectrum injectable antibiotic.</v>
      </c>
      <c r="E291" s="1301">
        <v>0</v>
      </c>
      <c r="F291" s="1301">
        <v>0</v>
      </c>
      <c r="G291" s="1301">
        <v>0</v>
      </c>
      <c r="H291" s="1301">
        <v>0</v>
      </c>
      <c r="I291" s="1301">
        <v>0</v>
      </c>
    </row>
    <row r="292" spans="1:9">
      <c r="A292" s="1301">
        <v>297</v>
      </c>
      <c r="B292" s="1301" t="str">
        <v>Q901</v>
      </c>
      <c r="C292" s="1301" t="str">
        <v>curocc() = 17</v>
      </c>
      <c r="D292" s="1301" t="str">
        <v>901-17.  PENICILLIN INJECTION 
PROBE: Broad spectrum injectable antibiotic.</v>
      </c>
      <c r="E292" s="1301">
        <v>0</v>
      </c>
      <c r="F292" s="1301">
        <v>0</v>
      </c>
      <c r="G292" s="1301">
        <v>0</v>
      </c>
      <c r="H292" s="1301">
        <v>0</v>
      </c>
      <c r="I292" s="1301">
        <v>0</v>
      </c>
    </row>
    <row r="293" spans="1:9">
      <c r="A293" s="1301">
        <v>298</v>
      </c>
      <c r="B293" s="1301" t="str">
        <v>Q902</v>
      </c>
      <c r="C293" s="1301" t="str">
        <v>curocc() = 1</v>
      </c>
      <c r="D293" s="1301" t="str">
        <v>902.  Are any of the following medicines for the treatment of worm infections available in the facility/location today?
READ OUT EACH MEDICINE LISTED IN CAPITAL LETTERS. 
CHECK TO SEE IF AT LEAST ONE IS VALID (NOT EXPIRED)
ALBENDAZOLE</v>
      </c>
      <c r="E293" s="1301">
        <v>0</v>
      </c>
      <c r="F293" s="1301">
        <v>0</v>
      </c>
      <c r="G293" s="1301">
        <v>0</v>
      </c>
      <c r="H293" s="1301">
        <v>0</v>
      </c>
      <c r="I293" s="1301">
        <v>0</v>
      </c>
    </row>
    <row r="294" spans="1:9">
      <c r="A294" s="1301">
        <v>299</v>
      </c>
      <c r="B294" s="1301" t="str">
        <v>Q902</v>
      </c>
      <c r="C294" s="1301" t="str">
        <v>curocc() = 2</v>
      </c>
      <c r="D294" s="1301" t="str">
        <v>902-02.  MEBENDAZOLE</v>
      </c>
      <c r="E294" s="1301">
        <v>0</v>
      </c>
      <c r="F294" s="1301">
        <v>0</v>
      </c>
      <c r="G294" s="1301">
        <v>0</v>
      </c>
      <c r="H294" s="1301">
        <v>0</v>
      </c>
      <c r="I294" s="1301">
        <v>0</v>
      </c>
    </row>
    <row r="295" spans="1:9">
      <c r="A295" s="1301">
        <v>300</v>
      </c>
      <c r="B295" s="1301" t="str">
        <v>Q903</v>
      </c>
      <c r="C295" s="1301" t="str">
        <v>curocc() = 1</v>
      </c>
      <c r="D295" s="1301" t="str">
        <v>903.  Are any of the following medicines for the management of non-communicable diseases available in the facility/location today?
READ OUT EACH MEDICINE LISTED IN CAPITAL LETTERS AND PROBE IF NEEDED.
CHECK TO SEE IF AT LEAST ONE IS VALID (NOT EXPIRED)
AMLODIPINE TABLETS (CCB for high blood pressure)</v>
      </c>
      <c r="E295" s="1301">
        <v>0</v>
      </c>
      <c r="F295" s="1301">
        <v>0</v>
      </c>
      <c r="G295" s="1301">
        <v>0</v>
      </c>
      <c r="H295" s="1301">
        <v>0</v>
      </c>
      <c r="I295" s="1301">
        <v>0</v>
      </c>
    </row>
    <row r="296" spans="1:9">
      <c r="A296" s="1301">
        <v>301</v>
      </c>
      <c r="B296" s="1301" t="str">
        <v>Q903</v>
      </c>
      <c r="C296" s="1301" t="str">
        <v>curocc() = 2</v>
      </c>
      <c r="D296" s="1301" t="str">
        <v>903-02.  ATENOLOL 
PROBE: Beta-blocker, Angina/hypertension</v>
      </c>
      <c r="E296" s="1301">
        <v>0</v>
      </c>
      <c r="F296" s="1301">
        <v>0</v>
      </c>
      <c r="G296" s="1301">
        <v>0</v>
      </c>
      <c r="H296" s="1301">
        <v>0</v>
      </c>
      <c r="I296" s="1301">
        <v>0</v>
      </c>
    </row>
    <row r="297" spans="1:9">
      <c r="A297" s="1301">
        <v>302</v>
      </c>
      <c r="B297" s="1301" t="str">
        <v>Q903</v>
      </c>
      <c r="C297" s="1301" t="str">
        <v>curocc() = 3</v>
      </c>
      <c r="D297" s="1301" t="str">
        <v>903-03.  BECLOMETHASONE INHALER</v>
      </c>
      <c r="E297" s="1301">
        <v>0</v>
      </c>
      <c r="F297" s="1301">
        <v>0</v>
      </c>
      <c r="G297" s="1301">
        <v>0</v>
      </c>
      <c r="H297" s="1301">
        <v>0</v>
      </c>
      <c r="I297" s="1301">
        <v>0</v>
      </c>
    </row>
    <row r="298" spans="1:9">
      <c r="A298" s="1301">
        <v>303</v>
      </c>
      <c r="B298" s="1301" t="str">
        <v>Q903</v>
      </c>
      <c r="C298" s="1301" t="str">
        <v>curocc() = 4</v>
      </c>
      <c r="D298" s="1301" t="str">
        <v>903-04.  DEXAMETHASONE INJECTION</v>
      </c>
      <c r="E298" s="1301">
        <v>0</v>
      </c>
      <c r="F298" s="1301">
        <v>0</v>
      </c>
      <c r="G298" s="1301">
        <v>0</v>
      </c>
      <c r="H298" s="1301">
        <v>0</v>
      </c>
      <c r="I298" s="1301">
        <v>0</v>
      </c>
    </row>
    <row r="299" spans="1:9">
      <c r="A299" s="1301">
        <v>304</v>
      </c>
      <c r="B299" s="1301" t="str">
        <v>Q903</v>
      </c>
      <c r="C299" s="1301" t="str">
        <v>curocc() = 5</v>
      </c>
      <c r="D299" s="1301" t="str">
        <v>903-05.  DEXAMETHASONE SYRUP/TABLETS</v>
      </c>
      <c r="E299" s="1301">
        <v>0</v>
      </c>
      <c r="F299" s="1301">
        <v>0</v>
      </c>
      <c r="G299" s="1301">
        <v>0</v>
      </c>
      <c r="H299" s="1301">
        <v>0</v>
      </c>
      <c r="I299" s="1301">
        <v>0</v>
      </c>
    </row>
    <row r="300" spans="1:9">
      <c r="A300" s="1301">
        <v>305</v>
      </c>
      <c r="B300" s="1301" t="str">
        <v>Q903</v>
      </c>
      <c r="C300" s="1301" t="str">
        <v>curocc() = 6</v>
      </c>
      <c r="D300" s="1301" t="str">
        <v>903-06.  DIAZEPAM INJECTION 
PROBE: Anxiety/muscle relaxant/anticonvulsant)</v>
      </c>
      <c r="E300" s="1301">
        <v>0</v>
      </c>
      <c r="F300" s="1301">
        <v>0</v>
      </c>
      <c r="G300" s="1301">
        <v>0</v>
      </c>
      <c r="H300" s="1301">
        <v>0</v>
      </c>
      <c r="I300" s="1301">
        <v>0</v>
      </c>
    </row>
    <row r="301" spans="1:9">
      <c r="A301" s="1301">
        <v>306</v>
      </c>
      <c r="B301" s="1301" t="str">
        <v>Q903</v>
      </c>
      <c r="C301" s="1301" t="str">
        <v>curocc() = 7</v>
      </c>
      <c r="D301" s="1301" t="str">
        <v>903-07.  ENALAPRIL CAPSULE/TABLET 
PROBE: A.C.E Inhibitor</v>
      </c>
      <c r="E301" s="1301">
        <v>0</v>
      </c>
      <c r="F301" s="1301">
        <v>0</v>
      </c>
      <c r="G301" s="1301">
        <v>0</v>
      </c>
      <c r="H301" s="1301">
        <v>0</v>
      </c>
      <c r="I301" s="1301">
        <v>0</v>
      </c>
    </row>
    <row r="302" spans="1:9">
      <c r="A302" s="1301">
        <v>307</v>
      </c>
      <c r="B302" s="1301" t="str">
        <v>Q903</v>
      </c>
      <c r="C302" s="1301" t="str">
        <v>curocc() = 8</v>
      </c>
      <c r="D302" s="1301" t="str">
        <v>903-08.  EPINEPHRINE INJECTION</v>
      </c>
      <c r="E302" s="1301">
        <v>0</v>
      </c>
      <c r="F302" s="1301">
        <v>0</v>
      </c>
      <c r="G302" s="1301">
        <v>0</v>
      </c>
      <c r="H302" s="1301">
        <v>0</v>
      </c>
      <c r="I302" s="1301">
        <v>0</v>
      </c>
    </row>
    <row r="303" spans="1:9">
      <c r="A303" s="1301">
        <v>308</v>
      </c>
      <c r="B303" s="1301" t="str">
        <v>Q903</v>
      </c>
      <c r="C303" s="1301" t="str">
        <v>curocc() = 9</v>
      </c>
      <c r="D303" s="1301" t="str">
        <v>903-09.  THIAZIDE DIURETIC</v>
      </c>
      <c r="E303" s="1301">
        <v>0</v>
      </c>
      <c r="F303" s="1301">
        <v>0</v>
      </c>
      <c r="G303" s="1301">
        <v>0</v>
      </c>
      <c r="H303" s="1301">
        <v>0</v>
      </c>
      <c r="I303" s="1301">
        <v>0</v>
      </c>
    </row>
    <row r="304" spans="1:9">
      <c r="A304" s="1301">
        <v>309</v>
      </c>
      <c r="B304" s="1301" t="str">
        <v>Q903</v>
      </c>
      <c r="C304" s="1301" t="str">
        <v>curocc() = 10</v>
      </c>
      <c r="D304" s="1301" t="str">
        <v>903-10.  GLIBENCLAMIDE 
PROBE: Oral treatment for type-2 diabetes</v>
      </c>
      <c r="E304" s="1301">
        <v>0</v>
      </c>
      <c r="F304" s="1301">
        <v>0</v>
      </c>
      <c r="G304" s="1301">
        <v>0</v>
      </c>
      <c r="H304" s="1301">
        <v>0</v>
      </c>
      <c r="I304" s="1301">
        <v>0</v>
      </c>
    </row>
    <row r="305" spans="1:9">
      <c r="A305" s="1301">
        <v>310</v>
      </c>
      <c r="B305" s="1301" t="str">
        <v>Q903</v>
      </c>
      <c r="C305" s="1301" t="str">
        <v>curocc() = 11</v>
      </c>
      <c r="D305" s="1301" t="str">
        <v>903-11.  GLUCOSE INJECTABLE SOLUTION</v>
      </c>
      <c r="E305" s="1301">
        <v>0</v>
      </c>
      <c r="F305" s="1301">
        <v>0</v>
      </c>
      <c r="G305" s="1301">
        <v>0</v>
      </c>
      <c r="H305" s="1301">
        <v>0</v>
      </c>
      <c r="I305" s="1301">
        <v>0</v>
      </c>
    </row>
    <row r="306" spans="1:9">
      <c r="A306" s="1301">
        <v>311</v>
      </c>
      <c r="B306" s="1301" t="str">
        <v>Q903</v>
      </c>
      <c r="C306" s="1301" t="str">
        <v>curocc() = 12</v>
      </c>
      <c r="D306" s="1301" t="str">
        <v>903-12.  HYDROCORTISONE TABLETS OR INJECTION</v>
      </c>
      <c r="E306" s="1301">
        <v>0</v>
      </c>
      <c r="F306" s="1301">
        <v>0</v>
      </c>
      <c r="G306" s="1301">
        <v>0</v>
      </c>
      <c r="H306" s="1301">
        <v>0</v>
      </c>
      <c r="I306" s="1301">
        <v>0</v>
      </c>
    </row>
    <row r="307" spans="1:9">
      <c r="A307" s="1301">
        <v>312</v>
      </c>
      <c r="B307" s="1301" t="str">
        <v>Q903</v>
      </c>
      <c r="C307" s="1301" t="str">
        <v>curocc() = 13</v>
      </c>
      <c r="D307" s="1301" t="str">
        <v>903-13.  INSULIN INJECTIONS
PROBE: Diabetes</v>
      </c>
      <c r="E307" s="1301">
        <v>0</v>
      </c>
      <c r="F307" s="1301">
        <v>0</v>
      </c>
      <c r="G307" s="1301">
        <v>0</v>
      </c>
      <c r="H307" s="1301">
        <v>0</v>
      </c>
      <c r="I307" s="1301">
        <v>0</v>
      </c>
    </row>
    <row r="308" spans="1:9">
      <c r="A308" s="1301">
        <v>313</v>
      </c>
      <c r="B308" s="1301" t="str">
        <v>Q903</v>
      </c>
      <c r="C308" s="1301" t="str">
        <v>curocc() = 14</v>
      </c>
      <c r="D308" s="1301" t="str">
        <v>903-14.  METFORMIN TABLETS</v>
      </c>
      <c r="E308" s="1301">
        <v>0</v>
      </c>
      <c r="F308" s="1301">
        <v>0</v>
      </c>
      <c r="G308" s="1301">
        <v>0</v>
      </c>
      <c r="H308" s="1301">
        <v>0</v>
      </c>
      <c r="I308" s="1301">
        <v>0</v>
      </c>
    </row>
    <row r="309" spans="1:9">
      <c r="A309" s="1301">
        <v>314</v>
      </c>
      <c r="B309" s="1301" t="str">
        <v>Q903</v>
      </c>
      <c r="C309" s="1301" t="str">
        <v>curocc() = 15</v>
      </c>
      <c r="D309" s="1301" t="str">
        <v>903-15.  PREDNISOLONE TABLETS OR INJECTION</v>
      </c>
      <c r="E309" s="1301">
        <v>0</v>
      </c>
      <c r="F309" s="1301">
        <v>0</v>
      </c>
      <c r="G309" s="1301">
        <v>0</v>
      </c>
      <c r="H309" s="1301">
        <v>0</v>
      </c>
      <c r="I309" s="1301">
        <v>0</v>
      </c>
    </row>
    <row r="310" spans="1:9">
      <c r="A310" s="1301">
        <v>315</v>
      </c>
      <c r="B310" s="1301" t="str">
        <v>Q903</v>
      </c>
      <c r="C310" s="1301" t="str">
        <v>curocc() = 16</v>
      </c>
      <c r="D310" s="1301" t="str">
        <v>903-16.  SALBUTAMOL INHALER 
PROBE: Bronchospasms/Chronic asthma</v>
      </c>
      <c r="E310" s="1301">
        <v>0</v>
      </c>
      <c r="F310" s="1301">
        <v>0</v>
      </c>
      <c r="G310" s="1301">
        <v>0</v>
      </c>
      <c r="H310" s="1301">
        <v>0</v>
      </c>
      <c r="I310" s="1301">
        <v>0</v>
      </c>
    </row>
    <row r="311" spans="1:9">
      <c r="A311" s="1301">
        <v>316</v>
      </c>
      <c r="B311" s="1301" t="str">
        <v>Q903</v>
      </c>
      <c r="C311" s="1301" t="str">
        <v>curocc() = 17</v>
      </c>
      <c r="D311" s="1301" t="str">
        <v>903-17.  SALBUTAMOL INJECTION</v>
      </c>
      <c r="E311" s="1301">
        <v>0</v>
      </c>
      <c r="F311" s="1301">
        <v>0</v>
      </c>
      <c r="G311" s="1301">
        <v>0</v>
      </c>
      <c r="H311" s="1301">
        <v>0</v>
      </c>
      <c r="I311" s="1301">
        <v>0</v>
      </c>
    </row>
    <row r="312" spans="1:9">
      <c r="A312" s="1301">
        <v>317</v>
      </c>
      <c r="B312" s="1301" t="str">
        <v>Q903</v>
      </c>
      <c r="C312" s="1301" t="str">
        <v>curocc() = 18</v>
      </c>
      <c r="D312" s="1301" t="str">
        <v xml:space="preserve">903-18.  ASPIRIN CAPSULES/TABLETS </v>
      </c>
      <c r="E312" s="1301">
        <v>0</v>
      </c>
      <c r="F312" s="1301">
        <v>0</v>
      </c>
      <c r="G312" s="1301">
        <v>0</v>
      </c>
      <c r="H312" s="1301">
        <v>0</v>
      </c>
      <c r="I312" s="1301">
        <v>0</v>
      </c>
    </row>
    <row r="313" spans="1:9">
      <c r="A313" s="1301">
        <v>318</v>
      </c>
      <c r="B313" s="1301" t="str">
        <v>Q904</v>
      </c>
      <c r="C313" s="1301" t="str">
        <v>curocc() = 1</v>
      </c>
      <c r="D313" s="1301" t="str">
        <v>904.  Are any of the following antimalarial medicines available in the facility/location today?
READ OUT EACH MEDICINE LISTED IN CAPITAL LETTERS.	
CHECK TO SEE IF AT LEAST ONE IS VALID (NOT EXPIRED)
ARTEMISININ COMBINATION THERAPY: ARTEMETHER + LUMEFRANTRINE</v>
      </c>
      <c r="E313" s="1301">
        <v>0</v>
      </c>
      <c r="F313" s="1301">
        <v>0</v>
      </c>
      <c r="G313" s="1301">
        <v>0</v>
      </c>
      <c r="H313" s="1301">
        <v>0</v>
      </c>
      <c r="I313" s="1301">
        <v>0</v>
      </c>
    </row>
    <row r="314" spans="1:9">
      <c r="A314" s="1301">
        <v>319</v>
      </c>
      <c r="B314" s="1301" t="str">
        <v>Q904</v>
      </c>
      <c r="C314" s="1301" t="str">
        <v>curocc() = 2</v>
      </c>
      <c r="D314" s="1301" t="str">
        <v>904-02.  ARTEMISININ COMBINATION THERAPY: ARTEMISININ + NAPTHOQUINE</v>
      </c>
      <c r="E314" s="1301">
        <v>0</v>
      </c>
      <c r="F314" s="1301">
        <v>0</v>
      </c>
      <c r="G314" s="1301">
        <v>0</v>
      </c>
      <c r="H314" s="1301">
        <v>0</v>
      </c>
      <c r="I314" s="1301">
        <v>0</v>
      </c>
    </row>
    <row r="315" spans="1:9">
      <c r="A315" s="1301">
        <v>320</v>
      </c>
      <c r="B315" s="1301" t="str">
        <v>Q904</v>
      </c>
      <c r="C315" s="1301" t="str">
        <v>curocc() = 3</v>
      </c>
      <c r="D315" s="1301" t="str">
        <v>904-03.  ARTEMISININ COMBINATION THERAPY: DIHYDROARTEMISININ + PIPERAQUINE</v>
      </c>
      <c r="E315" s="1301">
        <v>0</v>
      </c>
      <c r="F315" s="1301">
        <v>0</v>
      </c>
      <c r="G315" s="1301">
        <v>0</v>
      </c>
      <c r="H315" s="1301">
        <v>0</v>
      </c>
      <c r="I315" s="1301">
        <v>0</v>
      </c>
    </row>
    <row r="316" spans="1:9">
      <c r="A316" s="1301">
        <v>321</v>
      </c>
      <c r="B316" s="1301" t="str">
        <v>Q904</v>
      </c>
      <c r="C316" s="1301" t="str">
        <v>curocc() = 4</v>
      </c>
      <c r="D316" s="1301" t="str">
        <v>904-04.  ARTEMISININ COMBINATION THERAPY: ARTESUNATE + AMODIAQUINE</v>
      </c>
      <c r="E316" s="1301">
        <v>0</v>
      </c>
      <c r="F316" s="1301">
        <v>0</v>
      </c>
      <c r="G316" s="1301">
        <v>0</v>
      </c>
      <c r="H316" s="1301">
        <v>0</v>
      </c>
      <c r="I316" s="1301">
        <v>0</v>
      </c>
    </row>
    <row r="317" spans="1:9">
      <c r="A317" s="1301">
        <v>322</v>
      </c>
      <c r="B317" s="1301" t="str">
        <v>Q904</v>
      </c>
      <c r="C317" s="1301" t="str">
        <v>curocc() = 5</v>
      </c>
      <c r="D317" s="1301" t="str">
        <v>904-05.  ARTEMISININ COMBINATION THERAPY: ARTESUNATE + MEFLOQUINE</v>
      </c>
      <c r="E317" s="1301">
        <v>0</v>
      </c>
      <c r="F317" s="1301">
        <v>0</v>
      </c>
      <c r="G317" s="1301">
        <v>0</v>
      </c>
      <c r="H317" s="1301">
        <v>0</v>
      </c>
      <c r="I317" s="1301">
        <v>0</v>
      </c>
    </row>
    <row r="318" spans="1:9">
      <c r="A318" s="1301">
        <v>323</v>
      </c>
      <c r="B318" s="1301" t="str">
        <v>Q904</v>
      </c>
      <c r="C318" s="1301" t="str">
        <v>curocc() = 6</v>
      </c>
      <c r="D318" s="1301" t="str">
        <v>904-06.  ARTEMISININ COMBINATION THERAPY: OTHER</v>
      </c>
      <c r="E318" s="1301">
        <v>0</v>
      </c>
      <c r="F318" s="1301">
        <v>0</v>
      </c>
      <c r="G318" s="1301">
        <v>0</v>
      </c>
      <c r="H318" s="1301">
        <v>0</v>
      </c>
      <c r="I318" s="1301">
        <v>0</v>
      </c>
    </row>
    <row r="319" spans="1:9">
      <c r="A319" s="1301">
        <v>324</v>
      </c>
      <c r="B319" s="1301" t="str">
        <v>Q904</v>
      </c>
      <c r="C319" s="1301" t="str">
        <v>curocc() = 7</v>
      </c>
      <c r="D319" s="1301" t="str">
        <v>904-07.  ARTEMETHER INJECTION</v>
      </c>
      <c r="E319" s="1301">
        <v>0</v>
      </c>
      <c r="F319" s="1301">
        <v>0</v>
      </c>
      <c r="G319" s="1301">
        <v>0</v>
      </c>
      <c r="H319" s="1301">
        <v>0</v>
      </c>
      <c r="I319" s="1301">
        <v>0</v>
      </c>
    </row>
    <row r="320" spans="1:9">
      <c r="A320" s="1301">
        <v>325</v>
      </c>
      <c r="B320" s="1301" t="str">
        <v>Q904</v>
      </c>
      <c r="C320" s="1301" t="str">
        <v>curocc() = 8</v>
      </c>
      <c r="D320" s="1301" t="str">
        <v>904-08.  SULFADOXINE + PYRIMETHAMINE (SP)</v>
      </c>
      <c r="E320" s="1301">
        <v>0</v>
      </c>
      <c r="F320" s="1301">
        <v>0</v>
      </c>
      <c r="G320" s="1301">
        <v>0</v>
      </c>
      <c r="H320" s="1301">
        <v>0</v>
      </c>
      <c r="I320" s="1301">
        <v>0</v>
      </c>
    </row>
    <row r="321" spans="1:9">
      <c r="A321" s="1301">
        <v>326</v>
      </c>
      <c r="B321" s="1301" t="str">
        <v>Q904</v>
      </c>
      <c r="C321" s="1301" t="str">
        <v>curocc() = 9</v>
      </c>
      <c r="D321" s="1301" t="str">
        <v>904-09.  QUININE TABLETS</v>
      </c>
      <c r="E321" s="1301">
        <v>0</v>
      </c>
      <c r="F321" s="1301">
        <v>0</v>
      </c>
      <c r="G321" s="1301">
        <v>0</v>
      </c>
      <c r="H321" s="1301">
        <v>0</v>
      </c>
      <c r="I321" s="1301">
        <v>0</v>
      </c>
    </row>
    <row r="322" spans="1:9">
      <c r="A322" s="1301">
        <v>327</v>
      </c>
      <c r="B322" s="1301" t="str">
        <v>Q904</v>
      </c>
      <c r="C322" s="1301" t="str">
        <v>curocc() = 10</v>
      </c>
      <c r="D322" s="1301" t="str">
        <v>904-10.  QUININE INJECTION</v>
      </c>
      <c r="E322" s="1301">
        <v>0</v>
      </c>
      <c r="F322" s="1301">
        <v>0</v>
      </c>
      <c r="G322" s="1301">
        <v>0</v>
      </c>
      <c r="H322" s="1301">
        <v>0</v>
      </c>
      <c r="I322" s="1301">
        <v>0</v>
      </c>
    </row>
    <row r="323" spans="1:9">
      <c r="A323" s="1301">
        <v>328</v>
      </c>
      <c r="B323" s="1301" t="str">
        <v>Q904</v>
      </c>
      <c r="C323" s="1301" t="str">
        <v>curocc() = 11</v>
      </c>
      <c r="D323" s="1301" t="str">
        <v>904-11.  ARTESUNATE INJECTABLE</v>
      </c>
      <c r="E323" s="1301">
        <v>0</v>
      </c>
      <c r="F323" s="1301">
        <v>0</v>
      </c>
      <c r="G323" s="1301">
        <v>0</v>
      </c>
      <c r="H323" s="1301">
        <v>0</v>
      </c>
      <c r="I323" s="1301">
        <v>0</v>
      </c>
    </row>
    <row r="324" spans="1:9">
      <c r="A324" s="1301">
        <v>329</v>
      </c>
      <c r="B324" s="1301" t="str">
        <v>Q904</v>
      </c>
      <c r="C324" s="1301" t="str">
        <v>curocc() = 12</v>
      </c>
      <c r="D324" s="1301" t="str">
        <v>904-12.  ARTESUNATE SUPPOSITORIES / RECTAL ARTESUNATE</v>
      </c>
      <c r="E324" s="1301">
        <v>0</v>
      </c>
      <c r="F324" s="1301">
        <v>0</v>
      </c>
      <c r="G324" s="1301">
        <v>0</v>
      </c>
      <c r="H324" s="1301">
        <v>0</v>
      </c>
      <c r="I324" s="1301">
        <v>0</v>
      </c>
    </row>
    <row r="325" spans="1:9">
      <c r="A325" s="1301">
        <v>330</v>
      </c>
      <c r="B325" s="1301" t="str">
        <v>Q904</v>
      </c>
      <c r="C325" s="1301" t="str">
        <v>curocc() = 13</v>
      </c>
      <c r="D325" s="1301" t="str">
        <v>904-13.  CHLOROQUINE</v>
      </c>
      <c r="E325" s="1301">
        <v>0</v>
      </c>
      <c r="F325" s="1301">
        <v>0</v>
      </c>
      <c r="G325" s="1301">
        <v>0</v>
      </c>
      <c r="H325" s="1301">
        <v>0</v>
      </c>
      <c r="I325" s="1301">
        <v>0</v>
      </c>
    </row>
    <row r="326" spans="1:9">
      <c r="A326" s="1301">
        <v>331</v>
      </c>
      <c r="B326" s="1301" t="str">
        <v>Q904</v>
      </c>
      <c r="C326" s="1301" t="str">
        <v>curocc() = 14</v>
      </c>
      <c r="D326" s="1301" t="str">
        <v>904-14.  AMODIAQUINE</v>
      </c>
      <c r="E326" s="1301">
        <v>0</v>
      </c>
      <c r="F326" s="1301">
        <v>0</v>
      </c>
      <c r="G326" s="1301">
        <v>0</v>
      </c>
      <c r="H326" s="1301">
        <v>0</v>
      </c>
      <c r="I326" s="1301">
        <v>0</v>
      </c>
    </row>
    <row r="327" spans="1:9">
      <c r="A327" s="1301">
        <v>332</v>
      </c>
      <c r="B327" s="1301" t="str">
        <v>Q905</v>
      </c>
      <c r="C327" s="1301" t="str">
        <v>curocc() = 1</v>
      </c>
      <c r="D327" s="1301" t="str">
        <v>905.  Are any of the following OTHER medicines available in the facility/location today?
READ OUT EACH MEDICINE LISTED IN CAPITAL LETTERS.
CHECK TO SEE IF AT LEAST ONE IS VALID (NOT EXPIRED)
PARACETAMOL TABLETS</v>
      </c>
      <c r="E327" s="1301">
        <v>0</v>
      </c>
      <c r="F327" s="1301">
        <v>0</v>
      </c>
      <c r="G327" s="1301">
        <v>0</v>
      </c>
      <c r="H327" s="1301">
        <v>0</v>
      </c>
      <c r="I327" s="1301">
        <v>0</v>
      </c>
    </row>
    <row r="328" spans="1:9">
      <c r="A328" s="1301">
        <v>333</v>
      </c>
      <c r="B328" s="1301" t="str">
        <v>Q905</v>
      </c>
      <c r="C328" s="1301" t="str">
        <v>curocc() = 2</v>
      </c>
      <c r="D328" s="1301" t="str">
        <v>905-02.  PARACETAMOL SYRUP OR DISPERSIBLE PEDIATRIC-DOZED TABLETS</v>
      </c>
      <c r="E328" s="1301">
        <v>0</v>
      </c>
      <c r="F328" s="1301">
        <v>0</v>
      </c>
      <c r="G328" s="1301">
        <v>0</v>
      </c>
      <c r="H328" s="1301">
        <v>0</v>
      </c>
      <c r="I328" s="1301">
        <v>0</v>
      </c>
    </row>
    <row r="329" spans="1:9">
      <c r="A329" s="1301">
        <v>334</v>
      </c>
      <c r="B329" s="1301" t="str">
        <v>Q905</v>
      </c>
      <c r="C329" s="1301" t="str">
        <v>curocc() = 3</v>
      </c>
      <c r="D329" s="1301" t="str">
        <v>905-03.  MORPHINE INJECTION</v>
      </c>
      <c r="E329" s="1301">
        <v>0</v>
      </c>
      <c r="F329" s="1301">
        <v>0</v>
      </c>
      <c r="G329" s="1301">
        <v>0</v>
      </c>
      <c r="H329" s="1301">
        <v>0</v>
      </c>
      <c r="I329" s="1301">
        <v>0</v>
      </c>
    </row>
    <row r="330" spans="1:9">
      <c r="A330" s="1301">
        <v>335</v>
      </c>
      <c r="B330" s="1301" t="str">
        <v>Q906</v>
      </c>
      <c r="C330" s="1301" t="str">
        <v>curocc() = 1</v>
      </c>
      <c r="D330" s="1301" t="str">
        <v>906.  Are any of the following medicines for maternal and child health available in the facility/location today?
READ OUT EACH MEDICINE LISTED IN CAPITAL LETTERS.
CHECK TO SEE IF AT LEAST ONE IS VALID (NOT EXPIRED)
CALCIUM GLUCONATE INJECTION</v>
      </c>
      <c r="E330" s="1301">
        <v>0</v>
      </c>
      <c r="F330" s="1301">
        <v>0</v>
      </c>
      <c r="G330" s="1301">
        <v>0</v>
      </c>
      <c r="H330" s="1301">
        <v>0</v>
      </c>
      <c r="I330" s="1301">
        <v>0</v>
      </c>
    </row>
    <row r="331" spans="1:9">
      <c r="A331" s="1301">
        <v>336</v>
      </c>
      <c r="B331" s="1301" t="str">
        <v>Q906</v>
      </c>
      <c r="C331" s="1301" t="str">
        <v>curocc() = 2</v>
      </c>
      <c r="D331" s="1301" t="str">
        <v>906-02.  FOLIC ACID TABLETS
[COUNTRY SPECIFIC ADULT DOSE]</v>
      </c>
      <c r="E331" s="1301">
        <v>0</v>
      </c>
      <c r="F331" s="1301">
        <v>0</v>
      </c>
      <c r="G331" s="1301">
        <v>0</v>
      </c>
      <c r="H331" s="1301">
        <v>0</v>
      </c>
      <c r="I331" s="1301">
        <v>0</v>
      </c>
    </row>
    <row r="332" spans="1:9">
      <c r="A332" s="1301">
        <v>337</v>
      </c>
      <c r="B332" s="1301" t="str">
        <v>Q906</v>
      </c>
      <c r="C332" s="1301" t="str">
        <v>curocc() = 3</v>
      </c>
      <c r="D332" s="1301" t="str">
        <v>906-03.  IRON TABLETS 
[COUNTRY SPECIFIC ADULT DOSE]</v>
      </c>
      <c r="E332" s="1301">
        <v>0</v>
      </c>
      <c r="F332" s="1301">
        <v>0</v>
      </c>
      <c r="G332" s="1301">
        <v>0</v>
      </c>
      <c r="H332" s="1301">
        <v>0</v>
      </c>
      <c r="I332" s="1301">
        <v>0</v>
      </c>
    </row>
    <row r="333" spans="1:9">
      <c r="A333" s="1301">
        <v>338</v>
      </c>
      <c r="B333" s="1301" t="str">
        <v>Q906</v>
      </c>
      <c r="C333" s="1301" t="str">
        <v>curocc() = 4</v>
      </c>
      <c r="D333" s="1301" t="str">
        <v>906-04.  IRON TABLETS
[COUNTRY SPECIFIC PEDIATRIC DOSE]</v>
      </c>
      <c r="E333" s="1301">
        <v>0</v>
      </c>
      <c r="F333" s="1301">
        <v>0</v>
      </c>
      <c r="G333" s="1301">
        <v>0</v>
      </c>
      <c r="H333" s="1301">
        <v>0</v>
      </c>
      <c r="I333" s="1301">
        <v>0</v>
      </c>
    </row>
    <row r="334" spans="1:9">
      <c r="A334" s="1301">
        <v>339</v>
      </c>
      <c r="B334" s="1301" t="str">
        <v>Q906</v>
      </c>
      <c r="C334" s="1301" t="str">
        <v>curocc() = 5</v>
      </c>
      <c r="D334" s="1301" t="str">
        <v>906-05.  IRON SYRUP, OR IRON LIQUID DROPS</v>
      </c>
      <c r="E334" s="1301">
        <v>0</v>
      </c>
      <c r="F334" s="1301">
        <v>0</v>
      </c>
      <c r="G334" s="1301">
        <v>0</v>
      </c>
      <c r="H334" s="1301">
        <v>0</v>
      </c>
      <c r="I334" s="1301">
        <v>0</v>
      </c>
    </row>
    <row r="335" spans="1:9">
      <c r="A335" s="1301">
        <v>340</v>
      </c>
      <c r="B335" s="1301" t="str">
        <v>Q906</v>
      </c>
      <c r="C335" s="1301" t="str">
        <v>curocc() = 6</v>
      </c>
      <c r="D335" s="1301" t="str">
        <v>906-06.  IRON + FOLIC ACID COMBINATION TABLET</v>
      </c>
      <c r="E335" s="1301">
        <v>0</v>
      </c>
      <c r="F335" s="1301">
        <v>0</v>
      </c>
      <c r="G335" s="1301">
        <v>0</v>
      </c>
      <c r="H335" s="1301">
        <v>0</v>
      </c>
      <c r="I335" s="1301">
        <v>0</v>
      </c>
    </row>
    <row r="336" spans="1:9">
      <c r="A336" s="1301">
        <v>341</v>
      </c>
      <c r="B336" s="1301" t="str">
        <v>Q906</v>
      </c>
      <c r="C336" s="1301" t="str">
        <v>curocc() = 7</v>
      </c>
      <c r="D336" s="1301" t="str">
        <v xml:space="preserve">906-07.  [PER COUNTRY GUIDELINES]
CALCIUM TABLET										
[COUNTRY SPECIFIC ADULT DOSE]												</v>
      </c>
      <c r="E336" s="1301">
        <v>0</v>
      </c>
      <c r="F336" s="1301">
        <v>0</v>
      </c>
      <c r="G336" s="1301">
        <v>0</v>
      </c>
      <c r="H336" s="1301">
        <v>0</v>
      </c>
      <c r="I336" s="1301">
        <v>0</v>
      </c>
    </row>
    <row r="337" spans="1:9">
      <c r="A337" s="1301">
        <v>342</v>
      </c>
      <c r="B337" s="1301" t="str">
        <v>Q906</v>
      </c>
      <c r="C337" s="1301" t="str">
        <v>curocc() = 8</v>
      </c>
      <c r="D337" s="1301" t="str">
        <v xml:space="preserve">906-08.  [PER COUNTRY GUIDELINES]
ANTENATAL MULTIPLE MICRONUTRIENT SUPPLEMENTS						
[COUNTRY SPECIFIC ANTENATAL DOSE]	</v>
      </c>
      <c r="E337" s="1301">
        <v>0</v>
      </c>
      <c r="F337" s="1301">
        <v>0</v>
      </c>
      <c r="G337" s="1301">
        <v>0</v>
      </c>
      <c r="H337" s="1301">
        <v>0</v>
      </c>
      <c r="I337" s="1301">
        <v>0</v>
      </c>
    </row>
    <row r="338" spans="1:9">
      <c r="A338" s="1301">
        <v>343</v>
      </c>
      <c r="B338" s="1301" t="str">
        <v>Q906</v>
      </c>
      <c r="C338" s="1301" t="str">
        <v>curocc() = 9</v>
      </c>
      <c r="D338" s="1301" t="str">
        <v>906-09.  MAGNESIUM SULPHATE INJECTION</v>
      </c>
      <c r="E338" s="1301">
        <v>0</v>
      </c>
      <c r="F338" s="1301">
        <v>0</v>
      </c>
      <c r="G338" s="1301">
        <v>0</v>
      </c>
      <c r="H338" s="1301">
        <v>0</v>
      </c>
      <c r="I338" s="1301">
        <v>0</v>
      </c>
    </row>
    <row r="339" spans="1:9">
      <c r="A339" s="1301">
        <v>344</v>
      </c>
      <c r="B339" s="1301" t="str">
        <v>Q906</v>
      </c>
      <c r="C339" s="1301" t="str">
        <v>curocc() = 10</v>
      </c>
      <c r="D339" s="1301" t="str">
        <v>906-10.  MISOPROSTOL TABLETS/CAPSULES</v>
      </c>
      <c r="E339" s="1301">
        <v>0</v>
      </c>
      <c r="F339" s="1301">
        <v>0</v>
      </c>
      <c r="G339" s="1301">
        <v>0</v>
      </c>
      <c r="H339" s="1301">
        <v>0</v>
      </c>
      <c r="I339" s="1301">
        <v>0</v>
      </c>
    </row>
    <row r="340" spans="1:9">
      <c r="A340" s="1301">
        <v>345</v>
      </c>
      <c r="B340" s="1301" t="str">
        <v>Q906</v>
      </c>
      <c r="C340" s="1301" t="str">
        <v>curocc() = 11</v>
      </c>
      <c r="D340" s="1301" t="str">
        <v>906-11.  OXYTOCIN OR OTHER INJECTABLE UTEROTONIC</v>
      </c>
      <c r="E340" s="1301">
        <v>0</v>
      </c>
      <c r="F340" s="1301">
        <v>0</v>
      </c>
      <c r="G340" s="1301">
        <v>0</v>
      </c>
      <c r="H340" s="1301">
        <v>0</v>
      </c>
      <c r="I340" s="1301">
        <v>0</v>
      </c>
    </row>
    <row r="341" spans="1:9">
      <c r="A341" s="1301">
        <v>346</v>
      </c>
      <c r="B341" s="1301" t="str">
        <v>Q906</v>
      </c>
      <c r="C341" s="1301" t="str">
        <v>curocc() = 12</v>
      </c>
      <c r="D341" s="1301" t="str">
        <v>906-12.  TETANUS TOXOID VACCINE</v>
      </c>
      <c r="E341" s="1301">
        <v>0</v>
      </c>
      <c r="F341" s="1301">
        <v>0</v>
      </c>
      <c r="G341" s="1301">
        <v>0</v>
      </c>
      <c r="H341" s="1301">
        <v>0</v>
      </c>
      <c r="I341" s="1301">
        <v>0</v>
      </c>
    </row>
    <row r="342" spans="1:9">
      <c r="A342" s="1301">
        <v>347</v>
      </c>
      <c r="B342" s="1301" t="str">
        <v>Q906</v>
      </c>
      <c r="C342" s="1301" t="str">
        <v>curocc() = 13</v>
      </c>
      <c r="D342" s="1301" t="str">
        <v>906-13.  ORAL REHYDRATION SALTS (ORS) SACHETS</v>
      </c>
      <c r="E342" s="1301">
        <v>0</v>
      </c>
      <c r="F342" s="1301">
        <v>0</v>
      </c>
      <c r="G342" s="1301">
        <v>0</v>
      </c>
      <c r="H342" s="1301">
        <v>0</v>
      </c>
      <c r="I342" s="1301">
        <v>0</v>
      </c>
    </row>
    <row r="343" spans="1:9">
      <c r="A343" s="1301">
        <v>348</v>
      </c>
      <c r="B343" s="1301" t="str">
        <v>Q906</v>
      </c>
      <c r="C343" s="1301" t="str">
        <v>curocc() = 14</v>
      </c>
      <c r="D343" s="1301" t="str">
        <v>906-14.  LOW OSMOLARITY ORAL REHYDRATION SALTS (ORS) SACHETS</v>
      </c>
      <c r="E343" s="1301">
        <v>0</v>
      </c>
      <c r="F343" s="1301">
        <v>0</v>
      </c>
      <c r="G343" s="1301">
        <v>0</v>
      </c>
      <c r="H343" s="1301">
        <v>0</v>
      </c>
      <c r="I343" s="1301">
        <v>0</v>
      </c>
    </row>
    <row r="344" spans="1:9">
      <c r="A344" s="1301">
        <v>349</v>
      </c>
      <c r="B344" s="1301" t="str">
        <v>Q906</v>
      </c>
      <c r="C344" s="1301" t="str">
        <v>curocc() = 15</v>
      </c>
      <c r="D344" s="1301" t="str">
        <v>906-15.  VITAMIN A CAPSULES
[COUNTRY SPECIFIC PEDIATRIC DOSE]</v>
      </c>
      <c r="E344" s="1301">
        <v>0</v>
      </c>
      <c r="F344" s="1301">
        <v>0</v>
      </c>
      <c r="G344" s="1301">
        <v>0</v>
      </c>
      <c r="H344" s="1301">
        <v>0</v>
      </c>
      <c r="I344" s="1301">
        <v>0</v>
      </c>
    </row>
    <row r="345" spans="1:9">
      <c r="A345" s="1301">
        <v>350</v>
      </c>
      <c r="B345" s="1301" t="str">
        <v>Q906</v>
      </c>
      <c r="C345" s="1301" t="str">
        <v>curocc() = 16</v>
      </c>
      <c r="D345" s="1301" t="str">
        <v>906-16.  ZINC TABLETS</v>
      </c>
      <c r="E345" s="1301">
        <v>0</v>
      </c>
      <c r="F345" s="1301">
        <v>0</v>
      </c>
      <c r="G345" s="1301">
        <v>0</v>
      </c>
      <c r="H345" s="1301">
        <v>0</v>
      </c>
      <c r="I345" s="1301">
        <v>0</v>
      </c>
    </row>
    <row r="346" spans="1:9">
      <c r="A346" s="1301">
        <v>351</v>
      </c>
      <c r="B346" s="1301" t="str">
        <v>Q906</v>
      </c>
      <c r="C346" s="1301" t="str">
        <v>curocc() = 17</v>
      </c>
      <c r="D346" s="1301" t="str">
        <v xml:space="preserve">906-17.  BUDESONIDE INHALATION (AEROSOL) </v>
      </c>
      <c r="E346" s="1301">
        <v>0</v>
      </c>
      <c r="F346" s="1301">
        <v>0</v>
      </c>
      <c r="G346" s="1301">
        <v>0</v>
      </c>
      <c r="H346" s="1301">
        <v>0</v>
      </c>
      <c r="I346" s="1301">
        <v>0</v>
      </c>
    </row>
    <row r="347" spans="1:9">
      <c r="A347" s="1301">
        <v>352</v>
      </c>
      <c r="B347" s="1301" t="str">
        <v>Q906</v>
      </c>
      <c r="C347" s="1301" t="str">
        <v>curocc() = 18</v>
      </c>
      <c r="D347" s="1301" t="str">
        <v>906-18.  AMODIAQUINE</v>
      </c>
      <c r="E347" s="1301">
        <v>0</v>
      </c>
      <c r="F347" s="1301">
        <v>0</v>
      </c>
      <c r="G347" s="1301">
        <v>0</v>
      </c>
      <c r="H347" s="1301">
        <v>0</v>
      </c>
      <c r="I347" s="1301">
        <v>0</v>
      </c>
    </row>
    <row r="348" spans="1:9">
      <c r="A348" s="1301">
        <v>353</v>
      </c>
      <c r="B348" s="1301" t="str">
        <v>Q906</v>
      </c>
      <c r="C348" s="1301" t="str">
        <v>curocc() = 19</v>
      </c>
      <c r="D348" s="1301" t="str">
        <v>906-19.  PHENOBARBITONE INJECTION</v>
      </c>
      <c r="E348" s="1301">
        <v>0</v>
      </c>
      <c r="F348" s="1301">
        <v>0</v>
      </c>
      <c r="G348" s="1301">
        <v>0</v>
      </c>
      <c r="H348" s="1301">
        <v>0</v>
      </c>
      <c r="I348" s="1301">
        <v>0</v>
      </c>
    </row>
    <row r="349" spans="1:9">
      <c r="A349" s="1301">
        <v>354</v>
      </c>
      <c r="B349" s="1301" t="str">
        <v>Q906</v>
      </c>
      <c r="C349" s="1301" t="str">
        <v>curocc() = 20</v>
      </c>
      <c r="D349" s="1301" t="str">
        <v>906-20.  DOPAMINE INJECTION</v>
      </c>
      <c r="E349" s="1301">
        <v>0</v>
      </c>
      <c r="F349" s="1301">
        <v>0</v>
      </c>
      <c r="G349" s="1301">
        <v>0</v>
      </c>
      <c r="H349" s="1301">
        <v>0</v>
      </c>
      <c r="I349" s="1301">
        <v>0</v>
      </c>
    </row>
    <row r="350" spans="1:9">
      <c r="A350" s="1301">
        <v>355</v>
      </c>
      <c r="B350" s="1301" t="str">
        <v>Q906</v>
      </c>
      <c r="C350" s="1301" t="str">
        <v>curocc() = 21</v>
      </c>
      <c r="D350" s="1301" t="str">
        <v>906-21.  BETAMETHASONE INJECTION</v>
      </c>
      <c r="E350" s="1301">
        <v>0</v>
      </c>
      <c r="F350" s="1301">
        <v>0</v>
      </c>
      <c r="G350" s="1301">
        <v>0</v>
      </c>
      <c r="H350" s="1301">
        <v>0</v>
      </c>
      <c r="I350" s="1301">
        <v>0</v>
      </c>
    </row>
    <row r="351" spans="1:9">
      <c r="A351" s="1301">
        <v>356</v>
      </c>
      <c r="B351" s="1301" t="str">
        <v>Q907</v>
      </c>
      <c r="C351" s="1301" t="str">
        <v>curocc() = 1</v>
      </c>
      <c r="D351" s="1301" t="str">
        <v>907.  Are any of the following intravenous fluids available in the facility/location today?
READ OUT EACH MEDICINE LISTED IN CAPITAL LETTERS.
CHECK TO SEE IF AT LEAST ONE IS VALID (NOT EXPIRED)
NORMAL SALINE / SODIUM CHLORIDE INJECTABLE SOLUTION</v>
      </c>
      <c r="E351" s="1301">
        <v>0</v>
      </c>
      <c r="F351" s="1301">
        <v>0</v>
      </c>
      <c r="G351" s="1301">
        <v>0</v>
      </c>
      <c r="H351" s="1301">
        <v>0</v>
      </c>
      <c r="I351" s="1301">
        <v>0</v>
      </c>
    </row>
    <row r="352" spans="1:9">
      <c r="A352" s="1301">
        <v>357</v>
      </c>
      <c r="B352" s="1301" t="str">
        <v>Q907</v>
      </c>
      <c r="C352" s="1301" t="str">
        <v>curocc() = 2</v>
      </c>
      <c r="D352" s="1301" t="str">
        <v>907-02.  RINGERS LACTATE</v>
      </c>
      <c r="E352" s="1301">
        <v>0</v>
      </c>
      <c r="F352" s="1301">
        <v>0</v>
      </c>
      <c r="G352" s="1301">
        <v>0</v>
      </c>
      <c r="H352" s="1301">
        <v>0</v>
      </c>
      <c r="I352" s="1301">
        <v>0</v>
      </c>
    </row>
    <row r="353" spans="1:9">
      <c r="A353" s="1301">
        <v>358</v>
      </c>
      <c r="B353" s="1301" t="str">
        <v>Q907</v>
      </c>
      <c r="C353" s="1301" t="str">
        <v>curocc() = 3</v>
      </c>
      <c r="D353" s="1301" t="str">
        <v>907-03.  5% DEXTROSE - NORMAL SALINE</v>
      </c>
      <c r="E353" s="1301">
        <v>0</v>
      </c>
      <c r="F353" s="1301">
        <v>0</v>
      </c>
      <c r="G353" s="1301">
        <v>0</v>
      </c>
      <c r="H353" s="1301">
        <v>0</v>
      </c>
      <c r="I353" s="1301">
        <v>0</v>
      </c>
    </row>
    <row r="354" spans="1:9">
      <c r="A354" s="1301">
        <v>359</v>
      </c>
      <c r="B354" s="1301" t="str">
        <v>Q908</v>
      </c>
      <c r="C354" s="1301" t="str">
        <v>curocc() = 1</v>
      </c>
      <c r="D354" s="1301" t="str">
        <v>908.  OBSERVE THE PLACE WHERE THE MEDICINES ASSESSED SO FAR ARE STORED AND INDICATE THE PRESENCE (OR ABSENCE) OF EACH OF THE FOLLOWING STORAGE CONDITIONS.
ARE THE MEDICINES OFF THE FLOOR?</v>
      </c>
      <c r="E354" s="1301">
        <v>0</v>
      </c>
      <c r="F354" s="1301">
        <v>0</v>
      </c>
      <c r="G354" s="1301">
        <v>0</v>
      </c>
      <c r="H354" s="1301">
        <v>0</v>
      </c>
      <c r="I354" s="1301">
        <v>0</v>
      </c>
    </row>
    <row r="355" spans="1:9">
      <c r="A355" s="1301">
        <v>360</v>
      </c>
      <c r="B355" s="1301" t="str">
        <v>Q908</v>
      </c>
      <c r="C355" s="1301" t="str">
        <v>curocc() = 2</v>
      </c>
      <c r="D355" s="1301" t="str">
        <v>908-02.  ARE THE MEDICINES PROTECTED FROM WATER?</v>
      </c>
      <c r="E355" s="1301">
        <v>0</v>
      </c>
      <c r="F355" s="1301">
        <v>0</v>
      </c>
      <c r="G355" s="1301">
        <v>0</v>
      </c>
      <c r="H355" s="1301">
        <v>0</v>
      </c>
      <c r="I355" s="1301">
        <v>0</v>
      </c>
    </row>
    <row r="356" spans="1:9">
      <c r="A356" s="1301">
        <v>361</v>
      </c>
      <c r="B356" s="1301" t="str">
        <v>Q908</v>
      </c>
      <c r="C356" s="1301" t="str">
        <v>curocc() = 3</v>
      </c>
      <c r="D356" s="1301" t="str">
        <v>908-03.  ARE THE MEDICINES PROTECTED FROM THE SUN?</v>
      </c>
      <c r="E356" s="1301">
        <v>0</v>
      </c>
      <c r="F356" s="1301">
        <v>0</v>
      </c>
      <c r="G356" s="1301">
        <v>0</v>
      </c>
      <c r="H356" s="1301">
        <v>0</v>
      </c>
      <c r="I356" s="1301">
        <v>0</v>
      </c>
    </row>
    <row r="357" spans="1:9">
      <c r="A357" s="1301">
        <v>362</v>
      </c>
      <c r="B357" s="1301" t="str">
        <v>Q908</v>
      </c>
      <c r="C357" s="1301" t="str">
        <v>curocc() = 4</v>
      </c>
      <c r="D357" s="1301" t="str">
        <v>908-04.  IS THE ROOM CLEAN OF EVIDENCE OF RODENTS (BATS, RATS) OR PESTS (ROACHES, ETC)?</v>
      </c>
      <c r="E357" s="1301">
        <v>0</v>
      </c>
      <c r="F357" s="1301">
        <v>0</v>
      </c>
      <c r="G357" s="1301">
        <v>0</v>
      </c>
      <c r="H357" s="1301">
        <v>0</v>
      </c>
      <c r="I357" s="1301">
        <v>0</v>
      </c>
    </row>
    <row r="358" spans="1:9">
      <c r="A358" s="1301">
        <v>363</v>
      </c>
      <c r="B358" s="1301" t="str">
        <v>Q908</v>
      </c>
      <c r="C358" s="1301" t="str">
        <v>curocc() = 5</v>
      </c>
      <c r="D358" s="1301" t="str">
        <v>908-05.  IS THE STORAGE ROOM WELL VENTILATED?</v>
      </c>
      <c r="E358" s="1301">
        <v>0</v>
      </c>
      <c r="F358" s="1301">
        <v>0</v>
      </c>
      <c r="G358" s="1301">
        <v>0</v>
      </c>
      <c r="H358" s="1301">
        <v>0</v>
      </c>
      <c r="I358" s="1301">
        <v>0</v>
      </c>
    </row>
    <row r="359" spans="1:9">
      <c r="A359" s="1301">
        <v>364</v>
      </c>
      <c r="B359" s="1301" t="str">
        <v>Q909</v>
      </c>
      <c r="C359" s="1301">
        <v>0</v>
      </c>
      <c r="D359" s="1301" t="str">
        <v>909.  OBSERVE: ARE THE MEDICINES ORGANIZED ACCORDING TO DATE OF EXPIRATION ("first expired, first out")?</v>
      </c>
      <c r="E359" s="1301">
        <v>0</v>
      </c>
      <c r="F359" s="1301">
        <v>0</v>
      </c>
      <c r="G359" s="1301">
        <v>0</v>
      </c>
      <c r="H359" s="1301">
        <v>0</v>
      </c>
      <c r="I359" s="1301">
        <v>0</v>
      </c>
    </row>
    <row r="360" spans="1:9">
      <c r="A360" s="1301">
        <v>365</v>
      </c>
      <c r="B360" s="1301" t="str">
        <v>Q910</v>
      </c>
      <c r="C360" s="1301">
        <v>0</v>
      </c>
      <c r="D360" s="1301" t="str">
        <v>910.  What system does this facility use to monitor the amount of medicines received, the amount issued, and the amount present today?
ASK TO SEE THE SYSTEM AND RECORD OBSERVATION</v>
      </c>
      <c r="E360" s="1301">
        <v>0</v>
      </c>
      <c r="F360" s="1301">
        <v>0</v>
      </c>
      <c r="G360" s="1301">
        <v>0</v>
      </c>
      <c r="H360" s="1301">
        <v>0</v>
      </c>
      <c r="I360" s="1301">
        <v>0</v>
      </c>
    </row>
    <row r="361" spans="1:9">
      <c r="A361" s="1301">
        <v>366</v>
      </c>
      <c r="B361" s="1301" t="str">
        <v>Q911</v>
      </c>
      <c r="C361" s="1301" t="str">
        <v>curocc() = 1</v>
      </c>
      <c r="D361" s="1301" t="str">
        <v>911.  Do you have the following supply items available in the facility/location today?
READ OUT EACH ITEM LISTED IN CAPITAL LETTERS.
INFUSION SET FOR IV SOLUTION</v>
      </c>
      <c r="E361" s="1301">
        <v>0</v>
      </c>
      <c r="F361" s="1301">
        <v>0</v>
      </c>
      <c r="G361" s="1301">
        <v>0</v>
      </c>
      <c r="H361" s="1301">
        <v>0</v>
      </c>
      <c r="I361" s="1301">
        <v>0</v>
      </c>
    </row>
    <row r="362" spans="1:9">
      <c r="A362" s="1301">
        <v>367</v>
      </c>
      <c r="B362" s="1301" t="str">
        <v>Q911</v>
      </c>
      <c r="C362" s="1301" t="str">
        <v>curocc() = 2</v>
      </c>
      <c r="D362" s="1301" t="str">
        <v>911-02.  PEDIATRIC INFUSION SET FOR IV SOLUTION</v>
      </c>
      <c r="E362" s="1301">
        <v>0</v>
      </c>
      <c r="F362" s="1301">
        <v>0</v>
      </c>
      <c r="G362" s="1301">
        <v>0</v>
      </c>
      <c r="H362" s="1301">
        <v>0</v>
      </c>
      <c r="I362" s="1301">
        <v>0</v>
      </c>
    </row>
    <row r="363" spans="1:9">
      <c r="A363" s="1301">
        <v>368</v>
      </c>
      <c r="B363" s="1301" t="str">
        <v>Q911</v>
      </c>
      <c r="C363" s="1301" t="str">
        <v>curocc() = 3</v>
      </c>
      <c r="D363" s="1301" t="str">
        <v>911-03.  CANULA FOR ADMINISTERING IV FLUIDS</v>
      </c>
      <c r="E363" s="1301">
        <v>0</v>
      </c>
      <c r="F363" s="1301">
        <v>0</v>
      </c>
      <c r="G363" s="1301">
        <v>0</v>
      </c>
      <c r="H363" s="1301">
        <v>0</v>
      </c>
      <c r="I363" s="1301">
        <v>0</v>
      </c>
    </row>
    <row r="364" spans="1:9">
      <c r="A364" s="1301">
        <v>369</v>
      </c>
      <c r="B364" s="1301" t="str">
        <v>Q911</v>
      </c>
      <c r="C364" s="1301" t="str">
        <v>curocc() = 4</v>
      </c>
      <c r="D364" s="1301" t="str">
        <v>911-04.  CANULA FOR ADMINISTERING IV FLUIDS - 22/24 G</v>
      </c>
      <c r="E364" s="1301">
        <v>0</v>
      </c>
      <c r="F364" s="1301">
        <v>0</v>
      </c>
      <c r="G364" s="1301">
        <v>0</v>
      </c>
      <c r="H364" s="1301">
        <v>0</v>
      </c>
      <c r="I364" s="1301">
        <v>0</v>
      </c>
    </row>
    <row r="365" spans="1:9">
      <c r="A365" s="1301">
        <v>370</v>
      </c>
      <c r="B365" s="1301" t="str">
        <v>Q911</v>
      </c>
      <c r="C365" s="1301" t="str">
        <v>curocc() = 5</v>
      </c>
      <c r="D365" s="1301" t="str">
        <v>911-05.  LATEX, NITRILE, OR VINYL GLOVES</v>
      </c>
      <c r="E365" s="1301">
        <v>0</v>
      </c>
      <c r="F365" s="1301">
        <v>0</v>
      </c>
      <c r="G365" s="1301">
        <v>0</v>
      </c>
      <c r="H365" s="1301">
        <v>0</v>
      </c>
      <c r="I365" s="1301">
        <v>0</v>
      </c>
    </row>
    <row r="366" spans="1:9">
      <c r="A366" s="1301">
        <v>371</v>
      </c>
      <c r="B366" s="1301" t="str">
        <v>Q911</v>
      </c>
      <c r="C366" s="1301" t="str">
        <v>curocc() = 6</v>
      </c>
      <c r="D366" s="1301" t="str">
        <v>911-06.  ALCOHOL-BASED HAND RUB</v>
      </c>
      <c r="E366" s="1301">
        <v>0</v>
      </c>
      <c r="F366" s="1301">
        <v>0</v>
      </c>
      <c r="G366" s="1301">
        <v>0</v>
      </c>
      <c r="H366" s="1301">
        <v>0</v>
      </c>
      <c r="I366" s="1301">
        <v>0</v>
      </c>
    </row>
    <row r="367" spans="1:9">
      <c r="A367" s="1301">
        <v>372</v>
      </c>
      <c r="B367" s="1301" t="str">
        <v>Q911</v>
      </c>
      <c r="C367" s="1301" t="str">
        <v>curocc() = 7</v>
      </c>
      <c r="D367" s="1301" t="str">
        <v>911-07.  HAND WASHING SOAP</v>
      </c>
      <c r="E367" s="1301">
        <v>0</v>
      </c>
      <c r="F367" s="1301">
        <v>0</v>
      </c>
      <c r="G367" s="1301">
        <v>0</v>
      </c>
      <c r="H367" s="1301">
        <v>0</v>
      </c>
      <c r="I367" s="1301">
        <v>0</v>
      </c>
    </row>
    <row r="368" spans="1:9">
      <c r="A368" s="1301">
        <v>373</v>
      </c>
      <c r="B368" s="1301" t="str">
        <v>Q911</v>
      </c>
      <c r="C368" s="1301" t="str">
        <v>curocc() = 8</v>
      </c>
      <c r="D368" s="1301" t="str">
        <v xml:space="preserve">911-08.  DISINFECTING SOLUTION </v>
      </c>
      <c r="E368" s="1301">
        <v>0</v>
      </c>
      <c r="F368" s="1301">
        <v>0</v>
      </c>
      <c r="G368" s="1301">
        <v>0</v>
      </c>
      <c r="H368" s="1301">
        <v>0</v>
      </c>
      <c r="I368" s="1301">
        <v>0</v>
      </c>
    </row>
    <row r="369" spans="1:9">
      <c r="A369" s="1301">
        <v>374</v>
      </c>
      <c r="B369" s="1301" t="str">
        <v>Q911</v>
      </c>
      <c r="C369" s="1301" t="str">
        <v>curocc() = 9</v>
      </c>
      <c r="D369" s="1301" t="str">
        <v>911-09.  INSECTICIDE TREATED MOSQUITO NETS AND/OR ITN VOUCHERS</v>
      </c>
      <c r="E369" s="1301">
        <v>0</v>
      </c>
      <c r="F369" s="1301">
        <v>0</v>
      </c>
      <c r="G369" s="1301">
        <v>0</v>
      </c>
      <c r="H369" s="1301">
        <v>0</v>
      </c>
      <c r="I369" s="1301">
        <v>0</v>
      </c>
    </row>
    <row r="370" spans="1:9">
      <c r="A370" s="1301">
        <v>375</v>
      </c>
      <c r="B370" s="1301" t="str">
        <v>Q921</v>
      </c>
      <c r="C370" s="1301" t="str">
        <v>curocc() = 1</v>
      </c>
      <c r="D370" s="1301" t="str">
        <v>921.  Are any of the following CONTRACEPTIVE commodities available in the facility/location today? 
READ OUT EACH ITEM LISTED IN CAPITAL LETTERS.
CHECK TO SEE IF AT LEAST ONE IS VALID (NOT EXPIRED)
COMBINED ORAL CONTRACEPTIVE PILLS</v>
      </c>
      <c r="E370" s="1301">
        <v>0</v>
      </c>
      <c r="F370" s="1301">
        <v>0</v>
      </c>
      <c r="G370" s="1301">
        <v>0</v>
      </c>
      <c r="H370" s="1301">
        <v>0</v>
      </c>
      <c r="I370" s="1301">
        <v>0</v>
      </c>
    </row>
    <row r="371" spans="1:9">
      <c r="A371" s="1301">
        <v>376</v>
      </c>
      <c r="B371" s="1301" t="str">
        <v>Q921</v>
      </c>
      <c r="C371" s="1301" t="str">
        <v>curocc() = 2</v>
      </c>
      <c r="D371" s="1301" t="str">
        <v>921-02.  PROGESTIN-ONLY CONTRACEPTIVE PILLS</v>
      </c>
      <c r="E371" s="1301">
        <v>0</v>
      </c>
      <c r="F371" s="1301">
        <v>0</v>
      </c>
      <c r="G371" s="1301">
        <v>0</v>
      </c>
      <c r="H371" s="1301">
        <v>0</v>
      </c>
      <c r="I371" s="1301">
        <v>0</v>
      </c>
    </row>
    <row r="372" spans="1:9">
      <c r="A372" s="1301">
        <v>377</v>
      </c>
      <c r="B372" s="1301" t="str">
        <v>Q921</v>
      </c>
      <c r="C372" s="1301" t="str">
        <v>curocc() = 3</v>
      </c>
      <c r="D372" s="1301" t="str">
        <v>921-03.  COMBINED INJECTABLE CONTRACEPTIVES</v>
      </c>
      <c r="E372" s="1301">
        <v>0</v>
      </c>
      <c r="F372" s="1301">
        <v>0</v>
      </c>
      <c r="G372" s="1301">
        <v>0</v>
      </c>
      <c r="H372" s="1301">
        <v>0</v>
      </c>
      <c r="I372" s="1301">
        <v>0</v>
      </c>
    </row>
    <row r="373" spans="1:9">
      <c r="A373" s="1301">
        <v>378</v>
      </c>
      <c r="B373" s="1301" t="str">
        <v>Q921</v>
      </c>
      <c r="C373" s="1301" t="str">
        <v>curocc() = 4</v>
      </c>
      <c r="D373" s="1301" t="str">
        <v>921-04.  PROJESTIN-ONLY INJECTABLE CONTRACEPTIVES - INTRAMUSCULAR (DMPA-IM)</v>
      </c>
      <c r="E373" s="1301">
        <v>0</v>
      </c>
      <c r="F373" s="1301">
        <v>0</v>
      </c>
      <c r="G373" s="1301">
        <v>0</v>
      </c>
      <c r="H373" s="1301">
        <v>0</v>
      </c>
      <c r="I373" s="1301">
        <v>0</v>
      </c>
    </row>
    <row r="374" spans="1:9">
      <c r="A374" s="1301">
        <v>379</v>
      </c>
      <c r="B374" s="1301" t="str">
        <v>Q921</v>
      </c>
      <c r="C374" s="1301" t="str">
        <v>curocc() = 5</v>
      </c>
      <c r="D374" s="1301" t="str">
        <v>921-05.  [PER COUNTRY GUIDELINES]
PROJESTIN-ONLY INJECTABLE CONTRACEPTIVES - SUBCUTANEOUS (DMPA-SC)</v>
      </c>
      <c r="E374" s="1301">
        <v>0</v>
      </c>
      <c r="F374" s="1301">
        <v>0</v>
      </c>
      <c r="G374" s="1301">
        <v>0</v>
      </c>
      <c r="H374" s="1301">
        <v>0</v>
      </c>
      <c r="I374" s="1301">
        <v>0</v>
      </c>
    </row>
    <row r="375" spans="1:9">
      <c r="A375" s="1301">
        <v>380</v>
      </c>
      <c r="B375" s="1301" t="str">
        <v>Q921</v>
      </c>
      <c r="C375" s="1301" t="str">
        <v>curocc() = 6</v>
      </c>
      <c r="D375" s="1301" t="str">
        <v>921-06.  MALE CONDOMS</v>
      </c>
      <c r="E375" s="1301">
        <v>0</v>
      </c>
      <c r="F375" s="1301">
        <v>0</v>
      </c>
      <c r="G375" s="1301">
        <v>0</v>
      </c>
      <c r="H375" s="1301">
        <v>0</v>
      </c>
      <c r="I375" s="1301">
        <v>0</v>
      </c>
    </row>
    <row r="376" spans="1:9">
      <c r="A376" s="1301">
        <v>381</v>
      </c>
      <c r="B376" s="1301" t="str">
        <v>Q921</v>
      </c>
      <c r="C376" s="1301" t="str">
        <v>curocc() = 7</v>
      </c>
      <c r="D376" s="1301" t="str">
        <v>921-07.  FEMALE CONDOMS</v>
      </c>
      <c r="E376" s="1301">
        <v>0</v>
      </c>
      <c r="F376" s="1301">
        <v>0</v>
      </c>
      <c r="G376" s="1301">
        <v>0</v>
      </c>
      <c r="H376" s="1301">
        <v>0</v>
      </c>
      <c r="I376" s="1301">
        <v>0</v>
      </c>
    </row>
    <row r="377" spans="1:9">
      <c r="A377" s="1301">
        <v>382</v>
      </c>
      <c r="B377" s="1301" t="str">
        <v>Q921</v>
      </c>
      <c r="C377" s="1301" t="str">
        <v>curocc() = 8</v>
      </c>
      <c r="D377" s="1301" t="str">
        <v>921-08.  INTRAUTERINE CONTRACEPTIVE DEVICE</v>
      </c>
      <c r="E377" s="1301">
        <v>0</v>
      </c>
      <c r="F377" s="1301">
        <v>0</v>
      </c>
      <c r="G377" s="1301">
        <v>0</v>
      </c>
      <c r="H377" s="1301">
        <v>0</v>
      </c>
      <c r="I377" s="1301">
        <v>0</v>
      </c>
    </row>
    <row r="378" spans="1:9">
      <c r="A378" s="1301">
        <v>383</v>
      </c>
      <c r="B378" s="1301" t="str">
        <v>Q921</v>
      </c>
      <c r="C378" s="1301" t="str">
        <v>curocc() = 9</v>
      </c>
      <c r="D378" s="1301" t="str">
        <v>921-09.  IMPLANT</v>
      </c>
      <c r="E378" s="1301">
        <v>0</v>
      </c>
      <c r="F378" s="1301">
        <v>0</v>
      </c>
      <c r="G378" s="1301">
        <v>0</v>
      </c>
      <c r="H378" s="1301">
        <v>0</v>
      </c>
      <c r="I378" s="1301">
        <v>0</v>
      </c>
    </row>
    <row r="379" spans="1:9">
      <c r="A379" s="1301">
        <v>384</v>
      </c>
      <c r="B379" s="1301" t="str">
        <v>Q921</v>
      </c>
      <c r="C379" s="1301" t="str">
        <v>curocc() = 10</v>
      </c>
      <c r="D379" s="1301" t="str">
        <v>921-10.  EMERGENCY CONTRACEPTIVE PILLS (E.G., PROSTINOL 2)</v>
      </c>
      <c r="E379" s="1301">
        <v>0</v>
      </c>
      <c r="F379" s="1301">
        <v>0</v>
      </c>
      <c r="G379" s="1301">
        <v>0</v>
      </c>
      <c r="H379" s="1301">
        <v>0</v>
      </c>
      <c r="I379" s="1301">
        <v>0</v>
      </c>
    </row>
    <row r="380" spans="1:9">
      <c r="A380" s="1301">
        <v>385</v>
      </c>
      <c r="B380" s="1301" t="str">
        <v>Q921</v>
      </c>
      <c r="C380" s="1301" t="str">
        <v>curocc() = 11</v>
      </c>
      <c r="D380" s="1301" t="str">
        <v>921-11.  CYCLE BEADS FOR STANDARD DAYS METHOD</v>
      </c>
      <c r="E380" s="1301">
        <v>0</v>
      </c>
      <c r="F380" s="1301">
        <v>0</v>
      </c>
      <c r="G380" s="1301">
        <v>0</v>
      </c>
      <c r="H380" s="1301">
        <v>0</v>
      </c>
      <c r="I380" s="1301">
        <v>0</v>
      </c>
    </row>
    <row r="381" spans="1:9">
      <c r="A381" s="1301">
        <v>386</v>
      </c>
      <c r="B381" s="1301" t="str">
        <v>Q931</v>
      </c>
      <c r="C381" s="1301">
        <v>0</v>
      </c>
      <c r="D381" s="1301" t="str">
        <v xml:space="preserve">931.  May I see stockpile of essential medicines that is set aside for emergency situations such as natural disasters or health emergency?
THE STOCKPILE IS RESERVED EXCLUSIVELY FOR EMERGENCY AND DIFFERENT FROM MEDICINES STORED FOR TYPICAL USE. INTERVIEWERS DO NOT NEED TO REVIEW ITS CONTENTS	</v>
      </c>
      <c r="E381" s="1301">
        <v>0</v>
      </c>
      <c r="F381" s="1301">
        <v>0</v>
      </c>
      <c r="G381" s="1301">
        <v>0</v>
      </c>
      <c r="H381" s="1301">
        <v>0</v>
      </c>
      <c r="I381" s="1301">
        <v>0</v>
      </c>
    </row>
    <row r="382" spans="1:9">
      <c r="A382" s="1301">
        <v>387</v>
      </c>
      <c r="B382" s="1301" t="str">
        <v>QINS10</v>
      </c>
      <c r="C382" s="1301">
        <v>0</v>
      </c>
      <c r="D382" s="1301" t="str">
        <v>INT10.  ASK TO BE SHOWN THE MAIN LOCATION WHERE CHILD VACCINATION SERVICES ARE PROVIDED IN THE FACILITY. FIND THE PERSON MOST KNOWLEDGEABLE ABOUT CHILD VACCINATION SERVICES IN THE FACILITY. INTRODUCE YOURSELF, EXPLAIN THE PURPOSE OF THE SURVEY AND ASK THE FOLLOWING QUESTIONS.</v>
      </c>
      <c r="E382" s="1301">
        <v>0</v>
      </c>
      <c r="F382" s="1301">
        <v>0</v>
      </c>
      <c r="G382" s="1301">
        <v>0</v>
      </c>
      <c r="H382" s="1301">
        <v>0</v>
      </c>
      <c r="I382" s="1301">
        <v>0</v>
      </c>
    </row>
    <row r="383" spans="1:9">
      <c r="A383" s="1301">
        <v>388</v>
      </c>
      <c r="B383" s="1301">
        <v>0</v>
      </c>
      <c r="C383" s="1301">
        <v>0</v>
      </c>
      <c r="D383" s="1301" t="str">
        <v>1001.  Now I would like to ask you specifically about vaccination services for children under 5 years. For each of the following services, please tell me whether the service is offered by this facility either at your facility or through outreach.</v>
      </c>
      <c r="E383" s="1301">
        <v>0</v>
      </c>
      <c r="F383" s="1301">
        <v>0</v>
      </c>
      <c r="G383" s="1301">
        <v>0</v>
      </c>
      <c r="H383" s="1301">
        <v>0</v>
      </c>
      <c r="I383" s="1301">
        <v>0</v>
      </c>
    </row>
    <row r="384" spans="1:9">
      <c r="A384" s="1301">
        <v>389</v>
      </c>
      <c r="B384" s="1301">
        <v>0</v>
      </c>
      <c r="C384" s="1301">
        <v>0</v>
      </c>
      <c r="D384" s="1301" t="str">
        <v>1001-01.  Routine DPT+HepB+Hib (i.e., pentavalent)</v>
      </c>
      <c r="E384" s="1301">
        <v>0</v>
      </c>
      <c r="F384" s="1301">
        <v>0</v>
      </c>
      <c r="G384" s="1301">
        <v>0</v>
      </c>
      <c r="H384" s="1301">
        <v>0</v>
      </c>
      <c r="I384" s="1301">
        <v>0</v>
      </c>
    </row>
    <row r="385" spans="1:9">
      <c r="A385" s="1301">
        <v>390</v>
      </c>
      <c r="B385" s="1301">
        <v>0</v>
      </c>
      <c r="C385" s="1301">
        <v>0</v>
      </c>
      <c r="D385" s="1301" t="str">
        <v>1001-02.  Routine polio vaccination</v>
      </c>
      <c r="E385" s="1301">
        <v>0</v>
      </c>
      <c r="F385" s="1301">
        <v>0</v>
      </c>
      <c r="G385" s="1301">
        <v>0</v>
      </c>
      <c r="H385" s="1301">
        <v>0</v>
      </c>
      <c r="I385" s="1301">
        <v>0</v>
      </c>
    </row>
    <row r="386" spans="1:9">
      <c r="A386" s="1301">
        <v>391</v>
      </c>
      <c r="B386" s="1301">
        <v>0</v>
      </c>
      <c r="C386" s="1301">
        <v>0</v>
      </c>
      <c r="D386" s="1301" t="str">
        <v xml:space="preserve">1001-03.  Routine measles vaccination </v>
      </c>
      <c r="E386" s="1301">
        <v>0</v>
      </c>
      <c r="F386" s="1301">
        <v>0</v>
      </c>
      <c r="G386" s="1301">
        <v>0</v>
      </c>
      <c r="H386" s="1301">
        <v>0</v>
      </c>
      <c r="I386" s="1301">
        <v>0</v>
      </c>
    </row>
    <row r="387" spans="1:9">
      <c r="A387" s="1301">
        <v>392</v>
      </c>
      <c r="B387" s="1301">
        <v>0</v>
      </c>
      <c r="C387" s="1301">
        <v>0</v>
      </c>
      <c r="D387" s="1301" t="str">
        <v xml:space="preserve">1001-04.  BCG vaccination </v>
      </c>
      <c r="E387" s="1301">
        <v>0</v>
      </c>
      <c r="F387" s="1301">
        <v>0</v>
      </c>
      <c r="G387" s="1301">
        <v>0</v>
      </c>
      <c r="H387" s="1301">
        <v>0</v>
      </c>
      <c r="I387" s="1301">
        <v>0</v>
      </c>
    </row>
    <row r="388" spans="1:9">
      <c r="A388" s="1301">
        <v>393</v>
      </c>
      <c r="B388" s="1301">
        <v>0</v>
      </c>
      <c r="C388" s="1301">
        <v>0</v>
      </c>
      <c r="D388" s="1301" t="str">
        <v>1001-05.  Pneumococcal vaccination (pneumonia vaccine)</v>
      </c>
      <c r="E388" s="1301">
        <v>0</v>
      </c>
      <c r="F388" s="1301">
        <v>0</v>
      </c>
      <c r="G388" s="1301">
        <v>0</v>
      </c>
      <c r="H388" s="1301">
        <v>0</v>
      </c>
      <c r="I388" s="1301">
        <v>0</v>
      </c>
    </row>
    <row r="389" spans="1:9">
      <c r="A389" s="1301">
        <v>394</v>
      </c>
      <c r="B389" s="1301">
        <v>0</v>
      </c>
      <c r="C389" s="1301">
        <v>0</v>
      </c>
      <c r="D389" s="1301" t="str">
        <v>1001-06.  Rotavirus vaccination</v>
      </c>
      <c r="E389" s="1301">
        <v>0</v>
      </c>
      <c r="F389" s="1301">
        <v>0</v>
      </c>
      <c r="G389" s="1301">
        <v>0</v>
      </c>
      <c r="H389" s="1301">
        <v>0</v>
      </c>
      <c r="I389" s="1301">
        <v>0</v>
      </c>
    </row>
    <row r="390" spans="1:9">
      <c r="A390" s="1301">
        <v>395</v>
      </c>
      <c r="B390" s="1301">
        <v>0</v>
      </c>
      <c r="C390" s="1301">
        <v>0</v>
      </c>
      <c r="D390" s="1301" t="str">
        <v>1001-07.  Inactivated polio vaccination (IPV)</v>
      </c>
      <c r="E390" s="1301">
        <v>0</v>
      </c>
      <c r="F390" s="1301">
        <v>0</v>
      </c>
      <c r="G390" s="1301">
        <v>0</v>
      </c>
      <c r="H390" s="1301">
        <v>0</v>
      </c>
      <c r="I390" s="1301">
        <v>0</v>
      </c>
    </row>
    <row r="391" spans="1:9">
      <c r="A391" s="1301">
        <v>396</v>
      </c>
      <c r="B391" s="1301">
        <v>0</v>
      </c>
      <c r="C391" s="1301">
        <v>0</v>
      </c>
      <c r="D391" s="1301" t="str">
        <v xml:space="preserve">1001-08.  [PER COUNTRY GUIDELINES]
[PER COUNTRY GUIDELINES] </v>
      </c>
      <c r="E391" s="1301">
        <v>0</v>
      </c>
      <c r="F391" s="1301">
        <v>0</v>
      </c>
      <c r="G391" s="1301">
        <v>0</v>
      </c>
      <c r="H391" s="1301">
        <v>0</v>
      </c>
      <c r="I391" s="1301">
        <v>0</v>
      </c>
    </row>
    <row r="392" spans="1:9">
      <c r="A392" s="1301">
        <v>397</v>
      </c>
      <c r="B392" s="1301" t="str">
        <v>Q1002</v>
      </c>
      <c r="C392" s="1301">
        <v>0</v>
      </c>
      <c r="D392" s="1301" t="str">
        <v>1002.  Do you have the national guidelines for child vaccinations available in this service area today?</v>
      </c>
      <c r="E392" s="1301">
        <v>0</v>
      </c>
      <c r="F392" s="1301">
        <v>0</v>
      </c>
      <c r="G392" s="1301">
        <v>0</v>
      </c>
      <c r="H392" s="1301">
        <v>0</v>
      </c>
      <c r="I392" s="1301">
        <v>0</v>
      </c>
    </row>
    <row r="393" spans="1:9">
      <c r="A393" s="1301">
        <v>398</v>
      </c>
      <c r="B393" s="1301" t="str">
        <v>Q1003</v>
      </c>
      <c r="C393" s="1301">
        <v>0</v>
      </c>
      <c r="D393" s="1301" t="str">
        <v>1003.  May I see the guidelines?</v>
      </c>
      <c r="E393" s="1301">
        <v>0</v>
      </c>
      <c r="F393" s="1301">
        <v>0</v>
      </c>
      <c r="G393" s="1301">
        <v>0</v>
      </c>
      <c r="H393" s="1301">
        <v>0</v>
      </c>
      <c r="I393" s="1301">
        <v>0</v>
      </c>
    </row>
    <row r="394" spans="1:9">
      <c r="A394" s="1301">
        <v>399</v>
      </c>
      <c r="B394" s="1301" t="str">
        <v>Q1004</v>
      </c>
      <c r="C394" s="1301">
        <v>0</v>
      </c>
      <c r="D394" s="1301" t="str">
        <v>1004.  Do you have any other guidelines for child vaccinations available in this service area today?</v>
      </c>
      <c r="E394" s="1301">
        <v>0</v>
      </c>
      <c r="F394" s="1301">
        <v>0</v>
      </c>
      <c r="G394" s="1301">
        <v>0</v>
      </c>
      <c r="H394" s="1301">
        <v>0</v>
      </c>
      <c r="I394" s="1301">
        <v>0</v>
      </c>
    </row>
    <row r="395" spans="1:9">
      <c r="A395" s="1301">
        <v>400</v>
      </c>
      <c r="B395" s="1301" t="str">
        <v>Q1005</v>
      </c>
      <c r="C395" s="1301">
        <v>0</v>
      </c>
      <c r="D395" s="1301" t="str">
        <v>1005.  May I see the other guidelines?</v>
      </c>
      <c r="E395" s="1301">
        <v>0</v>
      </c>
      <c r="F395" s="1301">
        <v>0</v>
      </c>
      <c r="G395" s="1301">
        <v>0</v>
      </c>
      <c r="H395" s="1301">
        <v>0</v>
      </c>
      <c r="I395" s="1301">
        <v>0</v>
      </c>
    </row>
    <row r="396" spans="1:9">
      <c r="A396" s="1301">
        <v>401</v>
      </c>
      <c r="B396" s="1301" t="str">
        <v>Q1006</v>
      </c>
      <c r="C396" s="1301">
        <v>0</v>
      </c>
      <c r="D396" s="1301" t="str">
        <v xml:space="preserve">1006.  Does this facility offer HPV vaccine to adolescents? </v>
      </c>
      <c r="E396" s="1301">
        <v>0</v>
      </c>
      <c r="F396" s="1301">
        <v>0</v>
      </c>
      <c r="G396" s="1301">
        <v>0</v>
      </c>
      <c r="H396" s="1301">
        <v>0</v>
      </c>
      <c r="I396" s="1301">
        <v>0</v>
      </c>
    </row>
    <row r="397" spans="1:9">
      <c r="A397" s="1301">
        <v>402</v>
      </c>
      <c r="B397" s="1301" t="str">
        <v>Q1007</v>
      </c>
      <c r="C397" s="1301">
        <v>0</v>
      </c>
      <c r="D397" s="1301" t="str">
        <v>1007.  Do you have the national HPV vaccination guidelines available at this service area today?</v>
      </c>
      <c r="E397" s="1301">
        <v>0</v>
      </c>
      <c r="F397" s="1301">
        <v>0</v>
      </c>
      <c r="G397" s="1301">
        <v>0</v>
      </c>
      <c r="H397" s="1301">
        <v>0</v>
      </c>
      <c r="I397" s="1301">
        <v>0</v>
      </c>
    </row>
    <row r="398" spans="1:9">
      <c r="A398" s="1301">
        <v>403</v>
      </c>
      <c r="B398" s="1301" t="str">
        <v>Q1008</v>
      </c>
      <c r="C398" s="1301">
        <v>0</v>
      </c>
      <c r="D398" s="1301" t="str">
        <v>1008.  May I see the national HPV vaccination guidelines?</v>
      </c>
      <c r="E398" s="1301">
        <v>0</v>
      </c>
      <c r="F398" s="1301">
        <v>0</v>
      </c>
      <c r="G398" s="1301">
        <v>0</v>
      </c>
      <c r="H398" s="1301">
        <v>0</v>
      </c>
      <c r="I398" s="1301">
        <v>0</v>
      </c>
    </row>
    <row r="399" spans="1:9">
      <c r="A399" s="1301">
        <v>404</v>
      </c>
      <c r="B399" s="1301" t="str">
        <v>Q1009</v>
      </c>
      <c r="C399" s="1301">
        <v>0</v>
      </c>
      <c r="D399" s="1301" t="str">
        <v>1009.  Do you have any other guidelines on HPV vaccination available at this service area today?</v>
      </c>
      <c r="E399" s="1301">
        <v>0</v>
      </c>
      <c r="F399" s="1301">
        <v>0</v>
      </c>
      <c r="G399" s="1301">
        <v>0</v>
      </c>
      <c r="H399" s="1301">
        <v>0</v>
      </c>
      <c r="I399" s="1301">
        <v>0</v>
      </c>
    </row>
    <row r="400" spans="1:9">
      <c r="A400" s="1301">
        <v>405</v>
      </c>
      <c r="B400" s="1301" t="str">
        <v>Q1010</v>
      </c>
      <c r="C400" s="1301">
        <v>0</v>
      </c>
      <c r="D400" s="1301" t="str">
        <v>1010.  May I see the other guidelines?</v>
      </c>
      <c r="E400" s="1301">
        <v>0</v>
      </c>
      <c r="F400" s="1301">
        <v>0</v>
      </c>
      <c r="G400" s="1301">
        <v>0</v>
      </c>
      <c r="H400" s="1301">
        <v>0</v>
      </c>
      <c r="I400" s="1301">
        <v>0</v>
      </c>
    </row>
    <row r="401" spans="1:9">
      <c r="A401" s="1301">
        <v>406</v>
      </c>
      <c r="B401" s="1301" t="str">
        <v>Q1011</v>
      </c>
      <c r="C401" s="1301">
        <v>0</v>
      </c>
      <c r="D401" s="1301" t="str">
        <v>1011.  Does this facility routinely store any vaccines, or are all its vaccines either picked up from another facility or delivered when services are being provided?</v>
      </c>
      <c r="E401" s="1301">
        <v>0</v>
      </c>
      <c r="F401" s="1301">
        <v>0</v>
      </c>
      <c r="G401" s="1301">
        <v>0</v>
      </c>
      <c r="H401" s="1301">
        <v>0</v>
      </c>
      <c r="I401" s="1301">
        <v>0</v>
      </c>
    </row>
    <row r="402" spans="1:9">
      <c r="A402" s="1301">
        <v>407</v>
      </c>
      <c r="B402" s="1301" t="str">
        <v>Q1012</v>
      </c>
      <c r="C402" s="1301">
        <v>0</v>
      </c>
      <c r="D402" s="1301" t="str">
        <v>1012.  ASK TO BE TAKEN TO THE AREA WHERE VACCINES ARE STORED. ASK TO SEE THE VACCINE REFRIGERATOR.</v>
      </c>
      <c r="E402" s="1301">
        <v>0</v>
      </c>
      <c r="F402" s="1301">
        <v>0</v>
      </c>
      <c r="G402" s="1301">
        <v>0</v>
      </c>
      <c r="H402" s="1301">
        <v>0</v>
      </c>
      <c r="I402" s="1301">
        <v>0</v>
      </c>
    </row>
    <row r="403" spans="1:9">
      <c r="A403" s="1301">
        <v>408</v>
      </c>
      <c r="B403" s="1301" t="str">
        <v>Q1013</v>
      </c>
      <c r="C403" s="1301">
        <v>0</v>
      </c>
      <c r="D403" s="1301" t="str">
        <v>1013.  What type of temperature monitoring device is used for monitoring temperature in the vaccine service refrigerator?</v>
      </c>
      <c r="E403" s="1301">
        <v>0</v>
      </c>
      <c r="F403" s="1301">
        <v>0</v>
      </c>
      <c r="G403" s="1301">
        <v>0</v>
      </c>
      <c r="H403" s="1301">
        <v>0</v>
      </c>
      <c r="I403" s="1301">
        <v>0</v>
      </c>
    </row>
    <row r="404" spans="1:9">
      <c r="A404" s="1301">
        <v>409</v>
      </c>
      <c r="B404" s="1301" t="str">
        <v>Q1014</v>
      </c>
      <c r="C404" s="1301">
        <v>0</v>
      </c>
      <c r="D404" s="1301" t="str">
        <v>1014.  Do you maintain a cold-chain temperature monitoring chart?</v>
      </c>
      <c r="E404" s="1301">
        <v>0</v>
      </c>
      <c r="F404" s="1301">
        <v>0</v>
      </c>
      <c r="G404" s="1301">
        <v>0</v>
      </c>
      <c r="H404" s="1301">
        <v>0</v>
      </c>
      <c r="I404" s="1301">
        <v>0</v>
      </c>
    </row>
    <row r="405" spans="1:9">
      <c r="A405" s="1301">
        <v>410</v>
      </c>
      <c r="B405" s="1301" t="str">
        <v>Q1015</v>
      </c>
      <c r="C405" s="1301">
        <v>0</v>
      </c>
      <c r="D405" s="1301" t="str">
        <v>1015.  May I see the cold-chain temperature monitoring chart?</v>
      </c>
      <c r="E405" s="1301">
        <v>0</v>
      </c>
      <c r="F405" s="1301">
        <v>0</v>
      </c>
      <c r="G405" s="1301">
        <v>0</v>
      </c>
      <c r="H405" s="1301">
        <v>0</v>
      </c>
      <c r="I405" s="1301">
        <v>0</v>
      </c>
    </row>
    <row r="406" spans="1:9">
      <c r="A406" s="1301">
        <v>411</v>
      </c>
      <c r="B406" s="1301" t="str">
        <v>Q1016</v>
      </c>
      <c r="C406" s="1301">
        <v>0</v>
      </c>
      <c r="D406" s="1301" t="str">
        <v>1016.  CHECK WHETHER THE TEMPERATURE RECORD WAS COMPLETED TWICE DAILY FOR EACH OF THE PAST 30 DAYS, INCLUDING WEEKENDS AND PUBLIC HOLIDAYS.</v>
      </c>
      <c r="E406" s="1301">
        <v>0</v>
      </c>
      <c r="F406" s="1301">
        <v>0</v>
      </c>
      <c r="G406" s="1301">
        <v>0</v>
      </c>
      <c r="H406" s="1301">
        <v>0</v>
      </c>
      <c r="I406" s="1301">
        <v>0</v>
      </c>
    </row>
    <row r="407" spans="1:9">
      <c r="A407" s="1301">
        <v>412</v>
      </c>
      <c r="B407" s="1301" t="str">
        <v>Q1017</v>
      </c>
      <c r="C407" s="1301" t="str">
        <v>curocc() = 1</v>
      </c>
      <c r="D407" s="1301" t="str">
        <v>1017.  Please tell me if each of the following vaccines is available in the facility today. If available, I would like to see it.
READ OUT EACH ITEM LISTED IN CAPITAL LETTERS.
IF AVAILABLE, CHECK TO SEE IF AT LEAST ONE IS VALID (NOT EXPIRED, VVM CHANGED, NOT FROZEN).
DPT+HepB+Hib (PENTAVALENT)</v>
      </c>
      <c r="E407" s="1301">
        <v>0</v>
      </c>
      <c r="F407" s="1301">
        <v>0</v>
      </c>
      <c r="G407" s="1301">
        <v>0</v>
      </c>
      <c r="H407" s="1301">
        <v>0</v>
      </c>
      <c r="I407" s="1301">
        <v>0</v>
      </c>
    </row>
    <row r="408" spans="1:9">
      <c r="A408" s="1301">
        <v>413</v>
      </c>
      <c r="B408" s="1301" t="str">
        <v>Q1017</v>
      </c>
      <c r="C408" s="1301" t="str">
        <v>curocc() = 2</v>
      </c>
      <c r="D408" s="1301" t="str">
        <v>1017-02.  ORAL POLIO VACCINE</v>
      </c>
      <c r="E408" s="1301">
        <v>0</v>
      </c>
      <c r="F408" s="1301">
        <v>0</v>
      </c>
      <c r="G408" s="1301">
        <v>0</v>
      </c>
      <c r="H408" s="1301">
        <v>0</v>
      </c>
      <c r="I408" s="1301">
        <v>0</v>
      </c>
    </row>
    <row r="409" spans="1:9">
      <c r="A409" s="1301">
        <v>414</v>
      </c>
      <c r="B409" s="1301" t="str">
        <v>Q1017</v>
      </c>
      <c r="C409" s="1301" t="str">
        <v>curocc() = 3</v>
      </c>
      <c r="D409" s="1301" t="str">
        <v>1017-03.  MEASLES VACCINE AND DILUENT</v>
      </c>
      <c r="E409" s="1301">
        <v>0</v>
      </c>
      <c r="F409" s="1301">
        <v>0</v>
      </c>
      <c r="G409" s="1301">
        <v>0</v>
      </c>
      <c r="H409" s="1301">
        <v>0</v>
      </c>
      <c r="I409" s="1301">
        <v>0</v>
      </c>
    </row>
    <row r="410" spans="1:9" ht="18.75" customHeight="1">
      <c r="A410" s="1301">
        <v>415</v>
      </c>
      <c r="B410" s="1301" t="str">
        <v>Q1017</v>
      </c>
      <c r="C410" s="1301" t="str">
        <v>curocc() = 4</v>
      </c>
      <c r="D410" s="1301" t="str">
        <v>1017-04.  BCG VACCINE AND DILUENT</v>
      </c>
      <c r="E410" s="1301">
        <v>0</v>
      </c>
      <c r="F410" s="1301">
        <v>0</v>
      </c>
      <c r="G410" s="1301">
        <v>0</v>
      </c>
      <c r="H410" s="1301">
        <v>0</v>
      </c>
      <c r="I410" s="1301">
        <v>0</v>
      </c>
    </row>
    <row r="411" spans="1:9">
      <c r="A411" s="1301">
        <v>416</v>
      </c>
      <c r="B411" s="1301" t="str">
        <v>Q1017</v>
      </c>
      <c r="C411" s="1301" t="str">
        <v>curocc() = 5</v>
      </c>
      <c r="D411" s="1301" t="str">
        <v>1017-05.  PNEUMOCOCCAL CONJUGATE VACCINE</v>
      </c>
      <c r="E411" s="1301">
        <v>0</v>
      </c>
      <c r="F411" s="1301">
        <v>0</v>
      </c>
      <c r="G411" s="1301">
        <v>0</v>
      </c>
      <c r="H411" s="1301">
        <v>0</v>
      </c>
      <c r="I411" s="1301">
        <v>0</v>
      </c>
    </row>
    <row r="412" spans="1:9">
      <c r="A412" s="1301">
        <v>417</v>
      </c>
      <c r="B412" s="1301" t="str">
        <v>Q1017</v>
      </c>
      <c r="C412" s="1301" t="str">
        <v>curocc() = 6</v>
      </c>
      <c r="D412" s="1301" t="str">
        <v>1017-06.  ROTAVIRUS VACCINE</v>
      </c>
      <c r="E412" s="1301">
        <v>0</v>
      </c>
      <c r="F412" s="1301">
        <v>0</v>
      </c>
      <c r="G412" s="1301">
        <v>0</v>
      </c>
      <c r="H412" s="1301">
        <v>0</v>
      </c>
      <c r="I412" s="1301">
        <v>0</v>
      </c>
    </row>
    <row r="413" spans="1:9">
      <c r="A413" s="1301">
        <v>418</v>
      </c>
      <c r="B413" s="1301" t="str">
        <v>Q1017</v>
      </c>
      <c r="C413" s="1301" t="str">
        <v>curocc() = 7</v>
      </c>
      <c r="D413" s="1301" t="str">
        <v>1017-07.  INACTIVATED POLIO VACCINE</v>
      </c>
      <c r="E413" s="1301">
        <v>0</v>
      </c>
      <c r="F413" s="1301">
        <v>0</v>
      </c>
      <c r="G413" s="1301">
        <v>0</v>
      </c>
      <c r="H413" s="1301">
        <v>0</v>
      </c>
      <c r="I413" s="1301">
        <v>0</v>
      </c>
    </row>
    <row r="414" spans="1:9">
      <c r="A414" s="1301">
        <v>419</v>
      </c>
      <c r="B414" s="1301" t="str">
        <v>Q1017</v>
      </c>
      <c r="C414" s="1301" t="str">
        <v>curocc() = 8</v>
      </c>
      <c r="D414" s="1301" t="str">
        <v xml:space="preserve">1017-08.  [PER COUNTRY GUIDELINES]
[PER COUNTRY GUIDELINES] </v>
      </c>
      <c r="E414" s="1301">
        <v>0</v>
      </c>
      <c r="F414" s="1301">
        <v>0</v>
      </c>
      <c r="G414" s="1301">
        <v>0</v>
      </c>
      <c r="H414" s="1301">
        <v>0</v>
      </c>
      <c r="I414" s="1301">
        <v>0</v>
      </c>
    </row>
    <row r="415" spans="1:9">
      <c r="A415" s="1301">
        <v>420</v>
      </c>
      <c r="B415" s="1301" t="str">
        <v>Q1019</v>
      </c>
      <c r="C415" s="1301">
        <v>0</v>
      </c>
      <c r="D415" s="1301" t="str">
        <v>1019.   Is HPV vaccine and diluent available in the facility today? If available, I would like to see it.
[PER COUNTRY GUIDELINES]</v>
      </c>
      <c r="E415" s="1301">
        <v>0</v>
      </c>
      <c r="F415" s="1301">
        <v>0</v>
      </c>
      <c r="G415" s="1301">
        <v>0</v>
      </c>
      <c r="H415" s="1301">
        <v>0</v>
      </c>
      <c r="I415" s="1301">
        <v>0</v>
      </c>
    </row>
    <row r="416" spans="1:9">
      <c r="A416" s="1301">
        <v>421</v>
      </c>
      <c r="B416" s="1301" t="str">
        <v>Q1021</v>
      </c>
      <c r="C416" s="1301">
        <v>0</v>
      </c>
      <c r="D416" s="1301" t="str">
        <v>1021.  CHECK THE THERMOMETER. 
WHAT IS THE TEMPERATURE IN THE VACCINE REFRIGERATOR?</v>
      </c>
      <c r="E416" s="1301">
        <v>0</v>
      </c>
      <c r="F416" s="1301">
        <v>0</v>
      </c>
      <c r="G416" s="1301">
        <v>0</v>
      </c>
      <c r="H416" s="1301">
        <v>0</v>
      </c>
      <c r="I416" s="1301">
        <v>0</v>
      </c>
    </row>
    <row r="417" spans="1:9">
      <c r="A417" s="1301">
        <v>422</v>
      </c>
      <c r="B417" s="1301" t="str">
        <v>Q1023</v>
      </c>
      <c r="C417" s="1301">
        <v>0</v>
      </c>
      <c r="D417" s="1301" t="str">
        <v>1023.  CHECK THE FREEZE TAG. 
WHAT IS THE STATUS DISPLAYED ON THE FREEZE TAG IN THE VACCINE REFRIGERATOR?</v>
      </c>
      <c r="E417" s="1301">
        <v>0</v>
      </c>
      <c r="F417" s="1301">
        <v>0</v>
      </c>
      <c r="G417" s="1301">
        <v>0</v>
      </c>
      <c r="H417" s="1301">
        <v>0</v>
      </c>
      <c r="I417" s="1301">
        <v>0</v>
      </c>
    </row>
    <row r="418" spans="1:9">
      <c r="A418" s="1301">
        <v>423</v>
      </c>
      <c r="B418" s="1301" t="str">
        <v>Q1024</v>
      </c>
      <c r="C418" s="1301">
        <v>0</v>
      </c>
      <c r="D418" s="1301" t="str">
        <v xml:space="preserve">1024.  Does this facility routinely offer vitamin A supplementation during vaccination for children? </v>
      </c>
      <c r="E418" s="1301">
        <v>0</v>
      </c>
      <c r="F418" s="1301">
        <v>0</v>
      </c>
      <c r="G418" s="1301">
        <v>0</v>
      </c>
      <c r="H418" s="1301">
        <v>0</v>
      </c>
      <c r="I418" s="1301">
        <v>0</v>
      </c>
    </row>
    <row r="419" spans="1:9">
      <c r="A419" s="1301">
        <v>424</v>
      </c>
      <c r="B419" s="1301" t="str">
        <v>QINS11</v>
      </c>
      <c r="C419" s="1301">
        <v>0</v>
      </c>
      <c r="D419" s="1301" t="str">
        <v>INT11.  ASK TO BE SHOWN THE LOCATION IN THE FACILITY WHERE CURATIVE CARE SERVICES ARE PROVIDED. FIND THE PERSON MOST KNOWLEDGEABLE ABOUT CURATIVE CARE SERVICES IN THE FACILITY. INTRODUCE YOURSELF, EXPLAIN THE PURPOSE OF THE SURVEY AND ASK THE FOLLOWING QUESTIONS.</v>
      </c>
      <c r="E419" s="1301">
        <v>0</v>
      </c>
      <c r="F419" s="1301">
        <v>0</v>
      </c>
      <c r="G419" s="1301">
        <v>0</v>
      </c>
      <c r="H419" s="1301">
        <v>0</v>
      </c>
      <c r="I419" s="1301">
        <v>0</v>
      </c>
    </row>
    <row r="420" spans="1:9">
      <c r="A420" s="1301">
        <v>425</v>
      </c>
      <c r="B420" s="1301" t="str">
        <v>Q1101</v>
      </c>
      <c r="C420" s="1301" t="str">
        <v>curocc() = 1</v>
      </c>
      <c r="D420" s="1301" t="str">
        <v>1101.  Please tell me if providers in this facility provide the following services as part of sick-child care.
Assess and/or treat child malnutrition</v>
      </c>
      <c r="E420" s="1301">
        <v>0</v>
      </c>
      <c r="F420" s="1301">
        <v>0</v>
      </c>
      <c r="G420" s="1301">
        <v>0</v>
      </c>
      <c r="H420" s="1301">
        <v>0</v>
      </c>
      <c r="I420" s="1301">
        <v>0</v>
      </c>
    </row>
    <row r="421" spans="1:9">
      <c r="A421" s="1301">
        <v>426</v>
      </c>
      <c r="B421" s="1301" t="str">
        <v>Q1101</v>
      </c>
      <c r="C421" s="1301" t="str">
        <v>curocc() = 2</v>
      </c>
      <c r="D421" s="1301" t="str">
        <v>1101-02.  Provide vitamin A supplementation to children</v>
      </c>
      <c r="E421" s="1301">
        <v>0</v>
      </c>
      <c r="F421" s="1301">
        <v>0</v>
      </c>
      <c r="G421" s="1301">
        <v>0</v>
      </c>
      <c r="H421" s="1301">
        <v>0</v>
      </c>
      <c r="I421" s="1301">
        <v>0</v>
      </c>
    </row>
    <row r="422" spans="1:9">
      <c r="A422" s="1301">
        <v>427</v>
      </c>
      <c r="B422" s="1301" t="str">
        <v>Q1101</v>
      </c>
      <c r="C422" s="1301" t="str">
        <v>curocc() = 3</v>
      </c>
      <c r="D422" s="1301" t="str">
        <v>1101-03.  Provide iron supplementation to children</v>
      </c>
      <c r="E422" s="1301">
        <v>0</v>
      </c>
      <c r="F422" s="1301">
        <v>0</v>
      </c>
      <c r="G422" s="1301">
        <v>0</v>
      </c>
      <c r="H422" s="1301">
        <v>0</v>
      </c>
      <c r="I422" s="1301">
        <v>0</v>
      </c>
    </row>
    <row r="423" spans="1:9">
      <c r="A423" s="1301">
        <v>428</v>
      </c>
      <c r="B423" s="1301" t="str">
        <v>Q1101</v>
      </c>
      <c r="C423" s="1301" t="str">
        <v>curocc() = 4</v>
      </c>
      <c r="D423" s="1301" t="str">
        <v>1101-04.  Provide zinc supplementation to children</v>
      </c>
      <c r="E423" s="1301">
        <v>0</v>
      </c>
      <c r="F423" s="1301">
        <v>0</v>
      </c>
      <c r="G423" s="1301">
        <v>0</v>
      </c>
      <c r="H423" s="1301">
        <v>0</v>
      </c>
      <c r="I423" s="1301">
        <v>0</v>
      </c>
    </row>
    <row r="424" spans="1:9">
      <c r="A424" s="1301">
        <v>429</v>
      </c>
      <c r="B424" s="1301" t="str">
        <v>Q1102</v>
      </c>
      <c r="C424" s="1301">
        <v>0</v>
      </c>
      <c r="D424" s="1301" t="str">
        <v>1102.  Do providers of services for sick children in this facility follow the Integrated management of childhood Illness (IMCI) guidelines in the provision of services to children under 5 years?</v>
      </c>
      <c r="E424" s="1301">
        <v>0</v>
      </c>
      <c r="F424" s="1301">
        <v>0</v>
      </c>
      <c r="G424" s="1301">
        <v>0</v>
      </c>
      <c r="H424" s="1301">
        <v>0</v>
      </c>
      <c r="I424" s="1301">
        <v>0</v>
      </c>
    </row>
    <row r="425" spans="1:9">
      <c r="A425" s="1301">
        <v>430</v>
      </c>
      <c r="B425" s="1301" t="str">
        <v>Q1103</v>
      </c>
      <c r="C425" s="1301">
        <v>0</v>
      </c>
      <c r="D425" s="1301" t="str">
        <v>1103.  Do you have the IMCI guidelines (chart booklet) for the diagnosis and management of childhood illnesses available in this service area today?</v>
      </c>
      <c r="E425" s="1301">
        <v>0</v>
      </c>
      <c r="F425" s="1301">
        <v>0</v>
      </c>
      <c r="G425" s="1301">
        <v>0</v>
      </c>
      <c r="H425" s="1301">
        <v>0</v>
      </c>
      <c r="I425" s="1301">
        <v>0</v>
      </c>
    </row>
    <row r="426" spans="1:9">
      <c r="A426" s="1301">
        <v>431</v>
      </c>
      <c r="B426" s="1301" t="str">
        <v>Q1104</v>
      </c>
      <c r="C426" s="1301">
        <v>0</v>
      </c>
      <c r="D426" s="1301" t="str">
        <v xml:space="preserve">1104.  May I see the IMCI guidelines? </v>
      </c>
      <c r="E426" s="1301">
        <v>0</v>
      </c>
      <c r="F426" s="1301">
        <v>0</v>
      </c>
      <c r="G426" s="1301">
        <v>0</v>
      </c>
      <c r="H426" s="1301">
        <v>0</v>
      </c>
      <c r="I426" s="1301">
        <v>0</v>
      </c>
    </row>
    <row r="427" spans="1:9">
      <c r="A427" s="1301">
        <v>432</v>
      </c>
      <c r="B427" s="1301" t="str">
        <v>Q1105</v>
      </c>
      <c r="C427" s="1301">
        <v>0</v>
      </c>
      <c r="D427" s="1301" t="str">
        <v>1105.  Do you have any (other) guidelines for the diagnosis and management of childhood illnesses available in this service site today?</v>
      </c>
      <c r="E427" s="1301">
        <v>0</v>
      </c>
      <c r="F427" s="1301">
        <v>0</v>
      </c>
      <c r="G427" s="1301">
        <v>0</v>
      </c>
      <c r="H427" s="1301">
        <v>0</v>
      </c>
      <c r="I427" s="1301">
        <v>0</v>
      </c>
    </row>
    <row r="428" spans="1:9">
      <c r="A428" s="1301">
        <v>433</v>
      </c>
      <c r="B428" s="1301" t="str">
        <v>Q1106</v>
      </c>
      <c r="C428" s="1301">
        <v>0</v>
      </c>
      <c r="D428" s="1301" t="str">
        <v xml:space="preserve">1106.  May I see the other guidelines? </v>
      </c>
      <c r="E428" s="1301">
        <v>0</v>
      </c>
      <c r="F428" s="1301">
        <v>0</v>
      </c>
      <c r="G428" s="1301">
        <v>0</v>
      </c>
      <c r="H428" s="1301">
        <v>0</v>
      </c>
      <c r="I428" s="1301">
        <v>0</v>
      </c>
    </row>
    <row r="429" spans="1:9">
      <c r="A429" s="1301">
        <v>434</v>
      </c>
      <c r="B429" s="1301">
        <v>0</v>
      </c>
      <c r="C429" s="1301">
        <v>0</v>
      </c>
      <c r="D429" s="1301" t="str">
        <v>1107.  Does this facility have a system whereby certain observations or parameters are routinely carried out on sick children before the consultation for the presenting illness? 
IF YES, ASK TO SEE THE PLACE WHERE THESE ACTIVITIES TAKE PLACE BEFORE THE CONSULTATION</v>
      </c>
      <c r="E429" s="1301">
        <v>0</v>
      </c>
      <c r="F429" s="1301">
        <v>0</v>
      </c>
      <c r="G429" s="1301">
        <v>0</v>
      </c>
      <c r="H429" s="1301">
        <v>0</v>
      </c>
      <c r="I429" s="1301">
        <v>0</v>
      </c>
    </row>
    <row r="430" spans="1:9">
      <c r="A430" s="1301">
        <v>435</v>
      </c>
      <c r="B430" s="1301">
        <v>0</v>
      </c>
      <c r="C430" s="1301">
        <v>0</v>
      </c>
      <c r="D430" s="1301" t="str">
        <v>1108.  OBSERVE IF THE BELOW ACTIVITIES ARE BEING DONE ROUTINELY. IF YOU DO NOT SEE AN ACTIVITY, ASK: 
Is [ACTIVITY YOU DO NOT SEE] routinely done for all sick children?
Weighing  the child</v>
      </c>
      <c r="E430" s="1301">
        <v>0</v>
      </c>
      <c r="F430" s="1301">
        <v>0</v>
      </c>
      <c r="G430" s="1301">
        <v>0</v>
      </c>
      <c r="H430" s="1301">
        <v>0</v>
      </c>
      <c r="I430" s="1301">
        <v>0</v>
      </c>
    </row>
    <row r="431" spans="1:9">
      <c r="A431" s="1301">
        <v>437</v>
      </c>
      <c r="B431" s="1301">
        <v>0</v>
      </c>
      <c r="C431" s="1301">
        <v>0</v>
      </c>
      <c r="D431" s="1301" t="str">
        <v>1108-02.  Measuring child's height or length</v>
      </c>
      <c r="E431" s="1301">
        <v>0</v>
      </c>
      <c r="F431" s="1301">
        <v>0</v>
      </c>
      <c r="G431" s="1301">
        <v>0</v>
      </c>
      <c r="H431" s="1301">
        <v>0</v>
      </c>
      <c r="I431" s="1301">
        <v>0</v>
      </c>
    </row>
    <row r="432" spans="1:9">
      <c r="A432" s="1301">
        <v>438</v>
      </c>
      <c r="B432" s="1301">
        <v>0</v>
      </c>
      <c r="C432" s="1301">
        <v>0</v>
      </c>
      <c r="D432" s="1301" t="str">
        <v>1108-03.  Taking child’s temperature</v>
      </c>
      <c r="E432" s="1301">
        <v>0</v>
      </c>
      <c r="F432" s="1301">
        <v>0</v>
      </c>
      <c r="G432" s="1301">
        <v>0</v>
      </c>
      <c r="H432" s="1301">
        <v>0</v>
      </c>
      <c r="I432" s="1301">
        <v>0</v>
      </c>
    </row>
    <row r="433" spans="1:9">
      <c r="A433" s="1301">
        <v>439</v>
      </c>
      <c r="B433" s="1301">
        <v>0</v>
      </c>
      <c r="C433" s="1301">
        <v>0</v>
      </c>
      <c r="D433" s="1301" t="str">
        <v>1108-04.  Other measurements</v>
      </c>
      <c r="E433" s="1301">
        <v>0</v>
      </c>
      <c r="F433" s="1301">
        <v>0</v>
      </c>
      <c r="G433" s="1301">
        <v>0</v>
      </c>
      <c r="H433" s="1301">
        <v>0</v>
      </c>
      <c r="I433" s="1301">
        <v>0</v>
      </c>
    </row>
    <row r="434" spans="1:9">
      <c r="A434" s="1301">
        <v>440</v>
      </c>
      <c r="B434" s="1301">
        <v>0</v>
      </c>
      <c r="C434" s="1301">
        <v>0</v>
      </c>
      <c r="D434" s="1301" t="str">
        <v>1109.  I would like to know if the following items are available in this service area. I would like to see them. For equipment and instruments, I would like to know if they are functioning.
READ OUT EACH ITEM LISTED IN CAPITAL LETTERS
CHILD WEIGHING SCALE
(100 GRAM GRADATION)</v>
      </c>
      <c r="E434" s="1301">
        <v>0</v>
      </c>
      <c r="F434" s="1301">
        <v>0</v>
      </c>
      <c r="G434" s="1301">
        <v>0</v>
      </c>
      <c r="H434" s="1301">
        <v>0</v>
      </c>
      <c r="I434" s="1301">
        <v>0</v>
      </c>
    </row>
    <row r="435" spans="1:9">
      <c r="A435" s="1301">
        <v>441</v>
      </c>
      <c r="B435" s="1301">
        <v>0</v>
      </c>
      <c r="C435" s="1301">
        <v>0</v>
      </c>
      <c r="D435" s="1301" t="str">
        <v>1109-02.  INFANT WEIGHING SCALE 
(10 GRAM GRADATION)</v>
      </c>
      <c r="E435" s="1301">
        <v>0</v>
      </c>
      <c r="F435" s="1301">
        <v>0</v>
      </c>
      <c r="G435" s="1301">
        <v>0</v>
      </c>
      <c r="H435" s="1301">
        <v>0</v>
      </c>
      <c r="I435" s="1301">
        <v>0</v>
      </c>
    </row>
    <row r="436" spans="1:9">
      <c r="A436" s="1301">
        <v>442</v>
      </c>
      <c r="B436" s="1301">
        <v>0</v>
      </c>
      <c r="C436" s="1301">
        <v>0</v>
      </c>
      <c r="D436" s="1301" t="str">
        <v>1109-03.  HEIGHT BOARD</v>
      </c>
      <c r="E436" s="1301">
        <v>0</v>
      </c>
      <c r="F436" s="1301">
        <v>0</v>
      </c>
      <c r="G436" s="1301">
        <v>0</v>
      </c>
      <c r="H436" s="1301">
        <v>0</v>
      </c>
      <c r="I436" s="1301">
        <v>0</v>
      </c>
    </row>
    <row r="437" spans="1:9">
      <c r="A437" s="1301">
        <v>443</v>
      </c>
      <c r="B437" s="1301">
        <v>0</v>
      </c>
      <c r="C437" s="1301">
        <v>0</v>
      </c>
      <c r="D437" s="1301" t="str">
        <v>1109-04.  LENGTH BOARD</v>
      </c>
      <c r="E437" s="1301">
        <v>0</v>
      </c>
      <c r="F437" s="1301">
        <v>0</v>
      </c>
      <c r="G437" s="1301">
        <v>0</v>
      </c>
      <c r="H437" s="1301">
        <v>0</v>
      </c>
      <c r="I437" s="1301">
        <v>0</v>
      </c>
    </row>
    <row r="438" spans="1:9">
      <c r="A438" s="1301">
        <v>444</v>
      </c>
      <c r="B438" s="1301">
        <v>0</v>
      </c>
      <c r="C438" s="1301">
        <v>0</v>
      </c>
      <c r="D438" s="1301" t="str">
        <v>1109-05.  MID UPPER ARM CIRCUMFERENCE (MUAC) MEASURING TAPE FOR CHILDREN</v>
      </c>
      <c r="E438" s="1301">
        <v>0</v>
      </c>
      <c r="F438" s="1301">
        <v>0</v>
      </c>
      <c r="G438" s="1301">
        <v>0</v>
      </c>
      <c r="H438" s="1301">
        <v>0</v>
      </c>
      <c r="I438" s="1301">
        <v>0</v>
      </c>
    </row>
    <row r="439" spans="1:9">
      <c r="A439" s="1301">
        <v>445</v>
      </c>
      <c r="B439" s="1301">
        <v>0</v>
      </c>
      <c r="C439" s="1301">
        <v>0</v>
      </c>
      <c r="D439" s="1301" t="str">
        <v>1109-06.  MEASURING TAPE (GENERAL USE) 
(1 MILLIMETER GRADATION)</v>
      </c>
      <c r="E439" s="1301">
        <v>0</v>
      </c>
      <c r="F439" s="1301">
        <v>0</v>
      </c>
      <c r="G439" s="1301">
        <v>0</v>
      </c>
      <c r="H439" s="1301">
        <v>0</v>
      </c>
      <c r="I439" s="1301">
        <v>0</v>
      </c>
    </row>
    <row r="440" spans="1:9">
      <c r="A440" s="1301">
        <v>446</v>
      </c>
      <c r="B440" s="1301">
        <v>0</v>
      </c>
      <c r="C440" s="1301">
        <v>0</v>
      </c>
      <c r="D440" s="1301" t="str">
        <v>1109-07.  GROWTH CHARTS</v>
      </c>
      <c r="E440" s="1301">
        <v>0</v>
      </c>
      <c r="F440" s="1301">
        <v>0</v>
      </c>
      <c r="G440" s="1301">
        <v>0</v>
      </c>
      <c r="H440" s="1301">
        <v>0</v>
      </c>
      <c r="I440" s="1301">
        <v>0</v>
      </c>
    </row>
    <row r="441" spans="1:9">
      <c r="A441" s="1301">
        <v>447</v>
      </c>
      <c r="B441" s="1301">
        <v>0</v>
      </c>
      <c r="C441" s="1301">
        <v>0</v>
      </c>
      <c r="D441" s="1301" t="str">
        <v>1109-08.  THERMOMETER</v>
      </c>
      <c r="E441" s="1301">
        <v>0</v>
      </c>
      <c r="F441" s="1301">
        <v>0</v>
      </c>
      <c r="G441" s="1301">
        <v>0</v>
      </c>
      <c r="H441" s="1301">
        <v>0</v>
      </c>
      <c r="I441" s="1301">
        <v>0</v>
      </c>
    </row>
    <row r="442" spans="1:9">
      <c r="A442" s="1301">
        <v>448</v>
      </c>
      <c r="B442" s="1301">
        <v>0</v>
      </c>
      <c r="C442" s="1301">
        <v>0</v>
      </c>
      <c r="D442" s="1301" t="str">
        <v>1109-09.  STETHOSCOPE</v>
      </c>
      <c r="E442" s="1301">
        <v>0</v>
      </c>
      <c r="F442" s="1301">
        <v>0</v>
      </c>
      <c r="G442" s="1301">
        <v>0</v>
      </c>
      <c r="H442" s="1301">
        <v>0</v>
      </c>
      <c r="I442" s="1301">
        <v>0</v>
      </c>
    </row>
    <row r="443" spans="1:9">
      <c r="A443" s="1301">
        <v>449</v>
      </c>
      <c r="B443" s="1301">
        <v>0</v>
      </c>
      <c r="C443" s="1301">
        <v>0</v>
      </c>
      <c r="D443" s="1301" t="str">
        <v>1109-10.  PULSE OXIMETER</v>
      </c>
      <c r="E443" s="1301">
        <v>0</v>
      </c>
      <c r="F443" s="1301">
        <v>0</v>
      </c>
      <c r="G443" s="1301">
        <v>0</v>
      </c>
      <c r="H443" s="1301">
        <v>0</v>
      </c>
      <c r="I443" s="1301">
        <v>0</v>
      </c>
    </row>
    <row r="444" spans="1:9">
      <c r="A444" s="1301">
        <v>450</v>
      </c>
      <c r="B444" s="1301">
        <v>0</v>
      </c>
      <c r="C444" s="1301">
        <v>0</v>
      </c>
      <c r="D444" s="1301" t="str">
        <v>1109-11.  TIMER OR WATCH WITH SECONDS HAND</v>
      </c>
      <c r="E444" s="1301">
        <v>0</v>
      </c>
      <c r="F444" s="1301">
        <v>0</v>
      </c>
      <c r="G444" s="1301">
        <v>0</v>
      </c>
      <c r="H444" s="1301">
        <v>0</v>
      </c>
      <c r="I444" s="1301">
        <v>0</v>
      </c>
    </row>
    <row r="445" spans="1:9">
      <c r="A445" s="1301">
        <v>451</v>
      </c>
      <c r="B445" s="1301">
        <v>0</v>
      </c>
      <c r="C445" s="1301">
        <v>0</v>
      </c>
      <c r="D445" s="1301" t="str">
        <v>1109-12.  OTHER DEVICE THAT CAN MEASURE SECONDS (E.G., CELL PHONE)</v>
      </c>
      <c r="E445" s="1301">
        <v>0</v>
      </c>
      <c r="F445" s="1301">
        <v>0</v>
      </c>
      <c r="G445" s="1301">
        <v>0</v>
      </c>
      <c r="H445" s="1301">
        <v>0</v>
      </c>
      <c r="I445" s="1301">
        <v>0</v>
      </c>
    </row>
    <row r="446" spans="1:9">
      <c r="A446" s="1301">
        <v>452</v>
      </c>
      <c r="B446" s="1301">
        <v>0</v>
      </c>
      <c r="C446" s="1301">
        <v>0</v>
      </c>
      <c r="D446" s="1301" t="str">
        <v>1109-13.  CALIBRATED 1/2 OR 1-LITER MEASURING JAR FOR ORS</v>
      </c>
      <c r="E446" s="1301">
        <v>0</v>
      </c>
      <c r="F446" s="1301">
        <v>0</v>
      </c>
      <c r="G446" s="1301">
        <v>0</v>
      </c>
      <c r="H446" s="1301">
        <v>0</v>
      </c>
      <c r="I446" s="1301">
        <v>0</v>
      </c>
    </row>
    <row r="447" spans="1:9">
      <c r="A447" s="1301">
        <v>453</v>
      </c>
      <c r="B447" s="1301">
        <v>0</v>
      </c>
      <c r="C447" s="1301">
        <v>0</v>
      </c>
      <c r="D447" s="1301" t="str">
        <v>1109-14.  CUP AND SPOON</v>
      </c>
      <c r="E447" s="1301">
        <v>0</v>
      </c>
      <c r="F447" s="1301">
        <v>0</v>
      </c>
      <c r="G447" s="1301">
        <v>0</v>
      </c>
      <c r="H447" s="1301">
        <v>0</v>
      </c>
      <c r="I447" s="1301">
        <v>0</v>
      </c>
    </row>
    <row r="448" spans="1:9">
      <c r="A448" s="1301">
        <v>454</v>
      </c>
      <c r="B448" s="1301">
        <v>0</v>
      </c>
      <c r="C448" s="1301">
        <v>0</v>
      </c>
      <c r="D448" s="1301" t="str">
        <v>1109-15.  ORS PACKETS OR SACHETS</v>
      </c>
      <c r="E448" s="1301">
        <v>0</v>
      </c>
      <c r="F448" s="1301">
        <v>0</v>
      </c>
      <c r="G448" s="1301">
        <v>0</v>
      </c>
      <c r="H448" s="1301">
        <v>0</v>
      </c>
      <c r="I448" s="1301">
        <v>0</v>
      </c>
    </row>
    <row r="449" spans="1:9">
      <c r="A449" s="1301">
        <v>455</v>
      </c>
      <c r="B449" s="1301">
        <v>0</v>
      </c>
      <c r="C449" s="1301">
        <v>0</v>
      </c>
      <c r="D449" s="1301" t="str">
        <v>1109-16.  LOW OSMOLARITY ORS PACKETS OR SACHETS</v>
      </c>
      <c r="E449" s="1301">
        <v>0</v>
      </c>
      <c r="F449" s="1301">
        <v>0</v>
      </c>
      <c r="G449" s="1301">
        <v>0</v>
      </c>
      <c r="H449" s="1301">
        <v>0</v>
      </c>
      <c r="I449" s="1301">
        <v>0</v>
      </c>
    </row>
    <row r="450" spans="1:9">
      <c r="A450" s="1301">
        <v>456</v>
      </c>
      <c r="B450" s="1301">
        <v>0</v>
      </c>
      <c r="C450" s="1301">
        <v>0</v>
      </c>
      <c r="D450" s="1301" t="str">
        <v>1109-17.  READY TO USE THERAPEUTIC FOODS (RUTF)</v>
      </c>
      <c r="E450" s="1301">
        <v>0</v>
      </c>
      <c r="F450" s="1301">
        <v>0</v>
      </c>
      <c r="G450" s="1301">
        <v>0</v>
      </c>
      <c r="H450" s="1301">
        <v>0</v>
      </c>
      <c r="I450" s="1301">
        <v>0</v>
      </c>
    </row>
    <row r="451" spans="1:9">
      <c r="A451" s="1301">
        <v>457</v>
      </c>
      <c r="B451" s="1301">
        <v>0</v>
      </c>
      <c r="C451" s="1301">
        <v>0</v>
      </c>
      <c r="D451" s="1301" t="str">
        <v xml:space="preserve">1109-18.  READY TO USE SUPPLEMENTARY 
FOODS (RUSF) </v>
      </c>
      <c r="E451" s="1301">
        <v>0</v>
      </c>
      <c r="F451" s="1301">
        <v>0</v>
      </c>
      <c r="G451" s="1301">
        <v>0</v>
      </c>
      <c r="H451" s="1301">
        <v>0</v>
      </c>
      <c r="I451" s="1301">
        <v>0</v>
      </c>
    </row>
    <row r="452" spans="1:9">
      <c r="A452" s="1301">
        <v>458</v>
      </c>
      <c r="B452" s="1301" t="str">
        <v>QINS12</v>
      </c>
      <c r="C452" s="1301">
        <v>0</v>
      </c>
      <c r="D452" s="1301" t="str">
        <v>INT12.  ASK TO BE SHOWN THE MAIN LOCATION WHERE GROWTH MONITORING SERVICES ARE PROVIDED IN THE FACILITY. FIND THE PERSON MOST KNOWLEDGEABLE ABOUT GROWTH MONITORING SERVICES IN THE FACILITY. INTRODUCE YOURSELF, EXPLAIN THE PURPOSE OF THE SURVEY AND ASK THE FOLLOWING QUESTIONS.</v>
      </c>
      <c r="E452" s="1301">
        <v>0</v>
      </c>
      <c r="F452" s="1301">
        <v>0</v>
      </c>
      <c r="G452" s="1301">
        <v>0</v>
      </c>
      <c r="H452" s="1301">
        <v>0</v>
      </c>
      <c r="I452" s="1301">
        <v>0</v>
      </c>
    </row>
    <row r="453" spans="1:9">
      <c r="A453" s="1301">
        <v>459</v>
      </c>
      <c r="B453" s="1301" t="str">
        <v>Q1201</v>
      </c>
      <c r="C453" s="1301">
        <v>0</v>
      </c>
      <c r="D453" s="1301" t="str">
        <v xml:space="preserve">1201.  Does this facility provide growth monitoring services at this facility or through outreach? </v>
      </c>
      <c r="E453" s="1301">
        <v>0</v>
      </c>
      <c r="F453" s="1301">
        <v>0</v>
      </c>
      <c r="G453" s="1301">
        <v>0</v>
      </c>
      <c r="H453" s="1301">
        <v>0</v>
      </c>
      <c r="I453" s="1301">
        <v>0</v>
      </c>
    </row>
    <row r="454" spans="1:9">
      <c r="A454" s="1301">
        <v>460</v>
      </c>
      <c r="B454" s="1301" t="str">
        <v>Q1202</v>
      </c>
      <c r="C454" s="1301">
        <v>0</v>
      </c>
      <c r="D454" s="1301" t="str">
        <v xml:space="preserve">1202.  Does this facility assess for wasting or acute malnutrition? </v>
      </c>
      <c r="E454" s="1301">
        <v>0</v>
      </c>
      <c r="F454" s="1301">
        <v>0</v>
      </c>
      <c r="G454" s="1301">
        <v>0</v>
      </c>
      <c r="H454" s="1301">
        <v>0</v>
      </c>
      <c r="I454" s="1301">
        <v>0</v>
      </c>
    </row>
    <row r="455" spans="1:9">
      <c r="A455" s="1301">
        <v>461</v>
      </c>
      <c r="B455" s="1301" t="str">
        <v>Q1204</v>
      </c>
      <c r="C455" s="1301">
        <v>0</v>
      </c>
      <c r="D455" s="1301" t="str">
        <v xml:space="preserve">1204.  Is assessing for wasting or acute malnutrition done both at this facility and through outreach? </v>
      </c>
      <c r="E455" s="1301">
        <v>0</v>
      </c>
      <c r="F455" s="1301">
        <v>0</v>
      </c>
      <c r="G455" s="1301">
        <v>0</v>
      </c>
      <c r="H455" s="1301">
        <v>0</v>
      </c>
      <c r="I455" s="1301">
        <v>0</v>
      </c>
    </row>
    <row r="456" spans="1:9">
      <c r="A456" s="1301">
        <v>462</v>
      </c>
      <c r="B456" s="1301" t="str">
        <v>Q1205</v>
      </c>
      <c r="C456" s="1301">
        <v>0</v>
      </c>
      <c r="D456" s="1301" t="str">
        <v>1205.  Do you have any guidelines for the diagnosis and management of malnutrition available in this service site today?
ACCEPTABLE IF PART OF ANOTHER GUIDELINE.</v>
      </c>
      <c r="E456" s="1301">
        <v>0</v>
      </c>
      <c r="F456" s="1301">
        <v>0</v>
      </c>
      <c r="G456" s="1301">
        <v>0</v>
      </c>
      <c r="H456" s="1301">
        <v>0</v>
      </c>
      <c r="I456" s="1301">
        <v>0</v>
      </c>
    </row>
    <row r="457" spans="1:9">
      <c r="A457" s="1301">
        <v>463</v>
      </c>
      <c r="B457" s="1301" t="str">
        <v>Q1206</v>
      </c>
      <c r="C457" s="1301">
        <v>0</v>
      </c>
      <c r="D457" s="1301" t="str">
        <v xml:space="preserve">1206.  May I see the guidelines for the diagnosis and management of malnutrition? </v>
      </c>
      <c r="E457" s="1301">
        <v>0</v>
      </c>
      <c r="F457" s="1301">
        <v>0</v>
      </c>
      <c r="G457" s="1301">
        <v>0</v>
      </c>
      <c r="H457" s="1301">
        <v>0</v>
      </c>
      <c r="I457" s="1301">
        <v>0</v>
      </c>
    </row>
    <row r="458" spans="1:9">
      <c r="A458" s="1301">
        <v>464</v>
      </c>
      <c r="B458" s="1301" t="str">
        <v>Q1207</v>
      </c>
      <c r="C458" s="1301">
        <v>0</v>
      </c>
      <c r="D458" s="1301" t="str">
        <v>1207.  Do you have any guidelines for growth monitoring available in this service area today?
ACCEPTABLE IF PART OF ANOTHER GUIDELINE.</v>
      </c>
      <c r="E458" s="1301">
        <v>0</v>
      </c>
      <c r="F458" s="1301">
        <v>0</v>
      </c>
      <c r="G458" s="1301">
        <v>0</v>
      </c>
      <c r="H458" s="1301">
        <v>0</v>
      </c>
      <c r="I458" s="1301">
        <v>0</v>
      </c>
    </row>
    <row r="459" spans="1:9">
      <c r="A459" s="1301">
        <v>465</v>
      </c>
      <c r="B459" s="1301" t="str">
        <v>Q1208</v>
      </c>
      <c r="C459" s="1301">
        <v>0</v>
      </c>
      <c r="D459" s="1301" t="str">
        <v xml:space="preserve">1208.  May I see the guidelines for growth monitoring? </v>
      </c>
      <c r="E459" s="1301">
        <v>0</v>
      </c>
      <c r="F459" s="1301">
        <v>0</v>
      </c>
      <c r="G459" s="1301">
        <v>0</v>
      </c>
      <c r="H459" s="1301">
        <v>0</v>
      </c>
      <c r="I459" s="1301">
        <v>0</v>
      </c>
    </row>
    <row r="460" spans="1:9">
      <c r="A460" s="1301">
        <v>466</v>
      </c>
      <c r="B460" s="1301" t="str">
        <v>Q1209</v>
      </c>
      <c r="C460" s="1301">
        <v>0</v>
      </c>
      <c r="D460" s="1301" t="str">
        <v xml:space="preserve">1209.  OBSERVE: IS GROWTH MONITORING OFFERED IN THE SAME ROOM OR AREA WITH CHILD CURATIVE CARE SERVICES? </v>
      </c>
      <c r="E460" s="1301">
        <v>0</v>
      </c>
      <c r="F460" s="1301">
        <v>0</v>
      </c>
      <c r="G460" s="1301">
        <v>0</v>
      </c>
      <c r="H460" s="1301">
        <v>0</v>
      </c>
      <c r="I460" s="1301">
        <v>0</v>
      </c>
    </row>
    <row r="461" spans="1:9">
      <c r="A461" s="1301">
        <v>467</v>
      </c>
      <c r="B461" s="1301">
        <v>0</v>
      </c>
      <c r="C461" s="1301">
        <v>0</v>
      </c>
      <c r="D461" s="1301" t="str">
        <v>1210.  I would like to know if the following items are available in this service area. I would like to see them. For equipment and instruments, I would like to know if they are functioning.
READ OUT EACH ITEM LISTED IN CAPITAL LETTERS.</v>
      </c>
      <c r="E461" s="1301">
        <v>0</v>
      </c>
      <c r="F461" s="1301">
        <v>0</v>
      </c>
      <c r="G461" s="1301">
        <v>0</v>
      </c>
      <c r="H461" s="1301">
        <v>0</v>
      </c>
      <c r="I461" s="1301">
        <v>0</v>
      </c>
    </row>
    <row r="462" spans="1:9">
      <c r="A462" s="1301">
        <v>468</v>
      </c>
      <c r="B462" s="1301">
        <v>0</v>
      </c>
      <c r="C462" s="1301">
        <v>0</v>
      </c>
      <c r="D462" s="1301" t="str">
        <v>1210-01.  WEIGHING SCALE
(100 GRAM GRADATION)</v>
      </c>
      <c r="E462" s="1301">
        <v>0</v>
      </c>
      <c r="F462" s="1301">
        <v>0</v>
      </c>
      <c r="G462" s="1301">
        <v>0</v>
      </c>
      <c r="H462" s="1301">
        <v>0</v>
      </c>
      <c r="I462" s="1301">
        <v>0</v>
      </c>
    </row>
    <row r="463" spans="1:9">
      <c r="A463" s="1301">
        <v>469</v>
      </c>
      <c r="B463" s="1301">
        <v>0</v>
      </c>
      <c r="C463" s="1301">
        <v>0</v>
      </c>
      <c r="D463" s="1301" t="str">
        <v>1210-02.  INFANT WEIGHING SCALE
(10 GRAM GRADATION)</v>
      </c>
      <c r="E463" s="1301">
        <v>0</v>
      </c>
      <c r="F463" s="1301">
        <v>0</v>
      </c>
      <c r="G463" s="1301">
        <v>0</v>
      </c>
      <c r="H463" s="1301">
        <v>0</v>
      </c>
      <c r="I463" s="1301">
        <v>0</v>
      </c>
    </row>
    <row r="464" spans="1:9">
      <c r="A464" s="1301">
        <v>470</v>
      </c>
      <c r="B464" s="1301">
        <v>0</v>
      </c>
      <c r="C464" s="1301">
        <v>0</v>
      </c>
      <c r="D464" s="1301" t="str">
        <v>1210-03.  HEIGHT BOARD</v>
      </c>
      <c r="E464" s="1301">
        <v>0</v>
      </c>
      <c r="F464" s="1301">
        <v>0</v>
      </c>
      <c r="G464" s="1301">
        <v>0</v>
      </c>
      <c r="H464" s="1301">
        <v>0</v>
      </c>
      <c r="I464" s="1301">
        <v>0</v>
      </c>
    </row>
    <row r="465" spans="1:9">
      <c r="A465" s="1301">
        <v>471</v>
      </c>
      <c r="B465" s="1301">
        <v>0</v>
      </c>
      <c r="C465" s="1301">
        <v>0</v>
      </c>
      <c r="D465" s="1301" t="str">
        <v>1210-04.  LENGTH BOARD</v>
      </c>
      <c r="E465" s="1301">
        <v>0</v>
      </c>
      <c r="F465" s="1301">
        <v>0</v>
      </c>
      <c r="G465" s="1301">
        <v>0</v>
      </c>
      <c r="H465" s="1301">
        <v>0</v>
      </c>
      <c r="I465" s="1301">
        <v>0</v>
      </c>
    </row>
    <row r="466" spans="1:9">
      <c r="A466" s="1301">
        <v>472</v>
      </c>
      <c r="B466" s="1301">
        <v>0</v>
      </c>
      <c r="C466" s="1301">
        <v>0</v>
      </c>
      <c r="D466" s="1301" t="str">
        <v>1210-05.  MID UPPER ARM CIRCUMFERENCE (MUAC) MEASURING TAPE FOR CHILDREN</v>
      </c>
      <c r="E466" s="1301">
        <v>0</v>
      </c>
      <c r="F466" s="1301">
        <v>0</v>
      </c>
      <c r="G466" s="1301">
        <v>0</v>
      </c>
      <c r="H466" s="1301">
        <v>0</v>
      </c>
      <c r="I466" s="1301">
        <v>0</v>
      </c>
    </row>
    <row r="467" spans="1:9">
      <c r="A467" s="1301">
        <v>473</v>
      </c>
      <c r="B467" s="1301">
        <v>0</v>
      </c>
      <c r="C467" s="1301">
        <v>0</v>
      </c>
      <c r="D467" s="1301" t="str">
        <v>1210-06.  MEASURING TAPE (GENERAL USE)
(1 MILLIMETER GRADATION)</v>
      </c>
      <c r="E467" s="1301">
        <v>0</v>
      </c>
      <c r="F467" s="1301">
        <v>0</v>
      </c>
      <c r="G467" s="1301">
        <v>0</v>
      </c>
      <c r="H467" s="1301">
        <v>0</v>
      </c>
      <c r="I467" s="1301">
        <v>0</v>
      </c>
    </row>
    <row r="468" spans="1:9">
      <c r="A468" s="1301">
        <v>474</v>
      </c>
      <c r="B468" s="1301">
        <v>0</v>
      </c>
      <c r="C468" s="1301">
        <v>0</v>
      </c>
      <c r="D468" s="1301" t="str">
        <v>1210-07.  GROWTH CHARTS</v>
      </c>
      <c r="E468" s="1301">
        <v>0</v>
      </c>
      <c r="F468" s="1301">
        <v>0</v>
      </c>
      <c r="G468" s="1301">
        <v>0</v>
      </c>
      <c r="H468" s="1301">
        <v>0</v>
      </c>
      <c r="I468" s="1301">
        <v>0</v>
      </c>
    </row>
    <row r="469" spans="1:9">
      <c r="A469" s="1301">
        <v>475</v>
      </c>
      <c r="B469" s="1301">
        <v>0</v>
      </c>
      <c r="C469" s="1301">
        <v>0</v>
      </c>
      <c r="D469" s="1301" t="str">
        <v>1210-08.  READY TO USE THERAPEUTIC FOODS (RUTF)</v>
      </c>
      <c r="E469" s="1301">
        <v>0</v>
      </c>
      <c r="F469" s="1301">
        <v>0</v>
      </c>
      <c r="G469" s="1301">
        <v>0</v>
      </c>
      <c r="H469" s="1301">
        <v>0</v>
      </c>
      <c r="I469" s="1301">
        <v>0</v>
      </c>
    </row>
    <row r="470" spans="1:9">
      <c r="A470" s="1301">
        <v>476</v>
      </c>
      <c r="B470" s="1301">
        <v>0</v>
      </c>
      <c r="C470" s="1301">
        <v>0</v>
      </c>
      <c r="D470" s="1301" t="str">
        <v xml:space="preserve">1210-09.  READY TO USE SUPPLEMENTARY 
FOODS (RUSF) </v>
      </c>
      <c r="E470" s="1301">
        <v>0</v>
      </c>
      <c r="F470" s="1301">
        <v>0</v>
      </c>
      <c r="G470" s="1301">
        <v>0</v>
      </c>
      <c r="H470" s="1301">
        <v>0</v>
      </c>
      <c r="I470" s="1301">
        <v>0</v>
      </c>
    </row>
    <row r="471" spans="1:9">
      <c r="A471" s="1301">
        <v>477</v>
      </c>
      <c r="B471" s="1301" t="str">
        <v>QINS13</v>
      </c>
      <c r="C471" s="1301">
        <v>0</v>
      </c>
      <c r="D471" s="1301" t="str">
        <v>INT13.  ASK TO BE SHOWN THE LOCATION IN THE FACILITY WHERE FAMILY PLANNING SERVICES ARE PROVIDED. FIND THE PERSON MOST KNOWLEDGEABLE ABOUT FAMILY PLANNING SERVICES IN THE FACILITY. INTRODUCE YOURSELF, EXPLAIN THE PURPOSE OF THE SURVEY AND ASK THE FOLLOWING QUESTIONS.</v>
      </c>
      <c r="E471" s="1301">
        <v>0</v>
      </c>
      <c r="F471" s="1301">
        <v>0</v>
      </c>
      <c r="G471" s="1301">
        <v>0</v>
      </c>
      <c r="H471" s="1301">
        <v>0</v>
      </c>
      <c r="I471" s="1301">
        <v>0</v>
      </c>
    </row>
    <row r="472" spans="1:9">
      <c r="A472" s="1301">
        <v>478</v>
      </c>
      <c r="B472" s="1301" t="str">
        <v>Q1301</v>
      </c>
      <c r="C472" s="1301" t="str">
        <v>curocc() = 1</v>
      </c>
      <c r="D472" s="1301" t="str">
        <v>1301.  Does this facility provide (i.e., stock the commodity) or prescribe, counsel or refer clients for any of the following modern methods of family planning:
READ OUT EACH ITEM LISTED IN CAPITAL LETTERS
COMBINED ORAL CONTRACEPTIVE PILLS</v>
      </c>
      <c r="E472" s="1301">
        <v>0</v>
      </c>
      <c r="F472" s="1301">
        <v>0</v>
      </c>
      <c r="G472" s="1301">
        <v>0</v>
      </c>
      <c r="H472" s="1301">
        <v>0</v>
      </c>
      <c r="I472" s="1301">
        <v>0</v>
      </c>
    </row>
    <row r="473" spans="1:9">
      <c r="A473" s="1301">
        <v>479</v>
      </c>
      <c r="B473" s="1301" t="str">
        <v>Q1301</v>
      </c>
      <c r="C473" s="1301" t="str">
        <v>curocc() = 2</v>
      </c>
      <c r="D473" s="1301" t="str">
        <v>1301-02.  PROGESTIN-ONLY CONTRACEPTIVE PILLS</v>
      </c>
      <c r="E473" s="1301">
        <v>0</v>
      </c>
      <c r="F473" s="1301">
        <v>0</v>
      </c>
      <c r="G473" s="1301">
        <v>0</v>
      </c>
      <c r="H473" s="1301">
        <v>0</v>
      </c>
      <c r="I473" s="1301">
        <v>0</v>
      </c>
    </row>
    <row r="474" spans="1:9">
      <c r="A474" s="1301">
        <v>480</v>
      </c>
      <c r="B474" s="1301" t="str">
        <v>Q1301</v>
      </c>
      <c r="C474" s="1301" t="str">
        <v>curocc() = 3</v>
      </c>
      <c r="D474" s="1301" t="str">
        <v>1301-03.  COMBINED INJECTABLE CONTRACEPTIVES</v>
      </c>
      <c r="E474" s="1301">
        <v>0</v>
      </c>
      <c r="F474" s="1301">
        <v>0</v>
      </c>
      <c r="G474" s="1301">
        <v>0</v>
      </c>
      <c r="H474" s="1301">
        <v>0</v>
      </c>
      <c r="I474" s="1301">
        <v>0</v>
      </c>
    </row>
    <row r="475" spans="1:9">
      <c r="A475" s="1301">
        <v>481</v>
      </c>
      <c r="B475" s="1301" t="str">
        <v>Q1301</v>
      </c>
      <c r="C475" s="1301" t="str">
        <v>curocc() = 4</v>
      </c>
      <c r="D475" s="1301" t="str">
        <v>1301-04.  PROGESTIN-ONLY INJECTABLE CONTRACEPTIVES - IM (DMPA-IM)</v>
      </c>
      <c r="E475" s="1301">
        <v>0</v>
      </c>
      <c r="F475" s="1301">
        <v>0</v>
      </c>
      <c r="G475" s="1301">
        <v>0</v>
      </c>
      <c r="H475" s="1301">
        <v>0</v>
      </c>
      <c r="I475" s="1301">
        <v>0</v>
      </c>
    </row>
    <row r="476" spans="1:9">
      <c r="A476" s="1301">
        <v>482</v>
      </c>
      <c r="B476" s="1301" t="str">
        <v>Q1301</v>
      </c>
      <c r="C476" s="1301" t="str">
        <v>curocc() = 5</v>
      </c>
      <c r="D476" s="1301" t="str">
        <v>1301-05.  [PER COUNTRY GUIDELINE]
(FN1)PROGESTIN-ONLY INJECTABLE CONTRACEPTIVES - SC (DMPA-SC)</v>
      </c>
      <c r="E476" s="1301">
        <v>0</v>
      </c>
      <c r="F476" s="1301">
        <v>0</v>
      </c>
      <c r="G476" s="1301">
        <v>0</v>
      </c>
      <c r="H476" s="1301">
        <v>0</v>
      </c>
      <c r="I476" s="1301">
        <v>0</v>
      </c>
    </row>
    <row r="477" spans="1:9">
      <c r="A477" s="1301">
        <v>483</v>
      </c>
      <c r="B477" s="1301" t="str">
        <v>Q1301</v>
      </c>
      <c r="C477" s="1301" t="str">
        <v>curocc() = 6</v>
      </c>
      <c r="D477" s="1301" t="str">
        <v>1301-06.  MALE CONDOMS</v>
      </c>
      <c r="E477" s="1301">
        <v>0</v>
      </c>
      <c r="F477" s="1301">
        <v>0</v>
      </c>
      <c r="G477" s="1301">
        <v>0</v>
      </c>
      <c r="H477" s="1301">
        <v>0</v>
      </c>
      <c r="I477" s="1301">
        <v>0</v>
      </c>
    </row>
    <row r="478" spans="1:9">
      <c r="A478" s="1301">
        <v>484</v>
      </c>
      <c r="B478" s="1301" t="str">
        <v>Q1301</v>
      </c>
      <c r="C478" s="1301" t="str">
        <v>curocc() = 7</v>
      </c>
      <c r="D478" s="1301" t="str">
        <v>1301-07.  FEMALE CONDOMS</v>
      </c>
      <c r="E478" s="1301">
        <v>0</v>
      </c>
      <c r="F478" s="1301">
        <v>0</v>
      </c>
      <c r="G478" s="1301">
        <v>0</v>
      </c>
      <c r="H478" s="1301">
        <v>0</v>
      </c>
      <c r="I478" s="1301">
        <v>0</v>
      </c>
    </row>
    <row r="479" spans="1:9">
      <c r="A479" s="1301">
        <v>485</v>
      </c>
      <c r="B479" s="1301" t="str">
        <v>Q1301</v>
      </c>
      <c r="C479" s="1301" t="str">
        <v>curocc() = 8</v>
      </c>
      <c r="D479" s="1301" t="str">
        <v>1301-08.  INTRAUTERINE CONTRACEPTIVE DEVICE (IUD)</v>
      </c>
      <c r="E479" s="1301">
        <v>0</v>
      </c>
      <c r="F479" s="1301">
        <v>0</v>
      </c>
      <c r="G479" s="1301">
        <v>0</v>
      </c>
      <c r="H479" s="1301">
        <v>0</v>
      </c>
      <c r="I479" s="1301">
        <v>0</v>
      </c>
    </row>
    <row r="480" spans="1:9">
      <c r="A480" s="1301">
        <v>486</v>
      </c>
      <c r="B480" s="1301" t="str">
        <v>Q1301</v>
      </c>
      <c r="C480" s="1301" t="str">
        <v>curocc() = 9</v>
      </c>
      <c r="D480" s="1301" t="str">
        <v>1301-09.  IMPLANT</v>
      </c>
      <c r="E480" s="1301">
        <v>0</v>
      </c>
      <c r="F480" s="1301">
        <v>0</v>
      </c>
      <c r="G480" s="1301">
        <v>0</v>
      </c>
      <c r="H480" s="1301">
        <v>0</v>
      </c>
      <c r="I480" s="1301">
        <v>0</v>
      </c>
    </row>
    <row r="481" spans="1:9">
      <c r="A481" s="1301">
        <v>487</v>
      </c>
      <c r="B481" s="1301" t="str">
        <v>Q1301</v>
      </c>
      <c r="C481" s="1301" t="str">
        <v>curocc() = 10</v>
      </c>
      <c r="D481" s="1301" t="str">
        <v>1301-10.  EMERGENCY CONTRACEPTIVE PILLS (E.G., PROSTINOL 2)</v>
      </c>
      <c r="E481" s="1301">
        <v>0</v>
      </c>
      <c r="F481" s="1301">
        <v>0</v>
      </c>
      <c r="G481" s="1301">
        <v>0</v>
      </c>
      <c r="H481" s="1301">
        <v>0</v>
      </c>
      <c r="I481" s="1301">
        <v>0</v>
      </c>
    </row>
    <row r="482" spans="1:9">
      <c r="A482" s="1301">
        <v>488</v>
      </c>
      <c r="B482" s="1301" t="str">
        <v>Q1301</v>
      </c>
      <c r="C482" s="1301" t="str">
        <v>curocc() = 11</v>
      </c>
      <c r="D482" s="1301" t="str">
        <v>1301-11.  CYCLE BEADS FOR STANDARD DAYS METHOD</v>
      </c>
      <c r="E482" s="1301">
        <v>0</v>
      </c>
      <c r="F482" s="1301">
        <v>0</v>
      </c>
      <c r="G482" s="1301">
        <v>0</v>
      </c>
      <c r="H482" s="1301">
        <v>0</v>
      </c>
      <c r="I482" s="1301">
        <v>0</v>
      </c>
    </row>
    <row r="483" spans="1:9">
      <c r="A483" s="1301">
        <v>489</v>
      </c>
      <c r="B483" s="1301" t="str">
        <v>Q1301</v>
      </c>
      <c r="C483" s="1301" t="str">
        <v>curocc() = 12</v>
      </c>
      <c r="D483" s="1301" t="str">
        <v>1301-12.  COUNSEL CLIENTS ON PERIODIC ABSTINENCE</v>
      </c>
      <c r="E483" s="1301">
        <v>0</v>
      </c>
      <c r="F483" s="1301">
        <v>0</v>
      </c>
      <c r="G483" s="1301">
        <v>0</v>
      </c>
      <c r="H483" s="1301">
        <v>0</v>
      </c>
      <c r="I483" s="1301">
        <v>0</v>
      </c>
    </row>
    <row r="484" spans="1:9">
      <c r="A484" s="1301">
        <v>490</v>
      </c>
      <c r="B484" s="1301" t="str">
        <v>Q1301</v>
      </c>
      <c r="C484" s="1301" t="str">
        <v>curocc() = 13</v>
      </c>
      <c r="D484" s="1301" t="str">
        <v>1301-13.  VASECTOMY (MALE STERILIZATION)</v>
      </c>
      <c r="E484" s="1301">
        <v>0</v>
      </c>
      <c r="F484" s="1301">
        <v>0</v>
      </c>
      <c r="G484" s="1301">
        <v>0</v>
      </c>
      <c r="H484" s="1301">
        <v>0</v>
      </c>
      <c r="I484" s="1301">
        <v>0</v>
      </c>
    </row>
    <row r="485" spans="1:9">
      <c r="A485" s="1301">
        <v>491</v>
      </c>
      <c r="B485" s="1301" t="str">
        <v>Q1301</v>
      </c>
      <c r="C485" s="1301" t="str">
        <v>curocc() = 14</v>
      </c>
      <c r="D485" s="1301" t="str">
        <v>1301-14.  TUBAL LIGATION (FEMALE STERILIZATION)</v>
      </c>
      <c r="E485" s="1301">
        <v>0</v>
      </c>
      <c r="F485" s="1301">
        <v>0</v>
      </c>
      <c r="G485" s="1301">
        <v>0</v>
      </c>
      <c r="H485" s="1301">
        <v>0</v>
      </c>
      <c r="I485" s="1301">
        <v>0</v>
      </c>
    </row>
    <row r="486" spans="1:9">
      <c r="A486" s="1301">
        <v>492</v>
      </c>
      <c r="B486" s="1301" t="str">
        <v>Q1301</v>
      </c>
      <c r="C486" s="1301" t="str">
        <v>curocc() = 15</v>
      </c>
      <c r="D486" s="1301" t="str">
        <v xml:space="preserve">1301-15.  OTHER MODERN METHODS </v>
      </c>
      <c r="E486" s="1301">
        <v>0</v>
      </c>
      <c r="F486" s="1301">
        <v>0</v>
      </c>
      <c r="G486" s="1301">
        <v>0</v>
      </c>
      <c r="H486" s="1301">
        <v>0</v>
      </c>
      <c r="I486" s="1301">
        <v>0</v>
      </c>
    </row>
    <row r="487" spans="1:9">
      <c r="A487" s="1301">
        <v>493</v>
      </c>
      <c r="B487" s="1301" t="str">
        <v>Q1302</v>
      </c>
      <c r="C487" s="1301">
        <v>0</v>
      </c>
      <c r="D487" s="1301" t="str">
        <v>1302.  Do you have the national family planning guidelines available at this service area today?</v>
      </c>
      <c r="E487" s="1301">
        <v>0</v>
      </c>
      <c r="F487" s="1301">
        <v>0</v>
      </c>
      <c r="G487" s="1301">
        <v>0</v>
      </c>
      <c r="H487" s="1301">
        <v>0</v>
      </c>
      <c r="I487" s="1301">
        <v>0</v>
      </c>
    </row>
    <row r="488" spans="1:9">
      <c r="A488" s="1301">
        <v>494</v>
      </c>
      <c r="B488" s="1301" t="str">
        <v>Q1303</v>
      </c>
      <c r="C488" s="1301">
        <v>0</v>
      </c>
      <c r="D488" s="1301" t="str">
        <v>1303.  May I see the national family planning guidelines?</v>
      </c>
      <c r="E488" s="1301">
        <v>0</v>
      </c>
      <c r="F488" s="1301">
        <v>0</v>
      </c>
      <c r="G488" s="1301">
        <v>0</v>
      </c>
      <c r="H488" s="1301">
        <v>0</v>
      </c>
      <c r="I488" s="1301">
        <v>0</v>
      </c>
    </row>
    <row r="489" spans="1:9">
      <c r="A489" s="1301">
        <v>495</v>
      </c>
      <c r="B489" s="1301" t="str">
        <v>Q1304</v>
      </c>
      <c r="C489" s="1301">
        <v>0</v>
      </c>
      <c r="D489" s="1301" t="str">
        <v>1304.  Do you have any other guidelines on family planning available at this service area today?</v>
      </c>
      <c r="E489" s="1301">
        <v>0</v>
      </c>
      <c r="F489" s="1301">
        <v>0</v>
      </c>
      <c r="G489" s="1301">
        <v>0</v>
      </c>
      <c r="H489" s="1301">
        <v>0</v>
      </c>
      <c r="I489" s="1301">
        <v>0</v>
      </c>
    </row>
    <row r="490" spans="1:9">
      <c r="A490" s="1301">
        <v>496</v>
      </c>
      <c r="B490" s="1301" t="str">
        <v>Q1305</v>
      </c>
      <c r="C490" s="1301">
        <v>0</v>
      </c>
      <c r="D490" s="1301" t="str">
        <v>1305.  May I see the other guidelines?</v>
      </c>
      <c r="E490" s="1301">
        <v>0</v>
      </c>
      <c r="F490" s="1301">
        <v>0</v>
      </c>
      <c r="G490" s="1301">
        <v>0</v>
      </c>
      <c r="H490" s="1301">
        <v>0</v>
      </c>
      <c r="I490" s="1301">
        <v>0</v>
      </c>
    </row>
    <row r="491" spans="1:9">
      <c r="A491" s="1301">
        <v>497</v>
      </c>
      <c r="B491" s="1301" t="str">
        <v>Q1306</v>
      </c>
      <c r="C491" s="1301">
        <v>0</v>
      </c>
      <c r="D491" s="1301" t="str">
        <v>1306.  Does this facility have a system whereby certain observations and parameters are routinely carried out on family planning clients before the consultation takes place? 
IF YES, ASK TO SEE THE PLACE WHERE THESE ACTIVITIES TAKE PLACE.</v>
      </c>
      <c r="E491" s="1301">
        <v>0</v>
      </c>
      <c r="F491" s="1301">
        <v>0</v>
      </c>
      <c r="G491" s="1301">
        <v>0</v>
      </c>
      <c r="H491" s="1301">
        <v>0</v>
      </c>
      <c r="I491" s="1301">
        <v>0</v>
      </c>
    </row>
    <row r="492" spans="1:9">
      <c r="A492" s="1301">
        <v>498</v>
      </c>
      <c r="B492" s="1301" t="str">
        <v>Q1307</v>
      </c>
      <c r="C492" s="1301" t="str">
        <v>curocc() = 1</v>
      </c>
      <c r="D492" s="1301" t="str">
        <v>1307.  OBSERVE IF THE BELOW ACTIVITIES ARE BEING DONE ROUTINELY. IF YOU DO NOT SEE AN ACTIVITY, ASK: Is [ACTIVITY YOU DO NOT SEE] routinely done for all family planning clients? 
Weighing of clients</v>
      </c>
      <c r="E492" s="1301">
        <v>0</v>
      </c>
      <c r="F492" s="1301">
        <v>0</v>
      </c>
      <c r="G492" s="1301">
        <v>0</v>
      </c>
      <c r="H492" s="1301">
        <v>0</v>
      </c>
      <c r="I492" s="1301">
        <v>0</v>
      </c>
    </row>
    <row r="493" spans="1:9">
      <c r="A493" s="1301">
        <v>499</v>
      </c>
      <c r="B493" s="1301" t="str">
        <v>Q1307</v>
      </c>
      <c r="C493" s="1301" t="str">
        <v>curocc() = 2</v>
      </c>
      <c r="D493" s="1301" t="str">
        <v xml:space="preserve">1307-02.  Taking blood pressure </v>
      </c>
      <c r="E493" s="1301">
        <v>0</v>
      </c>
      <c r="F493" s="1301">
        <v>0</v>
      </c>
      <c r="G493" s="1301">
        <v>0</v>
      </c>
      <c r="H493" s="1301">
        <v>0</v>
      </c>
      <c r="I493" s="1301">
        <v>0</v>
      </c>
    </row>
    <row r="494" spans="1:9">
      <c r="A494" s="1301">
        <v>500</v>
      </c>
      <c r="B494" s="1301" t="str">
        <v>Q1307</v>
      </c>
      <c r="C494" s="1301" t="str">
        <v>curocc() = 3</v>
      </c>
      <c r="D494" s="1301" t="str">
        <v>1307-03.  Conducting group health education sessions</v>
      </c>
      <c r="E494" s="1301">
        <v>0</v>
      </c>
      <c r="F494" s="1301">
        <v>0</v>
      </c>
      <c r="G494" s="1301">
        <v>0</v>
      </c>
      <c r="H494" s="1301">
        <v>0</v>
      </c>
      <c r="I494" s="1301">
        <v>0</v>
      </c>
    </row>
    <row r="495" spans="1:9">
      <c r="A495" s="1301">
        <v>501</v>
      </c>
      <c r="B495" s="1301" t="str">
        <v>Q1308</v>
      </c>
      <c r="C495" s="1301">
        <v>0</v>
      </c>
      <c r="D495" s="1301" t="str">
        <v>1308.  Do family planning providers in this facility routinely diagnose and treat STIs, or are STIs clients referred to another provider or location for STI diagnosis and treatment?
PROBE TO ARRIVE AT THE RIGHT ANSWER</v>
      </c>
      <c r="E495" s="1301">
        <v>0</v>
      </c>
      <c r="F495" s="1301">
        <v>0</v>
      </c>
      <c r="G495" s="1301">
        <v>0</v>
      </c>
      <c r="H495" s="1301">
        <v>0</v>
      </c>
      <c r="I495" s="1301">
        <v>0</v>
      </c>
    </row>
    <row r="496" spans="1:9">
      <c r="A496" s="1301">
        <v>502</v>
      </c>
      <c r="B496" s="1301" t="str">
        <v>Q1309</v>
      </c>
      <c r="C496" s="1301">
        <v>0</v>
      </c>
      <c r="D496" s="1301" t="str">
        <v>1309.  Do providers of family planning conduct HIV testing from this service site?</v>
      </c>
      <c r="E496" s="1301">
        <v>0</v>
      </c>
      <c r="F496" s="1301">
        <v>0</v>
      </c>
      <c r="G496" s="1301">
        <v>0</v>
      </c>
      <c r="H496" s="1301">
        <v>0</v>
      </c>
      <c r="I496" s="1301">
        <v>0</v>
      </c>
    </row>
    <row r="497" spans="1:9">
      <c r="A497" s="1301">
        <v>503</v>
      </c>
      <c r="B497" s="1301" t="str">
        <v>Q1310</v>
      </c>
      <c r="C497" s="1301">
        <v>0</v>
      </c>
      <c r="D497" s="1301" t="str">
        <v>1310.  May I see a sample HIV rapid diagnostic test (RDT) kit?
CHECK TO SEE IF AT LEAST ONE IS VALID</v>
      </c>
      <c r="E497" s="1301">
        <v>0</v>
      </c>
      <c r="F497" s="1301">
        <v>0</v>
      </c>
      <c r="G497" s="1301">
        <v>0</v>
      </c>
      <c r="H497" s="1301">
        <v>0</v>
      </c>
      <c r="I497" s="1301">
        <v>0</v>
      </c>
    </row>
    <row r="498" spans="1:9">
      <c r="A498" s="1301">
        <v>504</v>
      </c>
      <c r="B498" s="1301" t="str">
        <v>Q1320</v>
      </c>
      <c r="C498" s="1301">
        <v>0</v>
      </c>
      <c r="D498" s="1301" t="str">
        <v>1320.  IS THIS THE SAME LOCATION AS THE OUTPATIENT SERVICE SITE?</v>
      </c>
      <c r="E498" s="1301">
        <v>0</v>
      </c>
      <c r="F498" s="1301">
        <v>0</v>
      </c>
      <c r="G498" s="1301">
        <v>0</v>
      </c>
      <c r="H498" s="1301">
        <v>0</v>
      </c>
      <c r="I498" s="1301">
        <v>0</v>
      </c>
    </row>
    <row r="499" spans="1:9">
      <c r="A499" s="1301">
        <v>505</v>
      </c>
      <c r="B499" s="1301">
        <v>0</v>
      </c>
      <c r="C499" s="1301">
        <v>0</v>
      </c>
      <c r="D499" s="1301" t="str">
        <v>1321.  I would like to know if the following items are available in this service area today and are functioning 
READ OUT EACH ITEM LISTED IN CAPITAL LETTERS</v>
      </c>
      <c r="E499" s="1301">
        <v>0</v>
      </c>
      <c r="F499" s="1301">
        <v>0</v>
      </c>
      <c r="G499" s="1301">
        <v>0</v>
      </c>
      <c r="H499" s="1301">
        <v>0</v>
      </c>
      <c r="I499" s="1301">
        <v>0</v>
      </c>
    </row>
    <row r="500" spans="1:9">
      <c r="A500" s="1301">
        <v>506</v>
      </c>
      <c r="B500" s="1301">
        <v>0</v>
      </c>
      <c r="C500" s="1301">
        <v>0</v>
      </c>
      <c r="D500" s="1301" t="str">
        <v>1321-01.  BLOOD PRESSURE APPARATUS (MAY BE DIGITAL OR MANUAL SPHYGMOMANOMETER WITH STETHOSCOPE)</v>
      </c>
      <c r="E500" s="1301">
        <v>0</v>
      </c>
      <c r="F500" s="1301">
        <v>0</v>
      </c>
      <c r="G500" s="1301">
        <v>0</v>
      </c>
      <c r="H500" s="1301">
        <v>0</v>
      </c>
      <c r="I500" s="1301">
        <v>0</v>
      </c>
    </row>
    <row r="501" spans="1:9">
      <c r="A501" s="1301">
        <v>508</v>
      </c>
      <c r="B501" s="1301">
        <v>0</v>
      </c>
      <c r="C501" s="1301">
        <v>0</v>
      </c>
      <c r="D501" s="1301" t="str">
        <v>1321-02.  STETHOSCOPE</v>
      </c>
      <c r="E501" s="1301">
        <v>0</v>
      </c>
      <c r="F501" s="1301">
        <v>0</v>
      </c>
      <c r="G501" s="1301">
        <v>0</v>
      </c>
      <c r="H501" s="1301">
        <v>0</v>
      </c>
      <c r="I501" s="1301">
        <v>0</v>
      </c>
    </row>
    <row r="502" spans="1:9">
      <c r="A502" s="1301">
        <v>509</v>
      </c>
      <c r="B502" s="1301">
        <v>0</v>
      </c>
      <c r="C502" s="1301">
        <v>0</v>
      </c>
      <c r="D502" s="1301" t="str">
        <v>1321-03.  EXAMINATION LIGHT (FLASHLIGHT OK)</v>
      </c>
      <c r="E502" s="1301">
        <v>0</v>
      </c>
      <c r="F502" s="1301">
        <v>0</v>
      </c>
      <c r="G502" s="1301">
        <v>0</v>
      </c>
      <c r="H502" s="1301">
        <v>0</v>
      </c>
      <c r="I502" s="1301">
        <v>0</v>
      </c>
    </row>
    <row r="503" spans="1:9">
      <c r="A503" s="1301">
        <v>510</v>
      </c>
      <c r="B503" s="1301">
        <v>0</v>
      </c>
      <c r="C503" s="1301">
        <v>0</v>
      </c>
      <c r="D503" s="1301" t="str">
        <v>1321-04.  EXAMINATION BED OR COUCH</v>
      </c>
      <c r="E503" s="1301">
        <v>0</v>
      </c>
      <c r="F503" s="1301">
        <v>0</v>
      </c>
      <c r="G503" s="1301">
        <v>0</v>
      </c>
      <c r="H503" s="1301">
        <v>0</v>
      </c>
      <c r="I503" s="1301">
        <v>0</v>
      </c>
    </row>
    <row r="504" spans="1:9">
      <c r="A504" s="1301">
        <v>511</v>
      </c>
      <c r="B504" s="1301">
        <v>0</v>
      </c>
      <c r="C504" s="1301">
        <v>0</v>
      </c>
      <c r="D504" s="1301" t="str">
        <v>1321-05.  SAMPLE OF FP METHODS</v>
      </c>
      <c r="E504" s="1301">
        <v>0</v>
      </c>
      <c r="F504" s="1301">
        <v>0</v>
      </c>
      <c r="G504" s="1301">
        <v>0</v>
      </c>
      <c r="H504" s="1301">
        <v>0</v>
      </c>
      <c r="I504" s="1301">
        <v>0</v>
      </c>
    </row>
    <row r="505" spans="1:9">
      <c r="A505" s="1301">
        <v>512</v>
      </c>
      <c r="B505" s="1301">
        <v>0</v>
      </c>
      <c r="C505" s="1301">
        <v>0</v>
      </c>
      <c r="D505" s="1301" t="str">
        <v>1321-06.  OTHER FP-SPECIFIC VISUAL AIDS [E.G., FLIP CHARTS, LEAFLETS]</v>
      </c>
      <c r="E505" s="1301">
        <v>0</v>
      </c>
      <c r="F505" s="1301">
        <v>0</v>
      </c>
      <c r="G505" s="1301">
        <v>0</v>
      </c>
      <c r="H505" s="1301">
        <v>0</v>
      </c>
      <c r="I505" s="1301">
        <v>0</v>
      </c>
    </row>
    <row r="506" spans="1:9">
      <c r="A506" s="1301">
        <v>513</v>
      </c>
      <c r="B506" s="1301">
        <v>0</v>
      </c>
      <c r="C506" s="1301">
        <v>0</v>
      </c>
      <c r="D506" s="1301" t="str">
        <v>1321-07.  PELVIC MODEL FOR IUCD</v>
      </c>
      <c r="E506" s="1301">
        <v>0</v>
      </c>
      <c r="F506" s="1301">
        <v>0</v>
      </c>
      <c r="G506" s="1301">
        <v>0</v>
      </c>
      <c r="H506" s="1301">
        <v>0</v>
      </c>
      <c r="I506" s="1301">
        <v>0</v>
      </c>
    </row>
    <row r="507" spans="1:9">
      <c r="A507" s="1301">
        <v>514</v>
      </c>
      <c r="B507" s="1301">
        <v>0</v>
      </c>
      <c r="C507" s="1301">
        <v>0</v>
      </c>
      <c r="D507" s="1301" t="str">
        <v>1321-08.  MODEL FOR SHOWING CONDOM USE</v>
      </c>
      <c r="E507" s="1301">
        <v>0</v>
      </c>
      <c r="F507" s="1301">
        <v>0</v>
      </c>
      <c r="G507" s="1301">
        <v>0</v>
      </c>
      <c r="H507" s="1301">
        <v>0</v>
      </c>
      <c r="I507" s="1301">
        <v>0</v>
      </c>
    </row>
    <row r="508" spans="1:9">
      <c r="A508" s="1301">
        <v>515</v>
      </c>
      <c r="B508" s="1301" t="str">
        <v>QINS14</v>
      </c>
      <c r="C508" s="1301">
        <v>0</v>
      </c>
      <c r="D508" s="1301" t="str">
        <v>INT14.  ASK TO BE SHOWN THE LOCATION IN THE FACILITY WHERE ANTENATAL CARE SERVICES ARE PROVIDED. FIND THE PERSON MOST KNOWLEDGEABLE ABOUT ANTENATAL CARE SERVICES IN THE FACILITY. INTRODUCE YOURSELF, EXPLAIN THE PURPOSE OF THE SURVEY AND ASK THE FOLLOWING QUESTIONS.</v>
      </c>
      <c r="E508" s="1301">
        <v>0</v>
      </c>
      <c r="F508" s="1301">
        <v>0</v>
      </c>
      <c r="G508" s="1301">
        <v>0</v>
      </c>
      <c r="H508" s="1301">
        <v>0</v>
      </c>
      <c r="I508" s="1301">
        <v>0</v>
      </c>
    </row>
    <row r="509" spans="1:9">
      <c r="A509" s="1301">
        <v>516</v>
      </c>
      <c r="B509" s="1301" t="str">
        <v>Q1401</v>
      </c>
      <c r="C509" s="1301" t="str">
        <v>curocc() = 1</v>
      </c>
      <c r="D509" s="1301" t="str">
        <v>1401.  Do ANC providers provide any of the following services to pregnant women as part of routine ANC?
Iron supplementation</v>
      </c>
      <c r="E509" s="1301">
        <v>0</v>
      </c>
      <c r="F509" s="1301">
        <v>0</v>
      </c>
      <c r="G509" s="1301">
        <v>0</v>
      </c>
      <c r="H509" s="1301">
        <v>0</v>
      </c>
      <c r="I509" s="1301">
        <v>0</v>
      </c>
    </row>
    <row r="510" spans="1:9">
      <c r="A510" s="1301">
        <v>517</v>
      </c>
      <c r="B510" s="1301" t="str">
        <v>Q1401</v>
      </c>
      <c r="C510" s="1301" t="str">
        <v>curocc() = 2</v>
      </c>
      <c r="D510" s="1301" t="str">
        <v>1401-02.  Folic acid supplementation</v>
      </c>
      <c r="E510" s="1301">
        <v>0</v>
      </c>
      <c r="F510" s="1301">
        <v>0</v>
      </c>
      <c r="G510" s="1301">
        <v>0</v>
      </c>
      <c r="H510" s="1301">
        <v>0</v>
      </c>
      <c r="I510" s="1301">
        <v>0</v>
      </c>
    </row>
    <row r="511" spans="1:9">
      <c r="A511" s="1301">
        <v>518</v>
      </c>
      <c r="B511" s="1301" t="str">
        <v>Q1401</v>
      </c>
      <c r="C511" s="1301" t="str">
        <v>curocc() = 3</v>
      </c>
      <c r="D511" s="1301" t="str">
        <v>1401-03.  Iron + folic acid combination tablet</v>
      </c>
      <c r="E511" s="1301">
        <v>0</v>
      </c>
      <c r="F511" s="1301">
        <v>0</v>
      </c>
      <c r="G511" s="1301">
        <v>0</v>
      </c>
      <c r="H511" s="1301">
        <v>0</v>
      </c>
      <c r="I511" s="1301">
        <v>0</v>
      </c>
    </row>
    <row r="512" spans="1:9">
      <c r="A512" s="1301">
        <v>519</v>
      </c>
      <c r="B512" s="1301" t="str">
        <v>Q1401</v>
      </c>
      <c r="C512" s="1301" t="str">
        <v>curocc() = 4</v>
      </c>
      <c r="D512" s="1301" t="str">
        <v>1401-04.  Malaria testing</v>
      </c>
      <c r="E512" s="1301">
        <v>0</v>
      </c>
      <c r="F512" s="1301">
        <v>0</v>
      </c>
      <c r="G512" s="1301">
        <v>0</v>
      </c>
      <c r="H512" s="1301">
        <v>0</v>
      </c>
      <c r="I512" s="1301">
        <v>0</v>
      </c>
    </row>
    <row r="513" spans="1:9">
      <c r="A513" s="1301">
        <v>520</v>
      </c>
      <c r="B513" s="1301" t="str">
        <v>Q1401</v>
      </c>
      <c r="C513" s="1301" t="str">
        <v>curocc() = 5</v>
      </c>
      <c r="D513" s="1301" t="str">
        <v>1401-05.  Intermittent preventive treatment (IPT) for malaria</v>
      </c>
      <c r="E513" s="1301">
        <v>0</v>
      </c>
      <c r="F513" s="1301">
        <v>0</v>
      </c>
      <c r="G513" s="1301">
        <v>0</v>
      </c>
      <c r="H513" s="1301">
        <v>0</v>
      </c>
      <c r="I513" s="1301">
        <v>0</v>
      </c>
    </row>
    <row r="514" spans="1:9">
      <c r="A514" s="1301">
        <v>521</v>
      </c>
      <c r="B514" s="1301" t="str">
        <v>Q1401</v>
      </c>
      <c r="C514" s="1301" t="str">
        <v>curocc() = 6</v>
      </c>
      <c r="D514" s="1301" t="str">
        <v>1401-06.  Tetanus toxoid vaccination</v>
      </c>
      <c r="E514" s="1301">
        <v>0</v>
      </c>
      <c r="F514" s="1301">
        <v>0</v>
      </c>
      <c r="G514" s="1301">
        <v>0</v>
      </c>
      <c r="H514" s="1301">
        <v>0</v>
      </c>
      <c r="I514" s="1301">
        <v>0</v>
      </c>
    </row>
    <row r="515" spans="1:9">
      <c r="A515" s="1301">
        <v>522</v>
      </c>
      <c r="B515" s="1301" t="str">
        <v>Q1402</v>
      </c>
      <c r="C515" s="1301" t="str">
        <v>curocc() = 1</v>
      </c>
      <c r="D515" s="1301" t="str">
        <v>1402.  Do ANC providers in this facility provide any of the following tests from this site to pregnant women as part of ANC?
READ OUT EACH ITEM LISTED IN CAPITAL LETTERS.
IF YES, ASK TO SEE THE TEST KIT OR EQUIPMENT. IF TEST NOT DONE IN ANC, PROBE TO DETERMINE IF THE TEST IS DONE ELSEWHERE IN THE FACILITY.
CHECK TO SEE IF AT LEAST ONE TEST KIT OF EACH TEST IS VALID/UNEXPIRED
HIV RAPID DIAGNOSTIC TEST</v>
      </c>
      <c r="E515" s="1301">
        <v>0</v>
      </c>
      <c r="F515" s="1301">
        <v>0</v>
      </c>
      <c r="G515" s="1301">
        <v>0</v>
      </c>
      <c r="H515" s="1301">
        <v>0</v>
      </c>
      <c r="I515" s="1301">
        <v>0</v>
      </c>
    </row>
    <row r="516" spans="1:9">
      <c r="A516" s="1301">
        <v>523</v>
      </c>
      <c r="B516" s="1301" t="str">
        <v>Q1402</v>
      </c>
      <c r="C516" s="1301" t="str">
        <v>curocc() = 2</v>
      </c>
      <c r="D516" s="1301" t="str">
        <v>1402-02.  URINE PROTEIN TEST</v>
      </c>
      <c r="E516" s="1301">
        <v>0</v>
      </c>
      <c r="F516" s="1301">
        <v>0</v>
      </c>
      <c r="G516" s="1301">
        <v>0</v>
      </c>
      <c r="H516" s="1301">
        <v>0</v>
      </c>
      <c r="I516" s="1301">
        <v>0</v>
      </c>
    </row>
    <row r="517" spans="1:9">
      <c r="A517" s="1301">
        <v>524</v>
      </c>
      <c r="B517" s="1301" t="str">
        <v>Q1402</v>
      </c>
      <c r="C517" s="1301" t="str">
        <v>curocc() = 3</v>
      </c>
      <c r="D517" s="1301" t="str">
        <v>1402-03.  URINE GLUCOSE TEST</v>
      </c>
      <c r="E517" s="1301">
        <v>0</v>
      </c>
      <c r="F517" s="1301">
        <v>0</v>
      </c>
      <c r="G517" s="1301">
        <v>0</v>
      </c>
      <c r="H517" s="1301">
        <v>0</v>
      </c>
      <c r="I517" s="1301">
        <v>0</v>
      </c>
    </row>
    <row r="518" spans="1:9">
      <c r="A518" s="1301">
        <v>525</v>
      </c>
      <c r="B518" s="1301" t="str">
        <v>Q1402</v>
      </c>
      <c r="C518" s="1301" t="str">
        <v>curocc() = 4</v>
      </c>
      <c r="D518" s="1301" t="str">
        <v xml:space="preserve">1402-04.  ANY RAPID TEST FOR HEMOGLOBIN </v>
      </c>
      <c r="E518" s="1301">
        <v>0</v>
      </c>
      <c r="F518" s="1301">
        <v>0</v>
      </c>
      <c r="G518" s="1301">
        <v>0</v>
      </c>
      <c r="H518" s="1301">
        <v>0</v>
      </c>
      <c r="I518" s="1301">
        <v>0</v>
      </c>
    </row>
    <row r="519" spans="1:9">
      <c r="A519" s="1301">
        <v>526</v>
      </c>
      <c r="B519" s="1301" t="str">
        <v>Q1402</v>
      </c>
      <c r="C519" s="1301" t="str">
        <v>curocc() = 5</v>
      </c>
      <c r="D519" s="1301" t="str">
        <v>1402-05.  SYPHILIS RAPID DIAGNOSTIC TEST</v>
      </c>
      <c r="E519" s="1301">
        <v>0</v>
      </c>
      <c r="F519" s="1301">
        <v>0</v>
      </c>
      <c r="G519" s="1301">
        <v>0</v>
      </c>
      <c r="H519" s="1301">
        <v>0</v>
      </c>
      <c r="I519" s="1301">
        <v>0</v>
      </c>
    </row>
    <row r="520" spans="1:9">
      <c r="A520" s="1301">
        <v>527</v>
      </c>
      <c r="B520" s="1301" t="str">
        <v>Q1403</v>
      </c>
      <c r="C520" s="1301" t="str">
        <v>curocc() = 1</v>
      </c>
      <c r="D520" s="1301" t="str">
        <v xml:space="preserve">1403.  As part of ANC services, please tell me if providers in this facility provide the following services to ANC clients:
Counseling on recommended minimum of 8 ANC visits for each pregnancy </v>
      </c>
      <c r="E520" s="1301">
        <v>0</v>
      </c>
      <c r="F520" s="1301">
        <v>0</v>
      </c>
      <c r="G520" s="1301">
        <v>0</v>
      </c>
      <c r="H520" s="1301">
        <v>0</v>
      </c>
      <c r="I520" s="1301">
        <v>0</v>
      </c>
    </row>
    <row r="521" spans="1:9">
      <c r="A521" s="1301">
        <v>528</v>
      </c>
      <c r="B521" s="1301" t="str">
        <v>Q1403</v>
      </c>
      <c r="C521" s="1301" t="str">
        <v>curocc() = 2</v>
      </c>
      <c r="D521" s="1301" t="str">
        <v>1403-02.  Counseling about healthy eating and physical activity during pregnancy</v>
      </c>
      <c r="E521" s="1301">
        <v>0</v>
      </c>
      <c r="F521" s="1301">
        <v>0</v>
      </c>
      <c r="G521" s="1301">
        <v>0</v>
      </c>
      <c r="H521" s="1301">
        <v>0</v>
      </c>
      <c r="I521" s="1301">
        <v>0</v>
      </c>
    </row>
    <row r="522" spans="1:9">
      <c r="A522" s="1301">
        <v>529</v>
      </c>
      <c r="B522" s="1301" t="str">
        <v>Q1403</v>
      </c>
      <c r="C522" s="1301" t="str">
        <v>curocc() = 3</v>
      </c>
      <c r="D522" s="1301" t="str">
        <v>1403-03.  Counseling on birth preparedness or preparation for delivery</v>
      </c>
      <c r="E522" s="1301">
        <v>0</v>
      </c>
      <c r="F522" s="1301">
        <v>0</v>
      </c>
      <c r="G522" s="1301">
        <v>0</v>
      </c>
      <c r="H522" s="1301">
        <v>0</v>
      </c>
      <c r="I522" s="1301">
        <v>0</v>
      </c>
    </row>
    <row r="523" spans="1:9">
      <c r="A523" s="1301">
        <v>530</v>
      </c>
      <c r="B523" s="1301" t="str">
        <v>Q1403</v>
      </c>
      <c r="C523" s="1301" t="str">
        <v>curocc() = 4</v>
      </c>
      <c r="D523" s="1301" t="str">
        <v xml:space="preserve">1403-04.  Counseling about postpartum family planning </v>
      </c>
      <c r="E523" s="1301">
        <v>0</v>
      </c>
      <c r="F523" s="1301">
        <v>0</v>
      </c>
      <c r="G523" s="1301">
        <v>0</v>
      </c>
      <c r="H523" s="1301">
        <v>0</v>
      </c>
      <c r="I523" s="1301">
        <v>0</v>
      </c>
    </row>
    <row r="524" spans="1:9">
      <c r="A524" s="1301">
        <v>531</v>
      </c>
      <c r="B524" s="1301" t="str">
        <v>Q1403</v>
      </c>
      <c r="C524" s="1301" t="str">
        <v>curocc() = 5</v>
      </c>
      <c r="D524" s="1301" t="str">
        <v>1403-05.  Counseling about HIV/AIDS</v>
      </c>
      <c r="E524" s="1301">
        <v>0</v>
      </c>
      <c r="F524" s="1301">
        <v>0</v>
      </c>
      <c r="G524" s="1301">
        <v>0</v>
      </c>
      <c r="H524" s="1301">
        <v>0</v>
      </c>
      <c r="I524" s="1301">
        <v>0</v>
      </c>
    </row>
    <row r="525" spans="1:9">
      <c r="A525" s="1301">
        <v>532</v>
      </c>
      <c r="B525" s="1301" t="str">
        <v>Q1403</v>
      </c>
      <c r="C525" s="1301" t="str">
        <v>curocc() = 6</v>
      </c>
      <c r="D525" s="1301" t="str">
        <v>1403-06.  Counseling about use of ITNs to prevent mosquito bites and malaria</v>
      </c>
      <c r="E525" s="1301">
        <v>0</v>
      </c>
      <c r="F525" s="1301">
        <v>0</v>
      </c>
      <c r="G525" s="1301">
        <v>0</v>
      </c>
      <c r="H525" s="1301">
        <v>0</v>
      </c>
      <c r="I525" s="1301">
        <v>0</v>
      </c>
    </row>
    <row r="526" spans="1:9">
      <c r="A526" s="1301">
        <v>533</v>
      </c>
      <c r="B526" s="1301" t="str">
        <v>Q1403</v>
      </c>
      <c r="C526" s="1301" t="str">
        <v>curocc() = 7</v>
      </c>
      <c r="D526" s="1301" t="str">
        <v>1403-07.  Counseling about breastfeeding</v>
      </c>
      <c r="E526" s="1301">
        <v>0</v>
      </c>
      <c r="F526" s="1301">
        <v>0</v>
      </c>
      <c r="G526" s="1301">
        <v>0</v>
      </c>
      <c r="H526" s="1301">
        <v>0</v>
      </c>
      <c r="I526" s="1301">
        <v>0</v>
      </c>
    </row>
    <row r="527" spans="1:9">
      <c r="A527" s="1301">
        <v>534</v>
      </c>
      <c r="B527" s="1301" t="str">
        <v>Q1403</v>
      </c>
      <c r="C527" s="1301" t="str">
        <v>curocc() = 8</v>
      </c>
      <c r="D527" s="1301" t="str">
        <v>1403-08.  Counseling about newborn care</v>
      </c>
      <c r="E527" s="1301">
        <v>0</v>
      </c>
      <c r="F527" s="1301">
        <v>0</v>
      </c>
      <c r="G527" s="1301">
        <v>0</v>
      </c>
      <c r="H527" s="1301">
        <v>0</v>
      </c>
      <c r="I527" s="1301">
        <v>0</v>
      </c>
    </row>
    <row r="528" spans="1:9">
      <c r="A528" s="1301">
        <v>535</v>
      </c>
      <c r="B528" s="1301" t="str">
        <v>Q1403</v>
      </c>
      <c r="C528" s="1301" t="str">
        <v>curocc() = 9</v>
      </c>
      <c r="D528" s="1301" t="str">
        <v>1403-09.  Counseling on postnatal care visits</v>
      </c>
      <c r="E528" s="1301">
        <v>0</v>
      </c>
      <c r="F528" s="1301">
        <v>0</v>
      </c>
      <c r="G528" s="1301">
        <v>0</v>
      </c>
      <c r="H528" s="1301">
        <v>0</v>
      </c>
      <c r="I528" s="1301">
        <v>0</v>
      </c>
    </row>
    <row r="529" spans="1:9">
      <c r="A529" s="1301">
        <v>536</v>
      </c>
      <c r="B529" s="1301" t="str">
        <v>Q1404</v>
      </c>
      <c r="C529" s="1301">
        <v>0</v>
      </c>
      <c r="D529" s="1301" t="str">
        <v>1404.  Do ANC providers in this facility routinely diagnose and treat STIs, or are STI clients referred to another provider or location for diagnosis and treatment?</v>
      </c>
      <c r="E529" s="1301">
        <v>0</v>
      </c>
      <c r="F529" s="1301">
        <v>0</v>
      </c>
      <c r="G529" s="1301">
        <v>0</v>
      </c>
      <c r="H529" s="1301">
        <v>0</v>
      </c>
      <c r="I529" s="1301">
        <v>0</v>
      </c>
    </row>
    <row r="530" spans="1:9">
      <c r="A530" s="1301">
        <v>537</v>
      </c>
      <c r="B530" s="1301" t="str">
        <v>Q1405</v>
      </c>
      <c r="C530" s="1301">
        <v>0</v>
      </c>
      <c r="D530" s="1301" t="str">
        <v>1405.  Do you have the national ANC guidelines available in this service area today?</v>
      </c>
      <c r="E530" s="1301">
        <v>0</v>
      </c>
      <c r="F530" s="1301">
        <v>0</v>
      </c>
      <c r="G530" s="1301">
        <v>0</v>
      </c>
      <c r="H530" s="1301">
        <v>0</v>
      </c>
      <c r="I530" s="1301">
        <v>0</v>
      </c>
    </row>
    <row r="531" spans="1:9">
      <c r="A531" s="1301">
        <v>538</v>
      </c>
      <c r="B531" s="1301" t="str">
        <v>Q1406</v>
      </c>
      <c r="C531" s="1301">
        <v>0</v>
      </c>
      <c r="D531" s="1301" t="str">
        <v>1406.  May I see the national ANC guidelines?
ACCEPTABLE IF PART OF OTHER GUIDELINES</v>
      </c>
      <c r="E531" s="1301">
        <v>0</v>
      </c>
      <c r="F531" s="1301">
        <v>0</v>
      </c>
      <c r="G531" s="1301">
        <v>0</v>
      </c>
      <c r="H531" s="1301">
        <v>0</v>
      </c>
      <c r="I531" s="1301">
        <v>0</v>
      </c>
    </row>
    <row r="532" spans="1:9">
      <c r="A532" s="1301">
        <v>539</v>
      </c>
      <c r="B532" s="1301" t="str">
        <v>Q1407</v>
      </c>
      <c r="C532" s="1301">
        <v>0</v>
      </c>
      <c r="D532" s="1301" t="str">
        <v>1407.  Do you have any other ANC guidelines available in this service area today?</v>
      </c>
      <c r="E532" s="1301">
        <v>0</v>
      </c>
      <c r="F532" s="1301">
        <v>0</v>
      </c>
      <c r="G532" s="1301">
        <v>0</v>
      </c>
      <c r="H532" s="1301">
        <v>0</v>
      </c>
      <c r="I532" s="1301">
        <v>0</v>
      </c>
    </row>
    <row r="533" spans="1:9">
      <c r="A533" s="1301">
        <v>540</v>
      </c>
      <c r="B533" s="1301" t="str">
        <v>Q1408</v>
      </c>
      <c r="C533" s="1301">
        <v>0</v>
      </c>
      <c r="D533" s="1301" t="str">
        <v>1408.  May I see the other guidelines?</v>
      </c>
      <c r="E533" s="1301">
        <v>0</v>
      </c>
      <c r="F533" s="1301">
        <v>0</v>
      </c>
      <c r="G533" s="1301">
        <v>0</v>
      </c>
      <c r="H533" s="1301">
        <v>0</v>
      </c>
      <c r="I533" s="1301">
        <v>0</v>
      </c>
    </row>
    <row r="534" spans="1:9">
      <c r="A534" s="1301">
        <v>541</v>
      </c>
      <c r="B534" s="1301" t="str">
        <v>Q1409</v>
      </c>
      <c r="C534" s="1301">
        <v>0</v>
      </c>
      <c r="D534" s="1301" t="str">
        <v xml:space="preserve">1409.  Do you have IPTp guidelines available in this service area? </v>
      </c>
      <c r="E534" s="1301">
        <v>0</v>
      </c>
      <c r="F534" s="1301">
        <v>0</v>
      </c>
      <c r="G534" s="1301">
        <v>0</v>
      </c>
      <c r="H534" s="1301">
        <v>0</v>
      </c>
      <c r="I534" s="1301">
        <v>0</v>
      </c>
    </row>
    <row r="535" spans="1:9">
      <c r="A535" s="1301">
        <v>542</v>
      </c>
      <c r="B535" s="1301" t="str">
        <v>Q1410</v>
      </c>
      <c r="C535" s="1301">
        <v>0</v>
      </c>
      <c r="D535" s="1301" t="str">
        <v>1410.  May I see the IPTp guidelines?
ACCEPTABLE IF PART OF OTHER GUIDELINES</v>
      </c>
      <c r="E535" s="1301">
        <v>0</v>
      </c>
      <c r="F535" s="1301">
        <v>0</v>
      </c>
      <c r="G535" s="1301">
        <v>0</v>
      </c>
      <c r="H535" s="1301">
        <v>0</v>
      </c>
      <c r="I535" s="1301">
        <v>0</v>
      </c>
    </row>
    <row r="536" spans="1:9">
      <c r="A536" s="1301">
        <v>543</v>
      </c>
      <c r="B536" s="1301" t="str">
        <v>Q1411</v>
      </c>
      <c r="C536" s="1301">
        <v>0</v>
      </c>
      <c r="D536" s="1301" t="str">
        <v xml:space="preserve">1411.  Do you have guidelines on micronutrient supplementation during pregnancy available in this service area? </v>
      </c>
      <c r="E536" s="1301">
        <v>0</v>
      </c>
      <c r="F536" s="1301">
        <v>0</v>
      </c>
      <c r="G536" s="1301">
        <v>0</v>
      </c>
      <c r="H536" s="1301">
        <v>0</v>
      </c>
      <c r="I536" s="1301">
        <v>0</v>
      </c>
    </row>
    <row r="537" spans="1:9">
      <c r="A537" s="1301">
        <v>544</v>
      </c>
      <c r="B537" s="1301" t="str">
        <v>Q1412</v>
      </c>
      <c r="C537" s="1301">
        <v>0</v>
      </c>
      <c r="D537" s="1301" t="str">
        <v xml:space="preserve">1412.  May I see the guidelines on micronutrient supplementation during pregnancy? </v>
      </c>
      <c r="E537" s="1301">
        <v>0</v>
      </c>
      <c r="F537" s="1301">
        <v>0</v>
      </c>
      <c r="G537" s="1301">
        <v>0</v>
      </c>
      <c r="H537" s="1301">
        <v>0</v>
      </c>
      <c r="I537" s="1301">
        <v>0</v>
      </c>
    </row>
    <row r="538" spans="1:9">
      <c r="A538" s="1301">
        <v>545</v>
      </c>
      <c r="B538" s="1301">
        <v>0</v>
      </c>
      <c r="C538" s="1301">
        <v>0</v>
      </c>
      <c r="D538" s="1301" t="str">
        <v>1413.  Does this facility have a system whereby certain observations or parameters for ANC clients are routinely carried out before the consultation? 
IF YES, ASK TO SEE THE PLACE WHERE THESE ACTIVITIES TAKE PLACE</v>
      </c>
      <c r="E538" s="1301">
        <v>0</v>
      </c>
      <c r="F538" s="1301">
        <v>0</v>
      </c>
      <c r="G538" s="1301">
        <v>0</v>
      </c>
      <c r="H538" s="1301">
        <v>0</v>
      </c>
      <c r="I538" s="1301">
        <v>0</v>
      </c>
    </row>
    <row r="539" spans="1:9">
      <c r="A539" s="1301">
        <v>546</v>
      </c>
      <c r="B539" s="1301">
        <v>0</v>
      </c>
      <c r="C539" s="1301">
        <v>0</v>
      </c>
      <c r="D539" s="1301" t="str">
        <v>1414.  OBSERVE IF THE BELOW ACTIVITIES ARE BEING DONE ROUTINELY. IF YOU DO NOT SEE AN ACTIVITY, ASK: 
Is [ACTIVITY YOU DO NOT SEE] routinely done for all antenatal care clients? 
Weighing  of clients</v>
      </c>
      <c r="E539" s="1301">
        <v>0</v>
      </c>
      <c r="F539" s="1301">
        <v>0</v>
      </c>
      <c r="G539" s="1301">
        <v>0</v>
      </c>
      <c r="H539" s="1301">
        <v>0</v>
      </c>
      <c r="I539" s="1301">
        <v>0</v>
      </c>
    </row>
    <row r="540" spans="1:9">
      <c r="A540" s="1301">
        <v>548</v>
      </c>
      <c r="B540" s="1301">
        <v>0</v>
      </c>
      <c r="C540" s="1301">
        <v>0</v>
      </c>
      <c r="D540" s="1301" t="str">
        <v xml:space="preserve">1414-02.  Measuring client's height </v>
      </c>
      <c r="E540" s="1301">
        <v>0</v>
      </c>
      <c r="F540" s="1301">
        <v>0</v>
      </c>
      <c r="G540" s="1301">
        <v>0</v>
      </c>
      <c r="H540" s="1301">
        <v>0</v>
      </c>
      <c r="I540" s="1301">
        <v>0</v>
      </c>
    </row>
    <row r="541" spans="1:9">
      <c r="A541" s="1301">
        <v>549</v>
      </c>
      <c r="B541" s="1301">
        <v>0</v>
      </c>
      <c r="C541" s="1301">
        <v>0</v>
      </c>
      <c r="D541" s="1301" t="str">
        <v xml:space="preserve">1414-03.  Taking blood pressure </v>
      </c>
      <c r="E541" s="1301">
        <v>0</v>
      </c>
      <c r="F541" s="1301">
        <v>0</v>
      </c>
      <c r="G541" s="1301">
        <v>0</v>
      </c>
      <c r="H541" s="1301">
        <v>0</v>
      </c>
      <c r="I541" s="1301">
        <v>0</v>
      </c>
    </row>
    <row r="542" spans="1:9">
      <c r="A542" s="1301">
        <v>550</v>
      </c>
      <c r="B542" s="1301">
        <v>0</v>
      </c>
      <c r="C542" s="1301">
        <v>0</v>
      </c>
      <c r="D542" s="1301" t="str">
        <v>1414-04.  Taking client’s temperature</v>
      </c>
      <c r="E542" s="1301">
        <v>0</v>
      </c>
      <c r="F542" s="1301">
        <v>0</v>
      </c>
      <c r="G542" s="1301">
        <v>0</v>
      </c>
      <c r="H542" s="1301">
        <v>0</v>
      </c>
      <c r="I542" s="1301">
        <v>0</v>
      </c>
    </row>
    <row r="543" spans="1:9">
      <c r="A543" s="1301">
        <v>551</v>
      </c>
      <c r="B543" s="1301">
        <v>0</v>
      </c>
      <c r="C543" s="1301">
        <v>0</v>
      </c>
      <c r="D543" s="1301" t="str">
        <v>1414-05.  Other measurements</v>
      </c>
      <c r="E543" s="1301">
        <v>0</v>
      </c>
      <c r="F543" s="1301">
        <v>0</v>
      </c>
      <c r="G543" s="1301">
        <v>0</v>
      </c>
      <c r="H543" s="1301">
        <v>0</v>
      </c>
      <c r="I543" s="1301">
        <v>0</v>
      </c>
    </row>
    <row r="544" spans="1:9">
      <c r="A544" s="1301">
        <v>554</v>
      </c>
      <c r="B544" s="1301" t="str">
        <v>Q1420</v>
      </c>
      <c r="C544" s="1301">
        <v>0</v>
      </c>
      <c r="D544" s="1301" t="str">
        <v>1420.  IS THIS THE SAME LOCATION AS THE OUTPATIENT SERVICE SITE?</v>
      </c>
      <c r="E544" s="1301">
        <v>0</v>
      </c>
      <c r="F544" s="1301">
        <v>0</v>
      </c>
      <c r="G544" s="1301">
        <v>0</v>
      </c>
      <c r="H544" s="1301">
        <v>0</v>
      </c>
      <c r="I544" s="1301">
        <v>0</v>
      </c>
    </row>
    <row r="545" spans="1:9">
      <c r="A545" s="1301">
        <v>555</v>
      </c>
      <c r="B545" s="1301">
        <v>0</v>
      </c>
      <c r="C545" s="1301">
        <v>0</v>
      </c>
      <c r="D545" s="1301" t="str">
        <v>1421.  I would like to know if the following items are available in this service area and are functioning.
READ OUT EACH ITEM LISTED IN CAPITAL LETTERS</v>
      </c>
      <c r="E545" s="1301">
        <v>0</v>
      </c>
      <c r="F545" s="1301">
        <v>0</v>
      </c>
      <c r="G545" s="1301">
        <v>0</v>
      </c>
      <c r="H545" s="1301">
        <v>0</v>
      </c>
      <c r="I545" s="1301">
        <v>0</v>
      </c>
    </row>
    <row r="546" spans="1:9">
      <c r="A546" s="1301">
        <v>556</v>
      </c>
      <c r="B546" s="1301">
        <v>0</v>
      </c>
      <c r="C546" s="1301">
        <v>0</v>
      </c>
      <c r="D546" s="1301" t="str">
        <v>1421-01.  BLOOD PRESSURE APPARATUS (MAY BE DIGITAL OR MANUAL SPHYGMOMANOMETER WITH STETHOSCOPE)</v>
      </c>
      <c r="E546" s="1301">
        <v>0</v>
      </c>
      <c r="F546" s="1301">
        <v>0</v>
      </c>
      <c r="G546" s="1301">
        <v>0</v>
      </c>
      <c r="H546" s="1301">
        <v>0</v>
      </c>
      <c r="I546" s="1301">
        <v>0</v>
      </c>
    </row>
    <row r="547" spans="1:9">
      <c r="A547" s="1301">
        <v>558</v>
      </c>
      <c r="B547" s="1301">
        <v>0</v>
      </c>
      <c r="C547" s="1301">
        <v>0</v>
      </c>
      <c r="D547" s="1301" t="str">
        <v>1421-02.  STETHOSCOPE</v>
      </c>
      <c r="E547" s="1301">
        <v>0</v>
      </c>
      <c r="F547" s="1301">
        <v>0</v>
      </c>
      <c r="G547" s="1301">
        <v>0</v>
      </c>
      <c r="H547" s="1301">
        <v>0</v>
      </c>
      <c r="I547" s="1301">
        <v>0</v>
      </c>
    </row>
    <row r="548" spans="1:9">
      <c r="A548" s="1301">
        <v>559</v>
      </c>
      <c r="B548" s="1301">
        <v>0</v>
      </c>
      <c r="C548" s="1301">
        <v>0</v>
      </c>
      <c r="D548" s="1301" t="str">
        <v>1421-03.  MEASURING TAPE (GENERAL USE) (1 MILLIMETER GRADATION)</v>
      </c>
      <c r="E548" s="1301">
        <v>0</v>
      </c>
      <c r="F548" s="1301">
        <v>0</v>
      </c>
      <c r="G548" s="1301">
        <v>0</v>
      </c>
      <c r="H548" s="1301">
        <v>0</v>
      </c>
      <c r="I548" s="1301">
        <v>0</v>
      </c>
    </row>
    <row r="549" spans="1:9">
      <c r="A549" s="1301">
        <v>560</v>
      </c>
      <c r="B549" s="1301">
        <v>0</v>
      </c>
      <c r="C549" s="1301">
        <v>0</v>
      </c>
      <c r="D549" s="1301" t="str">
        <v>1421-04.  ADULT WEIGHING SCALE</v>
      </c>
      <c r="E549" s="1301">
        <v>0</v>
      </c>
      <c r="F549" s="1301">
        <v>0</v>
      </c>
      <c r="G549" s="1301">
        <v>0</v>
      </c>
      <c r="H549" s="1301">
        <v>0</v>
      </c>
      <c r="I549" s="1301">
        <v>0</v>
      </c>
    </row>
    <row r="550" spans="1:9">
      <c r="A550" s="1301">
        <v>561</v>
      </c>
      <c r="B550" s="1301">
        <v>0</v>
      </c>
      <c r="C550" s="1301">
        <v>0</v>
      </c>
      <c r="D550" s="1301" t="str">
        <v>1421-05.  FETAL STETHOSCOPE/PINNARD</v>
      </c>
      <c r="E550" s="1301">
        <v>0</v>
      </c>
      <c r="F550" s="1301">
        <v>0</v>
      </c>
      <c r="G550" s="1301">
        <v>0</v>
      </c>
      <c r="H550" s="1301">
        <v>0</v>
      </c>
      <c r="I550" s="1301">
        <v>0</v>
      </c>
    </row>
    <row r="551" spans="1:9">
      <c r="A551" s="1301">
        <v>562</v>
      </c>
      <c r="B551" s="1301" t="str">
        <v>Q1422</v>
      </c>
      <c r="C551" s="1301" t="str">
        <v>curocc() = 1</v>
      </c>
      <c r="D551" s="1301" t="str">
        <v>1422.  Please tell me if any of the following medicines are available at this services site today. I would like to see them.
READ OUT EACH ITEM LISTED IN CAPITAL LETTERS
CHECK TO SEE IF AT LEAST ONE IS VALID (NOT EXPIRED)
IRON TABLETS
(INDIVIDUAL TABLETS)
[COUNTRY SPECIFIC ADULT DOSE]</v>
      </c>
      <c r="E551" s="1301">
        <v>0</v>
      </c>
      <c r="F551" s="1301">
        <v>0</v>
      </c>
      <c r="G551" s="1301">
        <v>0</v>
      </c>
      <c r="H551" s="1301">
        <v>0</v>
      </c>
      <c r="I551" s="1301">
        <v>0</v>
      </c>
    </row>
    <row r="552" spans="1:9">
      <c r="A552" s="1301">
        <v>563</v>
      </c>
      <c r="B552" s="1301" t="str">
        <v>Q1422</v>
      </c>
      <c r="C552" s="1301" t="str">
        <v>curocc() = 2</v>
      </c>
      <c r="D552" s="1301" t="str">
        <v>1422-02.  FOLIC ACID TABLETS
(INDIVIDUAL TABLETS)
[COUNTRY SPECIFIC ADULT DOSE]</v>
      </c>
      <c r="E552" s="1301">
        <v>0</v>
      </c>
      <c r="F552" s="1301">
        <v>0</v>
      </c>
      <c r="G552" s="1301">
        <v>0</v>
      </c>
      <c r="H552" s="1301">
        <v>0</v>
      </c>
      <c r="I552" s="1301">
        <v>0</v>
      </c>
    </row>
    <row r="553" spans="1:9">
      <c r="A553" s="1301">
        <v>564</v>
      </c>
      <c r="B553" s="1301" t="str">
        <v>Q1422</v>
      </c>
      <c r="C553" s="1301" t="str">
        <v>curocc() = 3</v>
      </c>
      <c r="D553" s="1301" t="str">
        <v xml:space="preserve">1422-03.  COMBINED IRON AND FOLIC ACID TABLETS </v>
      </c>
      <c r="E553" s="1301">
        <v>0</v>
      </c>
      <c r="F553" s="1301">
        <v>0</v>
      </c>
      <c r="G553" s="1301">
        <v>0</v>
      </c>
      <c r="H553" s="1301">
        <v>0</v>
      </c>
      <c r="I553" s="1301">
        <v>0</v>
      </c>
    </row>
    <row r="554" spans="1:9">
      <c r="A554" s="1301">
        <v>565</v>
      </c>
      <c r="B554" s="1301" t="str">
        <v>Q1422</v>
      </c>
      <c r="C554" s="1301" t="str">
        <v>curocc() = 4</v>
      </c>
      <c r="D554" s="1301" t="str">
        <v>1422-04.  [PER COUNTRY GUIDELINES] CALCIUM TABLET
[COUNTRY SPECIFIC ADULT DOSE]</v>
      </c>
      <c r="E554" s="1301">
        <v>0</v>
      </c>
      <c r="F554" s="1301">
        <v>0</v>
      </c>
      <c r="G554" s="1301">
        <v>0</v>
      </c>
      <c r="H554" s="1301">
        <v>0</v>
      </c>
      <c r="I554" s="1301">
        <v>0</v>
      </c>
    </row>
    <row r="555" spans="1:9">
      <c r="A555" s="1301">
        <v>566</v>
      </c>
      <c r="B555" s="1301" t="str">
        <v>Q1422</v>
      </c>
      <c r="C555" s="1301" t="str">
        <v>curocc() = 5</v>
      </c>
      <c r="D555" s="1301" t="str">
        <v>1422-05.  [PER COUNTRY GUIDELINES] ANTENATAL MULTIPLE MICRONUTRIENT SUPPLEMENTS 
[COUNTRY SPECIFIC ANTENATAL DOSE]</v>
      </c>
      <c r="E555" s="1301">
        <v>0</v>
      </c>
      <c r="F555" s="1301">
        <v>0</v>
      </c>
      <c r="G555" s="1301">
        <v>0</v>
      </c>
      <c r="H555" s="1301">
        <v>0</v>
      </c>
      <c r="I555" s="1301">
        <v>0</v>
      </c>
    </row>
    <row r="556" spans="1:9">
      <c r="A556" s="1301">
        <v>567</v>
      </c>
      <c r="B556" s="1301" t="str">
        <v>Q1422</v>
      </c>
      <c r="C556" s="1301" t="str">
        <v>curocc() = 6</v>
      </c>
      <c r="D556" s="1301" t="str">
        <v>1422-06.  SP FOR IPTp</v>
      </c>
      <c r="E556" s="1301">
        <v>0</v>
      </c>
      <c r="F556" s="1301">
        <v>0</v>
      </c>
      <c r="G556" s="1301">
        <v>0</v>
      </c>
      <c r="H556" s="1301">
        <v>0</v>
      </c>
      <c r="I556" s="1301">
        <v>0</v>
      </c>
    </row>
    <row r="557" spans="1:9">
      <c r="A557" s="1301">
        <v>568</v>
      </c>
      <c r="B557" s="1301" t="str">
        <v>Q1422</v>
      </c>
      <c r="C557" s="1301" t="str">
        <v>curocc() = 7</v>
      </c>
      <c r="D557" s="1301" t="str">
        <v>1422-07.  TETANUS TOXOID VACCINE</v>
      </c>
      <c r="E557" s="1301">
        <v>0</v>
      </c>
      <c r="F557" s="1301">
        <v>0</v>
      </c>
      <c r="G557" s="1301">
        <v>0</v>
      </c>
      <c r="H557" s="1301">
        <v>0</v>
      </c>
      <c r="I557" s="1301">
        <v>0</v>
      </c>
    </row>
    <row r="558" spans="1:9">
      <c r="A558" s="1301">
        <v>569</v>
      </c>
      <c r="B558" s="1301" t="str">
        <v>Q1422</v>
      </c>
      <c r="C558" s="1301" t="str">
        <v>curocc() = 8</v>
      </c>
      <c r="D558" s="1301" t="str">
        <v>1422-08.  INSECTICIDE TREATED BEDNETS (ITNs) AND/OR ITN VOUCHERS</v>
      </c>
      <c r="E558" s="1301">
        <v>0</v>
      </c>
      <c r="F558" s="1301">
        <v>0</v>
      </c>
      <c r="G558" s="1301">
        <v>0</v>
      </c>
      <c r="H558" s="1301">
        <v>0</v>
      </c>
      <c r="I558" s="1301">
        <v>0</v>
      </c>
    </row>
    <row r="559" spans="1:9">
      <c r="A559" s="1301">
        <v>570</v>
      </c>
      <c r="B559" s="1301" t="str">
        <v>Q1423</v>
      </c>
      <c r="C559" s="1301">
        <v>0</v>
      </c>
      <c r="D559" s="1301" t="str">
        <v>1423.  IN THE SERVICE OR WAITING AREA, HAVE YOU SEEN OPENLY DISPLAYED BREASTMILK SUBSTITUTES AND RELATED PRODUCTS, POSTERS IDEALIZING THE USE OF BREASTMILK SUBSTITUTES, FEEDING BOTTLES OR NIPPLES?
NOTE: FEEDING CUPS ARE PERMITTABLE. IF ONLY FEEDING CUPS ARE VISIBLE, CIRCLE CODE 'Y' FOR 'NONE DISPLAYED'</v>
      </c>
      <c r="E559" s="1301">
        <v>0</v>
      </c>
      <c r="F559" s="1301">
        <v>0</v>
      </c>
      <c r="G559" s="1301">
        <v>0</v>
      </c>
      <c r="H559" s="1301">
        <v>0</v>
      </c>
      <c r="I559" s="1301">
        <v>0</v>
      </c>
    </row>
    <row r="560" spans="1:9">
      <c r="A560" s="1301">
        <v>571</v>
      </c>
      <c r="B560" s="1301" t="str">
        <v>QINS15</v>
      </c>
      <c r="C560" s="1301">
        <v>0</v>
      </c>
      <c r="D560" s="1301" t="str">
        <v>INT15.  CAUTION!!!
THIS SECTION SHOULD BE COMPLETED ONLY AFTER COMPLETING THE ANC SECTION.
ASK TO BE SHOWN THE LOCATION IN THE FACILITY WHERE PMTCT SERVICES ARE PROVIDED. FIND THE PERSON MOST KNOWLEDGEABLE ABOUT PROVISION OF PMTCT SERVICES IN THE FACILITY. INTRODUCE YOURSELF, EXPLAIN THE PURPOSE OF THE SURVEY AND ASK THE FOLLOWING QUESTIONS.</v>
      </c>
      <c r="E560" s="1301">
        <v>0</v>
      </c>
      <c r="F560" s="1301">
        <v>0</v>
      </c>
      <c r="G560" s="1301">
        <v>0</v>
      </c>
      <c r="H560" s="1301">
        <v>0</v>
      </c>
      <c r="I560" s="1301">
        <v>0</v>
      </c>
    </row>
    <row r="561" spans="1:9">
      <c r="A561" s="1301">
        <v>572</v>
      </c>
      <c r="B561" s="1301" t="str">
        <v>Q1501</v>
      </c>
      <c r="C561" s="1301" t="str">
        <v>curocc() = 1</v>
      </c>
      <c r="D561" s="1301" t="str">
        <v>1501.  As part of PMTCT services, please tell me if providers in this facility provide the following services to clients. 
Provide HIV counseling and testing services to pregnant women. This includes testing done outside this location but results provided to client here</v>
      </c>
      <c r="E561" s="1301">
        <v>0</v>
      </c>
      <c r="F561" s="1301">
        <v>0</v>
      </c>
      <c r="G561" s="1301">
        <v>0</v>
      </c>
      <c r="H561" s="1301">
        <v>0</v>
      </c>
      <c r="I561" s="1301">
        <v>0</v>
      </c>
    </row>
    <row r="562" spans="1:9">
      <c r="A562" s="1301">
        <v>573</v>
      </c>
      <c r="B562" s="1301" t="str">
        <v>Q1501</v>
      </c>
      <c r="C562" s="1301" t="str">
        <v>curocc() = 2</v>
      </c>
      <c r="D562" s="1301" t="str">
        <v>1501-02.  Provide HIV testing services to infants born to HIV positive women. This includes testing done outside this location but results provided to client here. for example, blood collected here as DBS but testing done elsewhere</v>
      </c>
      <c r="E562" s="1301">
        <v>0</v>
      </c>
      <c r="F562" s="1301">
        <v>0</v>
      </c>
      <c r="G562" s="1301">
        <v>0</v>
      </c>
      <c r="H562" s="1301">
        <v>0</v>
      </c>
      <c r="I562" s="1301">
        <v>0</v>
      </c>
    </row>
    <row r="563" spans="1:9">
      <c r="A563" s="1301">
        <v>574</v>
      </c>
      <c r="B563" s="1301" t="str">
        <v>Q1501</v>
      </c>
      <c r="C563" s="1301" t="str">
        <v>curocc() = 3</v>
      </c>
      <c r="D563" s="1301" t="str">
        <v>1501-03.  Provide ART treatment initiation for HIV positive pregnant women</v>
      </c>
      <c r="E563" s="1301">
        <v>0</v>
      </c>
      <c r="F563" s="1301">
        <v>0</v>
      </c>
      <c r="G563" s="1301">
        <v>0</v>
      </c>
      <c r="H563" s="1301">
        <v>0</v>
      </c>
      <c r="I563" s="1301">
        <v>0</v>
      </c>
    </row>
    <row r="564" spans="1:9">
      <c r="A564" s="1301">
        <v>575</v>
      </c>
      <c r="B564" s="1301" t="str">
        <v>Q1501</v>
      </c>
      <c r="C564" s="1301" t="str">
        <v>curocc() = 4</v>
      </c>
      <c r="D564" s="1301" t="str">
        <v>1501-04.  Provide ARV prophylaxis to newborns of HIV positive women</v>
      </c>
      <c r="E564" s="1301">
        <v>0</v>
      </c>
      <c r="F564" s="1301">
        <v>0</v>
      </c>
      <c r="G564" s="1301">
        <v>0</v>
      </c>
      <c r="H564" s="1301">
        <v>0</v>
      </c>
      <c r="I564" s="1301">
        <v>0</v>
      </c>
    </row>
    <row r="565" spans="1:9">
      <c r="A565" s="1301">
        <v>576</v>
      </c>
      <c r="B565" s="1301" t="str">
        <v>Q1501</v>
      </c>
      <c r="C565" s="1301" t="str">
        <v>curocc() = 5</v>
      </c>
      <c r="D565" s="1301" t="str">
        <v xml:space="preserve">1501-05.  Provide infant and young child feeding counseling for PMTCT, including exclusive breastfeeding and lactation </v>
      </c>
      <c r="E565" s="1301">
        <v>0</v>
      </c>
      <c r="F565" s="1301">
        <v>0</v>
      </c>
      <c r="G565" s="1301">
        <v>0</v>
      </c>
      <c r="H565" s="1301">
        <v>0</v>
      </c>
      <c r="I565" s="1301">
        <v>0</v>
      </c>
    </row>
    <row r="566" spans="1:9">
      <c r="A566" s="1301">
        <v>577</v>
      </c>
      <c r="B566" s="1301" t="str">
        <v>Q1501</v>
      </c>
      <c r="C566" s="1301" t="str">
        <v>curocc() = 6</v>
      </c>
      <c r="D566" s="1301" t="str">
        <v>1501-06.  Provide nutritional counseling for HIV positive pregnant women and their infants</v>
      </c>
      <c r="E566" s="1301">
        <v>0</v>
      </c>
      <c r="F566" s="1301">
        <v>0</v>
      </c>
      <c r="G566" s="1301">
        <v>0</v>
      </c>
      <c r="H566" s="1301">
        <v>0</v>
      </c>
      <c r="I566" s="1301">
        <v>0</v>
      </c>
    </row>
    <row r="567" spans="1:9">
      <c r="A567" s="1301">
        <v>578</v>
      </c>
      <c r="B567" s="1301" t="str">
        <v>Q1501</v>
      </c>
      <c r="C567" s="1301" t="str">
        <v>curocc() = 7</v>
      </c>
      <c r="D567" s="1301" t="str">
        <v xml:space="preserve">1501-07.  Provide family planning counseling to HIV positive pregnant women </v>
      </c>
      <c r="E567" s="1301">
        <v>0</v>
      </c>
      <c r="F567" s="1301">
        <v>0</v>
      </c>
      <c r="G567" s="1301">
        <v>0</v>
      </c>
      <c r="H567" s="1301">
        <v>0</v>
      </c>
      <c r="I567" s="1301">
        <v>0</v>
      </c>
    </row>
    <row r="568" spans="1:9">
      <c r="A568" s="1301">
        <v>579</v>
      </c>
      <c r="B568" s="1301" t="str">
        <v>Q1501</v>
      </c>
      <c r="C568" s="1301" t="str">
        <v>curocc() = 8</v>
      </c>
      <c r="D568" s="1301" t="str">
        <v>1501-08.  Provide cervical cancer screening to PMTCT patients</v>
      </c>
      <c r="E568" s="1301">
        <v>0</v>
      </c>
      <c r="F568" s="1301">
        <v>0</v>
      </c>
      <c r="G568" s="1301">
        <v>0</v>
      </c>
      <c r="H568" s="1301">
        <v>0</v>
      </c>
      <c r="I568" s="1301">
        <v>0</v>
      </c>
    </row>
    <row r="569" spans="1:9">
      <c r="A569" s="1301">
        <v>580</v>
      </c>
      <c r="B569" s="1301" t="str">
        <v>Q1503</v>
      </c>
      <c r="C569" s="1301">
        <v>0</v>
      </c>
      <c r="D569" s="1301" t="str">
        <v>1503.  IS THIS THE SAME LOCATION AS THE ANC SERVICE SITE?</v>
      </c>
      <c r="E569" s="1301">
        <v>0</v>
      </c>
      <c r="F569" s="1301">
        <v>0</v>
      </c>
      <c r="G569" s="1301">
        <v>0</v>
      </c>
      <c r="H569" s="1301">
        <v>0</v>
      </c>
      <c r="I569" s="1301">
        <v>0</v>
      </c>
    </row>
    <row r="570" spans="1:9">
      <c r="A570" s="1301">
        <v>581</v>
      </c>
      <c r="B570" s="1301" t="str">
        <v>Q1504</v>
      </c>
      <c r="C570" s="1301">
        <v>0</v>
      </c>
      <c r="D570" s="1301" t="str">
        <v>1504.  Is HIV rapid diagnostic testing available from this service site?</v>
      </c>
      <c r="E570" s="1301">
        <v>0</v>
      </c>
      <c r="F570" s="1301">
        <v>0</v>
      </c>
      <c r="G570" s="1301">
        <v>0</v>
      </c>
      <c r="H570" s="1301">
        <v>0</v>
      </c>
      <c r="I570" s="1301">
        <v>0</v>
      </c>
    </row>
    <row r="571" spans="1:9">
      <c r="A571" s="1301">
        <v>582</v>
      </c>
      <c r="B571" s="1301" t="str">
        <v>Q1505</v>
      </c>
      <c r="C571" s="1301">
        <v>0</v>
      </c>
      <c r="D571" s="1301" t="str">
        <v>1505.  May I see a sample HIV rapid diagnostic test (RDT) kit?
CHECK TO SEE IF AT LEAST ONE IS VALID</v>
      </c>
      <c r="E571" s="1301">
        <v>0</v>
      </c>
      <c r="F571" s="1301">
        <v>0</v>
      </c>
      <c r="G571" s="1301">
        <v>0</v>
      </c>
      <c r="H571" s="1301">
        <v>0</v>
      </c>
      <c r="I571" s="1301">
        <v>0</v>
      </c>
    </row>
    <row r="572" spans="1:9">
      <c r="A572" s="1301">
        <v>583</v>
      </c>
      <c r="B572" s="1301" t="str">
        <v>QINS16</v>
      </c>
      <c r="C572" s="1301">
        <v>0</v>
      </c>
      <c r="D572" s="1301" t="str">
        <v xml:space="preserve">INT16.  ASK TO BE SHOWN THE LOCATION IN THE FACILITY WHERE NORMAL DELIVERY SERVICES ARE PROVIDED. FIND THE PERSON MOST KNOWLEDGEABLE ABOUT DELIVERY SERVICES IN THE FACILITY. INTRODUCE YOURSELF, EXPLAIN THE PURPOSE OF THE SURVEY AND ASK THE FOLLOWING QUESTIONS.	</v>
      </c>
      <c r="E572" s="1301">
        <v>0</v>
      </c>
      <c r="F572" s="1301">
        <v>0</v>
      </c>
      <c r="G572" s="1301">
        <v>0</v>
      </c>
      <c r="H572" s="1301">
        <v>0</v>
      </c>
      <c r="I572" s="1301">
        <v>0</v>
      </c>
    </row>
    <row r="573" spans="1:9">
      <c r="A573" s="1301">
        <v>584</v>
      </c>
      <c r="B573" s="1301">
        <v>0</v>
      </c>
      <c r="C573" s="1301">
        <v>0</v>
      </c>
      <c r="D573" s="1301" t="str">
        <v>1601.  Please tell me if any of the following interventions have ever been carried out by providers as part of their work in this facility, and if so, whether the intervention has been carried out at least once during the past 3 months.
READ OUT EACH ITEM LISTED IN CAPITAL LETTERS</v>
      </c>
      <c r="E573" s="1301">
        <v>0</v>
      </c>
      <c r="F573" s="1301">
        <v>0</v>
      </c>
      <c r="G573" s="1301">
        <v>0</v>
      </c>
      <c r="H573" s="1301">
        <v>0</v>
      </c>
      <c r="I573" s="1301">
        <v>0</v>
      </c>
    </row>
    <row r="574" spans="1:9">
      <c r="A574" s="1301">
        <v>585</v>
      </c>
      <c r="B574" s="1301">
        <v>0</v>
      </c>
      <c r="C574" s="1301">
        <v>0</v>
      </c>
      <c r="D574" s="1301" t="str">
        <v>1601-01.  PARENTERAL ADMINISTRATION OF ANTIBIOTICS (IV OR IM)</v>
      </c>
      <c r="E574" s="1301">
        <v>0</v>
      </c>
      <c r="F574" s="1301">
        <v>0</v>
      </c>
      <c r="G574" s="1301">
        <v>0</v>
      </c>
      <c r="H574" s="1301">
        <v>0</v>
      </c>
      <c r="I574" s="1301">
        <v>0</v>
      </c>
    </row>
    <row r="575" spans="1:9">
      <c r="A575" s="1301">
        <v>586</v>
      </c>
      <c r="B575" s="1301">
        <v>0</v>
      </c>
      <c r="C575" s="1301">
        <v>0</v>
      </c>
      <c r="D575" s="1301" t="str">
        <v>1601-02.  PARENTERAL ADMINISTRATION OF OXYTOCIC (IV OR IM)</v>
      </c>
      <c r="E575" s="1301">
        <v>0</v>
      </c>
      <c r="F575" s="1301">
        <v>0</v>
      </c>
      <c r="G575" s="1301">
        <v>0</v>
      </c>
      <c r="H575" s="1301">
        <v>0</v>
      </c>
      <c r="I575" s="1301">
        <v>0</v>
      </c>
    </row>
    <row r="576" spans="1:9">
      <c r="A576" s="1301">
        <v>587</v>
      </c>
      <c r="B576" s="1301">
        <v>0</v>
      </c>
      <c r="C576" s="1301">
        <v>0</v>
      </c>
      <c r="D576" s="1301" t="str">
        <v>1601-03.  PARENTERAL ADMINISTRATION OF ANTICONVULSANT FOR HYPERTENSIVE DISORDERS OF PREGNANCY (IV OR IM)</v>
      </c>
      <c r="E576" s="1301">
        <v>0</v>
      </c>
      <c r="F576" s="1301">
        <v>0</v>
      </c>
      <c r="G576" s="1301">
        <v>0</v>
      </c>
      <c r="H576" s="1301">
        <v>0</v>
      </c>
      <c r="I576" s="1301">
        <v>0</v>
      </c>
    </row>
    <row r="577" spans="1:9">
      <c r="A577" s="1301">
        <v>588</v>
      </c>
      <c r="B577" s="1301">
        <v>0</v>
      </c>
      <c r="C577" s="1301">
        <v>0</v>
      </c>
      <c r="D577" s="1301" t="str">
        <v xml:space="preserve">1601-04.  ASSISTED VAGINAL DELIVERY USING INSTRUMENT SUCH AS FORCEPS OR A SUCTION DEVICE </v>
      </c>
      <c r="E577" s="1301">
        <v>0</v>
      </c>
      <c r="F577" s="1301">
        <v>0</v>
      </c>
      <c r="G577" s="1301">
        <v>0</v>
      </c>
      <c r="H577" s="1301">
        <v>0</v>
      </c>
      <c r="I577" s="1301">
        <v>0</v>
      </c>
    </row>
    <row r="578" spans="1:9">
      <c r="A578" s="1301">
        <v>589</v>
      </c>
      <c r="B578" s="1301">
        <v>0</v>
      </c>
      <c r="C578" s="1301">
        <v>0</v>
      </c>
      <c r="D578" s="1301" t="str">
        <v>1601-05.  MANUAL REMOVAL OF PLACENTA</v>
      </c>
      <c r="E578" s="1301">
        <v>0</v>
      </c>
      <c r="F578" s="1301">
        <v>0</v>
      </c>
      <c r="G578" s="1301">
        <v>0</v>
      </c>
      <c r="H578" s="1301">
        <v>0</v>
      </c>
      <c r="I578" s="1301">
        <v>0</v>
      </c>
    </row>
    <row r="579" spans="1:9">
      <c r="A579" s="1301">
        <v>590</v>
      </c>
      <c r="B579" s="1301">
        <v>0</v>
      </c>
      <c r="C579" s="1301">
        <v>0</v>
      </c>
      <c r="D579" s="1301" t="str">
        <v>1601-06.  REMOVAL OF RETAINED PRODUCTS (E.G., MANUAL VACUUM EXTRACTION, DILATION AND CURETTAGE)</v>
      </c>
      <c r="E579" s="1301">
        <v>0</v>
      </c>
      <c r="F579" s="1301">
        <v>0</v>
      </c>
      <c r="G579" s="1301">
        <v>0</v>
      </c>
      <c r="H579" s="1301">
        <v>0</v>
      </c>
      <c r="I579" s="1301">
        <v>0</v>
      </c>
    </row>
    <row r="580" spans="1:9">
      <c r="A580" s="1301">
        <v>591</v>
      </c>
      <c r="B580" s="1301">
        <v>0</v>
      </c>
      <c r="C580" s="1301">
        <v>0</v>
      </c>
      <c r="D580" s="1301" t="str">
        <v>1601-07.  NEONATAL RESUSCITATION</v>
      </c>
      <c r="E580" s="1301">
        <v>0</v>
      </c>
      <c r="F580" s="1301">
        <v>0</v>
      </c>
      <c r="G580" s="1301">
        <v>0</v>
      </c>
      <c r="H580" s="1301">
        <v>0</v>
      </c>
      <c r="I580" s="1301">
        <v>0</v>
      </c>
    </row>
    <row r="581" spans="1:9">
      <c r="A581" s="1301">
        <v>592</v>
      </c>
      <c r="B581" s="1301">
        <v>0</v>
      </c>
      <c r="C581" s="1301">
        <v>0</v>
      </c>
      <c r="D581" s="1301" t="str">
        <v>1601-08.  KANGAROO MOTHER CARE FOR LOW BIRTH WEIGHT BABIES
NOTE: THIS IS NOT A SIGNAL FUNCTION</v>
      </c>
      <c r="E581" s="1301">
        <v>0</v>
      </c>
      <c r="F581" s="1301">
        <v>0</v>
      </c>
      <c r="G581" s="1301">
        <v>0</v>
      </c>
      <c r="H581" s="1301">
        <v>0</v>
      </c>
      <c r="I581" s="1301">
        <v>0</v>
      </c>
    </row>
    <row r="582" spans="1:9">
      <c r="A582" s="1301">
        <v>593</v>
      </c>
      <c r="B582" s="1301">
        <v>0</v>
      </c>
      <c r="C582" s="1301">
        <v>0</v>
      </c>
      <c r="D582" s="1301" t="str">
        <v>1601-09.  CORTICOSTEROIDS FOR PRE-TERM LABOR
NOTE: THIS IS NOT A SIGNAL FUNCTION</v>
      </c>
      <c r="E582" s="1301">
        <v>0</v>
      </c>
      <c r="F582" s="1301">
        <v>0</v>
      </c>
      <c r="G582" s="1301">
        <v>0</v>
      </c>
      <c r="H582" s="1301">
        <v>0</v>
      </c>
      <c r="I582" s="1301">
        <v>0</v>
      </c>
    </row>
    <row r="583" spans="1:9">
      <c r="A583" s="1301">
        <v>594</v>
      </c>
      <c r="B583" s="1301">
        <v>0</v>
      </c>
      <c r="C583" s="1301">
        <v>0</v>
      </c>
      <c r="D583" s="1301" t="str">
        <v>1601-10.  CESAREAN DELIVERY</v>
      </c>
      <c r="E583" s="1301">
        <v>0</v>
      </c>
      <c r="F583" s="1301">
        <v>0</v>
      </c>
      <c r="G583" s="1301">
        <v>0</v>
      </c>
      <c r="H583" s="1301">
        <v>0</v>
      </c>
      <c r="I583" s="1301">
        <v>0</v>
      </c>
    </row>
    <row r="584" spans="1:9">
      <c r="A584" s="1301">
        <v>595</v>
      </c>
      <c r="B584" s="1301">
        <v>0</v>
      </c>
      <c r="C584" s="1301">
        <v>0</v>
      </c>
      <c r="D584" s="1301" t="str">
        <v xml:space="preserve">1601-11.  BLOOD TRANSFUSION </v>
      </c>
      <c r="E584" s="1301">
        <v>0</v>
      </c>
      <c r="F584" s="1301">
        <v>0</v>
      </c>
      <c r="G584" s="1301">
        <v>0</v>
      </c>
      <c r="H584" s="1301">
        <v>0</v>
      </c>
      <c r="I584" s="1301">
        <v>0</v>
      </c>
    </row>
    <row r="585" spans="1:9">
      <c r="A585" s="1301">
        <v>596</v>
      </c>
      <c r="B585" s="1301" t="str">
        <v>Q1602</v>
      </c>
      <c r="C585" s="1301">
        <v>0</v>
      </c>
      <c r="D585" s="1301" t="str">
        <v xml:space="preserve">1602.  Has blood transfusion been done in this facility in a context of delivery during the past 3 months? </v>
      </c>
      <c r="E585" s="1301">
        <v>0</v>
      </c>
      <c r="F585" s="1301">
        <v>0</v>
      </c>
      <c r="G585" s="1301">
        <v>0</v>
      </c>
      <c r="H585" s="1301">
        <v>0</v>
      </c>
      <c r="I585" s="1301">
        <v>0</v>
      </c>
    </row>
    <row r="586" spans="1:9">
      <c r="A586" s="1301">
        <v>597</v>
      </c>
      <c r="B586" s="1301" t="str">
        <v>Q1603</v>
      </c>
      <c r="C586" s="1301">
        <v>0</v>
      </c>
      <c r="D586" s="1301" t="str">
        <v>1603.  Do you have the national guidelines for BEmONC available in this service site?</v>
      </c>
      <c r="E586" s="1301">
        <v>0</v>
      </c>
      <c r="F586" s="1301">
        <v>0</v>
      </c>
      <c r="G586" s="1301">
        <v>0</v>
      </c>
      <c r="H586" s="1301">
        <v>0</v>
      </c>
      <c r="I586" s="1301">
        <v>0</v>
      </c>
    </row>
    <row r="587" spans="1:9">
      <c r="A587" s="1301">
        <v>598</v>
      </c>
      <c r="B587" s="1301" t="str">
        <v>Q1604</v>
      </c>
      <c r="C587" s="1301">
        <v>0</v>
      </c>
      <c r="D587" s="1301" t="str">
        <v xml:space="preserve">1604.  May I see the guidelines for BEmONC? </v>
      </c>
      <c r="E587" s="1301">
        <v>0</v>
      </c>
      <c r="F587" s="1301">
        <v>0</v>
      </c>
      <c r="G587" s="1301">
        <v>0</v>
      </c>
      <c r="H587" s="1301">
        <v>0</v>
      </c>
      <c r="I587" s="1301">
        <v>0</v>
      </c>
    </row>
    <row r="588" spans="1:9">
      <c r="A588" s="1301">
        <v>599</v>
      </c>
      <c r="B588" s="1301" t="str">
        <v>Q1605</v>
      </c>
      <c r="C588" s="1301">
        <v>0</v>
      </c>
      <c r="D588" s="1301" t="str">
        <v>1605.  Do you have the national guidelines for CEmONC? 
ACCEPTABLE IF PART OF ANOTHER GUIDELINE.</v>
      </c>
      <c r="E588" s="1301">
        <v>0</v>
      </c>
      <c r="F588" s="1301">
        <v>0</v>
      </c>
      <c r="G588" s="1301">
        <v>0</v>
      </c>
      <c r="H588" s="1301">
        <v>0</v>
      </c>
      <c r="I588" s="1301">
        <v>0</v>
      </c>
    </row>
    <row r="589" spans="1:9">
      <c r="A589" s="1301">
        <v>600</v>
      </c>
      <c r="B589" s="1301" t="str">
        <v>Q1606</v>
      </c>
      <c r="C589" s="1301">
        <v>0</v>
      </c>
      <c r="D589" s="1301" t="str">
        <v>1606.  May I see the national guidelines for CEmONC?</v>
      </c>
      <c r="E589" s="1301">
        <v>0</v>
      </c>
      <c r="F589" s="1301">
        <v>0</v>
      </c>
      <c r="G589" s="1301">
        <v>0</v>
      </c>
      <c r="H589" s="1301">
        <v>0</v>
      </c>
      <c r="I589" s="1301">
        <v>0</v>
      </c>
    </row>
    <row r="590" spans="1:9">
      <c r="A590" s="1301">
        <v>601</v>
      </c>
      <c r="B590" s="1301" t="str">
        <v>Q1607</v>
      </c>
      <c r="C590" s="1301">
        <v>0</v>
      </c>
      <c r="D590" s="1301" t="str">
        <v>1607.  Do you have guidelines on management of pre-term labor?
ACCEPTABLE IF PART OF ANOTHER GUIDELINE.</v>
      </c>
      <c r="E590" s="1301">
        <v>0</v>
      </c>
      <c r="F590" s="1301">
        <v>0</v>
      </c>
      <c r="G590" s="1301">
        <v>0</v>
      </c>
      <c r="H590" s="1301">
        <v>0</v>
      </c>
      <c r="I590" s="1301">
        <v>0</v>
      </c>
    </row>
    <row r="591" spans="1:9">
      <c r="A591" s="1301">
        <v>602</v>
      </c>
      <c r="B591" s="1301" t="str">
        <v>Q1608</v>
      </c>
      <c r="C591" s="1301">
        <v>0</v>
      </c>
      <c r="D591" s="1301" t="str">
        <v>1608.  May I see the guidelines on management of pre-term labor?</v>
      </c>
      <c r="E591" s="1301">
        <v>0</v>
      </c>
      <c r="F591" s="1301">
        <v>0</v>
      </c>
      <c r="G591" s="1301">
        <v>0</v>
      </c>
      <c r="H591" s="1301">
        <v>0</v>
      </c>
      <c r="I591" s="1301">
        <v>0</v>
      </c>
    </row>
    <row r="592" spans="1:9">
      <c r="A592" s="1301">
        <v>603</v>
      </c>
      <c r="B592" s="1301" t="str">
        <v>Q1609</v>
      </c>
      <c r="C592" s="1301">
        <v>0</v>
      </c>
      <c r="D592" s="1301" t="str">
        <v>1609.  Do providers of delivery services in this facility use partograph to monitor labor and delivery?</v>
      </c>
      <c r="E592" s="1301">
        <v>0</v>
      </c>
      <c r="F592" s="1301">
        <v>0</v>
      </c>
      <c r="G592" s="1301">
        <v>0</v>
      </c>
      <c r="H592" s="1301">
        <v>0</v>
      </c>
      <c r="I592" s="1301">
        <v>0</v>
      </c>
    </row>
    <row r="593" spans="1:9">
      <c r="A593" s="1301">
        <v>604</v>
      </c>
      <c r="B593" s="1301" t="str">
        <v>Q1610</v>
      </c>
      <c r="C593" s="1301">
        <v>0</v>
      </c>
      <c r="D593" s="1301" t="str">
        <v>1610.  Are partographs used routinely (for all cases) or selectively (only for some cases) to monitor labor and delivery in this facility?</v>
      </c>
      <c r="E593" s="1301">
        <v>0</v>
      </c>
      <c r="F593" s="1301">
        <v>0</v>
      </c>
      <c r="G593" s="1301">
        <v>0</v>
      </c>
      <c r="H593" s="1301">
        <v>0</v>
      </c>
      <c r="I593" s="1301">
        <v>0</v>
      </c>
    </row>
    <row r="594" spans="1:9">
      <c r="A594" s="1301">
        <v>605</v>
      </c>
      <c r="B594" s="1301" t="str">
        <v>Q1611</v>
      </c>
      <c r="C594" s="1301">
        <v>0</v>
      </c>
      <c r="D594" s="1301" t="str">
        <v>1611.  Do providers of delivery services in this facility use Labor Care Guide (LCG) to monitor labor and delivery? 
 [PER COUNTRY GUIDELINES]</v>
      </c>
      <c r="E594" s="1301">
        <v>0</v>
      </c>
      <c r="F594" s="1301">
        <v>0</v>
      </c>
      <c r="G594" s="1301">
        <v>0</v>
      </c>
      <c r="H594" s="1301">
        <v>0</v>
      </c>
      <c r="I594" s="1301">
        <v>0</v>
      </c>
    </row>
    <row r="595" spans="1:9">
      <c r="A595" s="1301">
        <v>606</v>
      </c>
      <c r="B595" s="1301" t="str">
        <v>Q1612</v>
      </c>
      <c r="C595" s="1301">
        <v>0</v>
      </c>
      <c r="D595" s="1301" t="str">
        <v>1612.  Is LCG used routinely (for all cases) or selectively (only for some cases) to monitor labor and delivery in this facility?</v>
      </c>
      <c r="E595" s="1301">
        <v>0</v>
      </c>
      <c r="F595" s="1301">
        <v>0</v>
      </c>
      <c r="G595" s="1301">
        <v>0</v>
      </c>
      <c r="H595" s="1301">
        <v>0</v>
      </c>
      <c r="I595" s="1301">
        <v>0</v>
      </c>
    </row>
    <row r="596" spans="1:9">
      <c r="A596" s="1301">
        <v>607</v>
      </c>
      <c r="B596" s="1301" t="str">
        <v>Q1613</v>
      </c>
      <c r="C596" s="1301">
        <v>0</v>
      </c>
      <c r="D596" s="1301" t="str">
        <v>1613.  Do you have guidelines on routine care of newborns immediately after birth, including breastfeeding? 
ACCEPTABLE IF PART OF ANOTHER GUIDELINE.</v>
      </c>
      <c r="E596" s="1301">
        <v>0</v>
      </c>
      <c r="F596" s="1301">
        <v>0</v>
      </c>
      <c r="G596" s="1301">
        <v>0</v>
      </c>
      <c r="H596" s="1301">
        <v>0</v>
      </c>
      <c r="I596" s="1301">
        <v>0</v>
      </c>
    </row>
    <row r="597" spans="1:9">
      <c r="A597" s="1301">
        <v>608</v>
      </c>
      <c r="B597" s="1301" t="str">
        <v>Q1614</v>
      </c>
      <c r="C597" s="1301">
        <v>0</v>
      </c>
      <c r="D597" s="1301" t="str">
        <v>1614.  May I see the guidelines on routine care of newborns immediately after birth?</v>
      </c>
      <c r="E597" s="1301">
        <v>0</v>
      </c>
      <c r="F597" s="1301">
        <v>0</v>
      </c>
      <c r="G597" s="1301">
        <v>0</v>
      </c>
      <c r="H597" s="1301">
        <v>0</v>
      </c>
      <c r="I597" s="1301">
        <v>0</v>
      </c>
    </row>
    <row r="598" spans="1:9">
      <c r="A598" s="1301">
        <v>609</v>
      </c>
      <c r="B598" s="1301" t="str">
        <v>Q1615</v>
      </c>
      <c r="C598" s="1301">
        <v>0</v>
      </c>
      <c r="D598" s="1301" t="str">
        <v>1615.  Do you have guidelines on care of preterm and small babies immediately after birth?
ACCEPTABLE IF PART OF ANOTHER GUIDELINE.</v>
      </c>
      <c r="E598" s="1301">
        <v>0</v>
      </c>
      <c r="F598" s="1301">
        <v>0</v>
      </c>
      <c r="G598" s="1301">
        <v>0</v>
      </c>
      <c r="H598" s="1301">
        <v>0</v>
      </c>
      <c r="I598" s="1301">
        <v>0</v>
      </c>
    </row>
    <row r="599" spans="1:9">
      <c r="A599" s="1301">
        <v>610</v>
      </c>
      <c r="B599" s="1301" t="str">
        <v>Q1616</v>
      </c>
      <c r="C599" s="1301">
        <v>0</v>
      </c>
      <c r="D599" s="1301" t="str">
        <v>1616.  May I see the guidelines on care of preterm and small babies immediately after birth?</v>
      </c>
      <c r="E599" s="1301">
        <v>0</v>
      </c>
      <c r="F599" s="1301">
        <v>0</v>
      </c>
      <c r="G599" s="1301">
        <v>0</v>
      </c>
      <c r="H599" s="1301">
        <v>0</v>
      </c>
      <c r="I599" s="1301">
        <v>0</v>
      </c>
    </row>
    <row r="600" spans="1:9">
      <c r="A600" s="1301">
        <v>611</v>
      </c>
      <c r="B600" s="1301" t="str">
        <v>Q1617</v>
      </c>
      <c r="C600" s="1301">
        <v>0</v>
      </c>
      <c r="D600" s="1301" t="str">
        <v>1617.  Does the facility conduct regular reviews of maternal deaths or “near-misses”?</v>
      </c>
      <c r="E600" s="1301">
        <v>0</v>
      </c>
      <c r="F600" s="1301">
        <v>0</v>
      </c>
      <c r="G600" s="1301">
        <v>0</v>
      </c>
      <c r="H600" s="1301">
        <v>0</v>
      </c>
      <c r="I600" s="1301">
        <v>0</v>
      </c>
    </row>
    <row r="601" spans="1:9">
      <c r="A601" s="1301">
        <v>612</v>
      </c>
      <c r="B601" s="1301" t="str">
        <v>Q1618</v>
      </c>
      <c r="C601" s="1301">
        <v>0</v>
      </c>
      <c r="D601" s="1301" t="str">
        <v>1618.  Does the facility conduct regular reviews of newborn deaths or “near-misses”?</v>
      </c>
      <c r="E601" s="1301">
        <v>0</v>
      </c>
      <c r="F601" s="1301">
        <v>0</v>
      </c>
      <c r="G601" s="1301">
        <v>0</v>
      </c>
      <c r="H601" s="1301">
        <v>0</v>
      </c>
      <c r="I601" s="1301">
        <v>0</v>
      </c>
    </row>
    <row r="602" spans="1:9">
      <c r="A602" s="1301">
        <v>613</v>
      </c>
      <c r="B602" s="1301">
        <v>0</v>
      </c>
      <c r="C602" s="1301">
        <v>0</v>
      </c>
      <c r="D602" s="1301" t="str">
        <v>1620.  I would like to know if the following items are available in this delivery area and are functioning.
READ OUT EACH ITEM LISTED IN CAPITAL LETTERS</v>
      </c>
      <c r="E602" s="1301">
        <v>0</v>
      </c>
      <c r="F602" s="1301">
        <v>0</v>
      </c>
      <c r="G602" s="1301">
        <v>0</v>
      </c>
      <c r="H602" s="1301">
        <v>0</v>
      </c>
      <c r="I602" s="1301">
        <v>0</v>
      </c>
    </row>
    <row r="603" spans="1:9">
      <c r="A603" s="1301">
        <v>614</v>
      </c>
      <c r="B603" s="1301">
        <v>0</v>
      </c>
      <c r="C603" s="1301">
        <v>0</v>
      </c>
      <c r="D603" s="1301" t="str">
        <v>1620-01.  INCUBATOR</v>
      </c>
      <c r="E603" s="1301">
        <v>0</v>
      </c>
      <c r="F603" s="1301">
        <v>0</v>
      </c>
      <c r="G603" s="1301">
        <v>0</v>
      </c>
      <c r="H603" s="1301">
        <v>0</v>
      </c>
      <c r="I603" s="1301">
        <v>0</v>
      </c>
    </row>
    <row r="604" spans="1:9">
      <c r="A604" s="1301">
        <v>615</v>
      </c>
      <c r="B604" s="1301">
        <v>0</v>
      </c>
      <c r="C604" s="1301">
        <v>0</v>
      </c>
      <c r="D604" s="1301" t="str">
        <v>1620-02.  OTHER EXTERNAL HEAT SOURCE</v>
      </c>
      <c r="E604" s="1301">
        <v>0</v>
      </c>
      <c r="F604" s="1301">
        <v>0</v>
      </c>
      <c r="G604" s="1301">
        <v>0</v>
      </c>
      <c r="H604" s="1301">
        <v>0</v>
      </c>
      <c r="I604" s="1301">
        <v>0</v>
      </c>
    </row>
    <row r="605" spans="1:9">
      <c r="A605" s="1301">
        <v>616</v>
      </c>
      <c r="B605" s="1301">
        <v>0</v>
      </c>
      <c r="C605" s="1301">
        <v>0</v>
      </c>
      <c r="D605" s="1301" t="str">
        <v>1620-03.  EXAMINATION LIGHT (FLASHLIGHT OK)</v>
      </c>
      <c r="E605" s="1301">
        <v>0</v>
      </c>
      <c r="F605" s="1301">
        <v>0</v>
      </c>
      <c r="G605" s="1301">
        <v>0</v>
      </c>
      <c r="H605" s="1301">
        <v>0</v>
      </c>
      <c r="I605" s="1301">
        <v>0</v>
      </c>
    </row>
    <row r="606" spans="1:9">
      <c r="A606" s="1301">
        <v>617</v>
      </c>
      <c r="B606" s="1301">
        <v>0</v>
      </c>
      <c r="C606" s="1301">
        <v>0</v>
      </c>
      <c r="D606" s="1301" t="str">
        <v>1620-04.  SUCTION BULB OR PENGUIN SUCKER</v>
      </c>
      <c r="E606" s="1301">
        <v>0</v>
      </c>
      <c r="F606" s="1301">
        <v>0</v>
      </c>
      <c r="G606" s="1301">
        <v>0</v>
      </c>
      <c r="H606" s="1301">
        <v>0</v>
      </c>
      <c r="I606" s="1301">
        <v>0</v>
      </c>
    </row>
    <row r="607" spans="1:9">
      <c r="A607" s="1301">
        <v>618</v>
      </c>
      <c r="B607" s="1301">
        <v>0</v>
      </c>
      <c r="C607" s="1301">
        <v>0</v>
      </c>
      <c r="D607" s="1301" t="str">
        <v>1620-05.  SUCTION CATHETER IN A SUCTION MACHINE</v>
      </c>
      <c r="E607" s="1301">
        <v>0</v>
      </c>
      <c r="F607" s="1301">
        <v>0</v>
      </c>
      <c r="G607" s="1301">
        <v>0</v>
      </c>
      <c r="H607" s="1301">
        <v>0</v>
      </c>
      <c r="I607" s="1301">
        <v>0</v>
      </c>
    </row>
    <row r="608" spans="1:9">
      <c r="A608" s="1301">
        <v>619</v>
      </c>
      <c r="B608" s="1301">
        <v>0</v>
      </c>
      <c r="C608" s="1301">
        <v>0</v>
      </c>
      <c r="D608" s="1301" t="str">
        <v>1620-06.  MANUAL VACUUM EXTRACTOR (FOR VACUUM-ASSISTED DELIVERY)</v>
      </c>
      <c r="E608" s="1301">
        <v>0</v>
      </c>
      <c r="F608" s="1301">
        <v>0</v>
      </c>
      <c r="G608" s="1301">
        <v>0</v>
      </c>
      <c r="H608" s="1301">
        <v>0</v>
      </c>
      <c r="I608" s="1301">
        <v>0</v>
      </c>
    </row>
    <row r="609" spans="1:9">
      <c r="A609" s="1301">
        <v>620</v>
      </c>
      <c r="B609" s="1301">
        <v>0</v>
      </c>
      <c r="C609" s="1301">
        <v>0</v>
      </c>
      <c r="D609" s="1301" t="str">
        <v>1620-07.  VACUUM ASPIRATION KIT OR D&amp;C KIT</v>
      </c>
      <c r="E609" s="1301">
        <v>0</v>
      </c>
      <c r="F609" s="1301">
        <v>0</v>
      </c>
      <c r="G609" s="1301">
        <v>0</v>
      </c>
      <c r="H609" s="1301">
        <v>0</v>
      </c>
      <c r="I609" s="1301">
        <v>0</v>
      </c>
    </row>
    <row r="610" spans="1:9">
      <c r="A610" s="1301">
        <v>621</v>
      </c>
      <c r="B610" s="1301">
        <v>0</v>
      </c>
      <c r="C610" s="1301">
        <v>0</v>
      </c>
      <c r="D610" s="1301" t="str">
        <v>1620-08.  NEONATAL SIZE SELF INFLATING BAG</v>
      </c>
      <c r="E610" s="1301">
        <v>0</v>
      </c>
      <c r="F610" s="1301">
        <v>0</v>
      </c>
      <c r="G610" s="1301">
        <v>0</v>
      </c>
      <c r="H610" s="1301">
        <v>0</v>
      </c>
      <c r="I610" s="1301">
        <v>0</v>
      </c>
    </row>
    <row r="611" spans="1:9">
      <c r="A611" s="1301">
        <v>622</v>
      </c>
      <c r="B611" s="1301">
        <v>0</v>
      </c>
      <c r="C611" s="1301">
        <v>0</v>
      </c>
      <c r="D611" s="1301" t="str">
        <v>1620-09.  NEWBORN MASK SIZE 0</v>
      </c>
      <c r="E611" s="1301">
        <v>0</v>
      </c>
      <c r="F611" s="1301">
        <v>0</v>
      </c>
      <c r="G611" s="1301">
        <v>0</v>
      </c>
      <c r="H611" s="1301">
        <v>0</v>
      </c>
      <c r="I611" s="1301">
        <v>0</v>
      </c>
    </row>
    <row r="612" spans="1:9">
      <c r="A612" s="1301">
        <v>623</v>
      </c>
      <c r="B612" s="1301">
        <v>0</v>
      </c>
      <c r="C612" s="1301">
        <v>0</v>
      </c>
      <c r="D612" s="1301" t="str">
        <v>1620-10.  NEWBORN MASK SIZE 1</v>
      </c>
      <c r="E612" s="1301">
        <v>0</v>
      </c>
      <c r="F612" s="1301">
        <v>0</v>
      </c>
      <c r="G612" s="1301">
        <v>0</v>
      </c>
      <c r="H612" s="1301">
        <v>0</v>
      </c>
      <c r="I612" s="1301">
        <v>0</v>
      </c>
    </row>
    <row r="613" spans="1:9">
      <c r="A613" s="1301">
        <v>624</v>
      </c>
      <c r="B613" s="1301">
        <v>0</v>
      </c>
      <c r="C613" s="1301">
        <v>0</v>
      </c>
      <c r="D613" s="1301" t="str">
        <v>1620-11.  NEWBORN WEIGHING SCALE (10 GRAM GRADATION)</v>
      </c>
      <c r="E613" s="1301">
        <v>0</v>
      </c>
      <c r="F613" s="1301">
        <v>0</v>
      </c>
      <c r="G613" s="1301">
        <v>0</v>
      </c>
      <c r="H613" s="1301">
        <v>0</v>
      </c>
      <c r="I613" s="1301">
        <v>0</v>
      </c>
    </row>
    <row r="614" spans="1:9">
      <c r="A614" s="1301">
        <v>625</v>
      </c>
      <c r="B614" s="1301">
        <v>0</v>
      </c>
      <c r="C614" s="1301">
        <v>0</v>
      </c>
      <c r="D614" s="1301" t="str">
        <v>1620-12.  FETAL STETHOSCOPE</v>
      </c>
      <c r="E614" s="1301">
        <v>0</v>
      </c>
      <c r="F614" s="1301">
        <v>0</v>
      </c>
      <c r="G614" s="1301">
        <v>0</v>
      </c>
      <c r="H614" s="1301">
        <v>0</v>
      </c>
      <c r="I614" s="1301">
        <v>0</v>
      </c>
    </row>
    <row r="615" spans="1:9">
      <c r="A615" s="1301">
        <v>626</v>
      </c>
      <c r="B615" s="1301">
        <v>0</v>
      </c>
      <c r="C615" s="1301">
        <v>0</v>
      </c>
      <c r="D615" s="1301">
        <v>0</v>
      </c>
      <c r="E615" s="1301">
        <v>0</v>
      </c>
      <c r="F615" s="1301">
        <v>0</v>
      </c>
      <c r="G615" s="1301">
        <v>0</v>
      </c>
      <c r="H615" s="1301">
        <v>0</v>
      </c>
      <c r="I615" s="1301">
        <v>0</v>
      </c>
    </row>
    <row r="616" spans="1:9">
      <c r="A616" s="1301">
        <v>627</v>
      </c>
      <c r="B616" s="1301">
        <v>0</v>
      </c>
      <c r="C616" s="1301">
        <v>0</v>
      </c>
      <c r="D616" s="1301" t="str">
        <v>1620-13.  BLOOD PRESSURE APPARATUS (MAY BE DIGITAL OR MANUAL SPHYGMOMANOMETER WITH STETHOSCOPE)</v>
      </c>
      <c r="E616" s="1301">
        <v>0</v>
      </c>
      <c r="F616" s="1301">
        <v>0</v>
      </c>
      <c r="G616" s="1301">
        <v>0</v>
      </c>
      <c r="H616" s="1301">
        <v>0</v>
      </c>
      <c r="I616" s="1301">
        <v>0</v>
      </c>
    </row>
    <row r="617" spans="1:9">
      <c r="A617" s="1301">
        <v>628</v>
      </c>
      <c r="B617" s="1301">
        <v>0</v>
      </c>
      <c r="C617" s="1301">
        <v>0</v>
      </c>
      <c r="D617" s="1301" t="str">
        <v>1620-14.  STETHOSCOPE</v>
      </c>
      <c r="E617" s="1301">
        <v>0</v>
      </c>
      <c r="F617" s="1301">
        <v>0</v>
      </c>
      <c r="G617" s="1301">
        <v>0</v>
      </c>
      <c r="H617" s="1301">
        <v>0</v>
      </c>
      <c r="I617" s="1301">
        <v>0</v>
      </c>
    </row>
    <row r="618" spans="1:9">
      <c r="A618" s="1301">
        <v>629</v>
      </c>
      <c r="B618" s="1301">
        <v>0</v>
      </c>
      <c r="C618" s="1301">
        <v>0</v>
      </c>
      <c r="D618" s="1301" t="str">
        <v>1620-15.  PULSE OXIMETER</v>
      </c>
      <c r="E618" s="1301">
        <v>0</v>
      </c>
      <c r="F618" s="1301">
        <v>0</v>
      </c>
      <c r="G618" s="1301">
        <v>0</v>
      </c>
      <c r="H618" s="1301">
        <v>0</v>
      </c>
      <c r="I618" s="1301">
        <v>0</v>
      </c>
    </row>
    <row r="619" spans="1:9">
      <c r="A619" s="1301">
        <v>630</v>
      </c>
      <c r="B619" s="1301">
        <v>0</v>
      </c>
      <c r="C619" s="1301">
        <v>0</v>
      </c>
      <c r="D619" s="1301" t="str">
        <v>1620-16.  OXYGEN CONCENTRATORS</v>
      </c>
      <c r="E619" s="1301">
        <v>0</v>
      </c>
      <c r="F619" s="1301">
        <v>0</v>
      </c>
      <c r="G619" s="1301">
        <v>0</v>
      </c>
      <c r="H619" s="1301">
        <v>0</v>
      </c>
      <c r="I619" s="1301">
        <v>0</v>
      </c>
    </row>
    <row r="620" spans="1:9">
      <c r="A620" s="1301">
        <v>631</v>
      </c>
      <c r="B620" s="1301">
        <v>0</v>
      </c>
      <c r="C620" s="1301">
        <v>0</v>
      </c>
      <c r="D620" s="1301" t="str">
        <v>1620-17.  FILLED OXYGEN CYLINDER</v>
      </c>
      <c r="E620" s="1301">
        <v>0</v>
      </c>
      <c r="F620" s="1301">
        <v>0</v>
      </c>
      <c r="G620" s="1301">
        <v>0</v>
      </c>
      <c r="H620" s="1301">
        <v>0</v>
      </c>
      <c r="I620" s="1301">
        <v>0</v>
      </c>
    </row>
    <row r="621" spans="1:9">
      <c r="A621" s="1301">
        <v>632</v>
      </c>
      <c r="B621" s="1301">
        <v>0</v>
      </c>
      <c r="C621" s="1301">
        <v>0</v>
      </c>
      <c r="D621" s="1301" t="str">
        <v>1620-18.  OXYGEN DISTRIBUTION SYSTEM</v>
      </c>
      <c r="E621" s="1301">
        <v>0</v>
      </c>
      <c r="F621" s="1301">
        <v>0</v>
      </c>
      <c r="G621" s="1301">
        <v>0</v>
      </c>
      <c r="H621" s="1301">
        <v>0</v>
      </c>
      <c r="I621" s="1301">
        <v>0</v>
      </c>
    </row>
    <row r="622" spans="1:9">
      <c r="A622" s="1301">
        <v>633</v>
      </c>
      <c r="B622" s="1301">
        <v>0</v>
      </c>
      <c r="C622" s="1301">
        <v>0</v>
      </c>
      <c r="D622" s="1301" t="str">
        <v>1620-19.  OXYGEN ANALYZER</v>
      </c>
      <c r="E622" s="1301">
        <v>0</v>
      </c>
      <c r="F622" s="1301">
        <v>0</v>
      </c>
      <c r="G622" s="1301">
        <v>0</v>
      </c>
      <c r="H622" s="1301">
        <v>0</v>
      </c>
      <c r="I622" s="1301">
        <v>0</v>
      </c>
    </row>
    <row r="623" spans="1:9">
      <c r="A623" s="1301">
        <v>634</v>
      </c>
      <c r="B623" s="1301">
        <v>0</v>
      </c>
      <c r="C623" s="1301">
        <v>0</v>
      </c>
      <c r="D623" s="1301" t="str">
        <v>1620-20.  PRESSURE REGULATOR</v>
      </c>
      <c r="E623" s="1301">
        <v>0</v>
      </c>
      <c r="F623" s="1301">
        <v>0</v>
      </c>
      <c r="G623" s="1301">
        <v>0</v>
      </c>
      <c r="H623" s="1301">
        <v>0</v>
      </c>
      <c r="I623" s="1301">
        <v>0</v>
      </c>
    </row>
    <row r="624" spans="1:9">
      <c r="A624" s="1301">
        <v>635</v>
      </c>
      <c r="B624" s="1301">
        <v>0</v>
      </c>
      <c r="C624" s="1301">
        <v>0</v>
      </c>
      <c r="D624" s="1301" t="str">
        <v>1620-21.  CYLINDER GAUGES</v>
      </c>
      <c r="E624" s="1301">
        <v>0</v>
      </c>
      <c r="F624" s="1301">
        <v>0</v>
      </c>
      <c r="G624" s="1301">
        <v>0</v>
      </c>
      <c r="H624" s="1301">
        <v>0</v>
      </c>
      <c r="I624" s="1301">
        <v>0</v>
      </c>
    </row>
    <row r="625" spans="1:9">
      <c r="A625" s="1301">
        <v>636</v>
      </c>
      <c r="B625" s="1301">
        <v>0</v>
      </c>
      <c r="C625" s="1301">
        <v>0</v>
      </c>
      <c r="D625" s="1301" t="str">
        <v>1620-22.  HUMIDIFIERS</v>
      </c>
      <c r="E625" s="1301">
        <v>0</v>
      </c>
      <c r="F625" s="1301">
        <v>0</v>
      </c>
      <c r="G625" s="1301">
        <v>0</v>
      </c>
      <c r="H625" s="1301">
        <v>0</v>
      </c>
      <c r="I625" s="1301">
        <v>0</v>
      </c>
    </row>
    <row r="626" spans="1:9">
      <c r="A626" s="1301">
        <v>637</v>
      </c>
      <c r="B626" s="1301">
        <v>0</v>
      </c>
      <c r="C626" s="1301">
        <v>0</v>
      </c>
      <c r="D626" s="1301" t="str">
        <v>1620-23.  LOW FLOW METERS</v>
      </c>
      <c r="E626" s="1301">
        <v>0</v>
      </c>
      <c r="F626" s="1301">
        <v>0</v>
      </c>
      <c r="G626" s="1301">
        <v>0</v>
      </c>
      <c r="H626" s="1301">
        <v>0</v>
      </c>
      <c r="I626" s="1301">
        <v>0</v>
      </c>
    </row>
    <row r="627" spans="1:9">
      <c r="A627" s="1301">
        <v>638</v>
      </c>
      <c r="B627" s="1301">
        <v>0</v>
      </c>
      <c r="C627" s="1301">
        <v>0</v>
      </c>
      <c r="D627" s="1301" t="str">
        <v>1620-24.  NASAL CATHETER</v>
      </c>
      <c r="E627" s="1301">
        <v>0</v>
      </c>
      <c r="F627" s="1301">
        <v>0</v>
      </c>
      <c r="G627" s="1301">
        <v>0</v>
      </c>
      <c r="H627" s="1301">
        <v>0</v>
      </c>
      <c r="I627" s="1301">
        <v>0</v>
      </c>
    </row>
    <row r="628" spans="1:9">
      <c r="A628" s="1301">
        <v>639</v>
      </c>
      <c r="B628" s="1301">
        <v>0</v>
      </c>
      <c r="C628" s="1301">
        <v>0</v>
      </c>
      <c r="D628" s="1301" t="str">
        <v>1620-25.  OXYGEN MASKS</v>
      </c>
      <c r="E628" s="1301">
        <v>0</v>
      </c>
      <c r="F628" s="1301">
        <v>0</v>
      </c>
      <c r="G628" s="1301">
        <v>0</v>
      </c>
      <c r="H628" s="1301">
        <v>0</v>
      </c>
      <c r="I628" s="1301">
        <v>0</v>
      </c>
    </row>
    <row r="629" spans="1:9">
      <c r="A629" s="1301">
        <v>640</v>
      </c>
      <c r="B629" s="1301">
        <v>0</v>
      </c>
      <c r="C629" s="1301">
        <v>0</v>
      </c>
      <c r="D629" s="1301" t="str">
        <v>1620-26.  NASAL PRONGS/CANNULA FOR ADULTS</v>
      </c>
      <c r="E629" s="1301">
        <v>0</v>
      </c>
      <c r="F629" s="1301">
        <v>0</v>
      </c>
      <c r="G629" s="1301">
        <v>0</v>
      </c>
      <c r="H629" s="1301">
        <v>0</v>
      </c>
      <c r="I629" s="1301">
        <v>0</v>
      </c>
    </row>
    <row r="630" spans="1:9">
      <c r="A630" s="1301">
        <v>641</v>
      </c>
      <c r="B630" s="1301">
        <v>0</v>
      </c>
      <c r="C630" s="1301">
        <v>0</v>
      </c>
      <c r="D630" s="1301" t="str">
        <v>1620-27.  NASAL PRONGS/CANNULA FOR NEWBORNS</v>
      </c>
      <c r="E630" s="1301">
        <v>0</v>
      </c>
      <c r="F630" s="1301">
        <v>0</v>
      </c>
      <c r="G630" s="1301">
        <v>0</v>
      </c>
      <c r="H630" s="1301">
        <v>0</v>
      </c>
      <c r="I630" s="1301">
        <v>0</v>
      </c>
    </row>
    <row r="631" spans="1:9">
      <c r="A631" s="1301">
        <v>642</v>
      </c>
      <c r="B631" s="1301">
        <v>0</v>
      </c>
      <c r="C631" s="1301">
        <v>0</v>
      </c>
      <c r="D631" s="1301" t="str">
        <v>1620-28.  AIR-OXYGEN BLENDERS</v>
      </c>
      <c r="E631" s="1301">
        <v>0</v>
      </c>
      <c r="F631" s="1301">
        <v>0</v>
      </c>
      <c r="G631" s="1301">
        <v>0</v>
      </c>
      <c r="H631" s="1301">
        <v>0</v>
      </c>
      <c r="I631" s="1301">
        <v>0</v>
      </c>
    </row>
    <row r="632" spans="1:9">
      <c r="A632" s="1301">
        <v>643</v>
      </c>
      <c r="B632" s="1301" t="str">
        <v>Q1621</v>
      </c>
      <c r="C632" s="1301" t="str">
        <v>curocc() = 1</v>
      </c>
      <c r="D632" s="1301" t="str">
        <v>1621.  Do you have any of the following items? If yes, I would like to see them.
READ OUT EACH ITEM LISTED IN 1621-01 TO 1621-10 
DELIVERY PACK SHOULD INCLUDE ITEMS 02 TO 06
IF ITEM 02-06 IS IN STERILE DELIVERY PACK, MARK DELIVERY PACK AND MARK "REPORTED NOT SEEN" FOR ITEMS
DELIVERY PACK
PLEASE ASK IF EACH OF ITEMS 02 TO 06 ARE INCLUDED IN THE DELIVERY PACK.
IF THEY ARE IN THE PACK AND IT IS SEALED, MARK THE ITEMS AS “REPORTED NOT SEEN”.
IF THE ITEM CAN BE OBSERVED (EITHER FROM A USED PACK OR BECAUSE IT IS OUTSIDE THE PACK, MARK IT AS “OBSERVED”</v>
      </c>
      <c r="E632" s="1301">
        <v>0</v>
      </c>
      <c r="F632" s="1301">
        <v>0</v>
      </c>
      <c r="G632" s="1301">
        <v>0</v>
      </c>
      <c r="H632" s="1301">
        <v>0</v>
      </c>
      <c r="I632" s="1301">
        <v>0</v>
      </c>
    </row>
    <row r="633" spans="1:9">
      <c r="A633" s="1301">
        <v>644</v>
      </c>
      <c r="B633" s="1301" t="str">
        <v>Q1621</v>
      </c>
      <c r="C633" s="1301" t="str">
        <v>curocc() = 2</v>
      </c>
      <c r="D633" s="1301" t="str">
        <v>1621-02.  CORD CLAMP</v>
      </c>
      <c r="E633" s="1301">
        <v>0</v>
      </c>
      <c r="F633" s="1301">
        <v>0</v>
      </c>
      <c r="G633" s="1301">
        <v>0</v>
      </c>
      <c r="H633" s="1301">
        <v>0</v>
      </c>
      <c r="I633" s="1301">
        <v>0</v>
      </c>
    </row>
    <row r="634" spans="1:9">
      <c r="A634" s="1301">
        <v>645</v>
      </c>
      <c r="B634" s="1301" t="str">
        <v>Q1621</v>
      </c>
      <c r="C634" s="1301" t="str">
        <v>curocc() = 3</v>
      </c>
      <c r="D634" s="1301" t="str">
        <v>1621-03.  EPISIOTOMY SCISSORS</v>
      </c>
      <c r="E634" s="1301">
        <v>0</v>
      </c>
      <c r="F634" s="1301">
        <v>0</v>
      </c>
      <c r="G634" s="1301">
        <v>0</v>
      </c>
      <c r="H634" s="1301">
        <v>0</v>
      </c>
      <c r="I634" s="1301">
        <v>0</v>
      </c>
    </row>
    <row r="635" spans="1:9">
      <c r="A635" s="1301">
        <v>646</v>
      </c>
      <c r="B635" s="1301" t="str">
        <v>Q1621</v>
      </c>
      <c r="C635" s="1301" t="str">
        <v>curocc() = 4</v>
      </c>
      <c r="D635" s="1301" t="str">
        <v>1621-04.  SCISSORS OR BLADE TO CUT CORD</v>
      </c>
      <c r="E635" s="1301">
        <v>0</v>
      </c>
      <c r="F635" s="1301">
        <v>0</v>
      </c>
      <c r="G635" s="1301">
        <v>0</v>
      </c>
      <c r="H635" s="1301">
        <v>0</v>
      </c>
      <c r="I635" s="1301">
        <v>0</v>
      </c>
    </row>
    <row r="636" spans="1:9">
      <c r="A636" s="1301">
        <v>647</v>
      </c>
      <c r="B636" s="1301" t="str">
        <v>Q1621</v>
      </c>
      <c r="C636" s="1301" t="str">
        <v>curocc() = 5</v>
      </c>
      <c r="D636" s="1301" t="str">
        <v>1621-05.  SUTURE MATERIAL WITH NEEDLE</v>
      </c>
      <c r="E636" s="1301">
        <v>0</v>
      </c>
      <c r="F636" s="1301">
        <v>0</v>
      </c>
      <c r="G636" s="1301">
        <v>0</v>
      </c>
      <c r="H636" s="1301">
        <v>0</v>
      </c>
      <c r="I636" s="1301">
        <v>0</v>
      </c>
    </row>
    <row r="637" spans="1:9">
      <c r="A637" s="1301">
        <v>648</v>
      </c>
      <c r="B637" s="1301" t="str">
        <v>Q1621</v>
      </c>
      <c r="C637" s="1301" t="str">
        <v>curocc() = 6</v>
      </c>
      <c r="D637" s="1301" t="str">
        <v>1621-06.  NEEDLE HOLDER</v>
      </c>
      <c r="E637" s="1301">
        <v>0</v>
      </c>
      <c r="F637" s="1301">
        <v>0</v>
      </c>
      <c r="G637" s="1301">
        <v>0</v>
      </c>
      <c r="H637" s="1301">
        <v>0</v>
      </c>
      <c r="I637" s="1301">
        <v>0</v>
      </c>
    </row>
    <row r="638" spans="1:9">
      <c r="A638" s="1301">
        <v>649</v>
      </c>
      <c r="B638" s="1301" t="str">
        <v>Q1621</v>
      </c>
      <c r="C638" s="1301" t="str">
        <v>curocc() = 7</v>
      </c>
      <c r="D638" s="1301" t="str">
        <v>1621-07.  SPECULUM</v>
      </c>
      <c r="E638" s="1301">
        <v>0</v>
      </c>
      <c r="F638" s="1301">
        <v>0</v>
      </c>
      <c r="G638" s="1301">
        <v>0</v>
      </c>
      <c r="H638" s="1301">
        <v>0</v>
      </c>
      <c r="I638" s="1301">
        <v>0</v>
      </c>
    </row>
    <row r="639" spans="1:9">
      <c r="A639" s="1301">
        <v>650</v>
      </c>
      <c r="B639" s="1301" t="str">
        <v>Q1621</v>
      </c>
      <c r="C639" s="1301" t="str">
        <v>curocc() = 8</v>
      </c>
      <c r="D639" s="1301" t="str">
        <v>1621-08.  FORCEPS (LARGE)</v>
      </c>
      <c r="E639" s="1301">
        <v>0</v>
      </c>
      <c r="F639" s="1301">
        <v>0</v>
      </c>
      <c r="G639" s="1301">
        <v>0</v>
      </c>
      <c r="H639" s="1301">
        <v>0</v>
      </c>
      <c r="I639" s="1301">
        <v>0</v>
      </c>
    </row>
    <row r="640" spans="1:9">
      <c r="A640" s="1301">
        <v>651</v>
      </c>
      <c r="B640" s="1301" t="str">
        <v>Q1621</v>
      </c>
      <c r="C640" s="1301" t="str">
        <v>curocc() = 9</v>
      </c>
      <c r="D640" s="1301" t="str">
        <v>1621-09.  FORCEPS (MEDIUM)</v>
      </c>
      <c r="E640" s="1301">
        <v>0</v>
      </c>
      <c r="F640" s="1301">
        <v>0</v>
      </c>
      <c r="G640" s="1301">
        <v>0</v>
      </c>
      <c r="H640" s="1301">
        <v>0</v>
      </c>
      <c r="I640" s="1301">
        <v>0</v>
      </c>
    </row>
    <row r="641" spans="1:9">
      <c r="A641" s="1301">
        <v>652</v>
      </c>
      <c r="B641" s="1301" t="str">
        <v>Q1621</v>
      </c>
      <c r="C641" s="1301" t="str">
        <v>curocc() = 10</v>
      </c>
      <c r="D641" s="1301" t="str">
        <v>1621-10.  BLANK PARTOGRAPH OR LABOR CARE GUIDE</v>
      </c>
      <c r="E641" s="1301">
        <v>0</v>
      </c>
      <c r="F641" s="1301">
        <v>0</v>
      </c>
      <c r="G641" s="1301">
        <v>0</v>
      </c>
      <c r="H641" s="1301">
        <v>0</v>
      </c>
      <c r="I641" s="1301">
        <v>0</v>
      </c>
    </row>
    <row r="642" spans="1:9">
      <c r="A642" s="1301">
        <v>653</v>
      </c>
      <c r="B642" s="1301" t="str">
        <v>Q1622</v>
      </c>
      <c r="C642" s="1301" t="str">
        <v>curocc() = 1</v>
      </c>
      <c r="D642" s="1301" t="str">
        <v>1622.  Does this facility routinely observe any of the following postpartum or newborns related practices?
Placing newborn to the abdomen (Skin to Skin)</v>
      </c>
      <c r="E642" s="1301">
        <v>0</v>
      </c>
      <c r="F642" s="1301">
        <v>0</v>
      </c>
      <c r="G642" s="1301">
        <v>0</v>
      </c>
      <c r="H642" s="1301">
        <v>0</v>
      </c>
      <c r="I642" s="1301">
        <v>0</v>
      </c>
    </row>
    <row r="643" spans="1:9">
      <c r="A643" s="1301">
        <v>654</v>
      </c>
      <c r="B643" s="1301" t="str">
        <v>Q1622</v>
      </c>
      <c r="C643" s="1301" t="str">
        <v>curocc() = 2</v>
      </c>
      <c r="D643" s="1301" t="str">
        <v>1622-02.  Drying and wrapping newborns to keep them warm</v>
      </c>
      <c r="E643" s="1301">
        <v>0</v>
      </c>
      <c r="F643" s="1301">
        <v>0</v>
      </c>
      <c r="G643" s="1301">
        <v>0</v>
      </c>
      <c r="H643" s="1301">
        <v>0</v>
      </c>
      <c r="I643" s="1301">
        <v>0</v>
      </c>
    </row>
    <row r="644" spans="1:9">
      <c r="A644" s="1301">
        <v>655</v>
      </c>
      <c r="B644" s="1301" t="str">
        <v>Q1622</v>
      </c>
      <c r="C644" s="1301" t="str">
        <v>curocc() = 3</v>
      </c>
      <c r="D644" s="1301" t="str">
        <v>1622-03.  Initiation of breastfeeding within the first hour</v>
      </c>
      <c r="E644" s="1301">
        <v>0</v>
      </c>
      <c r="F644" s="1301">
        <v>0</v>
      </c>
      <c r="G644" s="1301">
        <v>0</v>
      </c>
      <c r="H644" s="1301">
        <v>0</v>
      </c>
      <c r="I644" s="1301">
        <v>0</v>
      </c>
    </row>
    <row r="645" spans="1:9">
      <c r="A645" s="1301">
        <v>656</v>
      </c>
      <c r="B645" s="1301" t="str">
        <v>Q1622</v>
      </c>
      <c r="C645" s="1301" t="str">
        <v>curocc() = 4</v>
      </c>
      <c r="D645" s="1301" t="str">
        <v>1622-04.  Routine, complete (head-to-toe) examination of newborn</v>
      </c>
      <c r="E645" s="1301">
        <v>0</v>
      </c>
      <c r="F645" s="1301">
        <v>0</v>
      </c>
      <c r="G645" s="1301">
        <v>0</v>
      </c>
      <c r="H645" s="1301">
        <v>0</v>
      </c>
      <c r="I645" s="1301">
        <v>0</v>
      </c>
    </row>
    <row r="646" spans="1:9">
      <c r="A646" s="1301">
        <v>657</v>
      </c>
      <c r="B646" s="1301" t="str">
        <v>Q1622</v>
      </c>
      <c r="C646" s="1301" t="str">
        <v>curocc() = 5</v>
      </c>
      <c r="D646" s="1301" t="str">
        <v>1622-05.  Suction of the newborn by means of catheter in a suction apparatus</v>
      </c>
      <c r="E646" s="1301">
        <v>0</v>
      </c>
      <c r="F646" s="1301">
        <v>0</v>
      </c>
      <c r="G646" s="1301">
        <v>0</v>
      </c>
      <c r="H646" s="1301">
        <v>0</v>
      </c>
      <c r="I646" s="1301">
        <v>0</v>
      </c>
    </row>
    <row r="647" spans="1:9">
      <c r="A647" s="1301">
        <v>658</v>
      </c>
      <c r="B647" s="1301" t="str">
        <v>Q1622</v>
      </c>
      <c r="C647" s="1301" t="str">
        <v>curocc() = 6</v>
      </c>
      <c r="D647" s="1301" t="str">
        <v>1622-06.  Suction of the newborn by means of suction bulb or penguin sucker</v>
      </c>
      <c r="E647" s="1301">
        <v>0</v>
      </c>
      <c r="F647" s="1301">
        <v>0</v>
      </c>
      <c r="G647" s="1301">
        <v>0</v>
      </c>
      <c r="H647" s="1301">
        <v>0</v>
      </c>
      <c r="I647" s="1301">
        <v>0</v>
      </c>
    </row>
    <row r="648" spans="1:9">
      <c r="A648" s="1301">
        <v>659</v>
      </c>
      <c r="B648" s="1301" t="str">
        <v>Q1622</v>
      </c>
      <c r="C648" s="1301" t="str">
        <v>curocc() = 7</v>
      </c>
      <c r="D648" s="1301" t="str">
        <v xml:space="preserve">1622-07.  Weigh the newborn immediately </v>
      </c>
      <c r="E648" s="1301">
        <v>0</v>
      </c>
      <c r="F648" s="1301">
        <v>0</v>
      </c>
      <c r="G648" s="1301">
        <v>0</v>
      </c>
      <c r="H648" s="1301">
        <v>0</v>
      </c>
      <c r="I648" s="1301">
        <v>0</v>
      </c>
    </row>
    <row r="649" spans="1:9">
      <c r="A649" s="1301">
        <v>660</v>
      </c>
      <c r="B649" s="1301" t="str">
        <v>Q1622</v>
      </c>
      <c r="C649" s="1301" t="str">
        <v>curocc() = 8</v>
      </c>
      <c r="D649" s="1301" t="str">
        <v>1622-08.  Administer Vitamin K to newborn</v>
      </c>
      <c r="E649" s="1301">
        <v>0</v>
      </c>
      <c r="F649" s="1301">
        <v>0</v>
      </c>
      <c r="G649" s="1301">
        <v>0</v>
      </c>
      <c r="H649" s="1301">
        <v>0</v>
      </c>
      <c r="I649" s="1301">
        <v>0</v>
      </c>
    </row>
    <row r="650" spans="1:9">
      <c r="A650" s="1301">
        <v>661</v>
      </c>
      <c r="B650" s="1301" t="str">
        <v>Q1622</v>
      </c>
      <c r="C650" s="1301" t="str">
        <v>curocc() = 9</v>
      </c>
      <c r="D650" s="1301" t="str">
        <v>1622-09.  Apply Tetracycline eye ointment to both eyes</v>
      </c>
      <c r="E650" s="1301">
        <v>0</v>
      </c>
      <c r="F650" s="1301">
        <v>0</v>
      </c>
      <c r="G650" s="1301">
        <v>0</v>
      </c>
      <c r="H650" s="1301">
        <v>0</v>
      </c>
      <c r="I650" s="1301">
        <v>0</v>
      </c>
    </row>
    <row r="651" spans="1:9">
      <c r="A651" s="1301">
        <v>662</v>
      </c>
      <c r="B651" s="1301" t="str">
        <v>Q1622</v>
      </c>
      <c r="C651" s="1301" t="str">
        <v>curocc() = 10</v>
      </c>
      <c r="D651" s="1301" t="str">
        <v>1622-10.  Give full bath (immerse newborn in water) shortly (i.e., within a few minutes/hours) after birth</v>
      </c>
      <c r="E651" s="1301">
        <v>0</v>
      </c>
      <c r="F651" s="1301">
        <v>0</v>
      </c>
      <c r="G651" s="1301">
        <v>0</v>
      </c>
      <c r="H651" s="1301">
        <v>0</v>
      </c>
      <c r="I651" s="1301">
        <v>0</v>
      </c>
    </row>
    <row r="652" spans="1:9">
      <c r="A652" s="1301">
        <v>663</v>
      </c>
      <c r="B652" s="1301" t="str">
        <v>Q1622</v>
      </c>
      <c r="C652" s="1301" t="str">
        <v>curocc() = 11</v>
      </c>
      <c r="D652" s="1301" t="str">
        <v>1622-11.  Give the newborn prelacteal liquids</v>
      </c>
      <c r="E652" s="1301">
        <v>0</v>
      </c>
      <c r="F652" s="1301">
        <v>0</v>
      </c>
      <c r="G652" s="1301">
        <v>0</v>
      </c>
      <c r="H652" s="1301">
        <v>0</v>
      </c>
      <c r="I652" s="1301">
        <v>0</v>
      </c>
    </row>
    <row r="653" spans="1:9">
      <c r="A653" s="1301">
        <v>664</v>
      </c>
      <c r="B653" s="1301" t="str">
        <v>Q1622</v>
      </c>
      <c r="C653" s="1301" t="str">
        <v>curocc() = 12</v>
      </c>
      <c r="D653" s="1301" t="str">
        <v>1622-12.  Give the newborn OPV (oral polio vaccine/ polio zero vaccine) prior to discharge</v>
      </c>
      <c r="E653" s="1301">
        <v>0</v>
      </c>
      <c r="F653" s="1301">
        <v>0</v>
      </c>
      <c r="G653" s="1301">
        <v>0</v>
      </c>
      <c r="H653" s="1301">
        <v>0</v>
      </c>
      <c r="I653" s="1301">
        <v>0</v>
      </c>
    </row>
    <row r="654" spans="1:9">
      <c r="A654" s="1301">
        <v>665</v>
      </c>
      <c r="B654" s="1301" t="str">
        <v>Q1622</v>
      </c>
      <c r="C654" s="1301" t="str">
        <v>curocc() = 13</v>
      </c>
      <c r="D654" s="1301" t="str">
        <v>1622-13.  Give the newborn BCG prior to discharge</v>
      </c>
      <c r="E654" s="1301">
        <v>0</v>
      </c>
      <c r="F654" s="1301">
        <v>0</v>
      </c>
      <c r="G654" s="1301">
        <v>0</v>
      </c>
      <c r="H654" s="1301">
        <v>0</v>
      </c>
      <c r="I654" s="1301">
        <v>0</v>
      </c>
    </row>
    <row r="655" spans="1:9">
      <c r="A655" s="1301">
        <v>666</v>
      </c>
      <c r="B655" s="1301" t="str">
        <v>Q1623</v>
      </c>
      <c r="C655" s="1301">
        <v>0</v>
      </c>
      <c r="D655" s="1301" t="str">
        <v>1623.  Does this facility routinely give free sample of formula to mothers and families when they return home after delivery?</v>
      </c>
      <c r="E655" s="1301">
        <v>0</v>
      </c>
      <c r="F655" s="1301">
        <v>0</v>
      </c>
      <c r="G655" s="1301">
        <v>0</v>
      </c>
      <c r="H655" s="1301">
        <v>0</v>
      </c>
      <c r="I655" s="1301">
        <v>0</v>
      </c>
    </row>
    <row r="656" spans="1:9">
      <c r="A656" s="1301">
        <v>667</v>
      </c>
      <c r="B656" s="1301" t="str">
        <v>Q1624</v>
      </c>
      <c r="C656" s="1301">
        <v>0</v>
      </c>
      <c r="D656" s="1301" t="str">
        <v>1624.  Does this facility provide counseling on post partum family planning before women return home after delivery?</v>
      </c>
      <c r="E656" s="1301">
        <v>0</v>
      </c>
      <c r="F656" s="1301">
        <v>0</v>
      </c>
      <c r="G656" s="1301">
        <v>0</v>
      </c>
      <c r="H656" s="1301">
        <v>0</v>
      </c>
      <c r="I656" s="1301">
        <v>0</v>
      </c>
    </row>
    <row r="657" spans="1:9">
      <c r="A657" s="1301">
        <v>668</v>
      </c>
      <c r="B657" s="1301" t="str">
        <v>Q1625</v>
      </c>
      <c r="C657" s="1301" t="str">
        <v>curocc() = 1</v>
      </c>
      <c r="D657" s="1301" t="str">
        <v>1625.  Please tell me if any of the following medicines or items are available at this service site today. I would like to see them.
READ OUT EACH ITEM LISTED IN CAPITAL LETTERS. CHECK TO SEE IF AT LEAST ONE IS VALID (NOT EXPIRED)
TETRACYCLINE EYE OINTMENT FOR NEWBORN</v>
      </c>
      <c r="E657" s="1301">
        <v>0</v>
      </c>
      <c r="F657" s="1301">
        <v>0</v>
      </c>
      <c r="G657" s="1301">
        <v>0</v>
      </c>
      <c r="H657" s="1301">
        <v>0</v>
      </c>
      <c r="I657" s="1301">
        <v>0</v>
      </c>
    </row>
    <row r="658" spans="1:9">
      <c r="A658" s="1301">
        <v>669</v>
      </c>
      <c r="B658" s="1301" t="str">
        <v>Q1625</v>
      </c>
      <c r="C658" s="1301" t="str">
        <v>curocc() = 2</v>
      </c>
      <c r="D658" s="1301" t="str">
        <v>1625-02.  INJECTABLE ANTIBIOTIC (E.G., CEFTRIAXONE, AMPICILLIN, GENTAMICIN)</v>
      </c>
      <c r="E658" s="1301">
        <v>0</v>
      </c>
      <c r="F658" s="1301">
        <v>0</v>
      </c>
      <c r="G658" s="1301">
        <v>0</v>
      </c>
      <c r="H658" s="1301">
        <v>0</v>
      </c>
      <c r="I658" s="1301">
        <v>0</v>
      </c>
    </row>
    <row r="659" spans="1:9">
      <c r="A659" s="1301">
        <v>670</v>
      </c>
      <c r="B659" s="1301" t="str">
        <v>Q1625</v>
      </c>
      <c r="C659" s="1301" t="str">
        <v>curocc() = 3</v>
      </c>
      <c r="D659" s="1301" t="str">
        <v>1625-03.  OXYTOCIN</v>
      </c>
      <c r="E659" s="1301">
        <v>0</v>
      </c>
      <c r="F659" s="1301">
        <v>0</v>
      </c>
      <c r="G659" s="1301">
        <v>0</v>
      </c>
      <c r="H659" s="1301">
        <v>0</v>
      </c>
      <c r="I659" s="1301">
        <v>0</v>
      </c>
    </row>
    <row r="660" spans="1:9">
      <c r="A660" s="1301">
        <v>671</v>
      </c>
      <c r="B660" s="1301" t="str">
        <v>Q1625</v>
      </c>
      <c r="C660" s="1301" t="str">
        <v>curocc() = 4</v>
      </c>
      <c r="D660" s="1301" t="str">
        <v>1625-04.  TRANEXAMIC ACID</v>
      </c>
      <c r="E660" s="1301">
        <v>0</v>
      </c>
      <c r="F660" s="1301">
        <v>0</v>
      </c>
      <c r="G660" s="1301">
        <v>0</v>
      </c>
      <c r="H660" s="1301">
        <v>0</v>
      </c>
      <c r="I660" s="1301">
        <v>0</v>
      </c>
    </row>
    <row r="661" spans="1:9">
      <c r="A661" s="1301">
        <v>672</v>
      </c>
      <c r="B661" s="1301" t="str">
        <v>Q1625</v>
      </c>
      <c r="C661" s="1301" t="str">
        <v>curocc() = 5</v>
      </c>
      <c r="D661" s="1301" t="str">
        <v xml:space="preserve">1625-05.  MISOPROSTOL </v>
      </c>
      <c r="E661" s="1301">
        <v>0</v>
      </c>
      <c r="F661" s="1301">
        <v>0</v>
      </c>
      <c r="G661" s="1301">
        <v>0</v>
      </c>
      <c r="H661" s="1301">
        <v>0</v>
      </c>
      <c r="I661" s="1301">
        <v>0</v>
      </c>
    </row>
    <row r="662" spans="1:9">
      <c r="A662" s="1301">
        <v>673</v>
      </c>
      <c r="B662" s="1301" t="str">
        <v>Q1625</v>
      </c>
      <c r="C662" s="1301" t="str">
        <v>curocc() = 6</v>
      </c>
      <c r="D662" s="1301" t="str">
        <v>1625-06.  MAGNESIUM SULPHATE</v>
      </c>
      <c r="E662" s="1301">
        <v>0</v>
      </c>
      <c r="F662" s="1301">
        <v>0</v>
      </c>
      <c r="G662" s="1301">
        <v>0</v>
      </c>
      <c r="H662" s="1301">
        <v>0</v>
      </c>
      <c r="I662" s="1301">
        <v>0</v>
      </c>
    </row>
    <row r="663" spans="1:9">
      <c r="A663" s="1301">
        <v>674</v>
      </c>
      <c r="B663" s="1301" t="str">
        <v>Q1625</v>
      </c>
      <c r="C663" s="1301" t="str">
        <v>curocc() = 7</v>
      </c>
      <c r="D663" s="1301" t="str">
        <v>1625-07.  DIAZEPAM</v>
      </c>
      <c r="E663" s="1301">
        <v>0</v>
      </c>
      <c r="F663" s="1301">
        <v>0</v>
      </c>
      <c r="G663" s="1301">
        <v>0</v>
      </c>
      <c r="H663" s="1301">
        <v>0</v>
      </c>
      <c r="I663" s="1301">
        <v>0</v>
      </c>
    </row>
    <row r="664" spans="1:9">
      <c r="A664" s="1301">
        <v>675</v>
      </c>
      <c r="B664" s="1301" t="str">
        <v>Q1625</v>
      </c>
      <c r="C664" s="1301" t="str">
        <v>curocc() = 8</v>
      </c>
      <c r="D664" s="1301" t="str">
        <v>1625-08.  ANTIHYPERTENSIVES (E.G. ALPHA METHYLDOPA, HYDRALAZINE, LABETOLOL)</v>
      </c>
      <c r="E664" s="1301">
        <v>0</v>
      </c>
      <c r="F664" s="1301">
        <v>0</v>
      </c>
      <c r="G664" s="1301">
        <v>0</v>
      </c>
      <c r="H664" s="1301">
        <v>0</v>
      </c>
      <c r="I664" s="1301">
        <v>0</v>
      </c>
    </row>
    <row r="665" spans="1:9">
      <c r="A665" s="1301">
        <v>676</v>
      </c>
      <c r="B665" s="1301" t="str">
        <v>Q1625</v>
      </c>
      <c r="C665" s="1301" t="str">
        <v>curocc() = 9</v>
      </c>
      <c r="D665" s="1301" t="str">
        <v>1625-09.  IV SOLUTION (RINGER LACTATE) WITH INFUSION SET</v>
      </c>
      <c r="E665" s="1301">
        <v>0</v>
      </c>
      <c r="F665" s="1301">
        <v>0</v>
      </c>
      <c r="G665" s="1301">
        <v>0</v>
      </c>
      <c r="H665" s="1301">
        <v>0</v>
      </c>
      <c r="I665" s="1301">
        <v>0</v>
      </c>
    </row>
    <row r="666" spans="1:9">
      <c r="A666" s="1301">
        <v>677</v>
      </c>
      <c r="B666" s="1301" t="str">
        <v>Q1625</v>
      </c>
      <c r="C666" s="1301" t="str">
        <v>curocc() = 10</v>
      </c>
      <c r="D666" s="1301" t="str">
        <v>1625-10.  SKIN DISINFECTANT (OTHER THAN CHLORHEXIDINE)</v>
      </c>
      <c r="E666" s="1301">
        <v>0</v>
      </c>
      <c r="F666" s="1301">
        <v>0</v>
      </c>
      <c r="G666" s="1301">
        <v>0</v>
      </c>
      <c r="H666" s="1301">
        <v>0</v>
      </c>
      <c r="I666" s="1301">
        <v>0</v>
      </c>
    </row>
    <row r="667" spans="1:9">
      <c r="A667" s="1301">
        <v>678</v>
      </c>
      <c r="B667" s="1301" t="str">
        <v>Q1625</v>
      </c>
      <c r="C667" s="1301" t="str">
        <v>curocc() = 11</v>
      </c>
      <c r="D667" s="1301" t="str">
        <v>1625-11.  7.1% CHLORHEXIDINE DIGLUCONATE AQUEOUS SOLUTION OR GEL</v>
      </c>
      <c r="E667" s="1301">
        <v>0</v>
      </c>
      <c r="F667" s="1301">
        <v>0</v>
      </c>
      <c r="G667" s="1301">
        <v>0</v>
      </c>
      <c r="H667" s="1301">
        <v>0</v>
      </c>
      <c r="I667" s="1301">
        <v>0</v>
      </c>
    </row>
    <row r="668" spans="1:9">
      <c r="A668" s="1301">
        <v>679</v>
      </c>
      <c r="B668" s="1301" t="str">
        <v>Q1625</v>
      </c>
      <c r="C668" s="1301" t="str">
        <v>curocc() = 12</v>
      </c>
      <c r="D668" s="1301" t="str">
        <v xml:space="preserve">1625-12.  DEXAMETHASONE INJECTABLE </v>
      </c>
      <c r="E668" s="1301">
        <v>0</v>
      </c>
      <c r="F668" s="1301">
        <v>0</v>
      </c>
      <c r="G668" s="1301">
        <v>0</v>
      </c>
      <c r="H668" s="1301">
        <v>0</v>
      </c>
      <c r="I668" s="1301">
        <v>0</v>
      </c>
    </row>
    <row r="669" spans="1:9">
      <c r="A669" s="1301">
        <v>680</v>
      </c>
      <c r="B669" s="1301" t="str">
        <v>Q1625</v>
      </c>
      <c r="C669" s="1301" t="str">
        <v>curocc() = 13</v>
      </c>
      <c r="D669" s="1301" t="str">
        <v xml:space="preserve">1625-13.  BETAMETHASONE INJECTABLE </v>
      </c>
      <c r="E669" s="1301">
        <v>0</v>
      </c>
      <c r="F669" s="1301">
        <v>0</v>
      </c>
      <c r="G669" s="1301">
        <v>0</v>
      </c>
      <c r="H669" s="1301">
        <v>0</v>
      </c>
      <c r="I669" s="1301">
        <v>0</v>
      </c>
    </row>
    <row r="670" spans="1:9">
      <c r="A670" s="1301">
        <v>681</v>
      </c>
      <c r="B670" s="1301" t="str">
        <v>Q1626</v>
      </c>
      <c r="C670" s="1301">
        <v>0</v>
      </c>
      <c r="D670" s="1301" t="str">
        <v>1626.  Does this facility allow birth companions to be present during labor and delivery?</v>
      </c>
      <c r="E670" s="1301">
        <v>0</v>
      </c>
      <c r="F670" s="1301">
        <v>0</v>
      </c>
      <c r="G670" s="1301">
        <v>0</v>
      </c>
      <c r="H670" s="1301">
        <v>0</v>
      </c>
      <c r="I670" s="1301">
        <v>0</v>
      </c>
    </row>
    <row r="671" spans="1:9">
      <c r="A671" s="1301">
        <v>682</v>
      </c>
      <c r="B671" s="1301" t="str">
        <v>Q1630</v>
      </c>
      <c r="C671" s="1301">
        <v>0</v>
      </c>
      <c r="D671" s="1301" t="str">
        <v>1630.  Do you provide or offer any PMTCT service at this service site for women who come in to deliver?</v>
      </c>
      <c r="E671" s="1301">
        <v>0</v>
      </c>
      <c r="F671" s="1301">
        <v>0</v>
      </c>
      <c r="G671" s="1301">
        <v>0</v>
      </c>
      <c r="H671" s="1301">
        <v>0</v>
      </c>
      <c r="I671" s="1301">
        <v>0</v>
      </c>
    </row>
    <row r="672" spans="1:9">
      <c r="A672" s="1301">
        <v>683</v>
      </c>
      <c r="B672" s="1301" t="str">
        <v>Q1631</v>
      </c>
      <c r="C672" s="1301">
        <v>0</v>
      </c>
      <c r="D672" s="1301" t="str">
        <v>1631.  Do providers of delivery services conduct HIV testing from this service site?</v>
      </c>
      <c r="E672" s="1301">
        <v>0</v>
      </c>
      <c r="F672" s="1301">
        <v>0</v>
      </c>
      <c r="G672" s="1301">
        <v>0</v>
      </c>
      <c r="H672" s="1301">
        <v>0</v>
      </c>
      <c r="I672" s="1301">
        <v>0</v>
      </c>
    </row>
    <row r="673" spans="1:9">
      <c r="A673" s="1301">
        <v>684</v>
      </c>
      <c r="B673" s="1301" t="str">
        <v>Q1632</v>
      </c>
      <c r="C673" s="1301">
        <v>0</v>
      </c>
      <c r="D673" s="1301" t="str">
        <v>1632.  May I see a sample HIV rapid diagnostic test (RDT) kit?
CHECK TO SEE IF AT LEAST ONE IS VALID</v>
      </c>
      <c r="E673" s="1301">
        <v>0</v>
      </c>
      <c r="F673" s="1301">
        <v>0</v>
      </c>
      <c r="G673" s="1301">
        <v>0</v>
      </c>
      <c r="H673" s="1301">
        <v>0</v>
      </c>
      <c r="I673" s="1301">
        <v>0</v>
      </c>
    </row>
    <row r="674" spans="1:9">
      <c r="A674" s="1301">
        <v>685</v>
      </c>
      <c r="B674" s="1301" t="str">
        <v>Q1640</v>
      </c>
      <c r="C674" s="1301" t="str">
        <v>curocc() = 1</v>
      </c>
      <c r="D674" s="1301" t="str">
        <v>1640.  STANDARD PRECAUTIONS AND CONDITIONS FOR CLIENT EXAMINATION
RUNNING WATER (PIPED, BUCKET WITH TAP OR POUR PITCHER)</v>
      </c>
      <c r="E674" s="1301">
        <v>0</v>
      </c>
      <c r="F674" s="1301">
        <v>0</v>
      </c>
      <c r="G674" s="1301">
        <v>0</v>
      </c>
      <c r="H674" s="1301">
        <v>0</v>
      </c>
      <c r="I674" s="1301">
        <v>0</v>
      </c>
    </row>
    <row r="675" spans="1:9">
      <c r="A675" s="1301">
        <v>686</v>
      </c>
      <c r="B675" s="1301" t="str">
        <v>Q1640</v>
      </c>
      <c r="C675" s="1301" t="str">
        <v>curocc() = 2</v>
      </c>
      <c r="D675" s="1301" t="str">
        <v>1640-02.  HAND-WASHING SOAP (MAY BE LIQUID SOAP)</v>
      </c>
      <c r="E675" s="1301">
        <v>0</v>
      </c>
      <c r="F675" s="1301">
        <v>0</v>
      </c>
      <c r="G675" s="1301">
        <v>0</v>
      </c>
      <c r="H675" s="1301">
        <v>0</v>
      </c>
      <c r="I675" s="1301">
        <v>0</v>
      </c>
    </row>
    <row r="676" spans="1:9">
      <c r="A676" s="1301">
        <v>687</v>
      </c>
      <c r="B676" s="1301" t="str">
        <v>Q1640</v>
      </c>
      <c r="C676" s="1301" t="str">
        <v>curocc() = 3</v>
      </c>
      <c r="D676" s="1301" t="str">
        <v>1640-03.  ALCOHOL-BASED HAND RUB</v>
      </c>
      <c r="E676" s="1301">
        <v>0</v>
      </c>
      <c r="F676" s="1301">
        <v>0</v>
      </c>
      <c r="G676" s="1301">
        <v>0</v>
      </c>
      <c r="H676" s="1301">
        <v>0</v>
      </c>
      <c r="I676" s="1301">
        <v>0</v>
      </c>
    </row>
    <row r="677" spans="1:9">
      <c r="A677" s="1301">
        <v>688</v>
      </c>
      <c r="B677" s="1301" t="str">
        <v>Q1640</v>
      </c>
      <c r="C677" s="1301" t="str">
        <v>curocc() = 4</v>
      </c>
      <c r="D677" s="1301" t="str">
        <v>1640-04.  WASTE RECEPTACLE (PEDAL BIN) WITH LID AND PLASTIC BIN LINER</v>
      </c>
      <c r="E677" s="1301">
        <v>0</v>
      </c>
      <c r="F677" s="1301">
        <v>0</v>
      </c>
      <c r="G677" s="1301">
        <v>0</v>
      </c>
      <c r="H677" s="1301">
        <v>0</v>
      </c>
      <c r="I677" s="1301">
        <v>0</v>
      </c>
    </row>
    <row r="678" spans="1:9">
      <c r="A678" s="1301">
        <v>689</v>
      </c>
      <c r="B678" s="1301" t="str">
        <v>Q1640</v>
      </c>
      <c r="C678" s="1301" t="str">
        <v>curocc() = 5</v>
      </c>
      <c r="D678" s="1301" t="str">
        <v xml:space="preserve">1640-05.  OTHER WASTE RECEPTACLE </v>
      </c>
      <c r="E678" s="1301">
        <v>0</v>
      </c>
      <c r="F678" s="1301">
        <v>0</v>
      </c>
      <c r="G678" s="1301">
        <v>0</v>
      </c>
      <c r="H678" s="1301">
        <v>0</v>
      </c>
      <c r="I678" s="1301">
        <v>0</v>
      </c>
    </row>
    <row r="679" spans="1:9">
      <c r="A679" s="1301">
        <v>690</v>
      </c>
      <c r="B679" s="1301" t="str">
        <v>Q1640</v>
      </c>
      <c r="C679" s="1301" t="str">
        <v>curocc() = 6</v>
      </c>
      <c r="D679" s="1301" t="str">
        <v>1640-06.  SHARPS CONTAINER ("SAFETY BOX")</v>
      </c>
      <c r="E679" s="1301">
        <v>0</v>
      </c>
      <c r="F679" s="1301">
        <v>0</v>
      </c>
      <c r="G679" s="1301">
        <v>0</v>
      </c>
      <c r="H679" s="1301">
        <v>0</v>
      </c>
      <c r="I679" s="1301">
        <v>0</v>
      </c>
    </row>
    <row r="680" spans="1:9">
      <c r="A680" s="1301">
        <v>691</v>
      </c>
      <c r="B680" s="1301" t="str">
        <v>Q1640</v>
      </c>
      <c r="C680" s="1301" t="str">
        <v>curocc() = 7</v>
      </c>
      <c r="D680" s="1301" t="str">
        <v xml:space="preserve">1640-07.  DISPOSABLE LATEX, NITRILE, OR VINYL GLOVES </v>
      </c>
      <c r="E680" s="1301">
        <v>0</v>
      </c>
      <c r="F680" s="1301">
        <v>0</v>
      </c>
      <c r="G680" s="1301">
        <v>0</v>
      </c>
      <c r="H680" s="1301">
        <v>0</v>
      </c>
      <c r="I680" s="1301">
        <v>0</v>
      </c>
    </row>
    <row r="681" spans="1:9">
      <c r="A681" s="1301">
        <v>692</v>
      </c>
      <c r="B681" s="1301" t="str">
        <v>Q1640</v>
      </c>
      <c r="C681" s="1301" t="str">
        <v>curocc() = 8</v>
      </c>
      <c r="D681" s="1301" t="str">
        <v>1640-08.  MEDICAL MASKS</v>
      </c>
      <c r="E681" s="1301">
        <v>0</v>
      </c>
      <c r="F681" s="1301">
        <v>0</v>
      </c>
      <c r="G681" s="1301">
        <v>0</v>
      </c>
      <c r="H681" s="1301">
        <v>0</v>
      </c>
      <c r="I681" s="1301">
        <v>0</v>
      </c>
    </row>
    <row r="682" spans="1:9">
      <c r="A682" s="1301">
        <v>693</v>
      </c>
      <c r="B682" s="1301" t="str">
        <v>Q1640</v>
      </c>
      <c r="C682" s="1301" t="str">
        <v>curocc() = 9</v>
      </c>
      <c r="D682" s="1301" t="str">
        <v>1640-09.  GOWNS</v>
      </c>
      <c r="E682" s="1301">
        <v>0</v>
      </c>
      <c r="F682" s="1301">
        <v>0</v>
      </c>
      <c r="G682" s="1301">
        <v>0</v>
      </c>
      <c r="H682" s="1301">
        <v>0</v>
      </c>
      <c r="I682" s="1301">
        <v>0</v>
      </c>
    </row>
    <row r="683" spans="1:9">
      <c r="A683" s="1301">
        <v>694</v>
      </c>
      <c r="B683" s="1301" t="str">
        <v>Q1640</v>
      </c>
      <c r="C683" s="1301" t="str">
        <v>curocc() = 10</v>
      </c>
      <c r="D683" s="1301" t="str">
        <v>1640-10.  RESPIRATOR</v>
      </c>
      <c r="E683" s="1301">
        <v>0</v>
      </c>
      <c r="F683" s="1301">
        <v>0</v>
      </c>
      <c r="G683" s="1301">
        <v>0</v>
      </c>
      <c r="H683" s="1301">
        <v>0</v>
      </c>
      <c r="I683" s="1301">
        <v>0</v>
      </c>
    </row>
    <row r="684" spans="1:9">
      <c r="A684" s="1301">
        <v>695</v>
      </c>
      <c r="B684" s="1301" t="str">
        <v>Q1640</v>
      </c>
      <c r="C684" s="1301" t="str">
        <v>curocc() = 11</v>
      </c>
      <c r="D684" s="1301" t="str">
        <v>1640-11.  EYE PROTECTION [GOGGLES OR FACE PROTECTION]</v>
      </c>
      <c r="E684" s="1301">
        <v>0</v>
      </c>
      <c r="F684" s="1301">
        <v>0</v>
      </c>
      <c r="G684" s="1301">
        <v>0</v>
      </c>
      <c r="H684" s="1301">
        <v>0</v>
      </c>
      <c r="I684" s="1301">
        <v>0</v>
      </c>
    </row>
    <row r="685" spans="1:9">
      <c r="A685" s="1301">
        <v>696</v>
      </c>
      <c r="B685" s="1301" t="str">
        <v>Q1640</v>
      </c>
      <c r="C685" s="1301" t="str">
        <v>curocc() = 12</v>
      </c>
      <c r="D685" s="1301" t="str">
        <v>1640-12.  STANDARD PRECAUTIONS GUIDELINES FOR INFECTION CONTROL</v>
      </c>
      <c r="E685" s="1301">
        <v>0</v>
      </c>
      <c r="F685" s="1301">
        <v>0</v>
      </c>
      <c r="G685" s="1301">
        <v>0</v>
      </c>
      <c r="H685" s="1301">
        <v>0</v>
      </c>
      <c r="I685" s="1301">
        <v>0</v>
      </c>
    </row>
    <row r="686" spans="1:9">
      <c r="A686" s="1301">
        <v>697</v>
      </c>
      <c r="B686" s="1301" t="str">
        <v>QINS17</v>
      </c>
      <c r="C686" s="1301">
        <v>0</v>
      </c>
      <c r="D686" s="1301" t="str">
        <v>INT17.  ASK TO BE SHOWN THE LOCATION IN THE FACILITY WHERE POST ABORTION CARE SERVICES ARE PROVIDED. FIND THE PERSON MOST KNOWLEDGEABLE ABOUT POST ABORTION CARE SERVICES IN THE FACILITY. INTRODUCE YOURSELF, EXPLAIN THE PURPOSE OF THE SURVEY AND ASK THE FOLLOWING QUESTIONS.</v>
      </c>
      <c r="E686" s="1301">
        <v>0</v>
      </c>
      <c r="F686" s="1301">
        <v>0</v>
      </c>
      <c r="G686" s="1301">
        <v>0</v>
      </c>
      <c r="H686" s="1301">
        <v>0</v>
      </c>
      <c r="I686" s="1301">
        <v>0</v>
      </c>
    </row>
    <row r="687" spans="1:9">
      <c r="A687" s="1301">
        <v>698</v>
      </c>
      <c r="B687" s="1301" t="str">
        <v>Q1701</v>
      </c>
      <c r="C687" s="1301">
        <v>0</v>
      </c>
      <c r="D687" s="1301" t="str">
        <v>1701.  Do you have the national post abortion care guidelines available at this service area today?</v>
      </c>
      <c r="E687" s="1301">
        <v>0</v>
      </c>
      <c r="F687" s="1301">
        <v>0</v>
      </c>
      <c r="G687" s="1301">
        <v>0</v>
      </c>
      <c r="H687" s="1301">
        <v>0</v>
      </c>
      <c r="I687" s="1301">
        <v>0</v>
      </c>
    </row>
    <row r="688" spans="1:9">
      <c r="A688" s="1301">
        <v>699</v>
      </c>
      <c r="B688" s="1301" t="str">
        <v>Q1702</v>
      </c>
      <c r="C688" s="1301">
        <v>0</v>
      </c>
      <c r="D688" s="1301" t="str">
        <v>1702.  May I see the national post abortion care guidelines?</v>
      </c>
      <c r="E688" s="1301">
        <v>0</v>
      </c>
      <c r="F688" s="1301">
        <v>0</v>
      </c>
      <c r="G688" s="1301">
        <v>0</v>
      </c>
      <c r="H688" s="1301">
        <v>0</v>
      </c>
      <c r="I688" s="1301">
        <v>0</v>
      </c>
    </row>
    <row r="689" spans="1:9">
      <c r="A689" s="1301">
        <v>700</v>
      </c>
      <c r="B689" s="1301" t="str">
        <v>Q1703</v>
      </c>
      <c r="C689" s="1301">
        <v>0</v>
      </c>
      <c r="D689" s="1301" t="str">
        <v>1703.  Do you have any other guidelines on post abortion care available at this service area today?</v>
      </c>
      <c r="E689" s="1301">
        <v>0</v>
      </c>
      <c r="F689" s="1301">
        <v>0</v>
      </c>
      <c r="G689" s="1301">
        <v>0</v>
      </c>
      <c r="H689" s="1301">
        <v>0</v>
      </c>
      <c r="I689" s="1301">
        <v>0</v>
      </c>
    </row>
    <row r="690" spans="1:9">
      <c r="A690" s="1301">
        <v>701</v>
      </c>
      <c r="B690" s="1301" t="str">
        <v>Q1704</v>
      </c>
      <c r="C690" s="1301">
        <v>0</v>
      </c>
      <c r="D690" s="1301" t="str">
        <v>1704.  May I see the other guidelines?</v>
      </c>
      <c r="E690" s="1301">
        <v>0</v>
      </c>
      <c r="F690" s="1301">
        <v>0</v>
      </c>
      <c r="G690" s="1301">
        <v>0</v>
      </c>
      <c r="H690" s="1301">
        <v>0</v>
      </c>
      <c r="I690" s="1301">
        <v>0</v>
      </c>
    </row>
    <row r="691" spans="1:9">
      <c r="A691" s="1301">
        <v>702</v>
      </c>
      <c r="B691" s="1301" t="str">
        <v>Q1705</v>
      </c>
      <c r="C691" s="1301">
        <v>0</v>
      </c>
      <c r="D691" s="1301" t="str">
        <v xml:space="preserve">1705.  After providing post abortion care, does this facility provide family planning counseling on the same day before women leave the facility? </v>
      </c>
      <c r="E691" s="1301">
        <v>0</v>
      </c>
      <c r="F691" s="1301">
        <v>0</v>
      </c>
      <c r="G691" s="1301">
        <v>0</v>
      </c>
      <c r="H691" s="1301">
        <v>0</v>
      </c>
      <c r="I691" s="1301">
        <v>0</v>
      </c>
    </row>
    <row r="692" spans="1:9">
      <c r="A692" s="1301">
        <v>703</v>
      </c>
      <c r="B692" s="1301" t="str">
        <v>Q1706</v>
      </c>
      <c r="C692" s="1301">
        <v>0</v>
      </c>
      <c r="D692" s="1301" t="str">
        <v>1706.  Is the counseling provided in the same location where post abortion care is provided?</v>
      </c>
      <c r="E692" s="1301">
        <v>0</v>
      </c>
      <c r="F692" s="1301">
        <v>0</v>
      </c>
      <c r="G692" s="1301">
        <v>0</v>
      </c>
      <c r="H692" s="1301">
        <v>0</v>
      </c>
      <c r="I692" s="1301">
        <v>0</v>
      </c>
    </row>
    <row r="693" spans="1:9">
      <c r="A693" s="1301">
        <v>704</v>
      </c>
      <c r="B693" s="1301" t="str">
        <v>QINS18A</v>
      </c>
      <c r="C693" s="1301">
        <v>0</v>
      </c>
      <c r="D693" s="1301" t="str">
        <v>INT18A.  ASK TO BE SHOWN THE LOCATION IN THE FACILITY WHERE BREAST CANCER SCREENING SERVICES ARE PROVIDED. FIND THE PERSON MOST KNOWLEDGEABLE ABOUT THE BREAST CANCER SCREENING SERVICES IN THE FACILITY. INTRODUCE YOURSELF, EXPLAIN THE PURPOSE OF THE SURVEY AND ASK THE FOLLOWING QUESTIONS.</v>
      </c>
      <c r="E693" s="1301">
        <v>0</v>
      </c>
      <c r="F693" s="1301">
        <v>0</v>
      </c>
      <c r="G693" s="1301">
        <v>0</v>
      </c>
      <c r="H693" s="1301">
        <v>0</v>
      </c>
      <c r="I693" s="1301">
        <v>0</v>
      </c>
    </row>
    <row r="694" spans="1:9">
      <c r="A694" s="1301">
        <v>705</v>
      </c>
      <c r="B694" s="1301" t="str">
        <v>Q1801</v>
      </c>
      <c r="C694" s="1301">
        <v>0</v>
      </c>
      <c r="D694" s="1301" t="str">
        <v xml:space="preserve">1801.  Does this facility offer diagnostic services for breast cancer? </v>
      </c>
      <c r="E694" s="1301">
        <v>0</v>
      </c>
      <c r="F694" s="1301">
        <v>0</v>
      </c>
      <c r="G694" s="1301">
        <v>0</v>
      </c>
      <c r="H694" s="1301">
        <v>0</v>
      </c>
      <c r="I694" s="1301">
        <v>0</v>
      </c>
    </row>
    <row r="695" spans="1:9">
      <c r="A695" s="1301">
        <v>706</v>
      </c>
      <c r="B695" s="1301" t="str">
        <v>Q1802</v>
      </c>
      <c r="C695" s="1301">
        <v>0</v>
      </c>
      <c r="D695" s="1301" t="str">
        <v xml:space="preserve">1802.  Does this facility have staff who are trained to administer breast examination? </v>
      </c>
      <c r="E695" s="1301">
        <v>0</v>
      </c>
      <c r="F695" s="1301">
        <v>0</v>
      </c>
      <c r="G695" s="1301">
        <v>0</v>
      </c>
      <c r="H695" s="1301">
        <v>0</v>
      </c>
      <c r="I695" s="1301">
        <v>0</v>
      </c>
    </row>
    <row r="696" spans="1:9">
      <c r="A696" s="1301">
        <v>707</v>
      </c>
      <c r="B696" s="1301" t="str">
        <v>Q1803</v>
      </c>
      <c r="C696" s="1301">
        <v>0</v>
      </c>
      <c r="D696" s="1301" t="str">
        <v>1803.  Does this facility conduct mammography on-site or make referrals for mammography?</v>
      </c>
      <c r="E696" s="1301">
        <v>0</v>
      </c>
      <c r="F696" s="1301">
        <v>0</v>
      </c>
      <c r="G696" s="1301">
        <v>0</v>
      </c>
      <c r="H696" s="1301">
        <v>0</v>
      </c>
      <c r="I696" s="1301">
        <v>0</v>
      </c>
    </row>
    <row r="697" spans="1:9">
      <c r="A697" s="1301">
        <v>708</v>
      </c>
      <c r="B697" s="1301" t="str">
        <v>QINS18B</v>
      </c>
      <c r="C697" s="1301">
        <v>0</v>
      </c>
      <c r="D697" s="1301" t="str">
        <v>INT18B.  ASK TO BE SHOWN THE LOCATION IN THE FACILITY WHERE CERVICAL CANCER SCREENING SERVICES ARE PROVIDED. FIND THE PERSON MOST KNOWLEDGEABLE ABOUT THE CERVICAL CANCER SCREENING SERVICES IN THE FACILITY. INTRODUCE YOURSELF, EXPLAIN THE PURPOSE OF THE SURVEY AND ASK THE FOLLOWING QUESTIONS.</v>
      </c>
      <c r="E697" s="1301">
        <v>0</v>
      </c>
      <c r="F697" s="1301">
        <v>0</v>
      </c>
      <c r="G697" s="1301">
        <v>0</v>
      </c>
      <c r="H697" s="1301">
        <v>0</v>
      </c>
      <c r="I697" s="1301">
        <v>0</v>
      </c>
    </row>
    <row r="698" spans="1:9">
      <c r="A698" s="1301">
        <v>709</v>
      </c>
      <c r="B698" s="1301" t="str">
        <v>Q1805</v>
      </c>
      <c r="C698" s="1301">
        <v>0</v>
      </c>
      <c r="D698" s="1301" t="str">
        <v xml:space="preserve">1805.  Does this facility offer diagnostic services for cervical cancer? </v>
      </c>
      <c r="E698" s="1301">
        <v>0</v>
      </c>
      <c r="F698" s="1301">
        <v>0</v>
      </c>
      <c r="G698" s="1301">
        <v>0</v>
      </c>
      <c r="H698" s="1301">
        <v>0</v>
      </c>
      <c r="I698" s="1301">
        <v>0</v>
      </c>
    </row>
    <row r="699" spans="1:9">
      <c r="A699" s="1301">
        <v>710</v>
      </c>
      <c r="B699" s="1301" t="str">
        <v>Q1806</v>
      </c>
      <c r="C699" s="1301">
        <v>0</v>
      </c>
      <c r="D699" s="1301" t="str">
        <v>1806.  Does this facility have staff who are trained to conduct pap smear test?</v>
      </c>
      <c r="E699" s="1301">
        <v>0</v>
      </c>
      <c r="F699" s="1301">
        <v>0</v>
      </c>
      <c r="G699" s="1301">
        <v>0</v>
      </c>
      <c r="H699" s="1301">
        <v>0</v>
      </c>
      <c r="I699" s="1301">
        <v>0</v>
      </c>
    </row>
    <row r="700" spans="1:9">
      <c r="A700" s="1301">
        <v>711</v>
      </c>
      <c r="B700" s="1301" t="str">
        <v>Q1807</v>
      </c>
      <c r="C700" s="1301">
        <v>0</v>
      </c>
      <c r="D700" s="1301" t="str">
        <v>1807.  Does this facility offer treatment services for cervical cancer such as cryotherapy or thermal ablation?</v>
      </c>
      <c r="E700" s="1301">
        <v>0</v>
      </c>
      <c r="F700" s="1301">
        <v>0</v>
      </c>
      <c r="G700" s="1301">
        <v>0</v>
      </c>
      <c r="H700" s="1301">
        <v>0</v>
      </c>
      <c r="I700" s="1301">
        <v>0</v>
      </c>
    </row>
    <row r="701" spans="1:9">
      <c r="A701" s="1301">
        <v>712</v>
      </c>
      <c r="B701" s="1301" t="str">
        <v>QINS19</v>
      </c>
      <c r="C701" s="1301">
        <v>0</v>
      </c>
      <c r="D701" s="1301" t="str">
        <v>INT19.  ASK TO BE SHOWN THE LOCATION IN THE FACILITY WHERE CLIENTS WITH MALARIA ARE SEEN. FIND THE PERSON MOST KNOWLEDGEABLE ABOUT PROVISION OF MALARIA SERVICES IN THE FACILITY. INTRODUCE YOURSELF, EXPLAIN THE PURPOSE OF THE SURVEY AND ASK THE FOLLOWING QUESTIONS.</v>
      </c>
      <c r="E701" s="1301">
        <v>0</v>
      </c>
      <c r="F701" s="1301">
        <v>0</v>
      </c>
      <c r="G701" s="1301">
        <v>0</v>
      </c>
      <c r="H701" s="1301">
        <v>0</v>
      </c>
      <c r="I701" s="1301">
        <v>0</v>
      </c>
    </row>
    <row r="702" spans="1:9">
      <c r="A702" s="1301">
        <v>713</v>
      </c>
      <c r="B702" s="1301" t="str">
        <v>Q1901</v>
      </c>
      <c r="C702" s="1301">
        <v>0</v>
      </c>
      <c r="D702" s="1301" t="str">
        <v>1901.  Do providers in this facility diagnose malaria?</v>
      </c>
      <c r="E702" s="1301">
        <v>0</v>
      </c>
      <c r="F702" s="1301">
        <v>0</v>
      </c>
      <c r="G702" s="1301">
        <v>0</v>
      </c>
      <c r="H702" s="1301">
        <v>0</v>
      </c>
      <c r="I702" s="1301">
        <v>0</v>
      </c>
    </row>
    <row r="703" spans="1:9">
      <c r="A703" s="1301">
        <v>714</v>
      </c>
      <c r="B703" s="1301" t="str">
        <v>Q1902</v>
      </c>
      <c r="C703" s="1301">
        <v>0</v>
      </c>
      <c r="D703" s="1301" t="str">
        <v xml:space="preserve">1902.  Do providers in this facility use blood tests to verify the diagnosis of malaria, either by microscopy or mRDT? </v>
      </c>
      <c r="E703" s="1301">
        <v>0</v>
      </c>
      <c r="F703" s="1301">
        <v>0</v>
      </c>
      <c r="G703" s="1301">
        <v>0</v>
      </c>
      <c r="H703" s="1301">
        <v>0</v>
      </c>
      <c r="I703" s="1301">
        <v>0</v>
      </c>
    </row>
    <row r="704" spans="1:9">
      <c r="A704" s="1301">
        <v>715</v>
      </c>
      <c r="B704" s="1301" t="str">
        <v>Q1903</v>
      </c>
      <c r="C704" s="1301">
        <v>0</v>
      </c>
      <c r="D704" s="1301" t="str">
        <v>1903.  Do providers use blood test to verify the diagnosis of malaria for all suspected cases always, or only sometimes?</v>
      </c>
      <c r="E704" s="1301">
        <v>0</v>
      </c>
      <c r="F704" s="1301">
        <v>0</v>
      </c>
      <c r="G704" s="1301">
        <v>0</v>
      </c>
      <c r="H704" s="1301">
        <v>0</v>
      </c>
      <c r="I704" s="1301">
        <v>0</v>
      </c>
    </row>
    <row r="705" spans="1:9">
      <c r="A705" s="1301">
        <v>716</v>
      </c>
      <c r="B705" s="1301" t="str">
        <v>Q1904</v>
      </c>
      <c r="C705" s="1301">
        <v>0</v>
      </c>
      <c r="D705" s="1301" t="str">
        <v>1904.  Does this facility have a trained microscopist who can conduct microscopy diagnostic test for malaria?</v>
      </c>
      <c r="E705" s="1301">
        <v>0</v>
      </c>
      <c r="F705" s="1301">
        <v>0</v>
      </c>
      <c r="G705" s="1301">
        <v>0</v>
      </c>
      <c r="H705" s="1301">
        <v>0</v>
      </c>
      <c r="I705" s="1301">
        <v>0</v>
      </c>
    </row>
    <row r="706" spans="1:9">
      <c r="A706" s="1301">
        <v>717</v>
      </c>
      <c r="B706" s="1301" t="str">
        <v>Q1905</v>
      </c>
      <c r="C706" s="1301">
        <v>0</v>
      </c>
      <c r="D706" s="1301" t="str">
        <v>1905.  Do providers use malaria rapid diagnostic test (mRDT) to diagnose malaria at this service site?</v>
      </c>
      <c r="E706" s="1301">
        <v>0</v>
      </c>
      <c r="F706" s="1301">
        <v>0</v>
      </c>
      <c r="G706" s="1301">
        <v>0</v>
      </c>
      <c r="H706" s="1301">
        <v>0</v>
      </c>
      <c r="I706" s="1301">
        <v>0</v>
      </c>
    </row>
    <row r="707" spans="1:9">
      <c r="A707" s="1301">
        <v>718</v>
      </c>
      <c r="B707" s="1301" t="str">
        <v>Q1906</v>
      </c>
      <c r="C707" s="1301">
        <v>0</v>
      </c>
      <c r="D707" s="1301" t="str">
        <v>1906.  May I see a sample malaria RDT kit? 
CHECK THAT AT LEAST ONE IS VALID</v>
      </c>
      <c r="E707" s="1301">
        <v>0</v>
      </c>
      <c r="F707" s="1301">
        <v>0</v>
      </c>
      <c r="G707" s="1301">
        <v>0</v>
      </c>
      <c r="H707" s="1301">
        <v>0</v>
      </c>
      <c r="I707" s="1301">
        <v>0</v>
      </c>
    </row>
    <row r="708" spans="1:9">
      <c r="A708" s="1301">
        <v>719</v>
      </c>
      <c r="B708" s="1301" t="str">
        <v>Q1907</v>
      </c>
      <c r="C708" s="1301">
        <v>0</v>
      </c>
      <c r="D708" s="1301" t="str">
        <v>1907.  Do you have a training manual, poster or other job aid for using malaria rapid diagnostic test?</v>
      </c>
      <c r="E708" s="1301">
        <v>0</v>
      </c>
      <c r="F708" s="1301">
        <v>0</v>
      </c>
      <c r="G708" s="1301">
        <v>0</v>
      </c>
      <c r="H708" s="1301">
        <v>0</v>
      </c>
      <c r="I708" s="1301">
        <v>0</v>
      </c>
    </row>
    <row r="709" spans="1:9">
      <c r="A709" s="1301">
        <v>720</v>
      </c>
      <c r="B709" s="1301" t="str">
        <v>Q1908</v>
      </c>
      <c r="C709" s="1301">
        <v>0</v>
      </c>
      <c r="D709" s="1301" t="str">
        <v>1908.  May I see the training manual, poster or other job aid for using malaria rapid diagnostic test?</v>
      </c>
      <c r="E709" s="1301">
        <v>0</v>
      </c>
      <c r="F709" s="1301">
        <v>0</v>
      </c>
      <c r="G709" s="1301">
        <v>0</v>
      </c>
      <c r="H709" s="1301">
        <v>0</v>
      </c>
      <c r="I709" s="1301">
        <v>0</v>
      </c>
    </row>
    <row r="710" spans="1:9">
      <c r="A710" s="1301">
        <v>721</v>
      </c>
      <c r="B710" s="1301" t="str">
        <v>Q1909</v>
      </c>
      <c r="C710" s="1301">
        <v>0</v>
      </c>
      <c r="D710" s="1301" t="str">
        <v>1909.  Does this facility provide malaria testing for children presenting with fever before the consultation with the provider or during or after the consultation?</v>
      </c>
      <c r="E710" s="1301">
        <v>0</v>
      </c>
      <c r="F710" s="1301">
        <v>0</v>
      </c>
      <c r="G710" s="1301">
        <v>0</v>
      </c>
      <c r="H710" s="1301">
        <v>0</v>
      </c>
      <c r="I710" s="1301">
        <v>0</v>
      </c>
    </row>
    <row r="711" spans="1:9">
      <c r="A711" s="1301">
        <v>722</v>
      </c>
      <c r="B711" s="1301" t="str">
        <v>Q1910</v>
      </c>
      <c r="C711" s="1301">
        <v>0</v>
      </c>
      <c r="D711" s="1301" t="str">
        <v>1910.  Do providers in this facility prescribe treatment for uncomplicated malaria?</v>
      </c>
      <c r="E711" s="1301">
        <v>0</v>
      </c>
      <c r="F711" s="1301">
        <v>0</v>
      </c>
      <c r="G711" s="1301">
        <v>0</v>
      </c>
      <c r="H711" s="1301">
        <v>0</v>
      </c>
      <c r="I711" s="1301">
        <v>0</v>
      </c>
    </row>
    <row r="712" spans="1:9">
      <c r="A712" s="1301">
        <v>723</v>
      </c>
      <c r="B712" s="1301" t="str">
        <v>Q1911</v>
      </c>
      <c r="C712" s="1301">
        <v>0</v>
      </c>
      <c r="D712" s="1301" t="str">
        <v>1911.  Do providers in this facility prescribe treatment for, or manage severe malaria?</v>
      </c>
      <c r="E712" s="1301">
        <v>0</v>
      </c>
      <c r="F712" s="1301">
        <v>0</v>
      </c>
      <c r="G712" s="1301">
        <v>0</v>
      </c>
      <c r="H712" s="1301">
        <v>0</v>
      </c>
      <c r="I712" s="1301">
        <v>0</v>
      </c>
    </row>
    <row r="713" spans="1:9">
      <c r="A713" s="1301">
        <v>724</v>
      </c>
      <c r="B713" s="1301" t="str">
        <v>Q1912</v>
      </c>
      <c r="C713" s="1301">
        <v>0</v>
      </c>
      <c r="D713" s="1301" t="str">
        <v>1912.  Do you have the national guidelines for the diagnosis and treatment of malaria available in this service area?
ACCEPTABLE IF PART OF ANOTHER GUIDELINE.</v>
      </c>
      <c r="E713" s="1301">
        <v>0</v>
      </c>
      <c r="F713" s="1301">
        <v>0</v>
      </c>
      <c r="G713" s="1301">
        <v>0</v>
      </c>
      <c r="H713" s="1301">
        <v>0</v>
      </c>
      <c r="I713" s="1301">
        <v>0</v>
      </c>
    </row>
    <row r="714" spans="1:9">
      <c r="A714" s="1301">
        <v>725</v>
      </c>
      <c r="B714" s="1301" t="str">
        <v>Q1913</v>
      </c>
      <c r="C714" s="1301">
        <v>0</v>
      </c>
      <c r="D714" s="1301" t="str">
        <v>1913.  May I see the national guidelines for the diagnosis and treatment of malaria?</v>
      </c>
      <c r="E714" s="1301">
        <v>0</v>
      </c>
      <c r="F714" s="1301">
        <v>0</v>
      </c>
      <c r="G714" s="1301">
        <v>0</v>
      </c>
      <c r="H714" s="1301">
        <v>0</v>
      </c>
      <c r="I714" s="1301">
        <v>0</v>
      </c>
    </row>
    <row r="715" spans="1:9">
      <c r="A715" s="1301">
        <v>726</v>
      </c>
      <c r="B715" s="1301" t="str">
        <v>Q1914</v>
      </c>
      <c r="C715" s="1301">
        <v>0</v>
      </c>
      <c r="D715" s="1301" t="str">
        <v>1914.  Do you have any other guidelines for the diagnosis and treatment of malaria in this service area?
ACCEPTABLE IF PART OF ANOTHER GUIDELINE.</v>
      </c>
      <c r="E715" s="1301">
        <v>0</v>
      </c>
      <c r="F715" s="1301">
        <v>0</v>
      </c>
      <c r="G715" s="1301">
        <v>0</v>
      </c>
      <c r="H715" s="1301">
        <v>0</v>
      </c>
      <c r="I715" s="1301">
        <v>0</v>
      </c>
    </row>
    <row r="716" spans="1:9">
      <c r="A716" s="1301">
        <v>727</v>
      </c>
      <c r="B716" s="1301" t="str">
        <v>Q1915</v>
      </c>
      <c r="C716" s="1301">
        <v>0</v>
      </c>
      <c r="D716" s="1301" t="str">
        <v>1915.  May I see the other guidelines for the diagnosis and treatment of malaria?</v>
      </c>
      <c r="E716" s="1301">
        <v>0</v>
      </c>
      <c r="F716" s="1301">
        <v>0</v>
      </c>
      <c r="G716" s="1301">
        <v>0</v>
      </c>
      <c r="H716" s="1301">
        <v>0</v>
      </c>
      <c r="I716" s="1301">
        <v>0</v>
      </c>
    </row>
    <row r="717" spans="1:9">
      <c r="A717" s="1301">
        <v>728</v>
      </c>
      <c r="B717" s="1301" t="str">
        <v>QINS20</v>
      </c>
      <c r="C717" s="1301">
        <v>0</v>
      </c>
      <c r="D717" s="1301" t="str">
        <v>INT20.  ASK TO BE SHOWN THE LOCATION IN THE FACILITY WHERE STI SERVICES ARE PROVIDED. FIND THE PERSON MOST KNOWLEDGEABLE ABOUT PROVISION OF STI SERVICES IN THE FACILITY. INTRODUCE YOURSELF, EXPLAIN THE PURPOSE OF THE SURVEY AND ASK THE FOLLOWING QUESTIONS.</v>
      </c>
      <c r="E717" s="1301">
        <v>0</v>
      </c>
      <c r="F717" s="1301">
        <v>0</v>
      </c>
      <c r="G717" s="1301">
        <v>0</v>
      </c>
      <c r="H717" s="1301">
        <v>0</v>
      </c>
      <c r="I717" s="1301">
        <v>0</v>
      </c>
    </row>
    <row r="718" spans="1:9">
      <c r="A718" s="1301">
        <v>729</v>
      </c>
      <c r="B718" s="1301" t="str">
        <v>Q2001</v>
      </c>
      <c r="C718" s="1301">
        <v>0</v>
      </c>
      <c r="D718" s="1301" t="str">
        <v>2001.  Do providers in this facility make diagnosis that a client has a sexually transmitted infection (STI)?</v>
      </c>
      <c r="E718" s="1301">
        <v>0</v>
      </c>
      <c r="F718" s="1301">
        <v>0</v>
      </c>
      <c r="G718" s="1301">
        <v>0</v>
      </c>
      <c r="H718" s="1301">
        <v>0</v>
      </c>
      <c r="I718" s="1301">
        <v>0</v>
      </c>
    </row>
    <row r="719" spans="1:9">
      <c r="A719" s="1301">
        <v>730</v>
      </c>
      <c r="B719" s="1301" t="str">
        <v>Q2002</v>
      </c>
      <c r="C719" s="1301">
        <v>0</v>
      </c>
      <c r="D719" s="1301" t="str">
        <v>2002.  Do providers in this facility prescribe treatment for STIs?</v>
      </c>
      <c r="E719" s="1301">
        <v>0</v>
      </c>
      <c r="F719" s="1301">
        <v>0</v>
      </c>
      <c r="G719" s="1301">
        <v>0</v>
      </c>
      <c r="H719" s="1301">
        <v>0</v>
      </c>
      <c r="I719" s="1301">
        <v>0</v>
      </c>
    </row>
    <row r="720" spans="1:9">
      <c r="A720" s="1301">
        <v>731</v>
      </c>
      <c r="B720" s="1301" t="str">
        <v>Q2004</v>
      </c>
      <c r="C720" s="1301">
        <v>0</v>
      </c>
      <c r="D720" s="1301" t="str">
        <v xml:space="preserve">2004.  Are STI clients seen by this service offered HIV testing and counseling from this service site, or referred elsewhere in this facility or another facility, or not at all?  </v>
      </c>
      <c r="E720" s="1301">
        <v>0</v>
      </c>
      <c r="F720" s="1301">
        <v>0</v>
      </c>
      <c r="G720" s="1301">
        <v>0</v>
      </c>
      <c r="H720" s="1301">
        <v>0</v>
      </c>
      <c r="I720" s="1301">
        <v>0</v>
      </c>
    </row>
    <row r="721" spans="1:9">
      <c r="A721" s="1301">
        <v>732</v>
      </c>
      <c r="B721" s="1301" t="str">
        <v>Q2005</v>
      </c>
      <c r="C721" s="1301">
        <v>0</v>
      </c>
      <c r="D721" s="1301" t="str">
        <v>2005.  Are all STI clients seen by this service offered or referred for HIV testing and counseling, or only STI clients who are suspected to be infected with HIV?</v>
      </c>
      <c r="E721" s="1301">
        <v>0</v>
      </c>
      <c r="F721" s="1301">
        <v>0</v>
      </c>
      <c r="G721" s="1301">
        <v>0</v>
      </c>
      <c r="H721" s="1301">
        <v>0</v>
      </c>
      <c r="I721" s="1301">
        <v>0</v>
      </c>
    </row>
    <row r="722" spans="1:9">
      <c r="A722" s="1301">
        <v>733</v>
      </c>
      <c r="B722" s="1301" t="str">
        <v>Q2006</v>
      </c>
      <c r="C722" s="1301">
        <v>0</v>
      </c>
      <c r="D722" s="1301" t="str">
        <v>2006.  Do STI service providers in this facility provide HIV testing from this service site?</v>
      </c>
      <c r="E722" s="1301">
        <v>0</v>
      </c>
      <c r="F722" s="1301">
        <v>0</v>
      </c>
      <c r="G722" s="1301">
        <v>0</v>
      </c>
      <c r="H722" s="1301">
        <v>0</v>
      </c>
      <c r="I722" s="1301">
        <v>0</v>
      </c>
    </row>
    <row r="723" spans="1:9">
      <c r="A723" s="1301">
        <v>734</v>
      </c>
      <c r="B723" s="1301" t="str">
        <v>Q2007</v>
      </c>
      <c r="C723" s="1301">
        <v>0</v>
      </c>
      <c r="D723" s="1301" t="str">
        <v>2007.  May I see a sample HIV rapid diagnostic test (RDT) kit?
CHECK TO SEE IF AT LEAST ONE IS VALID</v>
      </c>
      <c r="E723" s="1301">
        <v>0</v>
      </c>
      <c r="F723" s="1301">
        <v>0</v>
      </c>
      <c r="G723" s="1301">
        <v>0</v>
      </c>
      <c r="H723" s="1301">
        <v>0</v>
      </c>
      <c r="I723" s="1301">
        <v>0</v>
      </c>
    </row>
    <row r="724" spans="1:9">
      <c r="A724" s="1301">
        <v>735</v>
      </c>
      <c r="B724" s="1301" t="str">
        <v>Q2008</v>
      </c>
      <c r="C724" s="1301">
        <v>0</v>
      </c>
      <c r="D724" s="1301" t="str">
        <v>2008.  Do you have the national guidelines for the diagnosis and treatment of STIs available in this service area?
ACCEPTABLE IF PART OF ANOTHER GUIDELINE.</v>
      </c>
      <c r="E724" s="1301">
        <v>0</v>
      </c>
      <c r="F724" s="1301">
        <v>0</v>
      </c>
      <c r="G724" s="1301">
        <v>0</v>
      </c>
      <c r="H724" s="1301">
        <v>0</v>
      </c>
      <c r="I724" s="1301">
        <v>0</v>
      </c>
    </row>
    <row r="725" spans="1:9">
      <c r="A725" s="1301">
        <v>736</v>
      </c>
      <c r="B725" s="1301" t="str">
        <v>Q2009</v>
      </c>
      <c r="C725" s="1301">
        <v>0</v>
      </c>
      <c r="D725" s="1301" t="str">
        <v>2009.  May I see the national guidelines for the diagnosis and treatment of STIs?</v>
      </c>
      <c r="E725" s="1301">
        <v>0</v>
      </c>
      <c r="F725" s="1301">
        <v>0</v>
      </c>
      <c r="G725" s="1301">
        <v>0</v>
      </c>
      <c r="H725" s="1301">
        <v>0</v>
      </c>
      <c r="I725" s="1301">
        <v>0</v>
      </c>
    </row>
    <row r="726" spans="1:9">
      <c r="A726" s="1301">
        <v>737</v>
      </c>
      <c r="B726" s="1301" t="str">
        <v>Q2010</v>
      </c>
      <c r="C726" s="1301">
        <v>0</v>
      </c>
      <c r="D726" s="1301" t="str">
        <v>2010.  Do you have any other guidelines for the diagnosis and treatment of STIs available in this service area?
ACCEPTABLE IF PART OF ANOTHER GUIDELINE.</v>
      </c>
      <c r="E726" s="1301">
        <v>0</v>
      </c>
      <c r="F726" s="1301">
        <v>0</v>
      </c>
      <c r="G726" s="1301">
        <v>0</v>
      </c>
      <c r="H726" s="1301">
        <v>0</v>
      </c>
      <c r="I726" s="1301">
        <v>0</v>
      </c>
    </row>
    <row r="727" spans="1:9">
      <c r="A727" s="1301">
        <v>738</v>
      </c>
      <c r="B727" s="1301" t="str">
        <v>Q2011</v>
      </c>
      <c r="C727" s="1301">
        <v>0</v>
      </c>
      <c r="D727" s="1301" t="str">
        <v>2011.  May I see the other guidelines for the diagnosis and treatment of STIs?</v>
      </c>
      <c r="E727" s="1301">
        <v>0</v>
      </c>
      <c r="F727" s="1301">
        <v>0</v>
      </c>
      <c r="G727" s="1301">
        <v>0</v>
      </c>
      <c r="H727" s="1301">
        <v>0</v>
      </c>
      <c r="I727" s="1301">
        <v>0</v>
      </c>
    </row>
    <row r="728" spans="1:9">
      <c r="A728" s="1301">
        <v>739</v>
      </c>
      <c r="B728" s="1301" t="str">
        <v>QINS21</v>
      </c>
      <c r="C728" s="1301">
        <v>0</v>
      </c>
      <c r="D728" s="1301" t="str">
        <v xml:space="preserve">INT21.  ASK TO BE SHOWN THE LOCATION IN THE FACILITY WHERE TB SERVICES ARE PROVIDED. FIND THE PERSON MOST KNOWLEDGEABLE ABOUT PROVISION OF TB SERVICES IN THE FACILITY. INTRODUCE YOURSELF, EXPLAIN THE PURPOSE OF THE SURVEY AND ASK THE FOLLOWING QUESTIONS. </v>
      </c>
      <c r="E728" s="1301">
        <v>0</v>
      </c>
      <c r="F728" s="1301">
        <v>0</v>
      </c>
      <c r="G728" s="1301">
        <v>0</v>
      </c>
      <c r="H728" s="1301">
        <v>0</v>
      </c>
      <c r="I728" s="1301">
        <v>0</v>
      </c>
    </row>
    <row r="729" spans="1:9">
      <c r="A729" s="1301">
        <v>740</v>
      </c>
      <c r="B729" s="1301" t="str">
        <v>Q2101</v>
      </c>
      <c r="C729" s="1301">
        <v>0</v>
      </c>
      <c r="D729" s="1301" t="str">
        <v>2101.  Do providers in this facility make diagnosis that a client has tuberculosis?</v>
      </c>
      <c r="E729" s="1301">
        <v>0</v>
      </c>
      <c r="F729" s="1301">
        <v>0</v>
      </c>
      <c r="G729" s="1301">
        <v>0</v>
      </c>
      <c r="H729" s="1301">
        <v>0</v>
      </c>
      <c r="I729" s="1301">
        <v>0</v>
      </c>
    </row>
    <row r="730" spans="1:9">
      <c r="A730" s="1301">
        <v>741</v>
      </c>
      <c r="B730" s="1301" t="str">
        <v>Q2102</v>
      </c>
      <c r="C730" s="1301">
        <v>0</v>
      </c>
      <c r="D730" s="1301" t="str">
        <v>2102.  Do providers in this facility prescribe treatment for TB or manage patients who are on TB treatment?</v>
      </c>
      <c r="E730" s="1301">
        <v>0</v>
      </c>
      <c r="F730" s="1301">
        <v>0</v>
      </c>
      <c r="G730" s="1301">
        <v>0</v>
      </c>
      <c r="H730" s="1301">
        <v>0</v>
      </c>
      <c r="I730" s="1301">
        <v>0</v>
      </c>
    </row>
    <row r="731" spans="1:9">
      <c r="A731" s="1301">
        <v>742</v>
      </c>
      <c r="B731" s="1301" t="str">
        <v>Q2104</v>
      </c>
      <c r="C731" s="1301">
        <v>0</v>
      </c>
      <c r="D731" s="1301" t="str">
        <v>2104.  Is HIV rapid diagnostic testing available from this service site?</v>
      </c>
      <c r="E731" s="1301">
        <v>0</v>
      </c>
      <c r="F731" s="1301">
        <v>0</v>
      </c>
      <c r="G731" s="1301">
        <v>0</v>
      </c>
      <c r="H731" s="1301">
        <v>0</v>
      </c>
      <c r="I731" s="1301">
        <v>0</v>
      </c>
    </row>
    <row r="732" spans="1:9">
      <c r="A732" s="1301">
        <v>743</v>
      </c>
      <c r="B732" s="1301" t="str">
        <v>Q2105</v>
      </c>
      <c r="C732" s="1301">
        <v>0</v>
      </c>
      <c r="D732" s="1301" t="str">
        <v>2105.  May I see a sample HIV rapid diagnostic test (RDT) kit?
CHECK TO SEE IF AT LEAST ONE IS VALID</v>
      </c>
      <c r="E732" s="1301">
        <v>0</v>
      </c>
      <c r="F732" s="1301">
        <v>0</v>
      </c>
      <c r="G732" s="1301">
        <v>0</v>
      </c>
      <c r="H732" s="1301">
        <v>0</v>
      </c>
      <c r="I732" s="1301">
        <v>0</v>
      </c>
    </row>
    <row r="733" spans="1:9">
      <c r="A733" s="1301">
        <v>744</v>
      </c>
      <c r="B733" s="1301" t="str">
        <v>QINS22A</v>
      </c>
      <c r="C733" s="1301">
        <v>0</v>
      </c>
      <c r="D733" s="1301" t="str">
        <v>INT22A.  ASK TO BE SHOWN THE MAIN LOCATION IN THE FACILITY WHERE HIV COUNSELING AND TESTING SERVICES ARE PROVIDED. FIND THE PERSON MOST KNOWLEDGEABLE ABOUT HIV COUNSELING &amp; TESTING SERVICES IN THE FACILITY. INTRODUCE YOURSELF, EXPLAIN THE PURPOSE OF THE SURVEY AND ASK THE FOLLOWING QUESTIONS.</v>
      </c>
      <c r="E733" s="1301">
        <v>0</v>
      </c>
      <c r="F733" s="1301">
        <v>0</v>
      </c>
      <c r="G733" s="1301">
        <v>0</v>
      </c>
      <c r="H733" s="1301">
        <v>0</v>
      </c>
      <c r="I733" s="1301">
        <v>0</v>
      </c>
    </row>
    <row r="734" spans="1:9">
      <c r="A734" s="1301">
        <v>745</v>
      </c>
      <c r="B734" s="1301" t="str">
        <v>Q2201</v>
      </c>
      <c r="C734" s="1301">
        <v>0</v>
      </c>
      <c r="D734" s="1301" t="str">
        <v>2201.  Do staff working in this facility have access to HIV post-exposure prophylaxis, i.e., PEP?</v>
      </c>
      <c r="E734" s="1301">
        <v>0</v>
      </c>
      <c r="F734" s="1301">
        <v>0</v>
      </c>
      <c r="G734" s="1301">
        <v>0</v>
      </c>
      <c r="H734" s="1301">
        <v>0</v>
      </c>
      <c r="I734" s="1301">
        <v>0</v>
      </c>
    </row>
    <row r="735" spans="1:9">
      <c r="A735" s="1301">
        <v>746</v>
      </c>
      <c r="B735" s="1301" t="str">
        <v>Q2202</v>
      </c>
      <c r="C735" s="1301">
        <v>0</v>
      </c>
      <c r="D735" s="1301" t="str">
        <v>2202.  Are there any written protocols/guidelines for post-exposure prophylaxis available in this site?
MAY BE PART OF ANOTHER DOCUMENT</v>
      </c>
      <c r="E735" s="1301">
        <v>0</v>
      </c>
      <c r="F735" s="1301">
        <v>0</v>
      </c>
      <c r="G735" s="1301">
        <v>0</v>
      </c>
      <c r="H735" s="1301">
        <v>0</v>
      </c>
      <c r="I735" s="1301">
        <v>0</v>
      </c>
    </row>
    <row r="736" spans="1:9">
      <c r="A736" s="1301">
        <v>747</v>
      </c>
      <c r="B736" s="1301" t="str">
        <v>Q2203</v>
      </c>
      <c r="C736" s="1301">
        <v>0</v>
      </c>
      <c r="D736" s="1301" t="str">
        <v>2203.  May I see the protocols or guidelines on PEP?</v>
      </c>
      <c r="E736" s="1301">
        <v>0</v>
      </c>
      <c r="F736" s="1301">
        <v>0</v>
      </c>
      <c r="G736" s="1301">
        <v>0</v>
      </c>
      <c r="H736" s="1301">
        <v>0</v>
      </c>
      <c r="I736" s="1301">
        <v>0</v>
      </c>
    </row>
    <row r="737" spans="1:9">
      <c r="A737" s="1301">
        <v>748</v>
      </c>
      <c r="B737" s="1301" t="str">
        <v>Q2204</v>
      </c>
      <c r="C737" s="1301">
        <v>0</v>
      </c>
      <c r="D737" s="1301" t="str">
        <v>2204.  Does this facility provide voluntary medical male circumcision to patients who tested HIV negative?</v>
      </c>
      <c r="E737" s="1301">
        <v>0</v>
      </c>
      <c r="F737" s="1301">
        <v>0</v>
      </c>
      <c r="G737" s="1301">
        <v>0</v>
      </c>
      <c r="H737" s="1301">
        <v>0</v>
      </c>
      <c r="I737" s="1301">
        <v>0</v>
      </c>
    </row>
    <row r="738" spans="1:9">
      <c r="A738" s="1301">
        <v>749</v>
      </c>
      <c r="B738" s="1301" t="str">
        <v>Q2205</v>
      </c>
      <c r="C738" s="1301">
        <v>0</v>
      </c>
      <c r="D738" s="1301" t="str">
        <v>2205.  Does this facility provide pre-exposure prophylaxis (PrEP) to patients who tested HIV negative?</v>
      </c>
      <c r="E738" s="1301">
        <v>0</v>
      </c>
      <c r="F738" s="1301">
        <v>0</v>
      </c>
      <c r="G738" s="1301">
        <v>0</v>
      </c>
      <c r="H738" s="1301">
        <v>0</v>
      </c>
      <c r="I738" s="1301">
        <v>0</v>
      </c>
    </row>
    <row r="739" spans="1:9">
      <c r="A739" s="1301">
        <v>750</v>
      </c>
      <c r="B739" s="1301" t="str">
        <v>Q2206</v>
      </c>
      <c r="C739" s="1301">
        <v>0</v>
      </c>
      <c r="D739" s="1301" t="str">
        <v>2206.  Does this facility provide post-exposure prophylaxis (PEP) to victims of sexual violence?</v>
      </c>
      <c r="E739" s="1301">
        <v>0</v>
      </c>
      <c r="F739" s="1301">
        <v>0</v>
      </c>
      <c r="G739" s="1301">
        <v>0</v>
      </c>
      <c r="H739" s="1301">
        <v>0</v>
      </c>
      <c r="I739" s="1301">
        <v>0</v>
      </c>
    </row>
    <row r="740" spans="1:9">
      <c r="A740" s="1301">
        <v>751</v>
      </c>
      <c r="B740" s="1301" t="str">
        <v>QINS22B</v>
      </c>
      <c r="C740" s="1301">
        <v>0</v>
      </c>
      <c r="D740" s="1301" t="str">
        <v xml:space="preserve">INT22B.  ASK TO BE SHOWN THE MAIN LOCATION IN THE FACILITY WHERE HIV TREATMENT SERVICES ARE PROVIDED. FIND THE PERSON MOST KNOWLEDGEABLE ABOUT HIV TREATMENT SERVICES IN THE FACILITY. INTRODUCE YOURSELF, EXPLAIN THE PURPOSE OF THE SURVEY AND ASK THE FOLLOWING QUESTIONS. </v>
      </c>
      <c r="E740" s="1301">
        <v>0</v>
      </c>
      <c r="F740" s="1301">
        <v>0</v>
      </c>
      <c r="G740" s="1301">
        <v>0</v>
      </c>
      <c r="H740" s="1301">
        <v>0</v>
      </c>
      <c r="I740" s="1301">
        <v>0</v>
      </c>
    </row>
    <row r="741" spans="1:9">
      <c r="A741" s="1301">
        <v>752</v>
      </c>
      <c r="B741" s="1301" t="str">
        <v>Q2221</v>
      </c>
      <c r="C741" s="1301">
        <v>0</v>
      </c>
      <c r="D741" s="1301" t="str">
        <v>2221.  Do providers in this facility prescribe antiretroviral therapy (ART)?</v>
      </c>
      <c r="E741" s="1301">
        <v>0</v>
      </c>
      <c r="F741" s="1301">
        <v>0</v>
      </c>
      <c r="G741" s="1301">
        <v>0</v>
      </c>
      <c r="H741" s="1301">
        <v>0</v>
      </c>
      <c r="I741" s="1301">
        <v>0</v>
      </c>
    </row>
    <row r="742" spans="1:9">
      <c r="A742" s="1301">
        <v>753</v>
      </c>
      <c r="B742" s="1301" t="str">
        <v>Q2222</v>
      </c>
      <c r="C742" s="1301">
        <v>0</v>
      </c>
      <c r="D742" s="1301" t="str">
        <v>2222.  Do providers in this facility provide treatment follow-up services for persons on ART, including providing community-based services?</v>
      </c>
      <c r="E742" s="1301">
        <v>0</v>
      </c>
      <c r="F742" s="1301">
        <v>0</v>
      </c>
      <c r="G742" s="1301">
        <v>0</v>
      </c>
      <c r="H742" s="1301">
        <v>0</v>
      </c>
      <c r="I742" s="1301">
        <v>0</v>
      </c>
    </row>
    <row r="743" spans="1:9">
      <c r="A743" s="1301">
        <v>754</v>
      </c>
      <c r="B743" s="1301" t="str">
        <v>Q2224</v>
      </c>
      <c r="C743" s="1301">
        <v>0</v>
      </c>
      <c r="D743" s="1301" t="str">
        <v>2224.  Do staff working in this facility have access to HIV post-exposure prophylaxis, i.e., PEP?</v>
      </c>
      <c r="E743" s="1301">
        <v>0</v>
      </c>
      <c r="F743" s="1301">
        <v>0</v>
      </c>
      <c r="G743" s="1301">
        <v>0</v>
      </c>
      <c r="H743" s="1301">
        <v>0</v>
      </c>
      <c r="I743" s="1301">
        <v>0</v>
      </c>
    </row>
    <row r="744" spans="1:9">
      <c r="A744" s="1301">
        <v>755</v>
      </c>
      <c r="B744" s="1301" t="str">
        <v>Q2225</v>
      </c>
      <c r="C744" s="1301">
        <v>0</v>
      </c>
      <c r="D744" s="1301" t="str">
        <v>2225.  Are there any written protocols/guidelines for post-exposure prophylaxis available in this site?
MAY BE PART OF ANOTHER DOCUMENT</v>
      </c>
      <c r="E744" s="1301">
        <v>0</v>
      </c>
      <c r="F744" s="1301">
        <v>0</v>
      </c>
      <c r="G744" s="1301">
        <v>0</v>
      </c>
      <c r="H744" s="1301">
        <v>0</v>
      </c>
      <c r="I744" s="1301">
        <v>0</v>
      </c>
    </row>
    <row r="745" spans="1:9">
      <c r="A745" s="1301">
        <v>756</v>
      </c>
      <c r="B745" s="1301" t="str">
        <v>Q2226</v>
      </c>
      <c r="C745" s="1301">
        <v>0</v>
      </c>
      <c r="D745" s="1301" t="str">
        <v>2226.  May I see the protocols or guidelines on PEP?</v>
      </c>
      <c r="E745" s="1301">
        <v>0</v>
      </c>
      <c r="F745" s="1301">
        <v>0</v>
      </c>
      <c r="G745" s="1301">
        <v>0</v>
      </c>
      <c r="H745" s="1301">
        <v>0</v>
      </c>
      <c r="I745" s="1301">
        <v>0</v>
      </c>
    </row>
    <row r="746" spans="1:9">
      <c r="A746" s="1301">
        <v>757</v>
      </c>
      <c r="B746" s="1301" t="str">
        <v>Q2227</v>
      </c>
      <c r="C746" s="1301">
        <v>0</v>
      </c>
      <c r="D746" s="1301" t="str">
        <v>2227.  Does this facility provide voluntary medical male circumcision to patients who tested HIV negative?</v>
      </c>
      <c r="E746" s="1301">
        <v>0</v>
      </c>
      <c r="F746" s="1301">
        <v>0</v>
      </c>
      <c r="G746" s="1301">
        <v>0</v>
      </c>
      <c r="H746" s="1301">
        <v>0</v>
      </c>
      <c r="I746" s="1301">
        <v>0</v>
      </c>
    </row>
    <row r="747" spans="1:9">
      <c r="A747" s="1301">
        <v>758</v>
      </c>
      <c r="B747" s="1301" t="str">
        <v>Q2228</v>
      </c>
      <c r="C747" s="1301">
        <v>0</v>
      </c>
      <c r="D747" s="1301" t="str">
        <v>2228.  Does this facility provide pre-exposure prophylaxis (PrEP) to patients who tested HIV negative?</v>
      </c>
      <c r="E747" s="1301">
        <v>0</v>
      </c>
      <c r="F747" s="1301">
        <v>0</v>
      </c>
      <c r="G747" s="1301">
        <v>0</v>
      </c>
      <c r="H747" s="1301">
        <v>0</v>
      </c>
      <c r="I747" s="1301">
        <v>0</v>
      </c>
    </row>
    <row r="748" spans="1:9">
      <c r="A748" s="1301">
        <v>759</v>
      </c>
      <c r="B748" s="1301" t="str">
        <v>Q2229</v>
      </c>
      <c r="C748" s="1301">
        <v>0</v>
      </c>
      <c r="D748" s="1301" t="str">
        <v>2229.  Does this facility provide post-exposure prophylaxis (PEP) to victims of sexual violence?</v>
      </c>
      <c r="E748" s="1301">
        <v>0</v>
      </c>
      <c r="F748" s="1301">
        <v>0</v>
      </c>
      <c r="G748" s="1301">
        <v>0</v>
      </c>
      <c r="H748" s="1301">
        <v>0</v>
      </c>
      <c r="I748" s="1301">
        <v>0</v>
      </c>
    </row>
    <row r="749" spans="1:9">
      <c r="A749" s="1301">
        <v>760</v>
      </c>
      <c r="B749" s="1301" t="str">
        <v>QINS22C</v>
      </c>
      <c r="C749" s="1301">
        <v>0</v>
      </c>
      <c r="D749" s="1301" t="str">
        <v>INT22C.  ASK TO BE SHOWN THE MAIN LOCATION IN THE FACILITY WHERE HIV CARE AND TREATMENT SERVICES ARE PROVIDED. FIND THE PERSON MOST KNOWLEDGEABLE ABOUT HIV CARE AND TREATMENT SERVICES IN THE FACILITY. INTRODUCE YOURSELF, EXPLAIN THE PURPOSE OF THE SURVEY AND ASK THE FOLLOWING QUESTIONS.</v>
      </c>
      <c r="E749" s="1301">
        <v>0</v>
      </c>
      <c r="F749" s="1301">
        <v>0</v>
      </c>
      <c r="G749" s="1301">
        <v>0</v>
      </c>
      <c r="H749" s="1301">
        <v>0</v>
      </c>
      <c r="I749" s="1301">
        <v>0</v>
      </c>
    </row>
    <row r="750" spans="1:9">
      <c r="A750" s="1301">
        <v>761</v>
      </c>
      <c r="B750" s="1301" t="str">
        <v>Q2241</v>
      </c>
      <c r="C750" s="1301" t="str">
        <v>curocc() = 1</v>
      </c>
      <c r="D750" s="1301" t="str">
        <v>2241.  Please tell me if providers in this facility provide the following services for HIV/AIDS clients:
Prescribe treatment for any opportunistic infections or symptoms related to HIV/AIDS. This includes treating topical fungal infections.</v>
      </c>
      <c r="E750" s="1301">
        <v>0</v>
      </c>
      <c r="F750" s="1301">
        <v>0</v>
      </c>
      <c r="G750" s="1301">
        <v>0</v>
      </c>
      <c r="H750" s="1301">
        <v>0</v>
      </c>
      <c r="I750" s="1301">
        <v>0</v>
      </c>
    </row>
    <row r="751" spans="1:9">
      <c r="A751" s="1301">
        <v>762</v>
      </c>
      <c r="B751" s="1301" t="str">
        <v>Q2241</v>
      </c>
      <c r="C751" s="1301" t="str">
        <v>curocc() = 2</v>
      </c>
      <c r="D751" s="1301" t="str">
        <v>2241-02.  Provide systemic intravenous treatment of specific fungal infections such as cryptococcal meningitis</v>
      </c>
      <c r="E751" s="1301">
        <v>0</v>
      </c>
      <c r="F751" s="1301">
        <v>0</v>
      </c>
      <c r="G751" s="1301">
        <v>0</v>
      </c>
      <c r="H751" s="1301">
        <v>0</v>
      </c>
      <c r="I751" s="1301">
        <v>0</v>
      </c>
    </row>
    <row r="752" spans="1:9">
      <c r="A752" s="1301">
        <v>763</v>
      </c>
      <c r="B752" s="1301" t="str">
        <v>Q2241</v>
      </c>
      <c r="C752" s="1301" t="str">
        <v>curocc() = 3</v>
      </c>
      <c r="D752" s="1301" t="str">
        <v>2241-03.  Provide treatment for Kaposi's sarcoma</v>
      </c>
      <c r="E752" s="1301">
        <v>0</v>
      </c>
      <c r="F752" s="1301">
        <v>0</v>
      </c>
      <c r="G752" s="1301">
        <v>0</v>
      </c>
      <c r="H752" s="1301">
        <v>0</v>
      </c>
      <c r="I752" s="1301">
        <v>0</v>
      </c>
    </row>
    <row r="753" spans="1:9">
      <c r="A753" s="1301">
        <v>764</v>
      </c>
      <c r="B753" s="1301" t="str">
        <v>Q2241</v>
      </c>
      <c r="C753" s="1301" t="str">
        <v>curocc() = 4</v>
      </c>
      <c r="D753" s="1301" t="str">
        <v>2241-04.  Provide or prescribe palliative care for patients, such as symptom or pain management, or nursing care for the terminally ill, or severely debilitated clients</v>
      </c>
      <c r="E753" s="1301">
        <v>0</v>
      </c>
      <c r="F753" s="1301">
        <v>0</v>
      </c>
      <c r="G753" s="1301">
        <v>0</v>
      </c>
      <c r="H753" s="1301">
        <v>0</v>
      </c>
      <c r="I753" s="1301">
        <v>0</v>
      </c>
    </row>
    <row r="754" spans="1:9">
      <c r="A754" s="1301">
        <v>765</v>
      </c>
      <c r="B754" s="1301" t="str">
        <v>Q2241</v>
      </c>
      <c r="C754" s="1301" t="str">
        <v>curocc() = 5</v>
      </c>
      <c r="D754" s="1301" t="str">
        <v>2241-05.  Provide Nutrition Assessment, Counseling, and Support (NACS) services</v>
      </c>
      <c r="E754" s="1301">
        <v>0</v>
      </c>
      <c r="F754" s="1301">
        <v>0</v>
      </c>
      <c r="G754" s="1301">
        <v>0</v>
      </c>
      <c r="H754" s="1301">
        <v>0</v>
      </c>
      <c r="I754" s="1301">
        <v>0</v>
      </c>
    </row>
    <row r="755" spans="1:9">
      <c r="A755" s="1301">
        <v>766</v>
      </c>
      <c r="B755" s="1301" t="str">
        <v>Q2241</v>
      </c>
      <c r="C755" s="1301" t="str">
        <v>curocc() = 6</v>
      </c>
      <c r="D755" s="1301" t="str">
        <v>2241-06.  Care for pediatric HIV/AIDS patients</v>
      </c>
      <c r="E755" s="1301">
        <v>0</v>
      </c>
      <c r="F755" s="1301">
        <v>0</v>
      </c>
      <c r="G755" s="1301">
        <v>0</v>
      </c>
      <c r="H755" s="1301">
        <v>0</v>
      </c>
      <c r="I755" s="1301">
        <v>0</v>
      </c>
    </row>
    <row r="756" spans="1:9">
      <c r="A756" s="1301">
        <v>767</v>
      </c>
      <c r="B756" s="1301" t="str">
        <v>Q2241</v>
      </c>
      <c r="C756" s="1301" t="str">
        <v>curocc() = 7</v>
      </c>
      <c r="D756" s="1301" t="str">
        <v>2241-07.  Prescribe or provide preventive treatment for TB (INH + Pyridoxine prophylaxis)</v>
      </c>
      <c r="E756" s="1301">
        <v>0</v>
      </c>
      <c r="F756" s="1301">
        <v>0</v>
      </c>
      <c r="G756" s="1301">
        <v>0</v>
      </c>
      <c r="H756" s="1301">
        <v>0</v>
      </c>
      <c r="I756" s="1301">
        <v>0</v>
      </c>
    </row>
    <row r="757" spans="1:9">
      <c r="A757" s="1301">
        <v>768</v>
      </c>
      <c r="B757" s="1301" t="str">
        <v>Q2241</v>
      </c>
      <c r="C757" s="1301" t="str">
        <v>curocc() = 8</v>
      </c>
      <c r="D757" s="1301" t="str">
        <v xml:space="preserve">2241-08.  Primary preventive treatment for opportunistic infections, such as Cotrimoxazole preventive treatment (CPT) </v>
      </c>
      <c r="E757" s="1301">
        <v>0</v>
      </c>
      <c r="F757" s="1301">
        <v>0</v>
      </c>
      <c r="G757" s="1301">
        <v>0</v>
      </c>
      <c r="H757" s="1301">
        <v>0</v>
      </c>
      <c r="I757" s="1301">
        <v>0</v>
      </c>
    </row>
    <row r="758" spans="1:9">
      <c r="A758" s="1301">
        <v>769</v>
      </c>
      <c r="B758" s="1301" t="str">
        <v>Q2241</v>
      </c>
      <c r="C758" s="1301" t="str">
        <v>curocc() = 9</v>
      </c>
      <c r="D758" s="1301" t="str">
        <v>2241-09.  Family planning counseling and/or services</v>
      </c>
      <c r="E758" s="1301">
        <v>0</v>
      </c>
      <c r="F758" s="1301">
        <v>0</v>
      </c>
      <c r="G758" s="1301">
        <v>0</v>
      </c>
      <c r="H758" s="1301">
        <v>0</v>
      </c>
      <c r="I758" s="1301">
        <v>0</v>
      </c>
    </row>
    <row r="759" spans="1:9">
      <c r="A759" s="1301">
        <v>770</v>
      </c>
      <c r="B759" s="1301" t="str">
        <v>Q2241</v>
      </c>
      <c r="C759" s="1301" t="str">
        <v>curocc() = 10</v>
      </c>
      <c r="D759" s="1301" t="str">
        <v>2241-10.  Provide condoms for preventing further transmission of HIV</v>
      </c>
      <c r="E759" s="1301">
        <v>0</v>
      </c>
      <c r="F759" s="1301">
        <v>0</v>
      </c>
      <c r="G759" s="1301">
        <v>0</v>
      </c>
      <c r="H759" s="1301">
        <v>0</v>
      </c>
      <c r="I759" s="1301">
        <v>0</v>
      </c>
    </row>
    <row r="760" spans="1:9">
      <c r="A760" s="1301">
        <v>771</v>
      </c>
      <c r="B760" s="1301" t="str">
        <v>Q2241</v>
      </c>
      <c r="C760" s="1301" t="str">
        <v>curocc() = 11</v>
      </c>
      <c r="D760" s="1301" t="str">
        <v xml:space="preserve">2241-11.  Provide mental health screening </v>
      </c>
      <c r="E760" s="1301">
        <v>0</v>
      </c>
      <c r="F760" s="1301">
        <v>0</v>
      </c>
      <c r="G760" s="1301">
        <v>0</v>
      </c>
      <c r="H760" s="1301">
        <v>0</v>
      </c>
      <c r="I760" s="1301">
        <v>0</v>
      </c>
    </row>
    <row r="761" spans="1:9">
      <c r="A761" s="1301">
        <v>772</v>
      </c>
      <c r="B761" s="1301" t="str">
        <v>Q2241</v>
      </c>
      <c r="C761" s="1301" t="str">
        <v>curocc() = 12</v>
      </c>
      <c r="D761" s="1301" t="str">
        <v>2241-12.  Provide Hepatitis C screening</v>
      </c>
      <c r="E761" s="1301">
        <v>0</v>
      </c>
      <c r="F761" s="1301">
        <v>0</v>
      </c>
      <c r="G761" s="1301">
        <v>0</v>
      </c>
      <c r="H761" s="1301">
        <v>0</v>
      </c>
      <c r="I761" s="1301">
        <v>0</v>
      </c>
    </row>
    <row r="762" spans="1:9">
      <c r="A762" s="1301">
        <v>773</v>
      </c>
      <c r="B762" s="1301" t="str">
        <v>Q2241</v>
      </c>
      <c r="C762" s="1301" t="str">
        <v>curocc() = 13</v>
      </c>
      <c r="D762" s="1301" t="str">
        <v xml:space="preserve">2241-13.  Provide Hepatitis C treatment </v>
      </c>
      <c r="E762" s="1301">
        <v>0</v>
      </c>
      <c r="F762" s="1301">
        <v>0</v>
      </c>
      <c r="G762" s="1301">
        <v>0</v>
      </c>
      <c r="H762" s="1301">
        <v>0</v>
      </c>
      <c r="I762" s="1301">
        <v>0</v>
      </c>
    </row>
    <row r="763" spans="1:9">
      <c r="A763" s="1301">
        <v>774</v>
      </c>
      <c r="B763" s="1301" t="str">
        <v>Q2241</v>
      </c>
      <c r="C763" s="1301" t="str">
        <v>curocc() = 14</v>
      </c>
      <c r="D763" s="1301" t="str">
        <v>2241-14.  Provide cervical cancer screening for HIV positive women</v>
      </c>
      <c r="E763" s="1301">
        <v>0</v>
      </c>
      <c r="F763" s="1301">
        <v>0</v>
      </c>
      <c r="G763" s="1301">
        <v>0</v>
      </c>
      <c r="H763" s="1301">
        <v>0</v>
      </c>
      <c r="I763" s="1301">
        <v>0</v>
      </c>
    </row>
    <row r="764" spans="1:9">
      <c r="A764" s="1301">
        <v>775</v>
      </c>
      <c r="B764" s="1301" t="str">
        <v>Q2242</v>
      </c>
      <c r="C764" s="1301">
        <v>0</v>
      </c>
      <c r="D764" s="1301" t="str">
        <v xml:space="preserve">2242.  Is there a system for routinely screening and testing HIV-positive clients for TB? </v>
      </c>
      <c r="E764" s="1301">
        <v>0</v>
      </c>
      <c r="F764" s="1301">
        <v>0</v>
      </c>
      <c r="G764" s="1301">
        <v>0</v>
      </c>
      <c r="H764" s="1301">
        <v>0</v>
      </c>
      <c r="I764" s="1301">
        <v>0</v>
      </c>
    </row>
    <row r="765" spans="1:9">
      <c r="A765" s="1301">
        <v>776</v>
      </c>
      <c r="B765" s="1301" t="str">
        <v>Q2243</v>
      </c>
      <c r="C765" s="1301">
        <v>0</v>
      </c>
      <c r="D765" s="1301" t="str">
        <v>2243.  May I see the system, or evidence of such a system?</v>
      </c>
      <c r="E765" s="1301">
        <v>0</v>
      </c>
      <c r="F765" s="1301">
        <v>0</v>
      </c>
      <c r="G765" s="1301">
        <v>0</v>
      </c>
      <c r="H765" s="1301">
        <v>0</v>
      </c>
      <c r="I765" s="1301">
        <v>0</v>
      </c>
    </row>
    <row r="766" spans="1:9">
      <c r="A766" s="1301">
        <v>777</v>
      </c>
      <c r="B766" s="1301" t="str">
        <v>Q2245</v>
      </c>
      <c r="C766" s="1301">
        <v>0</v>
      </c>
      <c r="D766" s="1301" t="str">
        <v>2245.  Do staff working in this facility have access to HIV post-exposure prophylaxis, i.e., PEP?</v>
      </c>
      <c r="E766" s="1301">
        <v>0</v>
      </c>
      <c r="F766" s="1301">
        <v>0</v>
      </c>
      <c r="G766" s="1301">
        <v>0</v>
      </c>
      <c r="H766" s="1301">
        <v>0</v>
      </c>
      <c r="I766" s="1301">
        <v>0</v>
      </c>
    </row>
    <row r="767" spans="1:9">
      <c r="A767" s="1301">
        <v>778</v>
      </c>
      <c r="B767" s="1301" t="str">
        <v>Q2246</v>
      </c>
      <c r="C767" s="1301">
        <v>0</v>
      </c>
      <c r="D767" s="1301" t="str">
        <v>2246.  Are there any written protocols/guidelines for post-exposure prophylaxis available in this site?
MAY BE PART OF ANOTHER DOCUMENT</v>
      </c>
      <c r="E767" s="1301">
        <v>0</v>
      </c>
      <c r="F767" s="1301">
        <v>0</v>
      </c>
      <c r="G767" s="1301">
        <v>0</v>
      </c>
      <c r="H767" s="1301">
        <v>0</v>
      </c>
      <c r="I767" s="1301">
        <v>0</v>
      </c>
    </row>
    <row r="768" spans="1:9">
      <c r="A768" s="1301">
        <v>779</v>
      </c>
      <c r="B768" s="1301" t="str">
        <v>Q2247</v>
      </c>
      <c r="C768" s="1301">
        <v>0</v>
      </c>
      <c r="D768" s="1301" t="str">
        <v>2247.  May I see the protocols or guidelines on PEP?</v>
      </c>
      <c r="E768" s="1301">
        <v>0</v>
      </c>
      <c r="F768" s="1301">
        <v>0</v>
      </c>
      <c r="G768" s="1301">
        <v>0</v>
      </c>
      <c r="H768" s="1301">
        <v>0</v>
      </c>
      <c r="I768" s="1301">
        <v>0</v>
      </c>
    </row>
    <row r="769" spans="1:9">
      <c r="A769" s="1301">
        <v>780</v>
      </c>
      <c r="B769" s="1301" t="str">
        <v>Q2248</v>
      </c>
      <c r="C769" s="1301">
        <v>0</v>
      </c>
      <c r="D769" s="1301" t="str">
        <v>2248.  Does this facility provide voluntary medical male circumcision to patients who tested HIV negative?</v>
      </c>
      <c r="E769" s="1301">
        <v>0</v>
      </c>
      <c r="F769" s="1301">
        <v>0</v>
      </c>
      <c r="G769" s="1301">
        <v>0</v>
      </c>
      <c r="H769" s="1301">
        <v>0</v>
      </c>
      <c r="I769" s="1301">
        <v>0</v>
      </c>
    </row>
    <row r="770" spans="1:9">
      <c r="A770" s="1301">
        <v>781</v>
      </c>
      <c r="B770" s="1301" t="str">
        <v>Q2249</v>
      </c>
      <c r="C770" s="1301">
        <v>0</v>
      </c>
      <c r="D770" s="1301" t="str">
        <v>2249.  Does this facility provide pre-exposure prophylaxis (PrEP) to patients who tested HIV negative?</v>
      </c>
      <c r="E770" s="1301">
        <v>0</v>
      </c>
      <c r="F770" s="1301">
        <v>0</v>
      </c>
      <c r="G770" s="1301">
        <v>0</v>
      </c>
      <c r="H770" s="1301">
        <v>0</v>
      </c>
      <c r="I770" s="1301">
        <v>0</v>
      </c>
    </row>
    <row r="771" spans="1:9">
      <c r="A771" s="1301">
        <v>782</v>
      </c>
      <c r="B771" s="1301" t="str">
        <v>Q2250</v>
      </c>
      <c r="C771" s="1301">
        <v>0</v>
      </c>
      <c r="D771" s="1301" t="str">
        <v>2250.  Does this facility provide post-exposure prophylaxis (PEP) to victims of sexual violence?</v>
      </c>
      <c r="E771" s="1301">
        <v>0</v>
      </c>
      <c r="F771" s="1301">
        <v>0</v>
      </c>
      <c r="G771" s="1301">
        <v>0</v>
      </c>
      <c r="H771" s="1301">
        <v>0</v>
      </c>
      <c r="I771" s="1301">
        <v>0</v>
      </c>
    </row>
    <row r="772" spans="1:9">
      <c r="A772" s="1301">
        <v>783</v>
      </c>
      <c r="B772" s="1301" t="str">
        <v>QINS23</v>
      </c>
      <c r="C772" s="1301">
        <v>0</v>
      </c>
      <c r="D772" s="1301" t="str">
        <v>INT23.  ASK TO BE SHOWN THE LOCATION IN THE FACILITY WHERE CLIENTS WITH NON-COMMUNICABLE OR CHRONIC CONDITIONS SUCH AS DIABETES AND CARDIOVASCULAR DISEASES ARE SEEN. FIND THE PERSON MOST KNOWLEDGEABLE ABOUT PROVISION OF SUCH SERVICES IN THE FACILITY. INTRODUCE YOURSELF, EXPLAIN THE PURPOSE OF THE SURVEY AND ASK THE FOLLOWING QUESTIONS.</v>
      </c>
      <c r="E772" s="1301">
        <v>0</v>
      </c>
      <c r="F772" s="1301">
        <v>0</v>
      </c>
      <c r="G772" s="1301">
        <v>0</v>
      </c>
      <c r="H772" s="1301">
        <v>0</v>
      </c>
      <c r="I772" s="1301">
        <v>0</v>
      </c>
    </row>
    <row r="773" spans="1:9">
      <c r="A773" s="1301">
        <v>784</v>
      </c>
      <c r="B773" s="1301" t="str">
        <v>Q2301</v>
      </c>
      <c r="C773" s="1301">
        <v>0</v>
      </c>
      <c r="D773" s="1301" t="str">
        <v>2301.  Do providers in this facility diagnose and/or manage diabetes?</v>
      </c>
      <c r="E773" s="1301">
        <v>0</v>
      </c>
      <c r="F773" s="1301">
        <v>0</v>
      </c>
      <c r="G773" s="1301">
        <v>0</v>
      </c>
      <c r="H773" s="1301">
        <v>0</v>
      </c>
      <c r="I773" s="1301">
        <v>0</v>
      </c>
    </row>
    <row r="774" spans="1:9">
      <c r="A774" s="1301">
        <v>785</v>
      </c>
      <c r="B774" s="1301" t="str">
        <v>Q2302</v>
      </c>
      <c r="C774" s="1301">
        <v>0</v>
      </c>
      <c r="D774" s="1301" t="str">
        <v>2302.  Do you have the national guidelines for the diagnosis and management of diabetes available in this service area?</v>
      </c>
      <c r="E774" s="1301">
        <v>0</v>
      </c>
      <c r="F774" s="1301">
        <v>0</v>
      </c>
      <c r="G774" s="1301">
        <v>0</v>
      </c>
      <c r="H774" s="1301">
        <v>0</v>
      </c>
      <c r="I774" s="1301">
        <v>0</v>
      </c>
    </row>
    <row r="775" spans="1:9">
      <c r="A775" s="1301">
        <v>786</v>
      </c>
      <c r="B775" s="1301" t="str">
        <v>Q2303</v>
      </c>
      <c r="C775" s="1301">
        <v>0</v>
      </c>
      <c r="D775" s="1301" t="str">
        <v>2303.  May I see the national guidelines for the diagnosis and management of diabetes?</v>
      </c>
      <c r="E775" s="1301">
        <v>0</v>
      </c>
      <c r="F775" s="1301">
        <v>0</v>
      </c>
      <c r="G775" s="1301">
        <v>0</v>
      </c>
      <c r="H775" s="1301">
        <v>0</v>
      </c>
      <c r="I775" s="1301">
        <v>0</v>
      </c>
    </row>
    <row r="776" spans="1:9">
      <c r="A776" s="1301">
        <v>787</v>
      </c>
      <c r="B776" s="1301" t="str">
        <v>Q2304</v>
      </c>
      <c r="C776" s="1301">
        <v>0</v>
      </c>
      <c r="D776" s="1301" t="str">
        <v>2304.  Do you have any other guidelines for the diagnosis and management of diabetes available in this service area?</v>
      </c>
      <c r="E776" s="1301">
        <v>0</v>
      </c>
      <c r="F776" s="1301">
        <v>0</v>
      </c>
      <c r="G776" s="1301">
        <v>0</v>
      </c>
      <c r="H776" s="1301">
        <v>0</v>
      </c>
      <c r="I776" s="1301">
        <v>0</v>
      </c>
    </row>
    <row r="777" spans="1:9">
      <c r="A777" s="1301">
        <v>788</v>
      </c>
      <c r="B777" s="1301" t="str">
        <v>Q2305</v>
      </c>
      <c r="C777" s="1301">
        <v>0</v>
      </c>
      <c r="D777" s="1301" t="str">
        <v>2305.  May I see the other guidelines for the diagnosis and management of diabetes?</v>
      </c>
      <c r="E777" s="1301">
        <v>0</v>
      </c>
      <c r="F777" s="1301">
        <v>0</v>
      </c>
      <c r="G777" s="1301">
        <v>0</v>
      </c>
      <c r="H777" s="1301">
        <v>0</v>
      </c>
      <c r="I777" s="1301">
        <v>0</v>
      </c>
    </row>
    <row r="778" spans="1:9">
      <c r="A778" s="1301">
        <v>789</v>
      </c>
      <c r="B778" s="1301" t="str">
        <v>Q2310</v>
      </c>
      <c r="C778" s="1301">
        <v>0</v>
      </c>
      <c r="D778" s="1301" t="str">
        <v>2310.  Do providers in this facility diagnose and/or manage cardiovascular diseases in patients?</v>
      </c>
      <c r="E778" s="1301">
        <v>0</v>
      </c>
      <c r="F778" s="1301">
        <v>0</v>
      </c>
      <c r="G778" s="1301">
        <v>0</v>
      </c>
      <c r="H778" s="1301">
        <v>0</v>
      </c>
      <c r="I778" s="1301">
        <v>0</v>
      </c>
    </row>
    <row r="779" spans="1:9">
      <c r="A779" s="1301">
        <v>790</v>
      </c>
      <c r="B779" s="1301" t="str">
        <v>Q2311</v>
      </c>
      <c r="C779" s="1301">
        <v>0</v>
      </c>
      <c r="D779" s="1301" t="str">
        <v>2311.  Do you have the national guidelines for the diagnosis and management of cardio-vascular diseases available in this service area?</v>
      </c>
      <c r="E779" s="1301">
        <v>0</v>
      </c>
      <c r="F779" s="1301">
        <v>0</v>
      </c>
      <c r="G779" s="1301">
        <v>0</v>
      </c>
      <c r="H779" s="1301">
        <v>0</v>
      </c>
      <c r="I779" s="1301">
        <v>0</v>
      </c>
    </row>
    <row r="780" spans="1:9">
      <c r="A780" s="1301">
        <v>791</v>
      </c>
      <c r="B780" s="1301" t="str">
        <v>Q2312</v>
      </c>
      <c r="C780" s="1301">
        <v>0</v>
      </c>
      <c r="D780" s="1301" t="str">
        <v>2312.  May I see the national guidelines for the diagnosis and management of cardio-vascular diseases?</v>
      </c>
      <c r="E780" s="1301">
        <v>0</v>
      </c>
      <c r="F780" s="1301">
        <v>0</v>
      </c>
      <c r="G780" s="1301">
        <v>0</v>
      </c>
      <c r="H780" s="1301">
        <v>0</v>
      </c>
      <c r="I780" s="1301">
        <v>0</v>
      </c>
    </row>
    <row r="781" spans="1:9">
      <c r="A781" s="1301">
        <v>792</v>
      </c>
      <c r="B781" s="1301" t="str">
        <v>Q2313</v>
      </c>
      <c r="C781" s="1301">
        <v>0</v>
      </c>
      <c r="D781" s="1301" t="str">
        <v>2313.  Do you have any other guidelines for the diagnosis and management of cardio-vascular diseases available in this service area?</v>
      </c>
      <c r="E781" s="1301">
        <v>0</v>
      </c>
      <c r="F781" s="1301">
        <v>0</v>
      </c>
      <c r="G781" s="1301">
        <v>0</v>
      </c>
      <c r="H781" s="1301">
        <v>0</v>
      </c>
      <c r="I781" s="1301">
        <v>0</v>
      </c>
    </row>
    <row r="782" spans="1:9">
      <c r="A782" s="1301">
        <v>793</v>
      </c>
      <c r="B782" s="1301" t="str">
        <v>Q2314</v>
      </c>
      <c r="C782" s="1301">
        <v>0</v>
      </c>
      <c r="D782" s="1301" t="str">
        <v>2314.  May I see the other guidelines for the diagnosis and management of cardio-vascular diseases?</v>
      </c>
      <c r="E782" s="1301">
        <v>0</v>
      </c>
      <c r="F782" s="1301">
        <v>0</v>
      </c>
      <c r="G782" s="1301">
        <v>0</v>
      </c>
      <c r="H782" s="1301">
        <v>0</v>
      </c>
      <c r="I782" s="1301">
        <v>0</v>
      </c>
    </row>
    <row r="783" spans="1:9">
      <c r="A783" s="1301">
        <v>794</v>
      </c>
      <c r="B783" s="1301" t="str">
        <v>Q2320</v>
      </c>
      <c r="C783" s="1301">
        <v>0</v>
      </c>
      <c r="D783" s="1301" t="str">
        <v>2320.  Do providers in this facility diagnose and/or manage chronic respiratory diseases such as COPD in patients?</v>
      </c>
      <c r="E783" s="1301">
        <v>0</v>
      </c>
      <c r="F783" s="1301">
        <v>0</v>
      </c>
      <c r="G783" s="1301">
        <v>0</v>
      </c>
      <c r="H783" s="1301">
        <v>0</v>
      </c>
      <c r="I783" s="1301">
        <v>0</v>
      </c>
    </row>
    <row r="784" spans="1:9">
      <c r="A784" s="1301">
        <v>795</v>
      </c>
      <c r="B784" s="1301" t="str">
        <v>Q2321</v>
      </c>
      <c r="C784" s="1301">
        <v>0</v>
      </c>
      <c r="D784" s="1301" t="str">
        <v>2321.  Do you have the national guidelines for the diagnosis and management of chronic respiratory diseases available in this service area?</v>
      </c>
      <c r="E784" s="1301">
        <v>0</v>
      </c>
      <c r="F784" s="1301">
        <v>0</v>
      </c>
      <c r="G784" s="1301">
        <v>0</v>
      </c>
      <c r="H784" s="1301">
        <v>0</v>
      </c>
      <c r="I784" s="1301">
        <v>0</v>
      </c>
    </row>
    <row r="785" spans="1:9">
      <c r="A785" s="1301">
        <v>796</v>
      </c>
      <c r="B785" s="1301" t="str">
        <v>Q2322</v>
      </c>
      <c r="C785" s="1301">
        <v>0</v>
      </c>
      <c r="D785" s="1301" t="str">
        <v>2322.  May I see the national guidelines for the diagnosis and management of chronic respiratory diseases?</v>
      </c>
      <c r="E785" s="1301">
        <v>0</v>
      </c>
      <c r="F785" s="1301">
        <v>0</v>
      </c>
      <c r="G785" s="1301">
        <v>0</v>
      </c>
      <c r="H785" s="1301">
        <v>0</v>
      </c>
      <c r="I785" s="1301">
        <v>0</v>
      </c>
    </row>
    <row r="786" spans="1:9">
      <c r="A786" s="1301">
        <v>797</v>
      </c>
      <c r="B786" s="1301" t="str">
        <v>Q2323</v>
      </c>
      <c r="C786" s="1301">
        <v>0</v>
      </c>
      <c r="D786" s="1301" t="str">
        <v>2323.  Do you have any other guidelines for the diagnosis and/ management of chronic respiratory diseases available in this service area?</v>
      </c>
      <c r="E786" s="1301">
        <v>0</v>
      </c>
      <c r="F786" s="1301">
        <v>0</v>
      </c>
      <c r="G786" s="1301">
        <v>0</v>
      </c>
      <c r="H786" s="1301">
        <v>0</v>
      </c>
      <c r="I786" s="1301">
        <v>0</v>
      </c>
    </row>
    <row r="787" spans="1:9">
      <c r="A787" s="1301">
        <v>798</v>
      </c>
      <c r="B787" s="1301" t="str">
        <v>Q2324</v>
      </c>
      <c r="C787" s="1301">
        <v>0</v>
      </c>
      <c r="D787" s="1301" t="str">
        <v>2324.  May I see the other guidelines for the diagnosis and management of chronic respiratory diseases?</v>
      </c>
      <c r="E787" s="1301">
        <v>0</v>
      </c>
      <c r="F787" s="1301">
        <v>0</v>
      </c>
      <c r="G787" s="1301">
        <v>0</v>
      </c>
      <c r="H787" s="1301">
        <v>0</v>
      </c>
      <c r="I787" s="1301">
        <v>0</v>
      </c>
    </row>
    <row r="788" spans="1:9">
      <c r="A788" s="1301">
        <v>799</v>
      </c>
      <c r="B788" s="1301" t="str">
        <v>Q2330</v>
      </c>
      <c r="C788" s="1301">
        <v>0</v>
      </c>
      <c r="D788" s="1301" t="str">
        <v xml:space="preserve">2330.  IS THIS AREA SAME WITH THE GENERAL OUTPATIENT AREA THAT WAS ASSESSED? </v>
      </c>
      <c r="E788" s="1301">
        <v>0</v>
      </c>
      <c r="F788" s="1301">
        <v>0</v>
      </c>
      <c r="G788" s="1301">
        <v>0</v>
      </c>
      <c r="H788" s="1301">
        <v>0</v>
      </c>
      <c r="I788" s="1301">
        <v>0</v>
      </c>
    </row>
    <row r="789" spans="1:9">
      <c r="A789" s="1301">
        <v>800</v>
      </c>
      <c r="B789" s="1301">
        <v>0</v>
      </c>
      <c r="C789" s="1301">
        <v>0</v>
      </c>
      <c r="D789" s="1301" t="str">
        <v>2331.  I would like to know if the following items are available today in the main service area and are functioning.
READ OUT EACH ITEM LISTED IN CAPITAL LETTERS.
ASK TO SEE ITEMS.</v>
      </c>
      <c r="E789" s="1301">
        <v>0</v>
      </c>
      <c r="F789" s="1301">
        <v>0</v>
      </c>
      <c r="G789" s="1301">
        <v>0</v>
      </c>
      <c r="H789" s="1301">
        <v>0</v>
      </c>
      <c r="I789" s="1301">
        <v>0</v>
      </c>
    </row>
    <row r="790" spans="1:9">
      <c r="A790" s="1301">
        <v>801</v>
      </c>
      <c r="B790" s="1301">
        <v>0</v>
      </c>
      <c r="C790" s="1301">
        <v>0</v>
      </c>
      <c r="D790" s="1301" t="str">
        <v>2331-01.  ADULT WEIGHING SCALE</v>
      </c>
      <c r="E790" s="1301">
        <v>0</v>
      </c>
      <c r="F790" s="1301">
        <v>0</v>
      </c>
      <c r="G790" s="1301">
        <v>0</v>
      </c>
      <c r="H790" s="1301">
        <v>0</v>
      </c>
      <c r="I790" s="1301">
        <v>0</v>
      </c>
    </row>
    <row r="791" spans="1:9">
      <c r="A791" s="1301">
        <v>802</v>
      </c>
      <c r="B791" s="1301">
        <v>0</v>
      </c>
      <c r="C791" s="1301">
        <v>0</v>
      </c>
      <c r="D791" s="1301" t="str">
        <v>2331-02.  STADIOMETER [OR HEIGHT ROD] FOR MEASURING HEIGHT</v>
      </c>
      <c r="E791" s="1301">
        <v>0</v>
      </c>
      <c r="F791" s="1301">
        <v>0</v>
      </c>
      <c r="G791" s="1301">
        <v>0</v>
      </c>
      <c r="H791" s="1301">
        <v>0</v>
      </c>
      <c r="I791" s="1301">
        <v>0</v>
      </c>
    </row>
    <row r="792" spans="1:9">
      <c r="A792" s="1301">
        <v>803</v>
      </c>
      <c r="B792" s="1301">
        <v>0</v>
      </c>
      <c r="C792" s="1301">
        <v>0</v>
      </c>
      <c r="D792" s="1301" t="str">
        <v>2331-03.  MEASURING TAPE (GENERAL USE) (1 MILLIMETER GRADATION)</v>
      </c>
      <c r="E792" s="1301">
        <v>0</v>
      </c>
      <c r="F792" s="1301">
        <v>0</v>
      </c>
      <c r="G792" s="1301">
        <v>0</v>
      </c>
      <c r="H792" s="1301">
        <v>0</v>
      </c>
      <c r="I792" s="1301">
        <v>0</v>
      </c>
    </row>
    <row r="793" spans="1:9">
      <c r="A793" s="1301">
        <v>804</v>
      </c>
      <c r="B793" s="1301">
        <v>0</v>
      </c>
      <c r="C793" s="1301">
        <v>0</v>
      </c>
      <c r="D793" s="1301" t="str">
        <v>2331-04.  THERMOMETER</v>
      </c>
      <c r="E793" s="1301">
        <v>0</v>
      </c>
      <c r="F793" s="1301">
        <v>0</v>
      </c>
      <c r="G793" s="1301">
        <v>0</v>
      </c>
      <c r="H793" s="1301">
        <v>0</v>
      </c>
      <c r="I793" s="1301">
        <v>0</v>
      </c>
    </row>
    <row r="794" spans="1:9">
      <c r="A794" s="1301">
        <v>805</v>
      </c>
      <c r="B794" s="1301">
        <v>0</v>
      </c>
      <c r="C794" s="1301">
        <v>0</v>
      </c>
      <c r="D794" s="1301" t="str">
        <v>2331-05.  BLOOD PRESSURE APPARATUS (MAY BE DIGITAL OR MANUAL SPHYGMOMANOMETER WITH STETHOSCOPE)</v>
      </c>
      <c r="E794" s="1301">
        <v>0</v>
      </c>
      <c r="F794" s="1301">
        <v>0</v>
      </c>
      <c r="G794" s="1301">
        <v>0</v>
      </c>
      <c r="H794" s="1301">
        <v>0</v>
      </c>
      <c r="I794" s="1301">
        <v>0</v>
      </c>
    </row>
    <row r="795" spans="1:9">
      <c r="A795" s="1301">
        <v>807</v>
      </c>
      <c r="B795" s="1301">
        <v>0</v>
      </c>
      <c r="C795" s="1301">
        <v>0</v>
      </c>
      <c r="D795" s="1301" t="str">
        <v>2331-06.  STETHOSCOPE</v>
      </c>
      <c r="E795" s="1301">
        <v>0</v>
      </c>
      <c r="F795" s="1301">
        <v>0</v>
      </c>
      <c r="G795" s="1301">
        <v>0</v>
      </c>
      <c r="H795" s="1301">
        <v>0</v>
      </c>
      <c r="I795" s="1301">
        <v>0</v>
      </c>
    </row>
    <row r="796" spans="1:9">
      <c r="A796" s="1301">
        <v>808</v>
      </c>
      <c r="B796" s="1301">
        <v>0</v>
      </c>
      <c r="C796" s="1301">
        <v>0</v>
      </c>
      <c r="D796" s="1301" t="str">
        <v>2331-07.  SELF-INFLATING BAG AND MASK [ADULT]</v>
      </c>
      <c r="E796" s="1301">
        <v>0</v>
      </c>
      <c r="F796" s="1301">
        <v>0</v>
      </c>
      <c r="G796" s="1301">
        <v>0</v>
      </c>
      <c r="H796" s="1301">
        <v>0</v>
      </c>
      <c r="I796" s="1301">
        <v>0</v>
      </c>
    </row>
    <row r="797" spans="1:9">
      <c r="A797" s="1301">
        <v>809</v>
      </c>
      <c r="B797" s="1301">
        <v>0</v>
      </c>
      <c r="C797" s="1301">
        <v>0</v>
      </c>
      <c r="D797" s="1301" t="str">
        <v>2331-08.  SELF-INFLATING BAG AND MASK [PEDIATRIC]</v>
      </c>
      <c r="E797" s="1301">
        <v>0</v>
      </c>
      <c r="F797" s="1301">
        <v>0</v>
      </c>
      <c r="G797" s="1301">
        <v>0</v>
      </c>
      <c r="H797" s="1301">
        <v>0</v>
      </c>
      <c r="I797" s="1301">
        <v>0</v>
      </c>
    </row>
    <row r="798" spans="1:9">
      <c r="A798" s="1301">
        <v>810</v>
      </c>
      <c r="B798" s="1301">
        <v>0</v>
      </c>
      <c r="C798" s="1301">
        <v>0</v>
      </c>
      <c r="D798" s="1301" t="str">
        <v>2331-09.  MICRONEBULIZER</v>
      </c>
      <c r="E798" s="1301">
        <v>0</v>
      </c>
      <c r="F798" s="1301">
        <v>0</v>
      </c>
      <c r="G798" s="1301">
        <v>0</v>
      </c>
      <c r="H798" s="1301">
        <v>0</v>
      </c>
      <c r="I798" s="1301">
        <v>0</v>
      </c>
    </row>
    <row r="799" spans="1:9">
      <c r="A799" s="1301">
        <v>811</v>
      </c>
      <c r="B799" s="1301">
        <v>0</v>
      </c>
      <c r="C799" s="1301">
        <v>0</v>
      </c>
      <c r="D799" s="1301" t="str">
        <v>2331-10.  SPACERS FOR INHALERS</v>
      </c>
      <c r="E799" s="1301">
        <v>0</v>
      </c>
      <c r="F799" s="1301">
        <v>0</v>
      </c>
      <c r="G799" s="1301">
        <v>0</v>
      </c>
      <c r="H799" s="1301">
        <v>0</v>
      </c>
      <c r="I799" s="1301">
        <v>0</v>
      </c>
    </row>
    <row r="800" spans="1:9">
      <c r="A800" s="1301">
        <v>812</v>
      </c>
      <c r="B800" s="1301">
        <v>0</v>
      </c>
      <c r="C800" s="1301">
        <v>0</v>
      </c>
      <c r="D800" s="1301" t="str">
        <v>2331-11.  PEAK FLOW METERS</v>
      </c>
      <c r="E800" s="1301">
        <v>0</v>
      </c>
      <c r="F800" s="1301">
        <v>0</v>
      </c>
      <c r="G800" s="1301">
        <v>0</v>
      </c>
      <c r="H800" s="1301">
        <v>0</v>
      </c>
      <c r="I800" s="1301">
        <v>0</v>
      </c>
    </row>
    <row r="801" spans="1:9">
      <c r="A801" s="1301">
        <v>813</v>
      </c>
      <c r="B801" s="1301">
        <v>0</v>
      </c>
      <c r="C801" s="1301">
        <v>0</v>
      </c>
      <c r="D801" s="1301" t="str">
        <v>2331-12.  PULSE OXIMETER</v>
      </c>
      <c r="E801" s="1301">
        <v>0</v>
      </c>
      <c r="F801" s="1301">
        <v>0</v>
      </c>
      <c r="G801" s="1301">
        <v>0</v>
      </c>
      <c r="H801" s="1301">
        <v>0</v>
      </c>
      <c r="I801" s="1301">
        <v>0</v>
      </c>
    </row>
    <row r="802" spans="1:9">
      <c r="A802" s="1301">
        <v>814</v>
      </c>
      <c r="B802" s="1301">
        <v>0</v>
      </c>
      <c r="C802" s="1301">
        <v>0</v>
      </c>
      <c r="D802" s="1301" t="str">
        <v>2331-13.  OXYGEN CONCENTRATORS</v>
      </c>
      <c r="E802" s="1301">
        <v>0</v>
      </c>
      <c r="F802" s="1301">
        <v>0</v>
      </c>
      <c r="G802" s="1301">
        <v>0</v>
      </c>
      <c r="H802" s="1301">
        <v>0</v>
      </c>
      <c r="I802" s="1301">
        <v>0</v>
      </c>
    </row>
    <row r="803" spans="1:9">
      <c r="A803" s="1301">
        <v>815</v>
      </c>
      <c r="B803" s="1301">
        <v>0</v>
      </c>
      <c r="C803" s="1301">
        <v>0</v>
      </c>
      <c r="D803" s="1301" t="str">
        <v>2331-14.  FILLED OXYGEN CYLINDER</v>
      </c>
      <c r="E803" s="1301">
        <v>0</v>
      </c>
      <c r="F803" s="1301">
        <v>0</v>
      </c>
      <c r="G803" s="1301">
        <v>0</v>
      </c>
      <c r="H803" s="1301">
        <v>0</v>
      </c>
      <c r="I803" s="1301">
        <v>0</v>
      </c>
    </row>
    <row r="804" spans="1:9">
      <c r="A804" s="1301">
        <v>816</v>
      </c>
      <c r="B804" s="1301">
        <v>0</v>
      </c>
      <c r="C804" s="1301">
        <v>0</v>
      </c>
      <c r="D804" s="1301" t="str">
        <v>2331-15.  OXYGEN DISTRIBUTION SYSTEM</v>
      </c>
      <c r="E804" s="1301">
        <v>0</v>
      </c>
      <c r="F804" s="1301">
        <v>0</v>
      </c>
      <c r="G804" s="1301">
        <v>0</v>
      </c>
      <c r="H804" s="1301">
        <v>0</v>
      </c>
      <c r="I804" s="1301">
        <v>0</v>
      </c>
    </row>
    <row r="805" spans="1:9">
      <c r="A805" s="1301">
        <v>817</v>
      </c>
      <c r="B805" s="1301" t="str">
        <v>QINS24</v>
      </c>
      <c r="C805" s="1301">
        <v>0</v>
      </c>
      <c r="D805" s="1301" t="str">
        <v>INT24.  ASK TO BE SHOWN THE LOCATION IN THE FACILITY WHERE CESAREAN DELIVERIES ARE DONE. FIND THE PERSON MOST KNOWLEDGEABLE ABOUT PROVISION OF SUCH SERVICES IN THE FACILITY. INTRODUCE YOURSELF, EXPLAIN THE PURPOSE OF THE SURVEY AND ASK THE FOLLOWING QUESTIONS.</v>
      </c>
      <c r="E805" s="1301">
        <v>0</v>
      </c>
      <c r="F805" s="1301">
        <v>0</v>
      </c>
      <c r="G805" s="1301">
        <v>0</v>
      </c>
      <c r="H805" s="1301">
        <v>0</v>
      </c>
      <c r="I805" s="1301">
        <v>0</v>
      </c>
    </row>
    <row r="806" spans="1:9">
      <c r="A806" s="1301">
        <v>818</v>
      </c>
      <c r="B806" s="1301" t="str">
        <v>Q2401</v>
      </c>
      <c r="C806" s="1301">
        <v>0</v>
      </c>
      <c r="D806" s="1301" t="str">
        <v>2401.  Does the facility have a health worker who can perform Cesarean delivery (section) present at the facility or on call 24 hours a day (including weekends and on public holidays)?</v>
      </c>
      <c r="E806" s="1301">
        <v>0</v>
      </c>
      <c r="F806" s="1301">
        <v>0</v>
      </c>
      <c r="G806" s="1301">
        <v>0</v>
      </c>
      <c r="H806" s="1301">
        <v>0</v>
      </c>
      <c r="I806" s="1301">
        <v>0</v>
      </c>
    </row>
    <row r="807" spans="1:9">
      <c r="A807" s="1301">
        <v>819</v>
      </c>
      <c r="B807" s="1301" t="str">
        <v>Q2402</v>
      </c>
      <c r="C807" s="1301">
        <v>0</v>
      </c>
      <c r="D807" s="1301" t="str">
        <v>2402.  Does this facility have an anesthesiologist or anesthetist present in the facility or on call 24 hours a day (including weekends and on public holidays)?</v>
      </c>
      <c r="E807" s="1301">
        <v>0</v>
      </c>
      <c r="F807" s="1301">
        <v>0</v>
      </c>
      <c r="G807" s="1301">
        <v>0</v>
      </c>
      <c r="H807" s="1301">
        <v>0</v>
      </c>
      <c r="I807" s="1301">
        <v>0</v>
      </c>
    </row>
    <row r="808" spans="1:9">
      <c r="A808" s="1301">
        <v>820</v>
      </c>
      <c r="B808" s="1301" t="str">
        <v>Q2403</v>
      </c>
      <c r="C808" s="1301">
        <v>0</v>
      </c>
      <c r="D808" s="1301" t="str">
        <v>2403.  Have Cesarean deliveries been performed in this facility during the past 3 months?</v>
      </c>
      <c r="E808" s="1301">
        <v>0</v>
      </c>
      <c r="F808" s="1301">
        <v>0</v>
      </c>
      <c r="G808" s="1301">
        <v>0</v>
      </c>
      <c r="H808" s="1301">
        <v>0</v>
      </c>
      <c r="I808" s="1301">
        <v>0</v>
      </c>
    </row>
    <row r="809" spans="1:9">
      <c r="A809" s="1301">
        <v>821</v>
      </c>
      <c r="B809" s="1301" t="str">
        <v>Q2404</v>
      </c>
      <c r="C809" s="1301">
        <v>0</v>
      </c>
      <c r="D809" s="1301" t="str">
        <v xml:space="preserve">2404.  Has blood transfusion been done in this facility in a context of cesarean delivery during the past 3 months? </v>
      </c>
      <c r="E809" s="1301">
        <v>0</v>
      </c>
      <c r="F809" s="1301">
        <v>0</v>
      </c>
      <c r="G809" s="1301">
        <v>0</v>
      </c>
      <c r="H809" s="1301">
        <v>0</v>
      </c>
      <c r="I809" s="1301">
        <v>0</v>
      </c>
    </row>
    <row r="810" spans="1:9">
      <c r="A810" s="1301">
        <v>822</v>
      </c>
      <c r="B810" s="1301" t="str">
        <v>Q2500</v>
      </c>
      <c r="C810" s="1301">
        <v>0</v>
      </c>
      <c r="D810" s="1301" t="str">
        <v>2500.  IN ANY OF THE SERVICE OR WAITING AREAS THROUGHOUT THE ASSESSMENT, HAVE YOU SEEN OPENLY DISPLAYED BREASTMILK SUBSTITUTES AND RELATED PRODUCTS, POSTERS IDEALIZING THE USE OF BREASTMILK SUBSTITUTES, FEEDING BOTTLES OR NIPPLES?
NOTE: FEEDING CUPS ARE PERMITTABLE. IF ONLY FEEDING CUPS ARE VISIBLE, CIRCLE CODE 'Y' FOR 'NONE DISPLAYED'</v>
      </c>
      <c r="E810" s="1301">
        <v>0</v>
      </c>
      <c r="F810" s="1301">
        <v>0</v>
      </c>
      <c r="G810" s="1301">
        <v>0</v>
      </c>
      <c r="H810" s="1301">
        <v>0</v>
      </c>
      <c r="I810" s="1301">
        <v>0</v>
      </c>
    </row>
  </sheetData>
  <sheetProtection algorithmName="SHA-512" hashValue="uiS6/b1/824FLI2ISFww/EismyvFFq7argrcoesS5VPi+MsNYFEXz8uzi7ZOZa/BrBFIi8DezioFWqPMN4PfaQ==" saltValue="gA8wJeT34HeAxgKH5oGBMA==" spinCount="100000" sheet="1" objects="1" scenarios="1" formatColumns="0" formatRows="0" sort="0" autoFilter="0"/>
  <autoFilter ref="A1:I798" xr:uid="{36C553A3-7FE4-4DD8-9AA2-538FC46394F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02009-0E99-D24C-B5E9-6A94B69F6473}">
  <sheetPr codeName="Sheet5">
    <tabColor theme="4" tint="0.59999389629810485"/>
  </sheetPr>
  <dimension ref="A1:CV180"/>
  <sheetViews>
    <sheetView view="pageBreakPreview" zoomScaleNormal="100" zoomScaleSheetLayoutView="100" workbookViewId="0">
      <selection activeCell="AL53" sqref="AL53"/>
    </sheetView>
  </sheetViews>
  <sheetFormatPr defaultColWidth="2" defaultRowHeight="11.25" customHeight="1"/>
  <cols>
    <col min="1" max="1" width="1.81640625" style="1" customWidth="1"/>
    <col min="2" max="2" width="4.81640625" style="190" customWidth="1"/>
    <col min="3" max="4" width="1.81640625" style="1" customWidth="1"/>
    <col min="5" max="22" width="2" style="1"/>
    <col min="23" max="24" width="1.81640625" style="1" customWidth="1"/>
    <col min="25" max="38" width="2" style="1"/>
    <col min="39" max="39" width="2" style="25"/>
    <col min="40" max="42" width="1.81640625" style="1" customWidth="1"/>
    <col min="43" max="43" width="4" style="160" customWidth="1"/>
    <col min="44" max="44" width="1.81640625" style="1" customWidth="1"/>
    <col min="45" max="45" width="21" style="178" customWidth="1"/>
    <col min="100" max="100" width="3" customWidth="1"/>
  </cols>
  <sheetData>
    <row r="1" spans="1:62" ht="6" customHeight="1">
      <c r="A1" s="73"/>
      <c r="C1" s="73"/>
      <c r="D1" s="73"/>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N1" s="73"/>
      <c r="AO1" s="73"/>
      <c r="AP1" s="73"/>
      <c r="AR1" s="73"/>
    </row>
    <row r="2" spans="1:62" ht="11.25" customHeight="1">
      <c r="A2" s="724"/>
      <c r="B2" s="724"/>
      <c r="C2" s="133"/>
      <c r="D2" s="1782" t="s">
        <v>184</v>
      </c>
      <c r="E2" s="1782"/>
      <c r="F2" s="1782"/>
      <c r="G2" s="1782"/>
      <c r="H2" s="1782"/>
      <c r="I2" s="1782"/>
      <c r="J2" s="1782"/>
      <c r="K2" s="1782"/>
      <c r="L2" s="1782"/>
      <c r="M2" s="1782"/>
      <c r="N2" s="1782"/>
      <c r="O2" s="1782"/>
      <c r="P2" s="1782"/>
      <c r="Q2" s="1782"/>
      <c r="R2" s="1782"/>
      <c r="S2" s="1782"/>
      <c r="T2" s="1782"/>
      <c r="U2" s="1782"/>
      <c r="V2" s="1782"/>
      <c r="W2" s="1782"/>
      <c r="X2" s="1782"/>
      <c r="Y2" s="1782"/>
      <c r="Z2" s="1782"/>
      <c r="AA2" s="1782"/>
      <c r="AB2" s="1782"/>
      <c r="AC2" s="1782"/>
      <c r="AD2" s="1782"/>
      <c r="AE2" s="1782"/>
      <c r="AF2" s="1782"/>
      <c r="AG2" s="1782"/>
      <c r="AH2" s="1782"/>
      <c r="AI2" s="1782"/>
      <c r="AJ2" s="1782"/>
      <c r="AK2" s="1782"/>
      <c r="AL2" s="1782"/>
      <c r="AM2" s="1782"/>
      <c r="AN2" s="1782"/>
      <c r="AO2" s="1782"/>
      <c r="AP2" s="1782"/>
      <c r="AQ2" s="1782"/>
      <c r="AR2" s="1782"/>
      <c r="AS2" s="179"/>
    </row>
    <row r="3" spans="1:62" ht="6" customHeight="1">
      <c r="A3" s="73"/>
      <c r="C3" s="13"/>
      <c r="D3" s="160"/>
      <c r="AM3" s="1"/>
      <c r="AP3" s="13"/>
      <c r="AR3" s="13"/>
    </row>
    <row r="4" spans="1:62" ht="11.25" customHeight="1">
      <c r="A4" s="725"/>
      <c r="B4" s="725"/>
      <c r="C4" s="94"/>
      <c r="D4" s="1783" t="s">
        <v>185</v>
      </c>
      <c r="E4" s="1783"/>
      <c r="F4" s="1783"/>
      <c r="G4" s="1783"/>
      <c r="H4" s="1783"/>
      <c r="I4" s="1783"/>
      <c r="J4" s="1783"/>
      <c r="K4" s="1783"/>
      <c r="L4" s="1783"/>
      <c r="M4" s="1783"/>
      <c r="N4" s="1783"/>
      <c r="O4" s="1783"/>
      <c r="P4" s="1783"/>
      <c r="Q4" s="1783"/>
      <c r="R4" s="1783"/>
      <c r="S4" s="1783"/>
      <c r="T4" s="1783"/>
      <c r="U4" s="1783"/>
      <c r="V4" s="1783"/>
      <c r="W4" s="1783"/>
      <c r="X4" s="1783"/>
      <c r="Y4" s="1783"/>
      <c r="Z4" s="1783"/>
      <c r="AA4" s="1783"/>
      <c r="AB4" s="1783"/>
      <c r="AC4" s="1783"/>
      <c r="AD4" s="1783"/>
      <c r="AE4" s="1783"/>
      <c r="AF4" s="1783"/>
      <c r="AG4" s="1783"/>
      <c r="AH4" s="1783"/>
      <c r="AI4" s="1783"/>
      <c r="AJ4" s="1783"/>
      <c r="AK4" s="1783"/>
      <c r="AL4" s="1783"/>
      <c r="AM4" s="1783"/>
      <c r="AN4" s="1783"/>
      <c r="AO4" s="1783"/>
      <c r="AP4" s="1783"/>
      <c r="AQ4" s="1783"/>
      <c r="AR4" s="1783"/>
    </row>
    <row r="5" spans="1:62" ht="6" customHeight="1">
      <c r="A5" s="725"/>
      <c r="B5" s="725"/>
      <c r="C5" s="94"/>
      <c r="D5" s="94"/>
      <c r="E5" s="94"/>
      <c r="F5" s="94"/>
      <c r="G5" s="94"/>
      <c r="H5" s="94"/>
      <c r="I5" s="94"/>
      <c r="J5" s="94"/>
      <c r="K5" s="94"/>
      <c r="L5" s="94"/>
      <c r="M5" s="94"/>
      <c r="N5" s="94"/>
      <c r="O5" s="94"/>
      <c r="P5" s="94"/>
      <c r="Q5" s="94"/>
      <c r="R5" s="94"/>
      <c r="S5" s="94"/>
      <c r="T5" s="94"/>
      <c r="U5" s="94"/>
      <c r="V5" s="94"/>
      <c r="W5" s="94"/>
      <c r="X5" s="94"/>
      <c r="Y5" s="94"/>
      <c r="Z5" s="94"/>
      <c r="AA5" s="94"/>
      <c r="AB5" s="94"/>
      <c r="AC5" s="94"/>
      <c r="AD5" s="94"/>
      <c r="AE5" s="94"/>
      <c r="AF5" s="94"/>
      <c r="AG5" s="94"/>
      <c r="AH5" s="94"/>
      <c r="AI5" s="94"/>
      <c r="AJ5" s="94"/>
      <c r="AK5" s="94"/>
      <c r="AL5" s="94"/>
      <c r="AM5" s="94"/>
      <c r="AN5" s="94"/>
      <c r="AO5" s="94"/>
      <c r="AP5" s="94"/>
      <c r="AQ5" s="94"/>
      <c r="AR5" s="94"/>
    </row>
    <row r="6" spans="1:62" ht="11.25" customHeight="1">
      <c r="A6" s="73"/>
      <c r="C6" s="13"/>
      <c r="D6" s="1784" t="s">
        <v>186</v>
      </c>
      <c r="E6" s="1784"/>
      <c r="F6" s="1784"/>
      <c r="G6" s="1784"/>
      <c r="H6" s="1784"/>
      <c r="I6" s="1784"/>
      <c r="J6" s="1784"/>
      <c r="K6" s="1784"/>
      <c r="L6" s="1784"/>
      <c r="M6" s="1784"/>
      <c r="N6" s="1784"/>
      <c r="O6" s="1784"/>
      <c r="P6" s="1784"/>
      <c r="Q6" s="1784"/>
      <c r="R6" s="1784"/>
      <c r="S6" s="1784"/>
      <c r="T6" s="1784"/>
      <c r="U6" s="1784"/>
      <c r="V6" s="1784"/>
      <c r="W6" s="1784"/>
      <c r="X6" s="1784"/>
      <c r="Y6" s="1784"/>
      <c r="Z6" s="1784"/>
      <c r="AA6" s="1784"/>
      <c r="AB6" s="1784"/>
      <c r="AC6" s="1784"/>
      <c r="AD6" s="1784"/>
      <c r="AE6" s="1784"/>
      <c r="AF6" s="1784"/>
      <c r="AG6" s="1784"/>
      <c r="AH6" s="1784"/>
      <c r="AI6" s="1784"/>
      <c r="AJ6" s="1784"/>
      <c r="AK6" s="1784"/>
      <c r="AL6" s="1784"/>
      <c r="AM6" s="1784"/>
      <c r="AN6" s="1784"/>
      <c r="AO6" s="1784"/>
      <c r="AP6" s="1784"/>
      <c r="AQ6" s="1784"/>
      <c r="AR6" s="1784"/>
    </row>
    <row r="7" spans="1:62" ht="6" customHeight="1" thickBot="1">
      <c r="A7" s="73"/>
      <c r="C7" s="13"/>
      <c r="D7" s="190"/>
      <c r="E7" s="190"/>
      <c r="F7" s="190"/>
      <c r="G7" s="190"/>
      <c r="H7" s="190"/>
      <c r="I7" s="190"/>
      <c r="J7" s="190"/>
      <c r="K7" s="190"/>
      <c r="L7" s="190"/>
      <c r="M7" s="190"/>
      <c r="N7" s="190"/>
      <c r="O7" s="190"/>
      <c r="P7" s="190"/>
      <c r="Q7" s="190"/>
      <c r="R7" s="190"/>
      <c r="S7" s="190"/>
      <c r="T7" s="190"/>
      <c r="U7" s="190"/>
      <c r="V7" s="190"/>
      <c r="W7" s="190"/>
      <c r="X7" s="190"/>
      <c r="Y7" s="190"/>
      <c r="Z7" s="190"/>
      <c r="AA7" s="190"/>
      <c r="AB7" s="190"/>
      <c r="AC7" s="190"/>
      <c r="AD7" s="190"/>
      <c r="AE7" s="190"/>
      <c r="AF7" s="190"/>
      <c r="AG7" s="190"/>
      <c r="AH7" s="190"/>
      <c r="AI7" s="190"/>
      <c r="AJ7" s="190"/>
      <c r="AK7" s="190"/>
      <c r="AL7" s="190"/>
      <c r="AM7" s="190"/>
      <c r="AN7" s="190"/>
      <c r="AO7" s="190"/>
      <c r="AP7" s="190"/>
      <c r="AQ7" s="190"/>
      <c r="AR7" s="190"/>
    </row>
    <row r="8" spans="1:62" ht="6" customHeight="1">
      <c r="A8" s="454"/>
      <c r="B8" s="751"/>
      <c r="C8" s="41"/>
      <c r="D8" s="51"/>
      <c r="E8" s="27"/>
      <c r="F8" s="27"/>
      <c r="G8" s="27"/>
      <c r="H8" s="27"/>
      <c r="I8" s="43"/>
      <c r="J8" s="43"/>
      <c r="K8" s="43"/>
      <c r="L8" s="43"/>
      <c r="M8" s="43"/>
      <c r="N8" s="43"/>
      <c r="O8" s="43"/>
      <c r="P8" s="43"/>
      <c r="Q8" s="43"/>
      <c r="R8" s="43"/>
      <c r="S8" s="43"/>
      <c r="T8" s="43"/>
      <c r="U8" s="27"/>
      <c r="V8" s="27"/>
      <c r="W8" s="27"/>
      <c r="X8" s="51"/>
      <c r="Y8" s="27"/>
      <c r="Z8" s="27"/>
      <c r="AA8" s="27"/>
      <c r="AB8" s="27"/>
      <c r="AC8" s="27"/>
      <c r="AD8" s="27"/>
      <c r="AE8" s="27"/>
      <c r="AF8" s="27"/>
      <c r="AG8" s="27"/>
      <c r="AH8" s="27"/>
      <c r="AI8" s="27"/>
      <c r="AJ8" s="27"/>
      <c r="AK8" s="27"/>
      <c r="AL8" s="27"/>
      <c r="AM8" s="150"/>
      <c r="AN8" s="128"/>
      <c r="AO8" s="27"/>
      <c r="AP8" s="27"/>
      <c r="AQ8" s="158"/>
      <c r="AR8" s="27"/>
    </row>
    <row r="9" spans="1:62" ht="11.25" customHeight="1">
      <c r="A9" s="134"/>
      <c r="B9" s="537">
        <v>300</v>
      </c>
      <c r="D9" s="4"/>
      <c r="E9" s="1733" t="str">
        <f ca="1">VLOOKUP(INDIRECT(ADDRESS(ROW(),COLUMN()-3)),INDIRECT("translations[[Question Num]:["&amp; Language_Selected &amp;"]]"),MATCH(Language_Selected,Language_Options,0)+1,FALSE)</f>
        <v>Is there a health care worker present at the facility at all times, or officially on call for the facility at all times (24 hours a day and 7 days per week) for emergencies? Specifically, I am referring to emergency medicine specialists, general medicine specialists, other specialist doctors, nurses, and midwives [ADD COUNTRY SPECIFIC CLINICAL CARE CADRES PROVIDING EMERGENCY SERVICES].</v>
      </c>
      <c r="F9" s="1733"/>
      <c r="G9" s="1733"/>
      <c r="H9" s="1733"/>
      <c r="I9" s="1733"/>
      <c r="J9" s="1733"/>
      <c r="K9" s="1733"/>
      <c r="L9" s="1733"/>
      <c r="M9" s="1733"/>
      <c r="N9" s="1733"/>
      <c r="O9" s="1733"/>
      <c r="P9" s="1733"/>
      <c r="Q9" s="1733"/>
      <c r="R9" s="1733"/>
      <c r="S9" s="1733"/>
      <c r="T9" s="1733"/>
      <c r="U9" s="1733"/>
      <c r="V9" s="1733"/>
      <c r="X9" s="4"/>
      <c r="Y9" s="1" t="s">
        <v>129</v>
      </c>
      <c r="AA9" s="15" t="s">
        <v>13</v>
      </c>
      <c r="AB9" s="15"/>
      <c r="AC9" s="15"/>
      <c r="AD9" s="15"/>
      <c r="AE9" s="15"/>
      <c r="AF9" s="15"/>
      <c r="AG9" s="15"/>
      <c r="AH9" s="15"/>
      <c r="AI9" s="15"/>
      <c r="AJ9" s="15"/>
      <c r="AK9" s="15"/>
      <c r="AL9" s="15"/>
      <c r="AM9" s="535" t="s">
        <v>21</v>
      </c>
      <c r="AN9" s="46"/>
      <c r="AQ9" s="13"/>
      <c r="AS9" s="722"/>
    </row>
    <row r="10" spans="1:62" ht="11.25" customHeight="1">
      <c r="A10" s="134"/>
      <c r="B10" s="1097" t="s">
        <v>187</v>
      </c>
      <c r="D10" s="4"/>
      <c r="E10" s="1733"/>
      <c r="F10" s="1733"/>
      <c r="G10" s="1733"/>
      <c r="H10" s="1733"/>
      <c r="I10" s="1733"/>
      <c r="J10" s="1733"/>
      <c r="K10" s="1733"/>
      <c r="L10" s="1733"/>
      <c r="M10" s="1733"/>
      <c r="N10" s="1733"/>
      <c r="O10" s="1733"/>
      <c r="P10" s="1733"/>
      <c r="Q10" s="1733"/>
      <c r="R10" s="1733"/>
      <c r="S10" s="1733"/>
      <c r="T10" s="1733"/>
      <c r="U10" s="1733"/>
      <c r="V10" s="1733"/>
      <c r="X10" s="4"/>
      <c r="Y10" s="1" t="s">
        <v>130</v>
      </c>
      <c r="AA10" s="15" t="s">
        <v>13</v>
      </c>
      <c r="AB10" s="15"/>
      <c r="AC10" s="15"/>
      <c r="AD10" s="15"/>
      <c r="AE10" s="15"/>
      <c r="AF10" s="15"/>
      <c r="AG10" s="15"/>
      <c r="AH10" s="15"/>
      <c r="AI10" s="15"/>
      <c r="AJ10" s="15"/>
      <c r="AK10" s="15"/>
      <c r="AL10" s="15"/>
      <c r="AM10" s="535" t="s">
        <v>23</v>
      </c>
      <c r="AN10" s="46"/>
      <c r="AQ10" s="91"/>
    </row>
    <row r="11" spans="1:62" ht="11.25" customHeight="1">
      <c r="A11" s="134"/>
      <c r="B11" s="537"/>
      <c r="D11" s="4"/>
      <c r="E11" s="1733"/>
      <c r="F11" s="1733"/>
      <c r="G11" s="1733"/>
      <c r="H11" s="1733"/>
      <c r="I11" s="1733"/>
      <c r="J11" s="1733"/>
      <c r="K11" s="1733"/>
      <c r="L11" s="1733"/>
      <c r="M11" s="1733"/>
      <c r="N11" s="1733"/>
      <c r="O11" s="1733"/>
      <c r="P11" s="1733"/>
      <c r="Q11" s="1733"/>
      <c r="R11" s="1733"/>
      <c r="S11" s="1733"/>
      <c r="T11" s="1733"/>
      <c r="U11" s="1733"/>
      <c r="V11" s="1733"/>
      <c r="X11" s="4"/>
      <c r="AM11" s="535"/>
      <c r="AN11" s="46"/>
      <c r="AQ11" s="91"/>
    </row>
    <row r="12" spans="1:62" ht="11.25" customHeight="1">
      <c r="A12" s="134"/>
      <c r="B12" s="537"/>
      <c r="D12" s="4"/>
      <c r="E12" s="1733"/>
      <c r="F12" s="1733"/>
      <c r="G12" s="1733"/>
      <c r="H12" s="1733"/>
      <c r="I12" s="1733"/>
      <c r="J12" s="1733"/>
      <c r="K12" s="1733"/>
      <c r="L12" s="1733"/>
      <c r="M12" s="1733"/>
      <c r="N12" s="1733"/>
      <c r="O12" s="1733"/>
      <c r="P12" s="1733"/>
      <c r="Q12" s="1733"/>
      <c r="R12" s="1733"/>
      <c r="S12" s="1733"/>
      <c r="T12" s="1733"/>
      <c r="U12" s="1733"/>
      <c r="V12" s="1733"/>
      <c r="X12" s="4"/>
      <c r="AM12" s="535"/>
      <c r="AN12" s="46"/>
      <c r="AQ12" s="91"/>
    </row>
    <row r="13" spans="1:62" ht="11.25" customHeight="1">
      <c r="A13" s="134"/>
      <c r="B13" s="537"/>
      <c r="D13" s="4"/>
      <c r="E13" s="1733"/>
      <c r="F13" s="1733"/>
      <c r="G13" s="1733"/>
      <c r="H13" s="1733"/>
      <c r="I13" s="1733"/>
      <c r="J13" s="1733"/>
      <c r="K13" s="1733"/>
      <c r="L13" s="1733"/>
      <c r="M13" s="1733"/>
      <c r="N13" s="1733"/>
      <c r="O13" s="1733"/>
      <c r="P13" s="1733"/>
      <c r="Q13" s="1733"/>
      <c r="R13" s="1733"/>
      <c r="S13" s="1733"/>
      <c r="T13" s="1733"/>
      <c r="U13" s="1733"/>
      <c r="V13" s="1733"/>
      <c r="X13" s="4"/>
      <c r="AM13" s="535"/>
      <c r="AN13" s="46"/>
      <c r="AQ13" s="91"/>
      <c r="AS13" s="721"/>
      <c r="AT13" s="721"/>
      <c r="AU13" s="721"/>
      <c r="AV13" s="721"/>
      <c r="AW13" s="721"/>
      <c r="AX13" s="721"/>
      <c r="AY13" s="721"/>
      <c r="AZ13" s="721"/>
      <c r="BA13" s="721"/>
      <c r="BB13" s="721"/>
      <c r="BC13" s="721"/>
      <c r="BD13" s="721"/>
      <c r="BE13" s="721"/>
      <c r="BF13" s="721"/>
      <c r="BG13" s="721"/>
      <c r="BH13" s="721"/>
      <c r="BI13" s="721"/>
      <c r="BJ13" s="721"/>
    </row>
    <row r="14" spans="1:62" ht="11.25" customHeight="1">
      <c r="A14" s="134"/>
      <c r="B14" s="537"/>
      <c r="D14" s="4"/>
      <c r="E14" s="1733"/>
      <c r="F14" s="1733"/>
      <c r="G14" s="1733"/>
      <c r="H14" s="1733"/>
      <c r="I14" s="1733"/>
      <c r="J14" s="1733"/>
      <c r="K14" s="1733"/>
      <c r="L14" s="1733"/>
      <c r="M14" s="1733"/>
      <c r="N14" s="1733"/>
      <c r="O14" s="1733"/>
      <c r="P14" s="1733"/>
      <c r="Q14" s="1733"/>
      <c r="R14" s="1733"/>
      <c r="S14" s="1733"/>
      <c r="T14" s="1733"/>
      <c r="U14" s="1733"/>
      <c r="V14" s="1733"/>
      <c r="X14" s="4"/>
      <c r="AM14" s="535"/>
      <c r="AN14" s="46"/>
      <c r="AQ14" s="91"/>
      <c r="AS14" s="721"/>
      <c r="AT14" s="721"/>
      <c r="AU14" s="721"/>
      <c r="AV14" s="721"/>
      <c r="AW14" s="721"/>
      <c r="AX14" s="721"/>
      <c r="AY14" s="721"/>
      <c r="AZ14" s="721"/>
      <c r="BA14" s="721"/>
      <c r="BB14" s="721"/>
      <c r="BC14" s="721"/>
      <c r="BD14" s="721"/>
      <c r="BE14" s="721"/>
      <c r="BF14" s="721"/>
      <c r="BG14" s="721"/>
      <c r="BH14" s="721"/>
      <c r="BI14" s="721"/>
      <c r="BJ14" s="721"/>
    </row>
    <row r="15" spans="1:62" ht="11.25" customHeight="1">
      <c r="A15" s="134"/>
      <c r="B15" s="537"/>
      <c r="D15" s="4"/>
      <c r="E15" s="1733"/>
      <c r="F15" s="1733"/>
      <c r="G15" s="1733"/>
      <c r="H15" s="1733"/>
      <c r="I15" s="1733"/>
      <c r="J15" s="1733"/>
      <c r="K15" s="1733"/>
      <c r="L15" s="1733"/>
      <c r="M15" s="1733"/>
      <c r="N15" s="1733"/>
      <c r="O15" s="1733"/>
      <c r="P15" s="1733"/>
      <c r="Q15" s="1733"/>
      <c r="R15" s="1733"/>
      <c r="S15" s="1733"/>
      <c r="T15" s="1733"/>
      <c r="U15" s="1733"/>
      <c r="V15" s="1733"/>
      <c r="X15" s="4"/>
      <c r="AM15" s="535"/>
      <c r="AN15" s="46"/>
      <c r="AQ15" s="91"/>
      <c r="AS15" s="719"/>
      <c r="AT15" s="719"/>
      <c r="AU15" s="719"/>
      <c r="AV15" s="719"/>
      <c r="AW15" s="719"/>
      <c r="AX15" s="719"/>
      <c r="AY15" s="719"/>
      <c r="AZ15" s="719"/>
      <c r="BA15" s="719"/>
      <c r="BB15" s="719"/>
      <c r="BC15" s="719"/>
      <c r="BD15" s="719"/>
      <c r="BE15" s="719"/>
      <c r="BF15" s="719"/>
      <c r="BG15" s="719"/>
      <c r="BH15" s="719"/>
      <c r="BI15" s="719"/>
      <c r="BJ15" s="719"/>
    </row>
    <row r="16" spans="1:62" ht="11.25" customHeight="1">
      <c r="A16" s="134"/>
      <c r="B16" s="537"/>
      <c r="D16" s="4"/>
      <c r="E16" s="1733"/>
      <c r="F16" s="1733"/>
      <c r="G16" s="1733"/>
      <c r="H16" s="1733"/>
      <c r="I16" s="1733"/>
      <c r="J16" s="1733"/>
      <c r="K16" s="1733"/>
      <c r="L16" s="1733"/>
      <c r="M16" s="1733"/>
      <c r="N16" s="1733"/>
      <c r="O16" s="1733"/>
      <c r="P16" s="1733"/>
      <c r="Q16" s="1733"/>
      <c r="R16" s="1733"/>
      <c r="S16" s="1733"/>
      <c r="T16" s="1733"/>
      <c r="U16" s="1733"/>
      <c r="V16" s="1733"/>
      <c r="X16" s="4"/>
      <c r="AM16" s="272"/>
      <c r="AN16" s="46"/>
      <c r="AQ16" s="91"/>
    </row>
    <row r="17" spans="1:59" ht="11.25" customHeight="1">
      <c r="A17" s="134"/>
      <c r="B17" s="537"/>
      <c r="D17" s="4"/>
      <c r="E17" s="1733"/>
      <c r="F17" s="1733"/>
      <c r="G17" s="1733"/>
      <c r="H17" s="1733"/>
      <c r="I17" s="1733"/>
      <c r="J17" s="1733"/>
      <c r="K17" s="1733"/>
      <c r="L17" s="1733"/>
      <c r="M17" s="1733"/>
      <c r="N17" s="1733"/>
      <c r="O17" s="1733"/>
      <c r="P17" s="1733"/>
      <c r="Q17" s="1733"/>
      <c r="R17" s="1733"/>
      <c r="S17" s="1733"/>
      <c r="T17" s="1733"/>
      <c r="U17" s="1733"/>
      <c r="V17" s="1733"/>
      <c r="X17" s="4"/>
      <c r="AM17" s="272"/>
      <c r="AN17" s="46"/>
      <c r="AQ17" s="91"/>
    </row>
    <row r="18" spans="1:59" ht="11.25" customHeight="1">
      <c r="A18" s="134"/>
      <c r="B18" s="537"/>
      <c r="D18" s="4"/>
      <c r="E18" s="1733"/>
      <c r="F18" s="1733"/>
      <c r="G18" s="1733"/>
      <c r="H18" s="1733"/>
      <c r="I18" s="1733"/>
      <c r="J18" s="1733"/>
      <c r="K18" s="1733"/>
      <c r="L18" s="1733"/>
      <c r="M18" s="1733"/>
      <c r="N18" s="1733"/>
      <c r="O18" s="1733"/>
      <c r="P18" s="1733"/>
      <c r="Q18" s="1733"/>
      <c r="R18" s="1733"/>
      <c r="S18" s="1733"/>
      <c r="T18" s="1733"/>
      <c r="U18" s="1733"/>
      <c r="V18" s="1733"/>
      <c r="X18" s="4"/>
      <c r="AM18" s="272"/>
      <c r="AN18" s="46"/>
      <c r="AQ18" s="91"/>
    </row>
    <row r="19" spans="1:59" ht="6" customHeight="1" thickBot="1">
      <c r="A19" s="126"/>
      <c r="B19" s="522"/>
      <c r="C19" s="28"/>
      <c r="D19" s="63"/>
      <c r="E19" s="1098"/>
      <c r="F19" s="1098"/>
      <c r="G19" s="1098"/>
      <c r="H19" s="1098"/>
      <c r="I19" s="1098"/>
      <c r="J19" s="1098"/>
      <c r="K19" s="1098"/>
      <c r="L19" s="1098"/>
      <c r="M19" s="1098"/>
      <c r="N19" s="28"/>
      <c r="O19" s="28"/>
      <c r="P19" s="28"/>
      <c r="Q19" s="28"/>
      <c r="R19" s="28"/>
      <c r="S19" s="28"/>
      <c r="T19" s="28"/>
      <c r="U19" s="28"/>
      <c r="V19" s="28"/>
      <c r="W19" s="172"/>
      <c r="X19" s="28"/>
      <c r="Y19" s="28"/>
      <c r="Z19" s="28"/>
      <c r="AA19" s="28"/>
      <c r="AB19" s="28"/>
      <c r="AC19" s="28"/>
      <c r="AD19" s="28"/>
      <c r="AE19" s="28"/>
      <c r="AF19" s="28"/>
      <c r="AG19" s="28"/>
      <c r="AH19" s="28"/>
      <c r="AI19" s="28"/>
      <c r="AJ19" s="28"/>
      <c r="AK19" s="28"/>
      <c r="AL19" s="28"/>
      <c r="AM19" s="138"/>
      <c r="AN19" s="172"/>
      <c r="AO19" s="28"/>
      <c r="AP19" s="28"/>
      <c r="AQ19" s="39"/>
      <c r="AR19" s="28"/>
    </row>
    <row r="20" spans="1:59" ht="6" customHeight="1">
      <c r="A20" s="73"/>
      <c r="B20" s="336"/>
      <c r="C20" s="73"/>
      <c r="D20" s="73"/>
      <c r="E20" s="73"/>
      <c r="F20" s="73"/>
      <c r="G20" s="73"/>
      <c r="H20" s="73"/>
      <c r="I20" s="73"/>
      <c r="J20" s="73"/>
      <c r="K20" s="73"/>
      <c r="L20" s="73"/>
      <c r="M20" s="73"/>
      <c r="N20" s="73"/>
      <c r="O20" s="73"/>
      <c r="P20" s="73"/>
      <c r="Q20" s="73"/>
      <c r="R20" s="73"/>
      <c r="S20" s="73"/>
      <c r="T20" s="73"/>
      <c r="U20" s="73"/>
      <c r="V20" s="73"/>
      <c r="W20" s="73"/>
      <c r="X20" s="73"/>
      <c r="Y20" s="73"/>
      <c r="Z20" s="73"/>
      <c r="AA20" s="73"/>
      <c r="AB20" s="73"/>
      <c r="AC20" s="73"/>
      <c r="AD20" s="73"/>
      <c r="AE20" s="73"/>
      <c r="AF20" s="73"/>
      <c r="AG20" s="73"/>
      <c r="AH20" s="73"/>
      <c r="AI20" s="73"/>
      <c r="AJ20" s="73"/>
      <c r="AK20" s="73"/>
      <c r="AL20" s="73"/>
      <c r="AN20" s="73"/>
      <c r="AO20" s="73"/>
      <c r="AP20" s="73"/>
      <c r="AQ20" s="13"/>
      <c r="AR20" s="73"/>
    </row>
    <row r="21" spans="1:59" ht="11.25" customHeight="1">
      <c r="A21" s="73"/>
      <c r="B21" s="336"/>
      <c r="D21" s="1725" t="s">
        <v>188</v>
      </c>
      <c r="E21" s="1725"/>
      <c r="F21" s="1725"/>
      <c r="G21" s="1725"/>
      <c r="H21" s="1725"/>
      <c r="I21" s="1725"/>
      <c r="J21" s="1725"/>
      <c r="K21" s="1725"/>
      <c r="L21" s="1725"/>
      <c r="M21" s="1725"/>
      <c r="N21" s="1725"/>
      <c r="O21" s="1725"/>
      <c r="P21" s="1725"/>
      <c r="Q21" s="1725"/>
      <c r="R21" s="1725"/>
      <c r="S21" s="1725"/>
      <c r="T21" s="1725"/>
      <c r="U21" s="1725"/>
      <c r="V21" s="1725"/>
      <c r="W21" s="1725"/>
      <c r="X21" s="1725"/>
      <c r="Y21" s="1725"/>
      <c r="Z21" s="1725"/>
      <c r="AA21" s="1725"/>
      <c r="AB21" s="1725"/>
      <c r="AC21" s="1725"/>
      <c r="AD21" s="1725"/>
      <c r="AE21" s="1725"/>
      <c r="AF21" s="1725"/>
      <c r="AG21" s="1725"/>
      <c r="AH21" s="1725"/>
      <c r="AI21" s="1725"/>
      <c r="AJ21" s="1725"/>
      <c r="AK21" s="1725"/>
      <c r="AL21" s="1725"/>
      <c r="AM21" s="1725"/>
      <c r="AN21" s="1725"/>
      <c r="AO21" s="1725"/>
      <c r="AP21" s="1725"/>
      <c r="AQ21" s="1725"/>
      <c r="AR21" s="1725"/>
    </row>
    <row r="22" spans="1:59" ht="6" customHeight="1" thickBot="1">
      <c r="A22" s="126"/>
      <c r="B22" s="522"/>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138"/>
      <c r="AN22" s="28"/>
      <c r="AO22" s="28"/>
      <c r="AP22" s="28"/>
      <c r="AQ22" s="39"/>
      <c r="AR22" s="28"/>
    </row>
    <row r="23" spans="1:59" ht="6" customHeight="1">
      <c r="A23" s="123"/>
      <c r="B23" s="960"/>
      <c r="C23" s="27"/>
      <c r="D23" s="51"/>
      <c r="E23" s="27"/>
      <c r="F23" s="27"/>
      <c r="G23" s="27"/>
      <c r="H23" s="27"/>
      <c r="I23" s="27"/>
      <c r="J23" s="27"/>
      <c r="K23" s="27"/>
      <c r="L23" s="27"/>
      <c r="M23" s="27"/>
      <c r="N23" s="27"/>
      <c r="O23" s="27"/>
      <c r="P23" s="27"/>
      <c r="Q23" s="27"/>
      <c r="R23" s="27"/>
      <c r="S23" s="27"/>
      <c r="T23" s="27"/>
      <c r="U23" s="27"/>
      <c r="V23" s="27"/>
      <c r="W23" s="128"/>
      <c r="X23" s="27"/>
      <c r="Y23" s="27"/>
      <c r="Z23" s="27"/>
      <c r="AA23" s="27"/>
      <c r="AB23" s="27"/>
      <c r="AC23" s="27"/>
      <c r="AD23" s="27"/>
      <c r="AE23" s="27"/>
      <c r="AF23" s="27"/>
      <c r="AG23" s="27"/>
      <c r="AH23" s="27"/>
      <c r="AI23" s="27"/>
      <c r="AJ23" s="27"/>
      <c r="AK23" s="27"/>
      <c r="AL23" s="27"/>
      <c r="AM23" s="150"/>
      <c r="AN23" s="128"/>
      <c r="AO23" s="27"/>
      <c r="AP23" s="27"/>
      <c r="AQ23" s="42"/>
      <c r="AR23" s="27"/>
      <c r="AS23" s="179"/>
    </row>
    <row r="24" spans="1:59" ht="11.25" customHeight="1">
      <c r="A24" s="173"/>
      <c r="B24" s="537">
        <v>310</v>
      </c>
      <c r="D24" s="4"/>
      <c r="E24" s="1733" t="str">
        <f ca="1">VLOOKUP(INDIRECT(ADDRESS(ROW(),COLUMN()-3)),INDIRECT("translations[[Question Num]:["&amp; Language_Selected &amp;"]]"),MATCH(Language_Selected,Language_Options,0)+1,FALSE)</f>
        <v>Does this facility have a telephone that is available to call outside at all times client services are offered?
CLARIFY THAT IF FACILITY OFFERS 24-HOUR EMERGENCY SERVICES, THEN THIS REFERS TO 24-HOUR AVAILABILITY.</v>
      </c>
      <c r="F24" s="1733"/>
      <c r="G24" s="1733"/>
      <c r="H24" s="1733"/>
      <c r="I24" s="1733"/>
      <c r="J24" s="1733"/>
      <c r="K24" s="1733"/>
      <c r="L24" s="1733"/>
      <c r="M24" s="1733"/>
      <c r="N24" s="1733"/>
      <c r="O24" s="1733"/>
      <c r="P24" s="1733"/>
      <c r="Q24" s="1733"/>
      <c r="R24" s="1733"/>
      <c r="S24" s="1733"/>
      <c r="T24" s="1733"/>
      <c r="U24" s="1733"/>
      <c r="V24" s="1733"/>
      <c r="W24" s="46"/>
      <c r="Y24" s="1" t="s">
        <v>129</v>
      </c>
      <c r="AA24" s="15" t="s">
        <v>13</v>
      </c>
      <c r="AB24" s="15"/>
      <c r="AC24" s="15"/>
      <c r="AD24" s="15"/>
      <c r="AE24" s="15"/>
      <c r="AF24" s="15"/>
      <c r="AG24" s="15"/>
      <c r="AH24" s="15"/>
      <c r="AI24" s="15"/>
      <c r="AJ24" s="15"/>
      <c r="AK24" s="15"/>
      <c r="AL24" s="15"/>
      <c r="AM24" s="535" t="s">
        <v>21</v>
      </c>
      <c r="AN24" s="46"/>
      <c r="AQ24" s="13"/>
      <c r="AS24" s="179"/>
    </row>
    <row r="25" spans="1:59" ht="11.25" customHeight="1">
      <c r="A25" s="25"/>
      <c r="B25" s="336"/>
      <c r="D25" s="4"/>
      <c r="E25" s="1733"/>
      <c r="F25" s="1733"/>
      <c r="G25" s="1733"/>
      <c r="H25" s="1733"/>
      <c r="I25" s="1733"/>
      <c r="J25" s="1733"/>
      <c r="K25" s="1733"/>
      <c r="L25" s="1733"/>
      <c r="M25" s="1733"/>
      <c r="N25" s="1733"/>
      <c r="O25" s="1733"/>
      <c r="P25" s="1733"/>
      <c r="Q25" s="1733"/>
      <c r="R25" s="1733"/>
      <c r="S25" s="1733"/>
      <c r="T25" s="1733"/>
      <c r="U25" s="1733"/>
      <c r="V25" s="1733"/>
      <c r="W25" s="46"/>
      <c r="Y25" s="1" t="s">
        <v>130</v>
      </c>
      <c r="AA25" s="15" t="s">
        <v>13</v>
      </c>
      <c r="AB25" s="15"/>
      <c r="AC25" s="15"/>
      <c r="AD25" s="15"/>
      <c r="AE25" s="15"/>
      <c r="AF25" s="15"/>
      <c r="AG25" s="15"/>
      <c r="AH25" s="15"/>
      <c r="AI25" s="15"/>
      <c r="AJ25" s="15"/>
      <c r="AK25" s="15"/>
      <c r="AL25" s="15"/>
      <c r="AM25" s="535" t="s">
        <v>23</v>
      </c>
      <c r="AN25" s="46"/>
      <c r="AQ25" s="1424">
        <v>312</v>
      </c>
      <c r="AS25" s="605"/>
      <c r="AT25" s="462"/>
      <c r="AU25" s="462"/>
      <c r="AV25" s="462"/>
      <c r="AW25" s="462"/>
      <c r="AX25" s="462"/>
      <c r="AY25" s="462"/>
      <c r="AZ25" s="462"/>
      <c r="BA25" s="462"/>
      <c r="BB25" s="462"/>
      <c r="BC25" s="462"/>
      <c r="BD25" s="462"/>
      <c r="BE25" s="462"/>
      <c r="BF25" s="462"/>
      <c r="BG25" s="462"/>
    </row>
    <row r="26" spans="1:59" ht="11.25" customHeight="1">
      <c r="A26" s="25"/>
      <c r="B26" s="336"/>
      <c r="D26" s="4"/>
      <c r="E26" s="1733"/>
      <c r="F26" s="1733"/>
      <c r="G26" s="1733"/>
      <c r="H26" s="1733"/>
      <c r="I26" s="1733"/>
      <c r="J26" s="1733"/>
      <c r="K26" s="1733"/>
      <c r="L26" s="1733"/>
      <c r="M26" s="1733"/>
      <c r="N26" s="1733"/>
      <c r="O26" s="1733"/>
      <c r="P26" s="1733"/>
      <c r="Q26" s="1733"/>
      <c r="R26" s="1733"/>
      <c r="S26" s="1733"/>
      <c r="T26" s="1733"/>
      <c r="U26" s="1733"/>
      <c r="V26" s="1733"/>
      <c r="W26" s="46"/>
      <c r="AM26" s="134"/>
      <c r="AN26" s="46"/>
      <c r="AQ26" s="13"/>
      <c r="AS26" s="605"/>
      <c r="AT26" s="462"/>
      <c r="AU26" s="462"/>
      <c r="AV26" s="462"/>
      <c r="AW26" s="462"/>
      <c r="AX26" s="462"/>
      <c r="AY26" s="462"/>
      <c r="AZ26" s="462"/>
      <c r="BA26" s="462"/>
      <c r="BB26" s="462"/>
      <c r="BC26" s="462"/>
      <c r="BD26" s="462"/>
      <c r="BE26" s="462"/>
      <c r="BF26" s="462"/>
      <c r="BG26" s="462"/>
    </row>
    <row r="27" spans="1:59" ht="11.25" customHeight="1">
      <c r="A27" s="25"/>
      <c r="B27" s="336"/>
      <c r="D27" s="4"/>
      <c r="E27" s="1733"/>
      <c r="F27" s="1733"/>
      <c r="G27" s="1733"/>
      <c r="H27" s="1733"/>
      <c r="I27" s="1733"/>
      <c r="J27" s="1733"/>
      <c r="K27" s="1733"/>
      <c r="L27" s="1733"/>
      <c r="M27" s="1733"/>
      <c r="N27" s="1733"/>
      <c r="O27" s="1733"/>
      <c r="P27" s="1733"/>
      <c r="Q27" s="1733"/>
      <c r="R27" s="1733"/>
      <c r="S27" s="1733"/>
      <c r="T27" s="1733"/>
      <c r="U27" s="1733"/>
      <c r="V27" s="1733"/>
      <c r="W27" s="46"/>
      <c r="AM27" s="134"/>
      <c r="AN27" s="46"/>
      <c r="AQ27" s="13"/>
      <c r="AS27" s="605"/>
      <c r="AT27" s="462"/>
      <c r="AU27" s="462"/>
      <c r="AV27" s="462"/>
      <c r="AW27" s="462"/>
      <c r="AX27" s="462"/>
      <c r="AY27" s="462"/>
      <c r="AZ27" s="462"/>
      <c r="BA27" s="462"/>
      <c r="BB27" s="462"/>
      <c r="BC27" s="462"/>
      <c r="BD27" s="462"/>
      <c r="BE27" s="462"/>
      <c r="BF27" s="462"/>
      <c r="BG27" s="462"/>
    </row>
    <row r="28" spans="1:59" ht="11.25" customHeight="1">
      <c r="A28" s="25"/>
      <c r="B28" s="336"/>
      <c r="D28" s="4"/>
      <c r="E28" s="1733"/>
      <c r="F28" s="1733"/>
      <c r="G28" s="1733"/>
      <c r="H28" s="1733"/>
      <c r="I28" s="1733"/>
      <c r="J28" s="1733"/>
      <c r="K28" s="1733"/>
      <c r="L28" s="1733"/>
      <c r="M28" s="1733"/>
      <c r="N28" s="1733"/>
      <c r="O28" s="1733"/>
      <c r="P28" s="1733"/>
      <c r="Q28" s="1733"/>
      <c r="R28" s="1733"/>
      <c r="S28" s="1733"/>
      <c r="T28" s="1733"/>
      <c r="U28" s="1733"/>
      <c r="V28" s="1733"/>
      <c r="W28" s="46"/>
      <c r="AM28" s="134"/>
      <c r="AN28" s="46"/>
      <c r="AQ28" s="13"/>
      <c r="AS28" s="605"/>
      <c r="AT28" s="462"/>
      <c r="AU28" s="462"/>
      <c r="AV28" s="462"/>
      <c r="AW28" s="462"/>
      <c r="AX28" s="462"/>
      <c r="AY28" s="462"/>
      <c r="AZ28" s="462"/>
      <c r="BA28" s="462"/>
      <c r="BB28" s="462"/>
      <c r="BC28" s="462"/>
      <c r="BD28" s="462"/>
      <c r="BE28" s="462"/>
      <c r="BF28" s="462"/>
      <c r="BG28" s="462"/>
    </row>
    <row r="29" spans="1:59" ht="11.25" customHeight="1">
      <c r="A29" s="25"/>
      <c r="B29" s="336"/>
      <c r="D29" s="4"/>
      <c r="E29" s="1733"/>
      <c r="F29" s="1733"/>
      <c r="G29" s="1733"/>
      <c r="H29" s="1733"/>
      <c r="I29" s="1733"/>
      <c r="J29" s="1733"/>
      <c r="K29" s="1733"/>
      <c r="L29" s="1733"/>
      <c r="M29" s="1733"/>
      <c r="N29" s="1733"/>
      <c r="O29" s="1733"/>
      <c r="P29" s="1733"/>
      <c r="Q29" s="1733"/>
      <c r="R29" s="1733"/>
      <c r="S29" s="1733"/>
      <c r="T29" s="1733"/>
      <c r="U29" s="1733"/>
      <c r="V29" s="1733"/>
      <c r="W29" s="46"/>
      <c r="AM29" s="134"/>
      <c r="AN29" s="46"/>
      <c r="AQ29" s="13"/>
      <c r="AS29" s="605"/>
      <c r="AT29" s="462"/>
      <c r="AU29" s="462"/>
      <c r="AV29" s="462"/>
      <c r="AW29" s="462"/>
      <c r="AX29" s="462"/>
      <c r="AY29" s="462"/>
      <c r="AZ29" s="462"/>
      <c r="BA29" s="462"/>
      <c r="BB29" s="462"/>
      <c r="BC29" s="462"/>
      <c r="BD29" s="462"/>
      <c r="BE29" s="462"/>
      <c r="BF29" s="462"/>
      <c r="BG29" s="462"/>
    </row>
    <row r="30" spans="1:59" ht="11.25" customHeight="1">
      <c r="A30" s="25"/>
      <c r="B30" s="336"/>
      <c r="D30" s="4"/>
      <c r="E30" s="1733"/>
      <c r="F30" s="1733"/>
      <c r="G30" s="1733"/>
      <c r="H30" s="1733"/>
      <c r="I30" s="1733"/>
      <c r="J30" s="1733"/>
      <c r="K30" s="1733"/>
      <c r="L30" s="1733"/>
      <c r="M30" s="1733"/>
      <c r="N30" s="1733"/>
      <c r="O30" s="1733"/>
      <c r="P30" s="1733"/>
      <c r="Q30" s="1733"/>
      <c r="R30" s="1733"/>
      <c r="S30" s="1733"/>
      <c r="T30" s="1733"/>
      <c r="U30" s="1733"/>
      <c r="V30" s="1733"/>
      <c r="W30" s="46"/>
      <c r="AM30" s="134"/>
      <c r="AN30" s="46"/>
      <c r="AQ30" s="13"/>
      <c r="AS30" s="179"/>
    </row>
    <row r="31" spans="1:59" ht="11.25" customHeight="1">
      <c r="A31" s="25"/>
      <c r="B31" s="336"/>
      <c r="D31" s="4"/>
      <c r="E31" s="1733"/>
      <c r="F31" s="1733"/>
      <c r="G31" s="1733"/>
      <c r="H31" s="1733"/>
      <c r="I31" s="1733"/>
      <c r="J31" s="1733"/>
      <c r="K31" s="1733"/>
      <c r="L31" s="1733"/>
      <c r="M31" s="1733"/>
      <c r="N31" s="1733"/>
      <c r="O31" s="1733"/>
      <c r="P31" s="1733"/>
      <c r="Q31" s="1733"/>
      <c r="R31" s="1733"/>
      <c r="S31" s="1733"/>
      <c r="T31" s="1733"/>
      <c r="U31" s="1733"/>
      <c r="V31" s="1733"/>
      <c r="W31" s="46"/>
      <c r="AM31" s="134"/>
      <c r="AN31" s="46"/>
      <c r="AQ31" s="13"/>
      <c r="AS31" s="179"/>
    </row>
    <row r="32" spans="1:59" ht="6" customHeight="1">
      <c r="A32" s="241"/>
      <c r="B32" s="545"/>
      <c r="C32" s="7"/>
      <c r="D32" s="6"/>
      <c r="E32" s="7"/>
      <c r="F32" s="7"/>
      <c r="G32" s="7"/>
      <c r="H32" s="7"/>
      <c r="I32" s="7"/>
      <c r="J32" s="7"/>
      <c r="K32" s="7"/>
      <c r="L32" s="7"/>
      <c r="M32" s="7"/>
      <c r="N32" s="7"/>
      <c r="O32" s="7"/>
      <c r="P32" s="7"/>
      <c r="Q32" s="7"/>
      <c r="R32" s="7"/>
      <c r="S32" s="7"/>
      <c r="T32" s="7"/>
      <c r="U32" s="7"/>
      <c r="V32" s="7"/>
      <c r="W32" s="31"/>
      <c r="X32" s="7"/>
      <c r="Y32" s="7"/>
      <c r="Z32" s="7"/>
      <c r="AA32" s="7"/>
      <c r="AB32" s="7"/>
      <c r="AC32" s="7"/>
      <c r="AD32" s="7"/>
      <c r="AE32" s="7"/>
      <c r="AF32" s="7"/>
      <c r="AG32" s="7"/>
      <c r="AH32" s="7"/>
      <c r="AI32" s="7"/>
      <c r="AJ32" s="7"/>
      <c r="AK32" s="7"/>
      <c r="AL32" s="7"/>
      <c r="AM32" s="135"/>
      <c r="AN32" s="31"/>
      <c r="AO32" s="7"/>
      <c r="AP32" s="7"/>
      <c r="AQ32" s="2"/>
      <c r="AR32" s="7"/>
      <c r="AS32" s="179"/>
    </row>
    <row r="33" spans="1:46" ht="6" customHeight="1">
      <c r="A33" s="125"/>
      <c r="B33" s="336"/>
      <c r="D33" s="4"/>
      <c r="W33" s="46"/>
      <c r="AN33" s="46"/>
      <c r="AQ33" s="13"/>
      <c r="AS33" s="179"/>
    </row>
    <row r="34" spans="1:46" ht="11.25" customHeight="1">
      <c r="A34" s="173"/>
      <c r="B34" s="537">
        <v>311</v>
      </c>
      <c r="D34" s="4"/>
      <c r="E34" s="1733" t="str">
        <f ca="1">VLOOKUP(INDIRECT(ADDRESS(ROW(),COLUMN()-3)),INDIRECT("translations[[Question Num]:["&amp; Language_Selected &amp;"]]"),MATCH(Language_Selected,Language_Options,0)+1,FALSE)</f>
        <v>Is it functioning?
ACCEPT REPORTED RESPONSE</v>
      </c>
      <c r="F34" s="1733"/>
      <c r="G34" s="1733"/>
      <c r="H34" s="1733"/>
      <c r="I34" s="1733"/>
      <c r="J34" s="1733"/>
      <c r="K34" s="1733"/>
      <c r="L34" s="1733"/>
      <c r="M34" s="1733"/>
      <c r="N34" s="1733"/>
      <c r="O34" s="1733"/>
      <c r="P34" s="1733"/>
      <c r="Q34" s="1733"/>
      <c r="R34" s="1733"/>
      <c r="S34" s="1733"/>
      <c r="T34" s="1733"/>
      <c r="U34" s="1733"/>
      <c r="V34" s="1733"/>
      <c r="W34" s="46"/>
      <c r="Y34" s="1" t="s">
        <v>129</v>
      </c>
      <c r="AA34" s="15" t="s">
        <v>13</v>
      </c>
      <c r="AB34" s="15"/>
      <c r="AC34" s="15"/>
      <c r="AD34" s="15"/>
      <c r="AE34" s="15"/>
      <c r="AF34" s="15"/>
      <c r="AG34" s="15"/>
      <c r="AH34" s="15"/>
      <c r="AI34" s="15"/>
      <c r="AJ34" s="15"/>
      <c r="AK34" s="15"/>
      <c r="AL34" s="15"/>
      <c r="AM34" s="535" t="s">
        <v>21</v>
      </c>
      <c r="AN34" s="46"/>
      <c r="AQ34" s="91"/>
      <c r="AS34" s="179"/>
    </row>
    <row r="35" spans="1:46" ht="11.25" customHeight="1">
      <c r="A35" s="125"/>
      <c r="B35" s="336"/>
      <c r="D35" s="4"/>
      <c r="E35" s="1733"/>
      <c r="F35" s="1733"/>
      <c r="G35" s="1733"/>
      <c r="H35" s="1733"/>
      <c r="I35" s="1733"/>
      <c r="J35" s="1733"/>
      <c r="K35" s="1733"/>
      <c r="L35" s="1733"/>
      <c r="M35" s="1733"/>
      <c r="N35" s="1733"/>
      <c r="O35" s="1733"/>
      <c r="P35" s="1733"/>
      <c r="Q35" s="1733"/>
      <c r="R35" s="1733"/>
      <c r="S35" s="1733"/>
      <c r="T35" s="1733"/>
      <c r="U35" s="1733"/>
      <c r="V35" s="1733"/>
      <c r="W35" s="46"/>
      <c r="Y35" s="1" t="s">
        <v>130</v>
      </c>
      <c r="AA35" s="15" t="s">
        <v>13</v>
      </c>
      <c r="AB35" s="15"/>
      <c r="AC35" s="15"/>
      <c r="AD35" s="15"/>
      <c r="AE35" s="15"/>
      <c r="AF35" s="15"/>
      <c r="AG35" s="15"/>
      <c r="AH35" s="15"/>
      <c r="AI35" s="15"/>
      <c r="AJ35" s="15"/>
      <c r="AK35" s="15"/>
      <c r="AL35" s="15"/>
      <c r="AM35" s="535" t="s">
        <v>23</v>
      </c>
      <c r="AN35" s="46"/>
      <c r="AQ35" s="13"/>
      <c r="AS35" s="179"/>
    </row>
    <row r="36" spans="1:46" ht="11.25" customHeight="1">
      <c r="A36" s="125"/>
      <c r="B36" s="336"/>
      <c r="D36" s="4"/>
      <c r="E36" s="1733"/>
      <c r="F36" s="1733"/>
      <c r="G36" s="1733"/>
      <c r="H36" s="1733"/>
      <c r="I36" s="1733"/>
      <c r="J36" s="1733"/>
      <c r="K36" s="1733"/>
      <c r="L36" s="1733"/>
      <c r="M36" s="1733"/>
      <c r="N36" s="1733"/>
      <c r="O36" s="1733"/>
      <c r="P36" s="1733"/>
      <c r="Q36" s="1733"/>
      <c r="R36" s="1733"/>
      <c r="S36" s="1733"/>
      <c r="T36" s="1733"/>
      <c r="U36" s="1733"/>
      <c r="V36" s="1733"/>
      <c r="W36" s="46"/>
      <c r="AM36" s="535"/>
      <c r="AN36" s="46"/>
      <c r="AQ36" s="13"/>
      <c r="AS36" s="179"/>
    </row>
    <row r="37" spans="1:46" ht="6" customHeight="1">
      <c r="A37" s="241"/>
      <c r="B37" s="545"/>
      <c r="C37" s="7"/>
      <c r="D37" s="6"/>
      <c r="E37" s="7"/>
      <c r="F37" s="7"/>
      <c r="G37" s="7"/>
      <c r="H37" s="7"/>
      <c r="I37" s="7"/>
      <c r="J37" s="7"/>
      <c r="K37" s="7"/>
      <c r="L37" s="7"/>
      <c r="M37" s="7"/>
      <c r="N37" s="7"/>
      <c r="O37" s="7"/>
      <c r="P37" s="7"/>
      <c r="Q37" s="7"/>
      <c r="R37" s="7"/>
      <c r="S37" s="7"/>
      <c r="T37" s="7"/>
      <c r="U37" s="7"/>
      <c r="V37" s="7"/>
      <c r="W37" s="31"/>
      <c r="X37" s="7"/>
      <c r="Y37" s="7"/>
      <c r="Z37" s="7"/>
      <c r="AA37" s="7"/>
      <c r="AB37" s="7"/>
      <c r="AC37" s="7"/>
      <c r="AD37" s="7"/>
      <c r="AE37" s="7"/>
      <c r="AF37" s="7"/>
      <c r="AG37" s="7"/>
      <c r="AH37" s="7"/>
      <c r="AI37" s="7"/>
      <c r="AJ37" s="7"/>
      <c r="AK37" s="7"/>
      <c r="AL37" s="7"/>
      <c r="AM37" s="338"/>
      <c r="AN37" s="31"/>
      <c r="AO37" s="7"/>
      <c r="AP37" s="7"/>
      <c r="AQ37" s="2"/>
      <c r="AR37" s="7"/>
      <c r="AS37" s="179"/>
    </row>
    <row r="38" spans="1:46" ht="6" customHeight="1">
      <c r="A38" s="125"/>
      <c r="B38" s="336"/>
      <c r="D38" s="4"/>
      <c r="W38" s="46"/>
      <c r="AM38" s="272"/>
      <c r="AN38" s="46"/>
      <c r="AQ38" s="13"/>
      <c r="AS38" s="179"/>
    </row>
    <row r="39" spans="1:46" ht="11.25" customHeight="1">
      <c r="A39" s="173"/>
      <c r="B39" s="935">
        <v>312</v>
      </c>
      <c r="D39" s="4"/>
      <c r="E39" s="1733" t="str">
        <f ca="1">VLOOKUP(INDIRECT(ADDRESS(ROW(),COLUMN()-3)),INDIRECT("translations[[Question Num]:["&amp; Language_Selected &amp;"]]"),MATCH(Language_Selected,Language_Options,0)+1,FALSE)</f>
        <v>Is there access to email or internet via computer, mobile phone, or any other device within the facility?
ACCEPT REPORTED RESPONSE</v>
      </c>
      <c r="F39" s="1733"/>
      <c r="G39" s="1733"/>
      <c r="H39" s="1733"/>
      <c r="I39" s="1733"/>
      <c r="J39" s="1733"/>
      <c r="K39" s="1733"/>
      <c r="L39" s="1733"/>
      <c r="M39" s="1733"/>
      <c r="N39" s="1733"/>
      <c r="O39" s="1733"/>
      <c r="P39" s="1733"/>
      <c r="Q39" s="1733"/>
      <c r="R39" s="1733"/>
      <c r="S39" s="1733"/>
      <c r="T39" s="1733"/>
      <c r="U39" s="1733"/>
      <c r="V39" s="1733"/>
      <c r="W39" s="46"/>
      <c r="Y39" s="1" t="s">
        <v>129</v>
      </c>
      <c r="AA39" s="15" t="s">
        <v>13</v>
      </c>
      <c r="AB39" s="15"/>
      <c r="AC39" s="15"/>
      <c r="AD39" s="15"/>
      <c r="AE39" s="15"/>
      <c r="AF39" s="15"/>
      <c r="AG39" s="15"/>
      <c r="AH39" s="15"/>
      <c r="AI39" s="15"/>
      <c r="AJ39" s="15"/>
      <c r="AK39" s="15"/>
      <c r="AL39" s="15"/>
      <c r="AM39" s="535" t="s">
        <v>21</v>
      </c>
      <c r="AN39" s="46"/>
      <c r="AQ39" s="13"/>
      <c r="AS39" s="605"/>
      <c r="AT39" s="462"/>
    </row>
    <row r="40" spans="1:46" ht="11.25" customHeight="1">
      <c r="A40" s="125"/>
      <c r="B40" s="336"/>
      <c r="D40" s="4"/>
      <c r="E40" s="1733"/>
      <c r="F40" s="1733"/>
      <c r="G40" s="1733"/>
      <c r="H40" s="1733"/>
      <c r="I40" s="1733"/>
      <c r="J40" s="1733"/>
      <c r="K40" s="1733"/>
      <c r="L40" s="1733"/>
      <c r="M40" s="1733"/>
      <c r="N40" s="1733"/>
      <c r="O40" s="1733"/>
      <c r="P40" s="1733"/>
      <c r="Q40" s="1733"/>
      <c r="R40" s="1733"/>
      <c r="S40" s="1733"/>
      <c r="T40" s="1733"/>
      <c r="U40" s="1733"/>
      <c r="V40" s="1733"/>
      <c r="W40" s="46"/>
      <c r="Y40" s="1" t="s">
        <v>130</v>
      </c>
      <c r="AA40" s="15" t="s">
        <v>13</v>
      </c>
      <c r="AB40" s="15"/>
      <c r="AC40" s="15"/>
      <c r="AD40" s="15"/>
      <c r="AE40" s="15"/>
      <c r="AF40" s="15"/>
      <c r="AG40" s="15"/>
      <c r="AH40" s="15"/>
      <c r="AI40" s="15"/>
      <c r="AJ40" s="15"/>
      <c r="AK40" s="15"/>
      <c r="AL40" s="15"/>
      <c r="AM40" s="535" t="s">
        <v>23</v>
      </c>
      <c r="AN40" s="46"/>
      <c r="AQ40" s="91"/>
      <c r="AS40" s="179"/>
    </row>
    <row r="41" spans="1:46" ht="11.25" customHeight="1">
      <c r="A41" s="125"/>
      <c r="B41" s="336"/>
      <c r="D41" s="4"/>
      <c r="E41" s="1733"/>
      <c r="F41" s="1733"/>
      <c r="G41" s="1733"/>
      <c r="H41" s="1733"/>
      <c r="I41" s="1733"/>
      <c r="J41" s="1733"/>
      <c r="K41" s="1733"/>
      <c r="L41" s="1733"/>
      <c r="M41" s="1733"/>
      <c r="N41" s="1733"/>
      <c r="O41" s="1733"/>
      <c r="P41" s="1733"/>
      <c r="Q41" s="1733"/>
      <c r="R41" s="1733"/>
      <c r="S41" s="1733"/>
      <c r="T41" s="1733"/>
      <c r="U41" s="1733"/>
      <c r="V41" s="1733"/>
      <c r="W41" s="46"/>
      <c r="AM41" s="134"/>
      <c r="AN41" s="46"/>
      <c r="AQ41" s="91"/>
      <c r="AS41" s="179"/>
    </row>
    <row r="42" spans="1:46" ht="11.25" customHeight="1">
      <c r="A42" s="125"/>
      <c r="B42" s="336"/>
      <c r="D42" s="4"/>
      <c r="E42" s="1733"/>
      <c r="F42" s="1733"/>
      <c r="G42" s="1733"/>
      <c r="H42" s="1733"/>
      <c r="I42" s="1733"/>
      <c r="J42" s="1733"/>
      <c r="K42" s="1733"/>
      <c r="L42" s="1733"/>
      <c r="M42" s="1733"/>
      <c r="N42" s="1733"/>
      <c r="O42" s="1733"/>
      <c r="P42" s="1733"/>
      <c r="Q42" s="1733"/>
      <c r="R42" s="1733"/>
      <c r="S42" s="1733"/>
      <c r="T42" s="1733"/>
      <c r="U42" s="1733"/>
      <c r="V42" s="1733"/>
      <c r="W42" s="46"/>
      <c r="AM42" s="134"/>
      <c r="AN42" s="46"/>
      <c r="AQ42" s="91"/>
      <c r="AS42" s="179"/>
    </row>
    <row r="43" spans="1:46" ht="11.25" customHeight="1">
      <c r="A43" s="125"/>
      <c r="B43" s="336"/>
      <c r="D43" s="4"/>
      <c r="E43" s="1733"/>
      <c r="F43" s="1733"/>
      <c r="G43" s="1733"/>
      <c r="H43" s="1733"/>
      <c r="I43" s="1733"/>
      <c r="J43" s="1733"/>
      <c r="K43" s="1733"/>
      <c r="L43" s="1733"/>
      <c r="M43" s="1733"/>
      <c r="N43" s="1733"/>
      <c r="O43" s="1733"/>
      <c r="P43" s="1733"/>
      <c r="Q43" s="1733"/>
      <c r="R43" s="1733"/>
      <c r="S43" s="1733"/>
      <c r="T43" s="1733"/>
      <c r="U43" s="1733"/>
      <c r="V43" s="1733"/>
      <c r="W43" s="46"/>
      <c r="AM43" s="134"/>
      <c r="AN43" s="46"/>
      <c r="AQ43" s="91"/>
      <c r="AS43" s="179"/>
    </row>
    <row r="44" spans="1:46" ht="6" customHeight="1" thickBot="1">
      <c r="A44" s="126"/>
      <c r="B44" s="522"/>
      <c r="C44" s="28"/>
      <c r="D44" s="63"/>
      <c r="E44" s="1098"/>
      <c r="F44" s="1098"/>
      <c r="G44" s="1098"/>
      <c r="H44" s="1098"/>
      <c r="I44" s="1098"/>
      <c r="J44" s="1098"/>
      <c r="K44" s="1098"/>
      <c r="L44" s="1098"/>
      <c r="M44" s="1098"/>
      <c r="N44" s="28"/>
      <c r="O44" s="28"/>
      <c r="P44" s="28"/>
      <c r="Q44" s="28"/>
      <c r="R44" s="28"/>
      <c r="S44" s="28"/>
      <c r="T44" s="28"/>
      <c r="U44" s="28"/>
      <c r="V44" s="28"/>
      <c r="W44" s="172"/>
      <c r="X44" s="28"/>
      <c r="Y44" s="28"/>
      <c r="Z44" s="28"/>
      <c r="AA44" s="28"/>
      <c r="AB44" s="28"/>
      <c r="AC44" s="28"/>
      <c r="AD44" s="28"/>
      <c r="AE44" s="28"/>
      <c r="AF44" s="28"/>
      <c r="AG44" s="28"/>
      <c r="AH44" s="28"/>
      <c r="AI44" s="28"/>
      <c r="AJ44" s="28"/>
      <c r="AK44" s="28"/>
      <c r="AL44" s="28"/>
      <c r="AM44" s="138"/>
      <c r="AN44" s="172"/>
      <c r="AO44" s="28"/>
      <c r="AP44" s="28"/>
      <c r="AQ44" s="39"/>
      <c r="AR44" s="28"/>
    </row>
    <row r="45" spans="1:46" ht="6" customHeight="1">
      <c r="A45" s="73"/>
      <c r="B45" s="336"/>
      <c r="C45" s="73"/>
      <c r="D45" s="73"/>
      <c r="E45" s="73"/>
      <c r="F45" s="73"/>
      <c r="G45" s="73"/>
      <c r="H45" s="73"/>
      <c r="I45" s="73"/>
      <c r="J45" s="73"/>
      <c r="K45" s="73"/>
      <c r="L45" s="73"/>
      <c r="M45" s="73"/>
      <c r="N45" s="73"/>
      <c r="O45" s="73"/>
      <c r="P45" s="73"/>
      <c r="Q45" s="73"/>
      <c r="R45" s="73"/>
      <c r="S45" s="73"/>
      <c r="T45" s="73"/>
      <c r="U45" s="73"/>
      <c r="V45" s="73"/>
      <c r="W45" s="73"/>
      <c r="X45" s="73"/>
      <c r="Y45" s="73"/>
      <c r="Z45" s="73"/>
      <c r="AA45" s="73"/>
      <c r="AB45" s="73"/>
      <c r="AC45" s="73"/>
      <c r="AD45" s="73"/>
      <c r="AE45" s="73"/>
      <c r="AF45" s="73"/>
      <c r="AG45" s="73"/>
      <c r="AH45" s="73"/>
      <c r="AI45" s="73"/>
      <c r="AJ45" s="73"/>
      <c r="AK45" s="73"/>
      <c r="AL45" s="73"/>
      <c r="AN45" s="73"/>
      <c r="AO45" s="73"/>
      <c r="AP45" s="73"/>
      <c r="AQ45" s="13"/>
      <c r="AR45" s="73"/>
    </row>
    <row r="46" spans="1:46" ht="11.25" customHeight="1">
      <c r="A46" s="73"/>
      <c r="B46" s="336"/>
      <c r="D46" s="1725" t="s">
        <v>189</v>
      </c>
      <c r="E46" s="1725"/>
      <c r="F46" s="1725"/>
      <c r="G46" s="1725"/>
      <c r="H46" s="1725"/>
      <c r="I46" s="1725"/>
      <c r="J46" s="1725"/>
      <c r="K46" s="1725"/>
      <c r="L46" s="1725"/>
      <c r="M46" s="1725"/>
      <c r="N46" s="1725"/>
      <c r="O46" s="1725"/>
      <c r="P46" s="1725"/>
      <c r="Q46" s="1725"/>
      <c r="R46" s="1725"/>
      <c r="S46" s="1725"/>
      <c r="T46" s="1725"/>
      <c r="U46" s="1725"/>
      <c r="V46" s="1725"/>
      <c r="W46" s="1725"/>
      <c r="X46" s="1725"/>
      <c r="Y46" s="1725"/>
      <c r="Z46" s="1725"/>
      <c r="AA46" s="1725"/>
      <c r="AB46" s="1725"/>
      <c r="AC46" s="1725"/>
      <c r="AD46" s="1725"/>
      <c r="AE46" s="1725"/>
      <c r="AF46" s="1725"/>
      <c r="AG46" s="1725"/>
      <c r="AH46" s="1725"/>
      <c r="AI46" s="1725"/>
      <c r="AJ46" s="1725"/>
      <c r="AK46" s="1725"/>
      <c r="AL46" s="1725"/>
      <c r="AM46" s="1725"/>
      <c r="AN46" s="1725"/>
      <c r="AO46" s="1725"/>
      <c r="AP46" s="1725"/>
      <c r="AQ46" s="1725"/>
      <c r="AR46" s="1725"/>
      <c r="AS46" s="179"/>
    </row>
    <row r="47" spans="1:46" ht="6" customHeight="1" thickBot="1">
      <c r="A47" s="126"/>
      <c r="B47" s="522"/>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138"/>
      <c r="AN47" s="28"/>
      <c r="AO47" s="28"/>
      <c r="AP47" s="28"/>
      <c r="AQ47" s="39"/>
      <c r="AR47" s="28"/>
    </row>
    <row r="48" spans="1:46" ht="6" customHeight="1">
      <c r="A48" s="123"/>
      <c r="B48" s="960"/>
      <c r="C48" s="27"/>
      <c r="D48" s="51"/>
      <c r="E48" s="27"/>
      <c r="F48" s="27"/>
      <c r="G48" s="27"/>
      <c r="H48" s="27"/>
      <c r="I48" s="27"/>
      <c r="J48" s="27"/>
      <c r="K48" s="27"/>
      <c r="L48" s="27"/>
      <c r="M48" s="27"/>
      <c r="N48" s="27"/>
      <c r="O48" s="27"/>
      <c r="P48" s="27"/>
      <c r="Q48" s="27"/>
      <c r="R48" s="27"/>
      <c r="S48" s="27"/>
      <c r="T48" s="27"/>
      <c r="U48" s="27"/>
      <c r="V48" s="27"/>
      <c r="W48" s="128"/>
      <c r="X48" s="27"/>
      <c r="Y48" s="27"/>
      <c r="Z48" s="27"/>
      <c r="AA48" s="27"/>
      <c r="AB48" s="27"/>
      <c r="AC48" s="27"/>
      <c r="AD48" s="27"/>
      <c r="AE48" s="27"/>
      <c r="AF48" s="27"/>
      <c r="AG48" s="27"/>
      <c r="AH48" s="27"/>
      <c r="AI48" s="27"/>
      <c r="AJ48" s="27"/>
      <c r="AK48" s="27"/>
      <c r="AL48" s="27"/>
      <c r="AM48" s="150"/>
      <c r="AN48" s="128"/>
      <c r="AO48" s="27"/>
      <c r="AP48" s="27"/>
      <c r="AQ48" s="42"/>
      <c r="AR48" s="27"/>
      <c r="AS48" s="179"/>
    </row>
    <row r="49" spans="1:100" ht="11.25" customHeight="1">
      <c r="A49" s="173"/>
      <c r="B49" s="537">
        <v>320</v>
      </c>
      <c r="D49" s="4"/>
      <c r="E49" s="1733" t="str">
        <f ca="1">VLOOKUP(INDIRECT(ADDRESS(ROW(),COLUMN()-3)),INDIRECT("translations[[Question Num]:["&amp; Language_Selected &amp;"]]"),MATCH(Language_Selected,Language_Options,0)+1,FALSE)</f>
        <v>What is the most commonly used source of water for the facility at this time?</v>
      </c>
      <c r="F49" s="1733"/>
      <c r="G49" s="1733"/>
      <c r="H49" s="1733"/>
      <c r="I49" s="1733"/>
      <c r="J49" s="1733"/>
      <c r="K49" s="1733"/>
      <c r="L49" s="1733"/>
      <c r="M49" s="1733"/>
      <c r="N49" s="1733"/>
      <c r="O49" s="1733"/>
      <c r="P49" s="1733"/>
      <c r="Q49" s="1733"/>
      <c r="R49" s="1733"/>
      <c r="S49" s="1733"/>
      <c r="T49" s="1733"/>
      <c r="U49" s="1733"/>
      <c r="V49" s="1733"/>
      <c r="W49" s="46"/>
      <c r="Y49" s="986" t="s">
        <v>190</v>
      </c>
      <c r="Z49" s="986"/>
      <c r="AA49" s="986"/>
      <c r="AB49" s="986"/>
      <c r="AC49" s="986"/>
      <c r="AD49" s="986"/>
      <c r="AE49" s="986"/>
      <c r="AF49" s="986"/>
      <c r="AG49" s="986"/>
      <c r="AH49" s="986"/>
      <c r="AI49" s="877" t="s">
        <v>13</v>
      </c>
      <c r="AJ49" s="877"/>
      <c r="AK49" s="877"/>
      <c r="AL49" s="877"/>
      <c r="AM49" s="987" t="s">
        <v>131</v>
      </c>
      <c r="AN49" s="46"/>
      <c r="AQ49" s="91"/>
      <c r="AS49" s="179"/>
      <c r="CG49" s="24"/>
      <c r="CH49" s="24"/>
      <c r="CI49" s="24"/>
      <c r="CJ49" s="24"/>
      <c r="CK49" s="24"/>
      <c r="CL49" s="24"/>
      <c r="CM49" s="24"/>
      <c r="CN49" s="24"/>
      <c r="CO49" s="24"/>
      <c r="CP49" s="24"/>
      <c r="CQ49" s="15"/>
      <c r="CR49" s="15"/>
      <c r="CS49" s="15"/>
      <c r="CT49" s="15"/>
      <c r="CU49" s="535"/>
    </row>
    <row r="50" spans="1:100" ht="11.25" customHeight="1">
      <c r="A50" s="25"/>
      <c r="B50" s="336"/>
      <c r="D50" s="4"/>
      <c r="E50" s="1733"/>
      <c r="F50" s="1733"/>
      <c r="G50" s="1733"/>
      <c r="H50" s="1733"/>
      <c r="I50" s="1733"/>
      <c r="J50" s="1733"/>
      <c r="K50" s="1733"/>
      <c r="L50" s="1733"/>
      <c r="M50" s="1733"/>
      <c r="N50" s="1733"/>
      <c r="O50" s="1733"/>
      <c r="P50" s="1733"/>
      <c r="Q50" s="1733"/>
      <c r="R50" s="1733"/>
      <c r="S50" s="1733"/>
      <c r="T50" s="1733"/>
      <c r="U50" s="1733"/>
      <c r="V50" s="1733"/>
      <c r="W50" s="46"/>
      <c r="Y50" s="109" t="s">
        <v>191</v>
      </c>
      <c r="Z50" s="877"/>
      <c r="AA50" s="877"/>
      <c r="AB50" s="877"/>
      <c r="AC50" s="877"/>
      <c r="AD50" s="877"/>
      <c r="AE50" s="877"/>
      <c r="AF50" s="877"/>
      <c r="AG50" s="877"/>
      <c r="AH50" s="877"/>
      <c r="AI50" s="877"/>
      <c r="AJ50" s="109"/>
      <c r="AK50" s="877"/>
      <c r="AL50" s="109"/>
      <c r="AM50" s="1414"/>
      <c r="AN50" s="46"/>
      <c r="AQ50" s="13"/>
      <c r="AS50" s="179"/>
      <c r="CH50" s="15"/>
      <c r="CI50" s="15"/>
      <c r="CJ50" s="15"/>
      <c r="CK50" s="15"/>
      <c r="CL50" s="15"/>
      <c r="CM50" s="15"/>
      <c r="CN50" s="15"/>
      <c r="CO50" s="15"/>
      <c r="CP50" s="15"/>
      <c r="CQ50" s="15"/>
      <c r="CR50" s="1"/>
      <c r="CS50" s="15"/>
      <c r="CT50" s="1"/>
      <c r="CU50" s="25"/>
    </row>
    <row r="51" spans="1:100" ht="11.25" customHeight="1">
      <c r="A51" s="25"/>
      <c r="B51" s="336"/>
      <c r="D51" s="4"/>
      <c r="E51" s="1733"/>
      <c r="F51" s="1733"/>
      <c r="G51" s="1733"/>
      <c r="H51" s="1733"/>
      <c r="I51" s="1733"/>
      <c r="J51" s="1733"/>
      <c r="K51" s="1733"/>
      <c r="L51" s="1733"/>
      <c r="M51" s="1733"/>
      <c r="N51" s="1733"/>
      <c r="O51" s="1733"/>
      <c r="P51" s="1733"/>
      <c r="Q51" s="1733"/>
      <c r="R51" s="1733"/>
      <c r="S51" s="1733"/>
      <c r="T51" s="1733"/>
      <c r="U51" s="1733"/>
      <c r="V51" s="1733"/>
      <c r="W51" s="46"/>
      <c r="Y51" s="109"/>
      <c r="Z51" s="1422" t="s">
        <v>192</v>
      </c>
      <c r="AA51" s="1422"/>
      <c r="AB51" s="1422"/>
      <c r="AC51" s="1422"/>
      <c r="AD51" s="1422"/>
      <c r="AE51" s="877" t="s">
        <v>193</v>
      </c>
      <c r="AF51" s="877"/>
      <c r="AG51" s="877"/>
      <c r="AH51" s="877"/>
      <c r="AI51" s="877"/>
      <c r="AJ51" s="877"/>
      <c r="AK51" s="877"/>
      <c r="AL51" s="877"/>
      <c r="AM51" s="987" t="s">
        <v>132</v>
      </c>
      <c r="AN51" s="46"/>
      <c r="AQ51" s="16">
        <v>322</v>
      </c>
      <c r="AS51" s="605"/>
      <c r="AT51" s="462"/>
      <c r="AU51" s="462"/>
      <c r="AV51" s="462"/>
      <c r="AW51" s="462"/>
      <c r="AX51" s="462"/>
      <c r="AY51" s="462"/>
      <c r="AZ51" s="462"/>
      <c r="BA51" s="462"/>
      <c r="BB51" s="462"/>
      <c r="BC51" s="462"/>
      <c r="BD51" s="462"/>
      <c r="BE51" s="462"/>
      <c r="BF51" s="462"/>
      <c r="BG51" s="462"/>
      <c r="BH51" s="462"/>
      <c r="BI51" s="462"/>
      <c r="BJ51" s="462"/>
      <c r="BK51" s="462"/>
      <c r="BL51" s="462"/>
      <c r="BM51" s="462"/>
      <c r="BN51" s="462"/>
      <c r="BO51" s="462"/>
      <c r="BP51" s="462"/>
      <c r="BQ51" s="462"/>
      <c r="BR51" s="462"/>
      <c r="BS51" s="462"/>
      <c r="BT51" s="462"/>
      <c r="BU51" s="462"/>
      <c r="CG51" s="1"/>
      <c r="CH51" s="728"/>
      <c r="CI51" s="728"/>
      <c r="CJ51" s="728"/>
      <c r="CK51" s="728"/>
      <c r="CL51" s="728"/>
      <c r="CM51" s="727"/>
      <c r="CN51" s="15"/>
      <c r="CO51" s="15"/>
      <c r="CP51" s="15"/>
      <c r="CQ51" s="15"/>
      <c r="CR51" s="15"/>
      <c r="CS51" s="15"/>
      <c r="CT51" s="15"/>
      <c r="CU51" s="535"/>
    </row>
    <row r="52" spans="1:100" ht="11.25" customHeight="1">
      <c r="A52" s="25"/>
      <c r="B52" s="336"/>
      <c r="D52" s="4"/>
      <c r="E52" s="1733"/>
      <c r="F52" s="1733"/>
      <c r="G52" s="1733"/>
      <c r="H52" s="1733"/>
      <c r="I52" s="1733"/>
      <c r="J52" s="1733"/>
      <c r="K52" s="1733"/>
      <c r="L52" s="1733"/>
      <c r="M52" s="1733"/>
      <c r="N52" s="1733"/>
      <c r="O52" s="1733"/>
      <c r="P52" s="1733"/>
      <c r="Q52" s="1733"/>
      <c r="R52" s="1733"/>
      <c r="S52" s="1733"/>
      <c r="T52" s="1733"/>
      <c r="U52" s="1733"/>
      <c r="V52" s="1733"/>
      <c r="W52" s="46"/>
      <c r="Y52" s="109" t="s">
        <v>194</v>
      </c>
      <c r="Z52" s="1422"/>
      <c r="AA52" s="1422"/>
      <c r="AB52" s="1422"/>
      <c r="AC52" s="1422"/>
      <c r="AD52" s="1422"/>
      <c r="AE52" s="877"/>
      <c r="AF52" s="877"/>
      <c r="AG52" s="877"/>
      <c r="AH52" s="877"/>
      <c r="AI52" s="877"/>
      <c r="AJ52" s="877"/>
      <c r="AK52" s="877"/>
      <c r="AL52" s="877" t="s">
        <v>13</v>
      </c>
      <c r="AM52" s="987" t="s">
        <v>133</v>
      </c>
      <c r="AN52" s="46"/>
      <c r="AQ52" s="16"/>
      <c r="AS52" s="605"/>
      <c r="AT52" s="462"/>
      <c r="AU52" s="462"/>
      <c r="AV52" s="462"/>
      <c r="AW52" s="462"/>
      <c r="AX52" s="462"/>
      <c r="AY52" s="462"/>
      <c r="AZ52" s="462"/>
      <c r="BA52" s="462"/>
      <c r="BB52" s="462"/>
      <c r="BC52" s="462"/>
      <c r="BD52" s="462"/>
      <c r="BE52" s="462"/>
      <c r="BF52" s="462"/>
      <c r="BG52" s="462"/>
      <c r="BH52" s="462"/>
      <c r="BI52" s="462"/>
      <c r="BJ52" s="462"/>
      <c r="BK52" s="462"/>
      <c r="BL52" s="462"/>
      <c r="BM52" s="462"/>
      <c r="BN52" s="462"/>
      <c r="BO52" s="462"/>
      <c r="BP52" s="462"/>
      <c r="BQ52" s="462"/>
      <c r="BR52" s="462"/>
      <c r="BS52" s="462"/>
      <c r="BT52" s="462"/>
      <c r="BU52" s="462"/>
      <c r="CG52" s="462"/>
      <c r="CH52" s="1333"/>
      <c r="CI52" s="1333"/>
      <c r="CJ52" s="1333"/>
      <c r="CK52" s="1333"/>
      <c r="CL52" s="1333"/>
      <c r="CM52" s="1208"/>
      <c r="CN52" s="1208"/>
      <c r="CO52" s="1208"/>
      <c r="CP52" s="1208"/>
      <c r="CQ52" s="1208"/>
      <c r="CR52" s="1208"/>
      <c r="CS52" s="1208"/>
      <c r="CT52" s="1208"/>
      <c r="CU52" s="535"/>
      <c r="CV52" s="1334"/>
    </row>
    <row r="53" spans="1:100" ht="11.25" customHeight="1">
      <c r="A53" s="125"/>
      <c r="B53" s="336"/>
      <c r="D53" s="4"/>
      <c r="E53" s="1733"/>
      <c r="F53" s="1733"/>
      <c r="G53" s="1733"/>
      <c r="H53" s="1733"/>
      <c r="I53" s="1733"/>
      <c r="J53" s="1733"/>
      <c r="K53" s="1733"/>
      <c r="L53" s="1733"/>
      <c r="M53" s="1733"/>
      <c r="N53" s="1733"/>
      <c r="O53" s="1733"/>
      <c r="P53" s="1733"/>
      <c r="Q53" s="1733"/>
      <c r="R53" s="1733"/>
      <c r="S53" s="1733"/>
      <c r="T53" s="1733"/>
      <c r="U53" s="1733"/>
      <c r="V53" s="1733"/>
      <c r="W53" s="46"/>
      <c r="Y53" s="1422" t="s">
        <v>195</v>
      </c>
      <c r="Z53" s="1422"/>
      <c r="AA53" s="1422"/>
      <c r="AB53" s="1422"/>
      <c r="AC53" s="1422"/>
      <c r="AD53" s="1422"/>
      <c r="AE53" s="1422"/>
      <c r="AF53" s="1422"/>
      <c r="AG53" s="1422"/>
      <c r="AH53" s="1422"/>
      <c r="AI53" s="1422"/>
      <c r="AJ53" s="877" t="s">
        <v>13</v>
      </c>
      <c r="AK53" s="877"/>
      <c r="AL53" s="877"/>
      <c r="AM53" s="987" t="s">
        <v>134</v>
      </c>
      <c r="AN53" s="46"/>
      <c r="AQ53" s="13"/>
      <c r="AS53" s="605"/>
      <c r="AT53" s="462"/>
      <c r="CG53" s="22"/>
      <c r="CH53" s="22"/>
      <c r="CI53" s="22"/>
      <c r="CJ53" s="22"/>
      <c r="CK53" s="22"/>
      <c r="CL53" s="22"/>
      <c r="CM53" s="22"/>
      <c r="CN53" s="22"/>
      <c r="CO53" s="22"/>
      <c r="CP53" s="22"/>
      <c r="CQ53" s="22"/>
      <c r="CR53" s="15"/>
      <c r="CS53" s="15"/>
      <c r="CT53" s="15"/>
      <c r="CU53" s="535"/>
      <c r="CV53" s="1334"/>
    </row>
    <row r="54" spans="1:100" ht="11.25" customHeight="1">
      <c r="A54" s="125"/>
      <c r="B54" s="336"/>
      <c r="D54" s="4"/>
      <c r="E54" s="1733"/>
      <c r="F54" s="1733"/>
      <c r="G54" s="1733"/>
      <c r="H54" s="1733"/>
      <c r="I54" s="1733"/>
      <c r="J54" s="1733"/>
      <c r="K54" s="1733"/>
      <c r="L54" s="1733"/>
      <c r="M54" s="1733"/>
      <c r="N54" s="1733"/>
      <c r="O54" s="1733"/>
      <c r="P54" s="1733"/>
      <c r="Q54" s="1733"/>
      <c r="R54" s="1733"/>
      <c r="S54" s="1733"/>
      <c r="T54" s="1733"/>
      <c r="U54" s="1733"/>
      <c r="V54" s="1733"/>
      <c r="W54" s="46"/>
      <c r="Y54" s="1422" t="s">
        <v>196</v>
      </c>
      <c r="Z54" s="1422"/>
      <c r="AA54" s="1422"/>
      <c r="AB54" s="1422"/>
      <c r="AC54" s="1422"/>
      <c r="AD54" s="1422"/>
      <c r="AE54" s="1422"/>
      <c r="AF54" s="1422"/>
      <c r="AG54" s="1422"/>
      <c r="AH54" s="1422"/>
      <c r="AI54" s="1422"/>
      <c r="AJ54" s="877" t="s">
        <v>13</v>
      </c>
      <c r="AK54" s="877"/>
      <c r="AL54" s="877"/>
      <c r="AM54" s="987" t="s">
        <v>135</v>
      </c>
      <c r="AN54" s="46"/>
      <c r="AP54" s="15"/>
      <c r="AQ54" s="13"/>
      <c r="AS54" s="605"/>
      <c r="CG54" s="22"/>
      <c r="CH54" s="22"/>
      <c r="CI54" s="22"/>
      <c r="CJ54" s="22"/>
      <c r="CK54" s="22"/>
      <c r="CL54" s="22"/>
      <c r="CM54" s="22"/>
      <c r="CN54" s="22"/>
      <c r="CO54" s="22"/>
      <c r="CP54" s="22"/>
      <c r="CQ54" s="22"/>
      <c r="CR54" s="15"/>
      <c r="CS54" s="15"/>
      <c r="CT54" s="15"/>
      <c r="CU54" s="535"/>
      <c r="CV54" s="1334"/>
    </row>
    <row r="55" spans="1:100" ht="11.25" customHeight="1">
      <c r="A55" s="125"/>
      <c r="B55" s="336"/>
      <c r="D55" s="4"/>
      <c r="E55" s="1733"/>
      <c r="F55" s="1733"/>
      <c r="G55" s="1733"/>
      <c r="H55" s="1733"/>
      <c r="I55" s="1733"/>
      <c r="J55" s="1733"/>
      <c r="K55" s="1733"/>
      <c r="L55" s="1733"/>
      <c r="M55" s="1733"/>
      <c r="N55" s="1733"/>
      <c r="O55" s="1733"/>
      <c r="P55" s="1733"/>
      <c r="Q55" s="1733"/>
      <c r="R55" s="1733"/>
      <c r="S55" s="1733"/>
      <c r="T55" s="1733"/>
      <c r="U55" s="1733"/>
      <c r="V55" s="1733"/>
      <c r="W55" s="46"/>
      <c r="Y55" s="1422" t="s">
        <v>197</v>
      </c>
      <c r="Z55" s="1422"/>
      <c r="AA55" s="1422"/>
      <c r="AB55" s="1422"/>
      <c r="AC55" s="1422"/>
      <c r="AD55" s="1422"/>
      <c r="AE55" s="1422"/>
      <c r="AF55" s="1422"/>
      <c r="AG55" s="1422"/>
      <c r="AH55" s="1422"/>
      <c r="AI55" s="1422"/>
      <c r="AJ55" s="877" t="s">
        <v>13</v>
      </c>
      <c r="AK55" s="877"/>
      <c r="AL55" s="877"/>
      <c r="AM55" s="987" t="s">
        <v>136</v>
      </c>
      <c r="AN55" s="46"/>
      <c r="AQ55" s="13"/>
      <c r="AS55" s="605"/>
      <c r="CG55" s="22"/>
      <c r="CH55" s="22"/>
      <c r="CI55" s="22"/>
      <c r="CJ55" s="22"/>
      <c r="CK55" s="22"/>
      <c r="CL55" s="22"/>
      <c r="CM55" s="22"/>
      <c r="CN55" s="22"/>
      <c r="CO55" s="22"/>
      <c r="CP55" s="22"/>
      <c r="CQ55" s="22"/>
      <c r="CR55" s="15"/>
      <c r="CS55" s="15"/>
      <c r="CT55" s="15"/>
      <c r="CU55" s="535"/>
      <c r="CV55" s="1334"/>
    </row>
    <row r="56" spans="1:100" ht="11.25" customHeight="1">
      <c r="A56" s="125"/>
      <c r="B56" s="336"/>
      <c r="D56" s="4"/>
      <c r="E56" s="1733"/>
      <c r="F56" s="1733"/>
      <c r="G56" s="1733"/>
      <c r="H56" s="1733"/>
      <c r="I56" s="1733"/>
      <c r="J56" s="1733"/>
      <c r="K56" s="1733"/>
      <c r="L56" s="1733"/>
      <c r="M56" s="1733"/>
      <c r="N56" s="1733"/>
      <c r="O56" s="1733"/>
      <c r="P56" s="1733"/>
      <c r="Q56" s="1733"/>
      <c r="R56" s="1733"/>
      <c r="S56" s="1733"/>
      <c r="T56" s="1733"/>
      <c r="U56" s="1733"/>
      <c r="V56" s="1733"/>
      <c r="W56" s="46"/>
      <c r="Y56" s="1422" t="s">
        <v>198</v>
      </c>
      <c r="Z56" s="1422"/>
      <c r="AA56" s="1422"/>
      <c r="AB56" s="1422"/>
      <c r="AC56" s="1422"/>
      <c r="AD56" s="1422"/>
      <c r="AE56" s="1422"/>
      <c r="AF56" s="1422"/>
      <c r="AG56" s="1422"/>
      <c r="AH56" s="1422"/>
      <c r="AI56" s="1422"/>
      <c r="AJ56" s="1422"/>
      <c r="AK56" s="877" t="s">
        <v>13</v>
      </c>
      <c r="AL56" s="877"/>
      <c r="AM56" s="987" t="s">
        <v>137</v>
      </c>
      <c r="AN56" s="46"/>
      <c r="AQ56" s="13"/>
      <c r="AS56" s="605"/>
      <c r="CG56" s="22"/>
      <c r="CH56" s="22"/>
      <c r="CI56" s="22"/>
      <c r="CJ56" s="22"/>
      <c r="CK56" s="22"/>
      <c r="CL56" s="22"/>
      <c r="CM56" s="22"/>
      <c r="CN56" s="22"/>
      <c r="CO56" s="22"/>
      <c r="CP56" s="22"/>
      <c r="CQ56" s="22"/>
      <c r="CR56" s="22"/>
      <c r="CS56" s="15"/>
      <c r="CT56" s="15"/>
      <c r="CU56" s="535"/>
      <c r="CV56" s="1334"/>
    </row>
    <row r="57" spans="1:100" ht="11.25" customHeight="1">
      <c r="A57" s="125"/>
      <c r="B57" s="336"/>
      <c r="D57" s="4"/>
      <c r="E57" s="1733"/>
      <c r="F57" s="1733"/>
      <c r="G57" s="1733"/>
      <c r="H57" s="1733"/>
      <c r="I57" s="1733"/>
      <c r="J57" s="1733"/>
      <c r="K57" s="1733"/>
      <c r="L57" s="1733"/>
      <c r="M57" s="1733"/>
      <c r="N57" s="1733"/>
      <c r="O57" s="1733"/>
      <c r="P57" s="1733"/>
      <c r="Q57" s="1733"/>
      <c r="R57" s="1733"/>
      <c r="S57" s="1733"/>
      <c r="T57" s="1733"/>
      <c r="U57" s="1733"/>
      <c r="V57" s="1733"/>
      <c r="W57" s="46"/>
      <c r="Y57" s="1422" t="s">
        <v>199</v>
      </c>
      <c r="Z57" s="1422"/>
      <c r="AA57" s="1422"/>
      <c r="AB57" s="1422"/>
      <c r="AC57" s="1422"/>
      <c r="AD57" s="1422"/>
      <c r="AE57" s="1422"/>
      <c r="AF57" s="1422"/>
      <c r="AG57" s="1422"/>
      <c r="AH57" s="1422"/>
      <c r="AI57" s="877" t="s">
        <v>13</v>
      </c>
      <c r="AJ57" s="877"/>
      <c r="AK57" s="877"/>
      <c r="AL57" s="877"/>
      <c r="AM57" s="987" t="s">
        <v>138</v>
      </c>
      <c r="AN57" s="46"/>
      <c r="AQ57" s="13"/>
      <c r="AS57" s="605"/>
      <c r="CG57" s="22"/>
      <c r="CH57" s="22"/>
      <c r="CI57" s="22"/>
      <c r="CJ57" s="22"/>
      <c r="CK57" s="22"/>
      <c r="CL57" s="22"/>
      <c r="CM57" s="22"/>
      <c r="CN57" s="22"/>
      <c r="CO57" s="22"/>
      <c r="CP57" s="22"/>
      <c r="CQ57" s="15"/>
      <c r="CR57" s="15"/>
      <c r="CS57" s="15"/>
      <c r="CT57" s="15"/>
      <c r="CU57" s="535"/>
      <c r="CV57" s="1334"/>
    </row>
    <row r="58" spans="1:100" ht="11.25" customHeight="1">
      <c r="A58" s="125"/>
      <c r="B58" s="336"/>
      <c r="D58" s="4"/>
      <c r="E58" s="1733"/>
      <c r="F58" s="1733"/>
      <c r="G58" s="1733"/>
      <c r="H58" s="1733"/>
      <c r="I58" s="1733"/>
      <c r="J58" s="1733"/>
      <c r="K58" s="1733"/>
      <c r="L58" s="1733"/>
      <c r="M58" s="1733"/>
      <c r="N58" s="1733"/>
      <c r="O58" s="1733"/>
      <c r="P58" s="1733"/>
      <c r="Q58" s="1733"/>
      <c r="R58" s="1733"/>
      <c r="S58" s="1733"/>
      <c r="T58" s="1733"/>
      <c r="U58" s="1733"/>
      <c r="V58" s="1733"/>
      <c r="W58" s="46"/>
      <c r="Y58" s="1422" t="s">
        <v>200</v>
      </c>
      <c r="Z58" s="1422"/>
      <c r="AA58" s="1422"/>
      <c r="AB58" s="1422"/>
      <c r="AC58" s="1422"/>
      <c r="AD58" s="1422"/>
      <c r="AE58" s="1422"/>
      <c r="AF58" s="1422"/>
      <c r="AG58" s="1422"/>
      <c r="AH58" s="1422"/>
      <c r="AI58" s="1422"/>
      <c r="AJ58" s="877" t="s">
        <v>13</v>
      </c>
      <c r="AK58" s="877"/>
      <c r="AL58" s="877"/>
      <c r="AM58" s="987" t="s">
        <v>139</v>
      </c>
      <c r="AN58" s="46"/>
      <c r="AQ58" s="13"/>
      <c r="AS58" s="605"/>
      <c r="CG58" s="22"/>
      <c r="CH58" s="22"/>
      <c r="CI58" s="22"/>
      <c r="CJ58" s="22"/>
      <c r="CK58" s="22"/>
      <c r="CL58" s="22"/>
      <c r="CM58" s="22"/>
      <c r="CN58" s="22"/>
      <c r="CO58" s="22"/>
      <c r="CP58" s="22"/>
      <c r="CQ58" s="22"/>
      <c r="CR58" s="15"/>
      <c r="CS58" s="15"/>
      <c r="CT58" s="15"/>
      <c r="CU58" s="535"/>
      <c r="CV58" s="1334"/>
    </row>
    <row r="59" spans="1:100" ht="11.25" customHeight="1">
      <c r="A59" s="125"/>
      <c r="B59" s="336"/>
      <c r="D59" s="4"/>
      <c r="E59" s="1733"/>
      <c r="F59" s="1733"/>
      <c r="G59" s="1733"/>
      <c r="H59" s="1733"/>
      <c r="I59" s="1733"/>
      <c r="J59" s="1733"/>
      <c r="K59" s="1733"/>
      <c r="L59" s="1733"/>
      <c r="M59" s="1733"/>
      <c r="N59" s="1733"/>
      <c r="O59" s="1733"/>
      <c r="P59" s="1733"/>
      <c r="Q59" s="1733"/>
      <c r="R59" s="1733"/>
      <c r="S59" s="1733"/>
      <c r="T59" s="1733"/>
      <c r="U59" s="1733"/>
      <c r="V59" s="1733"/>
      <c r="W59" s="46"/>
      <c r="Y59" s="1422" t="s">
        <v>201</v>
      </c>
      <c r="Z59" s="1422"/>
      <c r="AA59" s="1422"/>
      <c r="AB59" s="1422"/>
      <c r="AC59" s="1422"/>
      <c r="AD59" s="1422"/>
      <c r="AE59" s="1422"/>
      <c r="AF59" s="877" t="s">
        <v>13</v>
      </c>
      <c r="AG59" s="877"/>
      <c r="AH59" s="877"/>
      <c r="AI59" s="877"/>
      <c r="AJ59" s="877"/>
      <c r="AK59" s="877"/>
      <c r="AL59" s="877"/>
      <c r="AM59" s="987" t="s">
        <v>140</v>
      </c>
      <c r="AN59" s="46"/>
      <c r="AQ59" s="13"/>
      <c r="AS59" s="605"/>
      <c r="CG59" s="22"/>
      <c r="CH59" s="22"/>
      <c r="CI59" s="22"/>
      <c r="CJ59" s="22"/>
      <c r="CK59" s="22"/>
      <c r="CL59" s="22"/>
      <c r="CM59" s="22"/>
      <c r="CN59" s="15"/>
      <c r="CO59" s="15"/>
      <c r="CP59" s="15"/>
      <c r="CQ59" s="15"/>
      <c r="CR59" s="15"/>
      <c r="CS59" s="15"/>
      <c r="CT59" s="15"/>
      <c r="CU59" s="535"/>
      <c r="CV59" s="1334"/>
    </row>
    <row r="60" spans="1:100" ht="11.25" customHeight="1">
      <c r="A60" s="125"/>
      <c r="B60" s="336"/>
      <c r="D60" s="4"/>
      <c r="E60" s="1733"/>
      <c r="F60" s="1733"/>
      <c r="G60" s="1733"/>
      <c r="H60" s="1733"/>
      <c r="I60" s="1733"/>
      <c r="J60" s="1733"/>
      <c r="K60" s="1733"/>
      <c r="L60" s="1733"/>
      <c r="M60" s="1733"/>
      <c r="N60" s="1733"/>
      <c r="O60" s="1733"/>
      <c r="P60" s="1733"/>
      <c r="Q60" s="1733"/>
      <c r="R60" s="1733"/>
      <c r="S60" s="1733"/>
      <c r="T60" s="1733"/>
      <c r="U60" s="1733"/>
      <c r="V60" s="1733"/>
      <c r="W60" s="46"/>
      <c r="Y60" s="1422" t="s">
        <v>202</v>
      </c>
      <c r="Z60" s="1422"/>
      <c r="AA60" s="1422"/>
      <c r="AB60" s="1422"/>
      <c r="AC60" s="1422"/>
      <c r="AD60" s="1422"/>
      <c r="AE60" s="1422"/>
      <c r="AF60" s="1422"/>
      <c r="AG60" s="1422"/>
      <c r="AH60" s="877" t="s">
        <v>13</v>
      </c>
      <c r="AI60" s="877"/>
      <c r="AJ60" s="877"/>
      <c r="AK60" s="877"/>
      <c r="AL60" s="877"/>
      <c r="AM60" s="987" t="s">
        <v>141</v>
      </c>
      <c r="AN60" s="46"/>
      <c r="AQ60" s="91"/>
      <c r="AS60" s="605"/>
      <c r="CG60" s="22"/>
      <c r="CH60" s="22"/>
      <c r="CI60" s="22"/>
      <c r="CJ60" s="22"/>
      <c r="CK60" s="22"/>
      <c r="CL60" s="22"/>
      <c r="CM60" s="22"/>
      <c r="CN60" s="22"/>
      <c r="CO60" s="22"/>
      <c r="CP60" s="15"/>
      <c r="CQ60" s="15"/>
      <c r="CR60" s="15"/>
      <c r="CS60" s="15"/>
      <c r="CT60" s="15"/>
      <c r="CU60" s="535"/>
      <c r="CV60" s="1334"/>
    </row>
    <row r="61" spans="1:100" ht="11.25" customHeight="1">
      <c r="A61" s="125"/>
      <c r="B61" s="336"/>
      <c r="D61" s="4"/>
      <c r="E61" s="1733"/>
      <c r="F61" s="1733"/>
      <c r="G61" s="1733"/>
      <c r="H61" s="1733"/>
      <c r="I61" s="1733"/>
      <c r="J61" s="1733"/>
      <c r="K61" s="1733"/>
      <c r="L61" s="1733"/>
      <c r="M61" s="1733"/>
      <c r="N61" s="1733"/>
      <c r="O61" s="1733"/>
      <c r="P61" s="1733"/>
      <c r="Q61" s="1733"/>
      <c r="R61" s="1733"/>
      <c r="S61" s="1733"/>
      <c r="T61" s="1733"/>
      <c r="U61" s="1733"/>
      <c r="V61" s="1733"/>
      <c r="W61" s="46"/>
      <c r="Y61" s="1422" t="s">
        <v>203</v>
      </c>
      <c r="Z61" s="1422"/>
      <c r="AA61" s="1422"/>
      <c r="AB61" s="1422"/>
      <c r="AC61" s="1422"/>
      <c r="AD61" s="1422"/>
      <c r="AE61" s="1422"/>
      <c r="AF61" s="1422"/>
      <c r="AG61" s="1422"/>
      <c r="AH61" s="1422"/>
      <c r="AI61" s="1422"/>
      <c r="AJ61" s="1422"/>
      <c r="AK61" s="1422"/>
      <c r="AL61" s="1423"/>
      <c r="AM61" s="987" t="s">
        <v>142</v>
      </c>
      <c r="AN61" s="46"/>
      <c r="AQ61" s="91"/>
      <c r="AS61" s="605"/>
      <c r="CG61" s="22"/>
      <c r="CH61" s="22"/>
      <c r="CI61" s="22"/>
      <c r="CJ61" s="22"/>
      <c r="CK61" s="22"/>
      <c r="CL61" s="22"/>
      <c r="CM61" s="22"/>
      <c r="CN61" s="22"/>
      <c r="CO61" s="22"/>
      <c r="CP61" s="22"/>
      <c r="CQ61" s="22"/>
      <c r="CR61" s="22"/>
      <c r="CS61" s="22"/>
      <c r="CT61" s="174"/>
      <c r="CU61" s="535"/>
      <c r="CV61" s="1334"/>
    </row>
    <row r="62" spans="1:100" ht="11.25" customHeight="1">
      <c r="A62" s="125"/>
      <c r="B62" s="336"/>
      <c r="D62" s="4"/>
      <c r="E62" s="1733"/>
      <c r="F62" s="1733"/>
      <c r="G62" s="1733"/>
      <c r="H62" s="1733"/>
      <c r="I62" s="1733"/>
      <c r="J62" s="1733"/>
      <c r="K62" s="1733"/>
      <c r="L62" s="1733"/>
      <c r="M62" s="1733"/>
      <c r="N62" s="1733"/>
      <c r="O62" s="1733"/>
      <c r="P62" s="1733"/>
      <c r="Q62" s="1733"/>
      <c r="R62" s="1733"/>
      <c r="S62" s="1733"/>
      <c r="T62" s="1733"/>
      <c r="U62" s="1733"/>
      <c r="V62" s="1733"/>
      <c r="W62" s="46"/>
      <c r="Y62" s="1422" t="s">
        <v>204</v>
      </c>
      <c r="Z62" s="1422"/>
      <c r="AA62" s="1422"/>
      <c r="AB62" s="1422"/>
      <c r="AC62" s="1422"/>
      <c r="AD62" s="1422"/>
      <c r="AE62" s="1422"/>
      <c r="AF62" s="1422"/>
      <c r="AG62" s="877" t="s">
        <v>13</v>
      </c>
      <c r="AH62" s="877"/>
      <c r="AI62" s="877"/>
      <c r="AJ62" s="877"/>
      <c r="AK62" s="877"/>
      <c r="AL62" s="877"/>
      <c r="AM62" s="987" t="s">
        <v>143</v>
      </c>
      <c r="AN62" s="46"/>
      <c r="AQ62" s="16">
        <v>322</v>
      </c>
      <c r="AS62" s="605"/>
      <c r="CG62" s="22"/>
      <c r="CH62" s="22"/>
      <c r="CI62" s="22"/>
      <c r="CJ62" s="22"/>
      <c r="CK62" s="22"/>
      <c r="CL62" s="22"/>
      <c r="CM62" s="22"/>
      <c r="CN62" s="22"/>
      <c r="CO62" s="15"/>
      <c r="CP62" s="15"/>
      <c r="CQ62" s="15"/>
      <c r="CR62" s="15"/>
      <c r="CS62" s="15"/>
      <c r="CT62" s="15"/>
      <c r="CU62" s="535"/>
      <c r="CV62" s="1334"/>
    </row>
    <row r="63" spans="1:100" ht="11.25" customHeight="1">
      <c r="A63" s="125"/>
      <c r="B63" s="336"/>
      <c r="D63" s="4"/>
      <c r="E63" s="1733"/>
      <c r="F63" s="1733"/>
      <c r="G63" s="1733"/>
      <c r="H63" s="1733"/>
      <c r="I63" s="1733"/>
      <c r="J63" s="1733"/>
      <c r="K63" s="1733"/>
      <c r="L63" s="1733"/>
      <c r="M63" s="1733"/>
      <c r="N63" s="1733"/>
      <c r="O63" s="1733"/>
      <c r="P63" s="1733"/>
      <c r="Q63" s="1733"/>
      <c r="R63" s="1733"/>
      <c r="S63" s="1733"/>
      <c r="T63" s="1733"/>
      <c r="U63" s="1733"/>
      <c r="V63" s="1733"/>
      <c r="W63" s="46"/>
      <c r="Y63" s="1422" t="s">
        <v>205</v>
      </c>
      <c r="Z63" s="1422"/>
      <c r="AA63" s="1422"/>
      <c r="AB63" s="1422"/>
      <c r="AC63" s="1422"/>
      <c r="AD63" s="1422"/>
      <c r="AE63" s="1422"/>
      <c r="AF63" s="1422"/>
      <c r="AG63" s="1422"/>
      <c r="AH63" s="877" t="s">
        <v>13</v>
      </c>
      <c r="AI63" s="877"/>
      <c r="AJ63" s="877"/>
      <c r="AK63" s="877"/>
      <c r="AL63" s="877"/>
      <c r="AM63" s="987" t="s">
        <v>144</v>
      </c>
      <c r="AN63" s="46"/>
      <c r="AQ63" s="13"/>
      <c r="AS63" s="605"/>
      <c r="CG63" s="22"/>
      <c r="CH63" s="22"/>
      <c r="CI63" s="22"/>
      <c r="CJ63" s="22"/>
      <c r="CK63" s="22"/>
      <c r="CL63" s="22"/>
      <c r="CM63" s="22"/>
      <c r="CN63" s="22"/>
      <c r="CO63" s="22"/>
      <c r="CP63" s="15"/>
      <c r="CQ63" s="15"/>
      <c r="CR63" s="15"/>
      <c r="CS63" s="15"/>
      <c r="CT63" s="15"/>
      <c r="CU63" s="535"/>
      <c r="CV63" s="1334"/>
    </row>
    <row r="64" spans="1:100" ht="11.25" customHeight="1">
      <c r="A64" s="125"/>
      <c r="B64" s="336"/>
      <c r="D64" s="4"/>
      <c r="E64" s="1733"/>
      <c r="F64" s="1733"/>
      <c r="G64" s="1733"/>
      <c r="H64" s="1733"/>
      <c r="I64" s="1733"/>
      <c r="J64" s="1733"/>
      <c r="K64" s="1733"/>
      <c r="L64" s="1733"/>
      <c r="M64" s="1733"/>
      <c r="N64" s="1733"/>
      <c r="O64" s="1733"/>
      <c r="P64" s="1733"/>
      <c r="Q64" s="1733"/>
      <c r="R64" s="1733"/>
      <c r="S64" s="1733"/>
      <c r="T64" s="1733"/>
      <c r="U64" s="1733"/>
      <c r="V64" s="1733"/>
      <c r="W64" s="46"/>
      <c r="Y64" s="109"/>
      <c r="Z64" s="109"/>
      <c r="AA64" s="109"/>
      <c r="AB64" s="109"/>
      <c r="AC64" s="109"/>
      <c r="AD64" s="109"/>
      <c r="AE64" s="109"/>
      <c r="AF64" s="109"/>
      <c r="AG64" s="109"/>
      <c r="AH64" s="109"/>
      <c r="AI64" s="109"/>
      <c r="AJ64" s="877"/>
      <c r="AK64" s="877"/>
      <c r="AL64" s="877"/>
      <c r="AM64" s="992"/>
      <c r="AN64" s="46"/>
      <c r="AQ64" s="13"/>
      <c r="AS64" s="605"/>
    </row>
    <row r="65" spans="1:45" ht="11.25" customHeight="1">
      <c r="A65" s="125"/>
      <c r="B65" s="336"/>
      <c r="D65" s="4"/>
      <c r="E65" s="1733"/>
      <c r="F65" s="1733"/>
      <c r="G65" s="1733"/>
      <c r="H65" s="1733"/>
      <c r="I65" s="1733"/>
      <c r="J65" s="1733"/>
      <c r="K65" s="1733"/>
      <c r="L65" s="1733"/>
      <c r="M65" s="1733"/>
      <c r="N65" s="1733"/>
      <c r="O65" s="1733"/>
      <c r="P65" s="1733"/>
      <c r="Q65" s="1733"/>
      <c r="R65" s="1733"/>
      <c r="S65" s="1733"/>
      <c r="T65" s="1733"/>
      <c r="U65" s="1733"/>
      <c r="V65" s="1733"/>
      <c r="W65" s="46"/>
      <c r="Y65" t="s">
        <v>206</v>
      </c>
      <c r="AD65" s="7"/>
      <c r="AE65" s="7"/>
      <c r="AF65" s="7"/>
      <c r="AG65" s="7"/>
      <c r="AH65" s="7"/>
      <c r="AI65" s="7"/>
      <c r="AJ65" s="7"/>
      <c r="AK65" s="7"/>
      <c r="AM65" s="535" t="s">
        <v>207</v>
      </c>
      <c r="AN65" s="46"/>
      <c r="AQ65" s="13"/>
      <c r="AS65" s="605"/>
    </row>
    <row r="66" spans="1:45" ht="11.25" customHeight="1">
      <c r="A66" s="125"/>
      <c r="B66" s="336"/>
      <c r="D66" s="4"/>
      <c r="E66" s="1733"/>
      <c r="F66" s="1733"/>
      <c r="G66" s="1733"/>
      <c r="H66" s="1733"/>
      <c r="I66" s="1733"/>
      <c r="J66" s="1733"/>
      <c r="K66" s="1733"/>
      <c r="L66" s="1733"/>
      <c r="M66" s="1733"/>
      <c r="N66" s="1733"/>
      <c r="O66" s="1733"/>
      <c r="P66" s="1733"/>
      <c r="Q66" s="1733"/>
      <c r="R66" s="1733"/>
      <c r="S66" s="1733"/>
      <c r="T66" s="1733"/>
      <c r="U66" s="1733"/>
      <c r="V66" s="1733"/>
      <c r="W66" s="46"/>
      <c r="AE66" s="1785" t="s">
        <v>208</v>
      </c>
      <c r="AF66" s="1785"/>
      <c r="AG66" s="1785"/>
      <c r="AH66" s="1785"/>
      <c r="AI66" s="1785"/>
      <c r="AJ66" s="1785"/>
      <c r="AK66" s="1785"/>
      <c r="AM66" s="535"/>
      <c r="AN66" s="46"/>
      <c r="AQ66" s="13"/>
      <c r="AS66" s="179"/>
    </row>
    <row r="67" spans="1:45" ht="11.25" customHeight="1">
      <c r="A67" s="125"/>
      <c r="B67" s="336"/>
      <c r="D67" s="4"/>
      <c r="E67" s="1733"/>
      <c r="F67" s="1733"/>
      <c r="G67" s="1733"/>
      <c r="H67" s="1733"/>
      <c r="I67" s="1733"/>
      <c r="J67" s="1733"/>
      <c r="K67" s="1733"/>
      <c r="L67" s="1733"/>
      <c r="M67" s="1733"/>
      <c r="N67" s="1733"/>
      <c r="O67" s="1733"/>
      <c r="P67" s="1733"/>
      <c r="Q67" s="1733"/>
      <c r="R67" s="1733"/>
      <c r="S67" s="1733"/>
      <c r="T67" s="1733"/>
      <c r="U67" s="1733"/>
      <c r="V67" s="1733"/>
      <c r="W67" s="46"/>
      <c r="AM67" s="535"/>
      <c r="AN67" s="46"/>
      <c r="AQ67" s="13"/>
      <c r="AS67" s="179"/>
    </row>
    <row r="68" spans="1:45" ht="11.25" customHeight="1">
      <c r="A68" s="125"/>
      <c r="B68" s="336"/>
      <c r="D68" s="4"/>
      <c r="E68" s="1733"/>
      <c r="F68" s="1733"/>
      <c r="G68" s="1733"/>
      <c r="H68" s="1733"/>
      <c r="I68" s="1733"/>
      <c r="J68" s="1733"/>
      <c r="K68" s="1733"/>
      <c r="L68" s="1733"/>
      <c r="M68" s="1733"/>
      <c r="N68" s="1733"/>
      <c r="O68" s="1733"/>
      <c r="P68" s="1733"/>
      <c r="Q68" s="1733"/>
      <c r="R68" s="1733"/>
      <c r="S68" s="1733"/>
      <c r="T68" s="1733"/>
      <c r="U68" s="1733"/>
      <c r="V68" s="1733"/>
      <c r="W68" s="46"/>
      <c r="Y68" s="22" t="s">
        <v>209</v>
      </c>
      <c r="Z68" s="22"/>
      <c r="AA68" s="22"/>
      <c r="AB68" s="22"/>
      <c r="AC68" s="22"/>
      <c r="AD68" s="22"/>
      <c r="AE68" s="22"/>
      <c r="AF68" s="15" t="s">
        <v>13</v>
      </c>
      <c r="AG68" s="15"/>
      <c r="AH68" s="15"/>
      <c r="AI68" s="15"/>
      <c r="AJ68" s="15"/>
      <c r="AK68" s="15"/>
      <c r="AL68" s="15"/>
      <c r="AM68" s="535" t="s">
        <v>210</v>
      </c>
      <c r="AN68" s="46"/>
      <c r="AQ68" s="16">
        <v>322</v>
      </c>
      <c r="AS68" s="179"/>
    </row>
    <row r="69" spans="1:45" ht="11.25" customHeight="1">
      <c r="A69" s="125"/>
      <c r="B69" s="336"/>
      <c r="D69" s="4"/>
      <c r="E69" s="1733"/>
      <c r="F69" s="1733"/>
      <c r="G69" s="1733"/>
      <c r="H69" s="1733"/>
      <c r="I69" s="1733"/>
      <c r="J69" s="1733"/>
      <c r="K69" s="1733"/>
      <c r="L69" s="1733"/>
      <c r="M69" s="1733"/>
      <c r="N69" s="1733"/>
      <c r="O69" s="1733"/>
      <c r="P69" s="1733"/>
      <c r="Q69" s="1733"/>
      <c r="R69" s="1733"/>
      <c r="S69" s="1733"/>
      <c r="T69" s="1733"/>
      <c r="U69" s="1733"/>
      <c r="V69" s="1733"/>
      <c r="W69" s="46"/>
      <c r="Y69" s="22" t="s">
        <v>211</v>
      </c>
      <c r="Z69" s="22"/>
      <c r="AA69" s="22"/>
      <c r="AB69" s="22"/>
      <c r="AC69" s="22"/>
      <c r="AD69" s="22"/>
      <c r="AE69" s="22"/>
      <c r="AF69" s="22"/>
      <c r="AG69" s="22"/>
      <c r="AH69" s="22"/>
      <c r="AI69" s="15" t="s">
        <v>13</v>
      </c>
      <c r="AJ69" s="15"/>
      <c r="AK69" s="15"/>
      <c r="AL69" s="15"/>
      <c r="AM69" s="272" t="s">
        <v>212</v>
      </c>
      <c r="AN69" s="46"/>
      <c r="AQ69" s="16">
        <v>322</v>
      </c>
      <c r="AS69" s="179"/>
    </row>
    <row r="70" spans="1:45" ht="6" customHeight="1">
      <c r="A70" s="241"/>
      <c r="B70" s="545"/>
      <c r="C70" s="7"/>
      <c r="D70" s="6"/>
      <c r="E70" s="7"/>
      <c r="F70" s="7"/>
      <c r="G70" s="7"/>
      <c r="H70" s="7"/>
      <c r="I70" s="7"/>
      <c r="J70" s="7"/>
      <c r="K70" s="7"/>
      <c r="L70" s="7"/>
      <c r="M70" s="7"/>
      <c r="N70" s="7"/>
      <c r="O70" s="7"/>
      <c r="P70" s="7"/>
      <c r="Q70" s="7"/>
      <c r="R70" s="7"/>
      <c r="S70" s="7"/>
      <c r="T70" s="7"/>
      <c r="U70" s="7"/>
      <c r="V70" s="7"/>
      <c r="W70" s="31"/>
      <c r="X70" s="7"/>
      <c r="Y70" s="7"/>
      <c r="Z70" s="7"/>
      <c r="AA70" s="7"/>
      <c r="AB70" s="7"/>
      <c r="AC70" s="7"/>
      <c r="AD70" s="7"/>
      <c r="AE70" s="7"/>
      <c r="AF70" s="7"/>
      <c r="AG70" s="7"/>
      <c r="AH70" s="7"/>
      <c r="AI70" s="7"/>
      <c r="AJ70" s="7"/>
      <c r="AK70" s="7"/>
      <c r="AL70" s="7"/>
      <c r="AM70" s="135"/>
      <c r="AN70" s="31"/>
      <c r="AO70" s="7"/>
      <c r="AP70" s="7"/>
      <c r="AQ70" s="2"/>
      <c r="AR70" s="7"/>
      <c r="AS70" s="179"/>
    </row>
    <row r="71" spans="1:45" ht="6" customHeight="1">
      <c r="A71" s="249"/>
      <c r="B71" s="548"/>
      <c r="C71" s="12"/>
      <c r="D71" s="11"/>
      <c r="E71" s="12"/>
      <c r="F71" s="12"/>
      <c r="G71" s="12"/>
      <c r="H71" s="12"/>
      <c r="I71" s="12"/>
      <c r="J71" s="12"/>
      <c r="K71" s="12"/>
      <c r="L71" s="12"/>
      <c r="M71" s="12"/>
      <c r="N71" s="12"/>
      <c r="O71" s="12"/>
      <c r="P71" s="12"/>
      <c r="Q71" s="12"/>
      <c r="R71" s="12"/>
      <c r="S71" s="12"/>
      <c r="T71" s="12"/>
      <c r="U71" s="12"/>
      <c r="V71" s="12"/>
      <c r="W71" s="30"/>
      <c r="X71" s="12"/>
      <c r="Y71" s="12"/>
      <c r="Z71" s="12"/>
      <c r="AA71" s="12"/>
      <c r="AB71" s="12"/>
      <c r="AC71" s="12"/>
      <c r="AD71" s="12"/>
      <c r="AE71" s="12"/>
      <c r="AF71" s="12"/>
      <c r="AG71" s="12"/>
      <c r="AH71" s="12"/>
      <c r="AI71" s="12"/>
      <c r="AJ71" s="12"/>
      <c r="AK71" s="12"/>
      <c r="AL71" s="12"/>
      <c r="AM71" s="325"/>
      <c r="AN71" s="30"/>
      <c r="AO71" s="12"/>
      <c r="AP71" s="12"/>
      <c r="AQ71" s="9"/>
      <c r="AR71" s="12"/>
      <c r="AS71" s="179"/>
    </row>
    <row r="72" spans="1:45" ht="11.25" customHeight="1">
      <c r="A72" s="173"/>
      <c r="B72" s="537">
        <v>321</v>
      </c>
      <c r="D72" s="4"/>
      <c r="E72" s="1733" t="str">
        <f ca="1">VLOOKUP(INDIRECT(ADDRESS(ROW(),COLUMN()-3)),INDIRECT("translations[[Question Num]:["&amp; Language_Selected &amp;"]]"),MATCH(Language_Selected,Language_Options,0)+1,FALSE)</f>
        <v>Is the water outlet from this water supply available onsite, within 500 meters, or beyond 500 meters of the facility?
REPORTED RESPONSE IS ACCEPTABLE.
ONSITE MEANS WITHIN THE BUILDING OR FACILITY GROUNDS. THIS QUESTION REFERS TO THE LOCATION FROM WHERE THE WATER IS ACCESSED FOR USE IN THE HEALTH FACILITY (E.G. TAP, BOREHOLE), RATHER THAN THE SOURCE WHERE IT ORIGINATES</v>
      </c>
      <c r="F72" s="1733"/>
      <c r="G72" s="1733"/>
      <c r="H72" s="1733"/>
      <c r="I72" s="1733"/>
      <c r="J72" s="1733"/>
      <c r="K72" s="1733"/>
      <c r="L72" s="1733"/>
      <c r="M72" s="1733"/>
      <c r="N72" s="1733"/>
      <c r="O72" s="1733"/>
      <c r="P72" s="1733"/>
      <c r="Q72" s="1733"/>
      <c r="R72" s="1733"/>
      <c r="S72" s="1733"/>
      <c r="T72" s="1733"/>
      <c r="U72" s="1733"/>
      <c r="V72" s="1733"/>
      <c r="W72" s="1781"/>
      <c r="Y72" s="1770" t="s">
        <v>213</v>
      </c>
      <c r="Z72" s="1770"/>
      <c r="AA72" s="1770"/>
      <c r="AB72" s="1770"/>
      <c r="AC72" s="1770"/>
      <c r="AD72" s="15" t="s">
        <v>13</v>
      </c>
      <c r="AE72" s="15"/>
      <c r="AF72" s="15"/>
      <c r="AG72" s="15"/>
      <c r="AH72" s="15"/>
      <c r="AI72" s="15"/>
      <c r="AJ72" s="15"/>
      <c r="AK72" s="15"/>
      <c r="AL72" s="15"/>
      <c r="AM72" s="272" t="s">
        <v>21</v>
      </c>
      <c r="AN72" s="46"/>
      <c r="AQ72" s="13"/>
      <c r="AS72" s="179"/>
    </row>
    <row r="73" spans="1:45" ht="11.25" customHeight="1">
      <c r="A73" s="25"/>
      <c r="B73" s="336"/>
      <c r="D73" s="4"/>
      <c r="E73" s="1733"/>
      <c r="F73" s="1733"/>
      <c r="G73" s="1733"/>
      <c r="H73" s="1733"/>
      <c r="I73" s="1733"/>
      <c r="J73" s="1733"/>
      <c r="K73" s="1733"/>
      <c r="L73" s="1733"/>
      <c r="M73" s="1733"/>
      <c r="N73" s="1733"/>
      <c r="O73" s="1733"/>
      <c r="P73" s="1733"/>
      <c r="Q73" s="1733"/>
      <c r="R73" s="1733"/>
      <c r="S73" s="1733"/>
      <c r="T73" s="1733"/>
      <c r="U73" s="1733"/>
      <c r="V73" s="1733"/>
      <c r="W73" s="1781"/>
      <c r="Y73" s="1770" t="s">
        <v>214</v>
      </c>
      <c r="Z73" s="1770"/>
      <c r="AA73" s="1770"/>
      <c r="AB73" s="1770"/>
      <c r="AC73" s="1770"/>
      <c r="AD73" s="1770"/>
      <c r="AE73" s="1770"/>
      <c r="AF73" s="1770"/>
      <c r="AG73" s="1770"/>
      <c r="AH73" s="1770"/>
      <c r="AI73" s="1770"/>
      <c r="AJ73" s="1770"/>
      <c r="AK73" s="15" t="s">
        <v>13</v>
      </c>
      <c r="AL73" s="15"/>
      <c r="AM73" s="272" t="s">
        <v>23</v>
      </c>
      <c r="AN73" s="46"/>
      <c r="AQ73" s="13"/>
      <c r="AS73" s="179"/>
    </row>
    <row r="74" spans="1:45" ht="11.25" customHeight="1">
      <c r="A74" s="25"/>
      <c r="B74" s="336"/>
      <c r="D74" s="4"/>
      <c r="E74" s="1733"/>
      <c r="F74" s="1733"/>
      <c r="G74" s="1733"/>
      <c r="H74" s="1733"/>
      <c r="I74" s="1733"/>
      <c r="J74" s="1733"/>
      <c r="K74" s="1733"/>
      <c r="L74" s="1733"/>
      <c r="M74" s="1733"/>
      <c r="N74" s="1733"/>
      <c r="O74" s="1733"/>
      <c r="P74" s="1733"/>
      <c r="Q74" s="1733"/>
      <c r="R74" s="1733"/>
      <c r="S74" s="1733"/>
      <c r="T74" s="1733"/>
      <c r="U74" s="1733"/>
      <c r="V74" s="1733"/>
      <c r="W74" s="1781"/>
      <c r="Y74" s="1770" t="s">
        <v>215</v>
      </c>
      <c r="Z74" s="1770"/>
      <c r="AA74" s="1770"/>
      <c r="AB74" s="1770"/>
      <c r="AC74" s="1770"/>
      <c r="AD74" s="1770"/>
      <c r="AE74" s="1770"/>
      <c r="AF74" s="1770"/>
      <c r="AG74" s="1770"/>
      <c r="AH74" s="1770"/>
      <c r="AI74" s="1770"/>
      <c r="AJ74" s="1770"/>
      <c r="AK74" s="1770"/>
      <c r="AL74" s="15" t="s">
        <v>13</v>
      </c>
      <c r="AM74" s="535" t="s">
        <v>25</v>
      </c>
      <c r="AN74" s="46"/>
      <c r="AQ74" s="13"/>
      <c r="AS74" s="179"/>
    </row>
    <row r="75" spans="1:45" ht="11.25" customHeight="1">
      <c r="A75" s="125"/>
      <c r="B75" s="336"/>
      <c r="D75" s="4"/>
      <c r="E75" s="1733"/>
      <c r="F75" s="1733"/>
      <c r="G75" s="1733"/>
      <c r="H75" s="1733"/>
      <c r="I75" s="1733"/>
      <c r="J75" s="1733"/>
      <c r="K75" s="1733"/>
      <c r="L75" s="1733"/>
      <c r="M75" s="1733"/>
      <c r="N75" s="1733"/>
      <c r="O75" s="1733"/>
      <c r="P75" s="1733"/>
      <c r="Q75" s="1733"/>
      <c r="R75" s="1733"/>
      <c r="S75" s="1733"/>
      <c r="T75" s="1733"/>
      <c r="U75" s="1733"/>
      <c r="V75" s="1733"/>
      <c r="W75" s="1781"/>
      <c r="AN75" s="46"/>
      <c r="AQ75" s="13"/>
      <c r="AS75" s="179"/>
    </row>
    <row r="76" spans="1:45" ht="11.25" customHeight="1">
      <c r="A76" s="125"/>
      <c r="B76" s="336"/>
      <c r="D76" s="4"/>
      <c r="E76" s="1733"/>
      <c r="F76" s="1733"/>
      <c r="G76" s="1733"/>
      <c r="H76" s="1733"/>
      <c r="I76" s="1733"/>
      <c r="J76" s="1733"/>
      <c r="K76" s="1733"/>
      <c r="L76" s="1733"/>
      <c r="M76" s="1733"/>
      <c r="N76" s="1733"/>
      <c r="O76" s="1733"/>
      <c r="P76" s="1733"/>
      <c r="Q76" s="1733"/>
      <c r="R76" s="1733"/>
      <c r="S76" s="1733"/>
      <c r="T76" s="1733"/>
      <c r="U76" s="1733"/>
      <c r="V76" s="1733"/>
      <c r="W76" s="1781"/>
      <c r="AN76" s="46"/>
      <c r="AQ76" s="13"/>
      <c r="AS76" s="179"/>
    </row>
    <row r="77" spans="1:45" ht="11.25" customHeight="1">
      <c r="A77" s="125"/>
      <c r="B77" s="336"/>
      <c r="D77" s="4"/>
      <c r="E77" s="1733"/>
      <c r="F77" s="1733"/>
      <c r="G77" s="1733"/>
      <c r="H77" s="1733"/>
      <c r="I77" s="1733"/>
      <c r="J77" s="1733"/>
      <c r="K77" s="1733"/>
      <c r="L77" s="1733"/>
      <c r="M77" s="1733"/>
      <c r="N77" s="1733"/>
      <c r="O77" s="1733"/>
      <c r="P77" s="1733"/>
      <c r="Q77" s="1733"/>
      <c r="R77" s="1733"/>
      <c r="S77" s="1733"/>
      <c r="T77" s="1733"/>
      <c r="U77" s="1733"/>
      <c r="V77" s="1733"/>
      <c r="W77" s="1781"/>
      <c r="AN77" s="46"/>
      <c r="AQ77" s="13"/>
      <c r="AS77" s="179"/>
    </row>
    <row r="78" spans="1:45" ht="11.25" customHeight="1">
      <c r="A78" s="125"/>
      <c r="B78" s="336"/>
      <c r="D78" s="4"/>
      <c r="E78" s="1733"/>
      <c r="F78" s="1733"/>
      <c r="G78" s="1733"/>
      <c r="H78" s="1733"/>
      <c r="I78" s="1733"/>
      <c r="J78" s="1733"/>
      <c r="K78" s="1733"/>
      <c r="L78" s="1733"/>
      <c r="M78" s="1733"/>
      <c r="N78" s="1733"/>
      <c r="O78" s="1733"/>
      <c r="P78" s="1733"/>
      <c r="Q78" s="1733"/>
      <c r="R78" s="1733"/>
      <c r="S78" s="1733"/>
      <c r="T78" s="1733"/>
      <c r="U78" s="1733"/>
      <c r="V78" s="1733"/>
      <c r="W78" s="1781"/>
      <c r="AN78" s="46"/>
      <c r="AQ78" s="13"/>
      <c r="AS78" s="179"/>
    </row>
    <row r="79" spans="1:45" ht="11.25" customHeight="1">
      <c r="A79" s="125"/>
      <c r="B79" s="336"/>
      <c r="D79" s="4"/>
      <c r="E79" s="1733"/>
      <c r="F79" s="1733"/>
      <c r="G79" s="1733"/>
      <c r="H79" s="1733"/>
      <c r="I79" s="1733"/>
      <c r="J79" s="1733"/>
      <c r="K79" s="1733"/>
      <c r="L79" s="1733"/>
      <c r="M79" s="1733"/>
      <c r="N79" s="1733"/>
      <c r="O79" s="1733"/>
      <c r="P79" s="1733"/>
      <c r="Q79" s="1733"/>
      <c r="R79" s="1733"/>
      <c r="S79" s="1733"/>
      <c r="T79" s="1733"/>
      <c r="U79" s="1733"/>
      <c r="V79" s="1733"/>
      <c r="W79" s="1781"/>
      <c r="AN79" s="46"/>
      <c r="AQ79" s="13"/>
      <c r="AS79" s="179"/>
    </row>
    <row r="80" spans="1:45" ht="11.25" customHeight="1">
      <c r="A80" s="125"/>
      <c r="B80" s="336"/>
      <c r="D80" s="4"/>
      <c r="E80" s="1733"/>
      <c r="F80" s="1733"/>
      <c r="G80" s="1733"/>
      <c r="H80" s="1733"/>
      <c r="I80" s="1733"/>
      <c r="J80" s="1733"/>
      <c r="K80" s="1733"/>
      <c r="L80" s="1733"/>
      <c r="M80" s="1733"/>
      <c r="N80" s="1733"/>
      <c r="O80" s="1733"/>
      <c r="P80" s="1733"/>
      <c r="Q80" s="1733"/>
      <c r="R80" s="1733"/>
      <c r="S80" s="1733"/>
      <c r="T80" s="1733"/>
      <c r="U80" s="1733"/>
      <c r="V80" s="1733"/>
      <c r="W80" s="1781"/>
      <c r="AN80" s="46"/>
      <c r="AQ80" s="13"/>
      <c r="AS80" s="179"/>
    </row>
    <row r="81" spans="1:45" ht="11.25" customHeight="1">
      <c r="A81" s="125"/>
      <c r="B81" s="336"/>
      <c r="D81" s="4"/>
      <c r="E81" s="1733"/>
      <c r="F81" s="1733"/>
      <c r="G81" s="1733"/>
      <c r="H81" s="1733"/>
      <c r="I81" s="1733"/>
      <c r="J81" s="1733"/>
      <c r="K81" s="1733"/>
      <c r="L81" s="1733"/>
      <c r="M81" s="1733"/>
      <c r="N81" s="1733"/>
      <c r="O81" s="1733"/>
      <c r="P81" s="1733"/>
      <c r="Q81" s="1733"/>
      <c r="R81" s="1733"/>
      <c r="S81" s="1733"/>
      <c r="T81" s="1733"/>
      <c r="U81" s="1733"/>
      <c r="V81" s="1733"/>
      <c r="W81" s="1781"/>
      <c r="AN81" s="46"/>
      <c r="AQ81" s="13"/>
      <c r="AS81" s="179"/>
    </row>
    <row r="82" spans="1:45" ht="11.25" customHeight="1">
      <c r="A82" s="125"/>
      <c r="B82" s="336"/>
      <c r="D82" s="4"/>
      <c r="E82" s="1733"/>
      <c r="F82" s="1733"/>
      <c r="G82" s="1733"/>
      <c r="H82" s="1733"/>
      <c r="I82" s="1733"/>
      <c r="J82" s="1733"/>
      <c r="K82" s="1733"/>
      <c r="L82" s="1733"/>
      <c r="M82" s="1733"/>
      <c r="N82" s="1733"/>
      <c r="O82" s="1733"/>
      <c r="P82" s="1733"/>
      <c r="Q82" s="1733"/>
      <c r="R82" s="1733"/>
      <c r="S82" s="1733"/>
      <c r="T82" s="1733"/>
      <c r="U82" s="1733"/>
      <c r="V82" s="1733"/>
      <c r="W82" s="1781"/>
      <c r="AN82" s="46"/>
      <c r="AQ82" s="13"/>
      <c r="AS82" s="179"/>
    </row>
    <row r="83" spans="1:45" ht="11.25" customHeight="1">
      <c r="A83" s="125"/>
      <c r="B83" s="336"/>
      <c r="D83" s="4"/>
      <c r="E83" s="1733"/>
      <c r="F83" s="1733"/>
      <c r="G83" s="1733"/>
      <c r="H83" s="1733"/>
      <c r="I83" s="1733"/>
      <c r="J83" s="1733"/>
      <c r="K83" s="1733"/>
      <c r="L83" s="1733"/>
      <c r="M83" s="1733"/>
      <c r="N83" s="1733"/>
      <c r="O83" s="1733"/>
      <c r="P83" s="1733"/>
      <c r="Q83" s="1733"/>
      <c r="R83" s="1733"/>
      <c r="S83" s="1733"/>
      <c r="T83" s="1733"/>
      <c r="U83" s="1733"/>
      <c r="V83" s="1733"/>
      <c r="W83" s="1781"/>
      <c r="AN83" s="46"/>
      <c r="AQ83" s="13"/>
      <c r="AS83" s="179"/>
    </row>
    <row r="84" spans="1:45" ht="11.25" customHeight="1">
      <c r="A84" s="125"/>
      <c r="B84" s="336"/>
      <c r="D84" s="4"/>
      <c r="E84" s="1733"/>
      <c r="F84" s="1733"/>
      <c r="G84" s="1733"/>
      <c r="H84" s="1733"/>
      <c r="I84" s="1733"/>
      <c r="J84" s="1733"/>
      <c r="K84" s="1733"/>
      <c r="L84" s="1733"/>
      <c r="M84" s="1733"/>
      <c r="N84" s="1733"/>
      <c r="O84" s="1733"/>
      <c r="P84" s="1733"/>
      <c r="Q84" s="1733"/>
      <c r="R84" s="1733"/>
      <c r="S84" s="1733"/>
      <c r="T84" s="1733"/>
      <c r="U84" s="1733"/>
      <c r="V84" s="1733"/>
      <c r="W84" s="1781"/>
      <c r="AN84" s="46"/>
      <c r="AQ84" s="13"/>
      <c r="AS84" s="179"/>
    </row>
    <row r="85" spans="1:45" ht="6" customHeight="1">
      <c r="A85" s="241"/>
      <c r="B85" s="545"/>
      <c r="C85" s="7"/>
      <c r="D85" s="6"/>
      <c r="E85" s="7"/>
      <c r="F85" s="7"/>
      <c r="G85" s="7"/>
      <c r="H85" s="7"/>
      <c r="I85" s="7"/>
      <c r="J85" s="7"/>
      <c r="K85" s="7"/>
      <c r="L85" s="7"/>
      <c r="M85" s="7"/>
      <c r="N85" s="7"/>
      <c r="O85" s="7"/>
      <c r="P85" s="7"/>
      <c r="Q85" s="7"/>
      <c r="R85" s="7"/>
      <c r="S85" s="7"/>
      <c r="T85" s="7"/>
      <c r="U85" s="7"/>
      <c r="V85" s="7"/>
      <c r="W85" s="31"/>
      <c r="X85" s="7"/>
      <c r="Y85" s="7"/>
      <c r="Z85" s="7"/>
      <c r="AA85" s="7"/>
      <c r="AB85" s="7"/>
      <c r="AC85" s="7"/>
      <c r="AD85" s="7"/>
      <c r="AE85" s="7"/>
      <c r="AF85" s="7"/>
      <c r="AG85" s="7"/>
      <c r="AH85" s="7"/>
      <c r="AI85" s="7"/>
      <c r="AJ85" s="7"/>
      <c r="AK85" s="7"/>
      <c r="AL85" s="7"/>
      <c r="AM85" s="135"/>
      <c r="AN85" s="31"/>
      <c r="AO85" s="7"/>
      <c r="AP85" s="7"/>
      <c r="AQ85" s="2"/>
      <c r="AR85" s="7"/>
      <c r="AS85" s="179"/>
    </row>
    <row r="86" spans="1:45" ht="6" customHeight="1">
      <c r="A86" s="125"/>
      <c r="B86" s="336"/>
      <c r="D86" s="4"/>
      <c r="W86" s="46"/>
      <c r="AN86" s="46"/>
      <c r="AQ86" s="13"/>
      <c r="AS86" s="179"/>
    </row>
    <row r="87" spans="1:45" ht="11.25" customHeight="1">
      <c r="A87" s="125"/>
      <c r="B87" s="537">
        <v>322</v>
      </c>
      <c r="C87" s="46"/>
      <c r="E87" s="1733" t="str">
        <f ca="1">VLOOKUP(INDIRECT(ADDRESS(ROW(),COLUMN()-3)),INDIRECT("translations[[Question Num]:["&amp; Language_Selected &amp;"]]"),MATCH(Language_Selected,Language_Options,0)+1,FALSE)</f>
        <v>Is water available from that source at the time of the survey?
OBSERVE THAT WATER IS AVAILABLE FROM SOURCE OR IN THE FACILITY ON THE DAY OF THE VISIT. E.G., CHECK THAT TAPS OR HAND PUMPS DELIVER WATER</v>
      </c>
      <c r="F87" s="1733"/>
      <c r="G87" s="1733"/>
      <c r="H87" s="1733"/>
      <c r="I87" s="1733"/>
      <c r="J87" s="1733"/>
      <c r="K87" s="1733"/>
      <c r="L87" s="1733"/>
      <c r="M87" s="1733"/>
      <c r="N87" s="1733"/>
      <c r="O87" s="1733"/>
      <c r="P87" s="1733"/>
      <c r="Q87" s="1733"/>
      <c r="R87" s="1733"/>
      <c r="S87" s="1733"/>
      <c r="T87" s="1733"/>
      <c r="U87" s="1733"/>
      <c r="V87" s="1733"/>
      <c r="W87" s="46"/>
      <c r="Y87" s="1" t="s">
        <v>216</v>
      </c>
      <c r="AA87" s="15" t="s">
        <v>13</v>
      </c>
      <c r="AB87" s="15"/>
      <c r="AC87" s="15"/>
      <c r="AD87" s="15"/>
      <c r="AE87" s="15"/>
      <c r="AF87" s="15"/>
      <c r="AG87" s="15"/>
      <c r="AH87" s="15"/>
      <c r="AI87" s="15"/>
      <c r="AJ87" s="15"/>
      <c r="AK87" s="15"/>
      <c r="AL87" s="15"/>
      <c r="AM87" s="272" t="s">
        <v>21</v>
      </c>
      <c r="AN87" s="46"/>
      <c r="AQ87" s="13"/>
      <c r="AS87" s="179"/>
    </row>
    <row r="88" spans="1:45" ht="11.25" customHeight="1">
      <c r="A88" s="125"/>
      <c r="B88" s="537"/>
      <c r="C88" s="46"/>
      <c r="E88" s="1733"/>
      <c r="F88" s="1733"/>
      <c r="G88" s="1733"/>
      <c r="H88" s="1733"/>
      <c r="I88" s="1733"/>
      <c r="J88" s="1733"/>
      <c r="K88" s="1733"/>
      <c r="L88" s="1733"/>
      <c r="M88" s="1733"/>
      <c r="N88" s="1733"/>
      <c r="O88" s="1733"/>
      <c r="P88" s="1733"/>
      <c r="Q88" s="1733"/>
      <c r="R88" s="1733"/>
      <c r="S88" s="1733"/>
      <c r="T88" s="1733"/>
      <c r="U88" s="1733"/>
      <c r="V88" s="1733"/>
      <c r="W88" s="46"/>
      <c r="Y88" s="1" t="s">
        <v>217</v>
      </c>
      <c r="AA88" s="15" t="s">
        <v>13</v>
      </c>
      <c r="AB88" s="15"/>
      <c r="AC88" s="15"/>
      <c r="AD88" s="15"/>
      <c r="AE88" s="15"/>
      <c r="AF88" s="15"/>
      <c r="AG88" s="15"/>
      <c r="AH88" s="15"/>
      <c r="AI88" s="15"/>
      <c r="AJ88" s="15"/>
      <c r="AK88" s="15"/>
      <c r="AL88" s="15"/>
      <c r="AM88" s="272" t="s">
        <v>23</v>
      </c>
      <c r="AN88" s="46"/>
      <c r="AQ88" s="13"/>
      <c r="AS88" s="179"/>
    </row>
    <row r="89" spans="1:45" ht="11.25" customHeight="1">
      <c r="A89" s="125"/>
      <c r="B89" s="537"/>
      <c r="C89" s="46"/>
      <c r="E89" s="1733"/>
      <c r="F89" s="1733"/>
      <c r="G89" s="1733"/>
      <c r="H89" s="1733"/>
      <c r="I89" s="1733"/>
      <c r="J89" s="1733"/>
      <c r="K89" s="1733"/>
      <c r="L89" s="1733"/>
      <c r="M89" s="1733"/>
      <c r="N89" s="1733"/>
      <c r="O89" s="1733"/>
      <c r="P89" s="1733"/>
      <c r="Q89" s="1733"/>
      <c r="R89" s="1733"/>
      <c r="S89" s="1733"/>
      <c r="T89" s="1733"/>
      <c r="U89" s="1733"/>
      <c r="V89" s="1733"/>
      <c r="W89" s="46"/>
      <c r="Y89" s="1" t="s">
        <v>218</v>
      </c>
      <c r="AE89" s="15" t="s">
        <v>13</v>
      </c>
      <c r="AF89" s="15"/>
      <c r="AG89" s="15"/>
      <c r="AH89" s="15"/>
      <c r="AI89" s="15"/>
      <c r="AJ89" s="15"/>
      <c r="AK89" s="15"/>
      <c r="AL89" s="15"/>
      <c r="AM89" s="535" t="s">
        <v>35</v>
      </c>
      <c r="AN89" s="46"/>
      <c r="AQ89" s="13"/>
      <c r="AS89" s="179"/>
    </row>
    <row r="90" spans="1:45" ht="11.25" customHeight="1">
      <c r="A90" s="125"/>
      <c r="B90" s="537"/>
      <c r="C90" s="46"/>
      <c r="E90" s="1733"/>
      <c r="F90" s="1733"/>
      <c r="G90" s="1733"/>
      <c r="H90" s="1733"/>
      <c r="I90" s="1733"/>
      <c r="J90" s="1733"/>
      <c r="K90" s="1733"/>
      <c r="L90" s="1733"/>
      <c r="M90" s="1733"/>
      <c r="N90" s="1733"/>
      <c r="O90" s="1733"/>
      <c r="P90" s="1733"/>
      <c r="Q90" s="1733"/>
      <c r="R90" s="1733"/>
      <c r="S90" s="1733"/>
      <c r="T90" s="1733"/>
      <c r="U90" s="1733"/>
      <c r="V90" s="1733"/>
      <c r="W90" s="46"/>
      <c r="AE90" s="15"/>
      <c r="AF90" s="15"/>
      <c r="AG90" s="15"/>
      <c r="AH90" s="15"/>
      <c r="AI90" s="15"/>
      <c r="AJ90" s="15"/>
      <c r="AK90" s="15"/>
      <c r="AL90" s="15"/>
      <c r="AM90" s="535"/>
      <c r="AN90" s="46"/>
      <c r="AQ90" s="13"/>
      <c r="AS90" s="179"/>
    </row>
    <row r="91" spans="1:45" ht="11.25" customHeight="1">
      <c r="A91" s="125"/>
      <c r="B91" s="336"/>
      <c r="C91" s="46"/>
      <c r="E91" s="1733"/>
      <c r="F91" s="1733"/>
      <c r="G91" s="1733"/>
      <c r="H91" s="1733"/>
      <c r="I91" s="1733"/>
      <c r="J91" s="1733"/>
      <c r="K91" s="1733"/>
      <c r="L91" s="1733"/>
      <c r="M91" s="1733"/>
      <c r="N91" s="1733"/>
      <c r="O91" s="1733"/>
      <c r="P91" s="1733"/>
      <c r="Q91" s="1733"/>
      <c r="R91" s="1733"/>
      <c r="S91" s="1733"/>
      <c r="T91" s="1733"/>
      <c r="U91" s="1733"/>
      <c r="V91" s="1733"/>
      <c r="W91" s="46"/>
      <c r="AM91" s="134"/>
      <c r="AN91" s="46"/>
      <c r="AQ91" s="13"/>
      <c r="AS91" s="179"/>
    </row>
    <row r="92" spans="1:45" ht="11.25" customHeight="1">
      <c r="A92" s="125"/>
      <c r="B92" s="336"/>
      <c r="C92" s="46"/>
      <c r="E92" s="1733"/>
      <c r="F92" s="1733"/>
      <c r="G92" s="1733"/>
      <c r="H92" s="1733"/>
      <c r="I92" s="1733"/>
      <c r="J92" s="1733"/>
      <c r="K92" s="1733"/>
      <c r="L92" s="1733"/>
      <c r="M92" s="1733"/>
      <c r="N92" s="1733"/>
      <c r="O92" s="1733"/>
      <c r="P92" s="1733"/>
      <c r="Q92" s="1733"/>
      <c r="R92" s="1733"/>
      <c r="S92" s="1733"/>
      <c r="T92" s="1733"/>
      <c r="U92" s="1733"/>
      <c r="V92" s="1733"/>
      <c r="W92" s="46"/>
      <c r="AM92" s="134"/>
      <c r="AN92" s="46"/>
      <c r="AQ92" s="13"/>
      <c r="AS92" s="179"/>
    </row>
    <row r="93" spans="1:45" ht="11.25" customHeight="1">
      <c r="A93" s="125"/>
      <c r="B93" s="336"/>
      <c r="C93" s="46"/>
      <c r="E93" s="1733"/>
      <c r="F93" s="1733"/>
      <c r="G93" s="1733"/>
      <c r="H93" s="1733"/>
      <c r="I93" s="1733"/>
      <c r="J93" s="1733"/>
      <c r="K93" s="1733"/>
      <c r="L93" s="1733"/>
      <c r="M93" s="1733"/>
      <c r="N93" s="1733"/>
      <c r="O93" s="1733"/>
      <c r="P93" s="1733"/>
      <c r="Q93" s="1733"/>
      <c r="R93" s="1733"/>
      <c r="S93" s="1733"/>
      <c r="T93" s="1733"/>
      <c r="U93" s="1733"/>
      <c r="V93" s="1733"/>
      <c r="W93" s="46"/>
      <c r="AM93" s="134"/>
      <c r="AN93" s="46"/>
      <c r="AQ93" s="13"/>
      <c r="AS93" s="179"/>
    </row>
    <row r="94" spans="1:45" ht="11.25" customHeight="1">
      <c r="A94" s="125"/>
      <c r="B94" s="336"/>
      <c r="C94" s="46"/>
      <c r="E94" s="1733"/>
      <c r="F94" s="1733"/>
      <c r="G94" s="1733"/>
      <c r="H94" s="1733"/>
      <c r="I94" s="1733"/>
      <c r="J94" s="1733"/>
      <c r="K94" s="1733"/>
      <c r="L94" s="1733"/>
      <c r="M94" s="1733"/>
      <c r="N94" s="1733"/>
      <c r="O94" s="1733"/>
      <c r="P94" s="1733"/>
      <c r="Q94" s="1733"/>
      <c r="R94" s="1733"/>
      <c r="S94" s="1733"/>
      <c r="T94" s="1733"/>
      <c r="U94" s="1733"/>
      <c r="V94" s="1733"/>
      <c r="W94" s="46"/>
      <c r="AM94" s="134"/>
      <c r="AN94" s="46"/>
      <c r="AQ94" s="13"/>
      <c r="AS94" s="179"/>
    </row>
    <row r="95" spans="1:45" ht="6" customHeight="1" thickBot="1">
      <c r="A95" s="126"/>
      <c r="B95" s="522"/>
      <c r="C95" s="172"/>
      <c r="D95" s="28"/>
      <c r="E95" s="28"/>
      <c r="F95" s="28"/>
      <c r="G95" s="28"/>
      <c r="H95" s="28"/>
      <c r="I95" s="28"/>
      <c r="J95" s="28"/>
      <c r="K95" s="28"/>
      <c r="L95" s="28"/>
      <c r="M95" s="28"/>
      <c r="N95" s="28"/>
      <c r="O95" s="28"/>
      <c r="P95" s="28"/>
      <c r="Q95" s="28"/>
      <c r="R95" s="28"/>
      <c r="S95" s="28"/>
      <c r="T95" s="28"/>
      <c r="U95" s="28"/>
      <c r="V95" s="28"/>
      <c r="W95" s="172"/>
      <c r="X95" s="28"/>
      <c r="Y95" s="28"/>
      <c r="Z95" s="28"/>
      <c r="AA95" s="28"/>
      <c r="AB95" s="28"/>
      <c r="AC95" s="28"/>
      <c r="AD95" s="28"/>
      <c r="AE95" s="28"/>
      <c r="AF95" s="28"/>
      <c r="AG95" s="28"/>
      <c r="AH95" s="28"/>
      <c r="AI95" s="28"/>
      <c r="AJ95" s="28"/>
      <c r="AK95" s="28"/>
      <c r="AL95" s="28"/>
      <c r="AM95" s="138"/>
      <c r="AN95" s="172"/>
      <c r="AO95" s="28"/>
      <c r="AP95" s="28"/>
      <c r="AQ95" s="39"/>
      <c r="AR95" s="28"/>
      <c r="AS95" s="179"/>
    </row>
    <row r="96" spans="1:45" ht="6" customHeight="1">
      <c r="A96" s="125"/>
      <c r="B96" s="336"/>
      <c r="AQ96" s="13"/>
    </row>
    <row r="97" spans="1:45" ht="11.25" customHeight="1">
      <c r="B97" s="336"/>
      <c r="D97" s="1725" t="s">
        <v>219</v>
      </c>
      <c r="E97" s="1725"/>
      <c r="F97" s="1725"/>
      <c r="G97" s="1725"/>
      <c r="H97" s="1725"/>
      <c r="I97" s="1725"/>
      <c r="J97" s="1725"/>
      <c r="K97" s="1725"/>
      <c r="L97" s="1725"/>
      <c r="M97" s="1725"/>
      <c r="N97" s="1725"/>
      <c r="O97" s="1725"/>
      <c r="P97" s="1725"/>
      <c r="Q97" s="1725"/>
      <c r="R97" s="1725"/>
      <c r="S97" s="1725"/>
      <c r="T97" s="1725"/>
      <c r="U97" s="1725"/>
      <c r="V97" s="1725"/>
      <c r="W97" s="1725"/>
      <c r="X97" s="1725"/>
      <c r="Y97" s="1725"/>
      <c r="Z97" s="1725"/>
      <c r="AA97" s="1725"/>
      <c r="AB97" s="1725"/>
      <c r="AC97" s="1725"/>
      <c r="AD97" s="1725"/>
      <c r="AE97" s="1725"/>
      <c r="AF97" s="1725"/>
      <c r="AG97" s="1725"/>
      <c r="AH97" s="1725"/>
      <c r="AI97" s="1725"/>
      <c r="AJ97" s="1725"/>
      <c r="AK97" s="1725"/>
      <c r="AL97" s="1725"/>
      <c r="AM97" s="1725"/>
      <c r="AN97" s="1725"/>
      <c r="AO97" s="1725"/>
      <c r="AP97" s="1725"/>
      <c r="AQ97" s="1725"/>
      <c r="AR97" s="1725"/>
    </row>
    <row r="98" spans="1:45" ht="6" customHeight="1" thickBot="1">
      <c r="A98" s="40"/>
      <c r="B98" s="522"/>
      <c r="C98" s="28"/>
      <c r="D98" s="28"/>
      <c r="E98" s="28"/>
      <c r="F98" s="28"/>
      <c r="G98" s="28"/>
      <c r="H98" s="28"/>
      <c r="I98" s="28"/>
      <c r="J98" s="28"/>
      <c r="K98" s="28"/>
      <c r="L98" s="28"/>
      <c r="M98" s="28"/>
      <c r="N98" s="28"/>
      <c r="O98" s="28"/>
      <c r="P98" s="28"/>
      <c r="Q98" s="28"/>
      <c r="R98" s="28"/>
      <c r="S98" s="28"/>
      <c r="T98" s="28"/>
      <c r="U98" s="28"/>
      <c r="V98" s="28"/>
      <c r="W98" s="117"/>
      <c r="X98" s="117"/>
      <c r="Y98" s="117"/>
      <c r="Z98" s="117"/>
      <c r="AA98" s="117"/>
      <c r="AB98" s="117"/>
      <c r="AC98" s="117"/>
      <c r="AD98" s="117"/>
      <c r="AE98" s="117"/>
      <c r="AF98" s="117"/>
      <c r="AG98" s="117"/>
      <c r="AH98" s="117"/>
      <c r="AI98" s="117"/>
      <c r="AJ98" s="117"/>
      <c r="AK98" s="28"/>
      <c r="AL98" s="293"/>
      <c r="AM98" s="138"/>
      <c r="AN98" s="28"/>
      <c r="AO98" s="39"/>
      <c r="AP98" s="39"/>
      <c r="AQ98" s="39"/>
      <c r="AR98" s="28"/>
    </row>
    <row r="99" spans="1:45" ht="6" customHeight="1">
      <c r="A99" s="41"/>
      <c r="B99" s="960"/>
      <c r="C99" s="128"/>
      <c r="D99" s="51"/>
      <c r="E99" s="27"/>
      <c r="F99" s="27"/>
      <c r="G99" s="27"/>
      <c r="H99" s="27"/>
      <c r="I99" s="27"/>
      <c r="J99" s="27"/>
      <c r="K99" s="27"/>
      <c r="L99" s="27"/>
      <c r="M99" s="27"/>
      <c r="N99" s="27"/>
      <c r="O99" s="27"/>
      <c r="P99" s="27"/>
      <c r="Q99" s="27"/>
      <c r="R99" s="27"/>
      <c r="S99" s="27"/>
      <c r="T99" s="27"/>
      <c r="U99" s="27"/>
      <c r="V99" s="27"/>
      <c r="W99" s="143"/>
      <c r="X99" s="139"/>
      <c r="Y99" s="139"/>
      <c r="Z99" s="139"/>
      <c r="AA99" s="139"/>
      <c r="AB99" s="139"/>
      <c r="AC99" s="139"/>
      <c r="AD99" s="139"/>
      <c r="AE99" s="139"/>
      <c r="AF99" s="139"/>
      <c r="AG99" s="139"/>
      <c r="AH99" s="139"/>
      <c r="AI99" s="139"/>
      <c r="AJ99" s="139"/>
      <c r="AK99" s="27"/>
      <c r="AL99" s="221"/>
      <c r="AM99" s="150"/>
      <c r="AN99" s="128"/>
      <c r="AO99" s="42"/>
      <c r="AP99" s="42"/>
      <c r="AQ99" s="42"/>
      <c r="AR99" s="42"/>
    </row>
    <row r="100" spans="1:45" ht="11.25" customHeight="1">
      <c r="A100" s="173"/>
      <c r="B100" s="537">
        <v>330</v>
      </c>
      <c r="C100" s="46"/>
      <c r="D100" s="4"/>
      <c r="E100" s="1733" t="str">
        <f ca="1">VLOOKUP(INDIRECT(ADDRESS(ROW(),COLUMN()-3)),INDIRECT("translations[[Question Num]:["&amp; Language_Selected &amp;"]]"),MATCH(Language_Selected,Language_Options,0)+1,FALSE)</f>
        <v>Is this facility connected to the national electricity grid?</v>
      </c>
      <c r="F100" s="1733"/>
      <c r="G100" s="1733"/>
      <c r="H100" s="1733"/>
      <c r="I100" s="1733"/>
      <c r="J100" s="1733"/>
      <c r="K100" s="1733"/>
      <c r="L100" s="1733"/>
      <c r="M100" s="1733"/>
      <c r="N100" s="1733"/>
      <c r="O100" s="1733"/>
      <c r="P100" s="1733"/>
      <c r="Q100" s="1733"/>
      <c r="R100" s="1733"/>
      <c r="S100" s="1733"/>
      <c r="T100" s="1733"/>
      <c r="U100" s="1733"/>
      <c r="V100" s="1733"/>
      <c r="W100" s="46"/>
      <c r="X100" s="15"/>
      <c r="Y100" s="1" t="s">
        <v>216</v>
      </c>
      <c r="AA100" s="15" t="s">
        <v>13</v>
      </c>
      <c r="AB100" s="15"/>
      <c r="AC100" s="15"/>
      <c r="AD100" s="15"/>
      <c r="AE100" s="15"/>
      <c r="AF100" s="15"/>
      <c r="AG100" s="15"/>
      <c r="AH100" s="15"/>
      <c r="AI100" s="15"/>
      <c r="AJ100" s="15"/>
      <c r="AK100" s="15"/>
      <c r="AL100" s="15"/>
      <c r="AM100" s="272" t="s">
        <v>21</v>
      </c>
      <c r="AN100" s="46"/>
      <c r="AO100" s="13"/>
      <c r="AP100" s="13"/>
      <c r="AQ100" s="13"/>
      <c r="AR100" s="13"/>
      <c r="AS100" s="179"/>
    </row>
    <row r="101" spans="1:45" ht="11.25" customHeight="1">
      <c r="A101" s="125"/>
      <c r="B101" s="336"/>
      <c r="C101" s="46"/>
      <c r="D101" s="4"/>
      <c r="E101" s="1733"/>
      <c r="F101" s="1733"/>
      <c r="G101" s="1733"/>
      <c r="H101" s="1733"/>
      <c r="I101" s="1733"/>
      <c r="J101" s="1733"/>
      <c r="K101" s="1733"/>
      <c r="L101" s="1733"/>
      <c r="M101" s="1733"/>
      <c r="N101" s="1733"/>
      <c r="O101" s="1733"/>
      <c r="P101" s="1733"/>
      <c r="Q101" s="1733"/>
      <c r="R101" s="1733"/>
      <c r="S101" s="1733"/>
      <c r="T101" s="1733"/>
      <c r="U101" s="1733"/>
      <c r="V101" s="1733"/>
      <c r="W101" s="46"/>
      <c r="Y101" s="1" t="s">
        <v>217</v>
      </c>
      <c r="AA101" s="15" t="s">
        <v>13</v>
      </c>
      <c r="AB101" s="15"/>
      <c r="AC101" s="15"/>
      <c r="AD101" s="15"/>
      <c r="AE101" s="15"/>
      <c r="AF101" s="15"/>
      <c r="AG101" s="15"/>
      <c r="AH101" s="15"/>
      <c r="AI101" s="15"/>
      <c r="AJ101" s="15"/>
      <c r="AK101" s="15"/>
      <c r="AL101" s="15"/>
      <c r="AM101" s="272" t="s">
        <v>23</v>
      </c>
      <c r="AN101" s="46"/>
      <c r="AO101" s="13"/>
      <c r="AP101" s="13"/>
      <c r="AQ101" s="13"/>
      <c r="AR101" s="13"/>
      <c r="AS101" s="179"/>
    </row>
    <row r="102" spans="1:45" ht="11.25" customHeight="1">
      <c r="A102" s="125"/>
      <c r="B102" s="336"/>
      <c r="C102" s="46"/>
      <c r="D102" s="4"/>
      <c r="E102" s="1733"/>
      <c r="F102" s="1733"/>
      <c r="G102" s="1733"/>
      <c r="H102" s="1733"/>
      <c r="I102" s="1733"/>
      <c r="J102" s="1733"/>
      <c r="K102" s="1733"/>
      <c r="L102" s="1733"/>
      <c r="M102" s="1733"/>
      <c r="N102" s="1733"/>
      <c r="O102" s="1733"/>
      <c r="P102" s="1733"/>
      <c r="Q102" s="1733"/>
      <c r="R102" s="1733"/>
      <c r="S102" s="1733"/>
      <c r="T102" s="1733"/>
      <c r="U102" s="1733"/>
      <c r="V102" s="1733"/>
      <c r="W102" s="46"/>
      <c r="Y102" s="1" t="s">
        <v>218</v>
      </c>
      <c r="AE102" s="15" t="s">
        <v>13</v>
      </c>
      <c r="AF102" s="15"/>
      <c r="AG102" s="15"/>
      <c r="AH102" s="15"/>
      <c r="AI102" s="15"/>
      <c r="AJ102" s="15"/>
      <c r="AK102" s="15"/>
      <c r="AL102" s="15"/>
      <c r="AM102" s="535" t="s">
        <v>35</v>
      </c>
      <c r="AN102" s="46"/>
      <c r="AQ102" s="91"/>
      <c r="AS102" s="179"/>
    </row>
    <row r="103" spans="1:45" ht="6" customHeight="1">
      <c r="A103" s="241"/>
      <c r="B103" s="545"/>
      <c r="C103" s="7"/>
      <c r="D103" s="6"/>
      <c r="E103" s="7"/>
      <c r="F103" s="7"/>
      <c r="G103" s="7"/>
      <c r="H103" s="7"/>
      <c r="I103" s="7"/>
      <c r="J103" s="7"/>
      <c r="K103" s="7"/>
      <c r="L103" s="7"/>
      <c r="M103" s="7"/>
      <c r="N103" s="7"/>
      <c r="O103" s="7"/>
      <c r="P103" s="7"/>
      <c r="Q103" s="7"/>
      <c r="R103" s="7"/>
      <c r="S103" s="7"/>
      <c r="T103" s="7"/>
      <c r="U103" s="7"/>
      <c r="V103" s="7"/>
      <c r="W103" s="31"/>
      <c r="X103" s="7"/>
      <c r="Y103" s="7"/>
      <c r="Z103" s="7"/>
      <c r="AA103" s="7"/>
      <c r="AB103" s="7"/>
      <c r="AC103" s="7"/>
      <c r="AD103" s="7"/>
      <c r="AE103" s="7"/>
      <c r="AF103" s="7"/>
      <c r="AG103" s="7"/>
      <c r="AH103" s="7"/>
      <c r="AI103" s="7"/>
      <c r="AJ103" s="7"/>
      <c r="AK103" s="7"/>
      <c r="AL103" s="7"/>
      <c r="AM103" s="135"/>
      <c r="AN103" s="31"/>
      <c r="AO103" s="7"/>
      <c r="AP103" s="7"/>
      <c r="AQ103" s="2"/>
      <c r="AR103" s="7"/>
      <c r="AS103" s="179"/>
    </row>
    <row r="104" spans="1:45" ht="6" customHeight="1">
      <c r="A104" s="125"/>
      <c r="B104" s="336"/>
      <c r="D104" s="4"/>
      <c r="W104" s="46"/>
      <c r="AN104" s="46"/>
      <c r="AQ104" s="13"/>
      <c r="AS104" s="179"/>
    </row>
    <row r="105" spans="1:45" ht="11.25" customHeight="1">
      <c r="A105" s="173"/>
      <c r="B105" s="537">
        <v>331</v>
      </c>
      <c r="C105" s="46"/>
      <c r="D105" s="4"/>
      <c r="E105" s="1733" t="str">
        <f ca="1">VLOOKUP(INDIRECT(ADDRESS(ROW(),COLUMN()-3)),INDIRECT("translations[[Question Num]:["&amp; Language_Selected &amp;"]]"),MATCH(Language_Selected,Language_Options,0)+1,FALSE)</f>
        <v>Does this facility have other sources of electricity, such as a generator or solar system?</v>
      </c>
      <c r="F105" s="1733"/>
      <c r="G105" s="1733"/>
      <c r="H105" s="1733"/>
      <c r="I105" s="1733"/>
      <c r="J105" s="1733"/>
      <c r="K105" s="1733"/>
      <c r="L105" s="1733"/>
      <c r="M105" s="1733"/>
      <c r="N105" s="1733"/>
      <c r="O105" s="1733"/>
      <c r="P105" s="1733"/>
      <c r="Q105" s="1733"/>
      <c r="R105" s="1733"/>
      <c r="S105" s="1733"/>
      <c r="T105" s="1733"/>
      <c r="U105" s="1733"/>
      <c r="V105" s="1733"/>
      <c r="W105" s="46"/>
      <c r="Y105" s="1" t="s">
        <v>220</v>
      </c>
      <c r="AM105" s="535" t="s">
        <v>21</v>
      </c>
      <c r="AN105" s="46"/>
      <c r="AO105" s="13"/>
      <c r="AP105" s="13"/>
      <c r="AQ105" s="13"/>
      <c r="AR105" s="13"/>
      <c r="AS105" s="179"/>
    </row>
    <row r="106" spans="1:45" ht="11.25" customHeight="1">
      <c r="A106" s="125"/>
      <c r="B106" s="336"/>
      <c r="C106" s="46"/>
      <c r="D106" s="4"/>
      <c r="E106" s="1733"/>
      <c r="F106" s="1733"/>
      <c r="G106" s="1733"/>
      <c r="H106" s="1733"/>
      <c r="I106" s="1733"/>
      <c r="J106" s="1733"/>
      <c r="K106" s="1733"/>
      <c r="L106" s="1733"/>
      <c r="M106" s="1733"/>
      <c r="N106" s="1733"/>
      <c r="O106" s="1733"/>
      <c r="P106" s="1733"/>
      <c r="Q106" s="1733"/>
      <c r="R106" s="1733"/>
      <c r="S106" s="1733"/>
      <c r="T106" s="1733"/>
      <c r="U106" s="1733"/>
      <c r="V106" s="1733"/>
      <c r="W106" s="46"/>
      <c r="Y106" s="1" t="s">
        <v>221</v>
      </c>
      <c r="AM106" s="535" t="s">
        <v>23</v>
      </c>
      <c r="AN106" s="46"/>
      <c r="AO106" s="13"/>
      <c r="AP106" s="13"/>
      <c r="AQ106" s="16">
        <v>339</v>
      </c>
      <c r="AR106" s="13"/>
      <c r="AS106" s="179"/>
    </row>
    <row r="107" spans="1:45" ht="11.25" customHeight="1">
      <c r="A107" s="125"/>
      <c r="B107" s="336"/>
      <c r="C107" s="46"/>
      <c r="D107" s="4"/>
      <c r="E107" s="1733"/>
      <c r="F107" s="1733"/>
      <c r="G107" s="1733"/>
      <c r="H107" s="1733"/>
      <c r="I107" s="1733"/>
      <c r="J107" s="1733"/>
      <c r="K107" s="1733"/>
      <c r="L107" s="1733"/>
      <c r="M107" s="1733"/>
      <c r="N107" s="1733"/>
      <c r="O107" s="1733"/>
      <c r="P107" s="1733"/>
      <c r="Q107" s="1733"/>
      <c r="R107" s="1733"/>
      <c r="S107" s="1733"/>
      <c r="T107" s="1733"/>
      <c r="U107" s="1733"/>
      <c r="V107" s="1733"/>
      <c r="W107" s="46"/>
      <c r="AL107" s="25"/>
      <c r="AM107" s="134"/>
      <c r="AN107" s="46"/>
      <c r="AO107" s="13"/>
      <c r="AP107" s="13"/>
      <c r="AQ107" s="91"/>
      <c r="AR107" s="13"/>
      <c r="AS107" s="179"/>
    </row>
    <row r="108" spans="1:45" ht="6" customHeight="1">
      <c r="A108" s="241"/>
      <c r="B108" s="545"/>
      <c r="C108" s="7"/>
      <c r="D108" s="6"/>
      <c r="E108" s="7"/>
      <c r="F108" s="7"/>
      <c r="G108" s="7"/>
      <c r="H108" s="7"/>
      <c r="I108" s="7"/>
      <c r="J108" s="7"/>
      <c r="K108" s="7"/>
      <c r="L108" s="7"/>
      <c r="M108" s="7"/>
      <c r="N108" s="7"/>
      <c r="O108" s="7"/>
      <c r="P108" s="7"/>
      <c r="Q108" s="7"/>
      <c r="R108" s="7"/>
      <c r="S108" s="7"/>
      <c r="T108" s="7"/>
      <c r="U108" s="7"/>
      <c r="V108" s="7"/>
      <c r="W108" s="31"/>
      <c r="X108" s="7"/>
      <c r="Y108" s="7"/>
      <c r="Z108" s="7"/>
      <c r="AA108" s="7"/>
      <c r="AB108" s="7"/>
      <c r="AC108" s="7"/>
      <c r="AD108" s="7"/>
      <c r="AE108" s="7"/>
      <c r="AF108" s="7"/>
      <c r="AG108" s="7"/>
      <c r="AH108" s="7"/>
      <c r="AI108" s="7"/>
      <c r="AJ108" s="7"/>
      <c r="AK108" s="7"/>
      <c r="AL108" s="7"/>
      <c r="AM108" s="135"/>
      <c r="AN108" s="31"/>
      <c r="AO108" s="7"/>
      <c r="AP108" s="7"/>
      <c r="AQ108" s="2"/>
      <c r="AR108" s="7"/>
      <c r="AS108" s="179"/>
    </row>
    <row r="109" spans="1:45" ht="6" customHeight="1">
      <c r="A109" s="125"/>
      <c r="B109" s="336"/>
      <c r="D109" s="4"/>
      <c r="W109" s="46"/>
      <c r="AN109" s="46"/>
      <c r="AQ109" s="13"/>
      <c r="AS109" s="179"/>
    </row>
    <row r="110" spans="1:45" ht="11.25" customHeight="1">
      <c r="A110" s="173"/>
      <c r="B110" s="537">
        <v>332</v>
      </c>
      <c r="C110" s="46"/>
      <c r="D110" s="4"/>
      <c r="E110" s="1733" t="str">
        <f ca="1">VLOOKUP(INDIRECT(ADDRESS(ROW(),COLUMN()-3)),INDIRECT("translations[[Question Num]:["&amp; Language_Selected &amp;"]]"),MATCH(Language_Selected,Language_Options,0)+1,FALSE)</f>
        <v>What other sources of electricity does this facility have?
PROBE FOR ANSWERS AND CIRCLE ALL THAT APPLY</v>
      </c>
      <c r="F110" s="1733"/>
      <c r="G110" s="1733"/>
      <c r="H110" s="1733"/>
      <c r="I110" s="1733"/>
      <c r="J110" s="1733"/>
      <c r="K110" s="1733"/>
      <c r="L110" s="1733"/>
      <c r="M110" s="1733"/>
      <c r="N110" s="1733"/>
      <c r="O110" s="1733"/>
      <c r="P110" s="1733"/>
      <c r="Q110" s="1733"/>
      <c r="R110" s="1733"/>
      <c r="S110" s="1733"/>
      <c r="T110" s="1733"/>
      <c r="U110" s="1733"/>
      <c r="V110" s="1733"/>
      <c r="W110" s="46"/>
      <c r="Y110" s="728" t="s">
        <v>222</v>
      </c>
      <c r="Z110" s="22"/>
      <c r="AA110" s="22"/>
      <c r="AB110" s="22"/>
      <c r="AC110" s="22"/>
      <c r="AD110" s="22"/>
      <c r="AE110" s="22"/>
      <c r="AF110" s="22"/>
      <c r="AG110" s="22"/>
      <c r="AH110" s="22"/>
      <c r="AI110" s="22"/>
      <c r="AJ110" s="22"/>
      <c r="AK110" s="22"/>
      <c r="AL110" s="22"/>
      <c r="AN110" s="46"/>
      <c r="AO110" s="15"/>
      <c r="AP110" s="13"/>
      <c r="AQ110" s="13"/>
      <c r="AR110" s="13"/>
      <c r="AS110" s="179"/>
    </row>
    <row r="111" spans="1:45" ht="11.25" customHeight="1">
      <c r="A111" s="173"/>
      <c r="B111" s="537"/>
      <c r="C111" s="46"/>
      <c r="D111" s="4"/>
      <c r="E111" s="1733"/>
      <c r="F111" s="1733"/>
      <c r="G111" s="1733"/>
      <c r="H111" s="1733"/>
      <c r="I111" s="1733"/>
      <c r="J111" s="1733"/>
      <c r="K111" s="1733"/>
      <c r="L111" s="1733"/>
      <c r="M111" s="1733"/>
      <c r="N111" s="1733"/>
      <c r="O111" s="1733"/>
      <c r="P111" s="1733"/>
      <c r="Q111" s="1733"/>
      <c r="R111" s="1733"/>
      <c r="S111" s="1733"/>
      <c r="T111" s="1733"/>
      <c r="U111" s="1733"/>
      <c r="V111" s="1733"/>
      <c r="W111" s="46"/>
      <c r="Y111" s="728"/>
      <c r="Z111" s="22" t="s">
        <v>223</v>
      </c>
      <c r="AA111" s="22"/>
      <c r="AB111" s="22"/>
      <c r="AC111" s="22"/>
      <c r="AD111" s="22"/>
      <c r="AE111" s="22"/>
      <c r="AF111" s="22"/>
      <c r="AG111" s="849" t="s">
        <v>13</v>
      </c>
      <c r="AH111" s="849"/>
      <c r="AI111" s="849"/>
      <c r="AJ111" s="849"/>
      <c r="AK111" s="849"/>
      <c r="AL111" s="849"/>
      <c r="AM111" s="535" t="s">
        <v>224</v>
      </c>
      <c r="AN111" s="46"/>
      <c r="AO111" s="15"/>
      <c r="AP111" s="13"/>
      <c r="AQ111" s="13"/>
      <c r="AR111" s="13"/>
      <c r="AS111" s="179"/>
    </row>
    <row r="112" spans="1:45" ht="11.25" customHeight="1">
      <c r="A112" s="125"/>
      <c r="B112" s="336"/>
      <c r="C112" s="46"/>
      <c r="D112" s="4"/>
      <c r="E112" s="1733"/>
      <c r="F112" s="1733"/>
      <c r="G112" s="1733"/>
      <c r="H112" s="1733"/>
      <c r="I112" s="1733"/>
      <c r="J112" s="1733"/>
      <c r="K112" s="1733"/>
      <c r="L112" s="1733"/>
      <c r="M112" s="1733"/>
      <c r="N112" s="1733"/>
      <c r="O112" s="1733"/>
      <c r="P112" s="1733"/>
      <c r="Q112" s="1733"/>
      <c r="R112" s="1733"/>
      <c r="S112" s="1733"/>
      <c r="T112" s="1733"/>
      <c r="U112" s="1733"/>
      <c r="V112" s="1733"/>
      <c r="W112" s="46"/>
      <c r="Y112" s="530" t="s">
        <v>225</v>
      </c>
      <c r="Z112" s="530"/>
      <c r="AA112" s="530"/>
      <c r="AB112" s="530"/>
      <c r="AC112" s="530"/>
      <c r="AD112" s="530"/>
      <c r="AE112" s="530"/>
      <c r="AF112" s="530"/>
      <c r="AN112" s="46"/>
      <c r="AO112" s="13"/>
      <c r="AP112" s="13"/>
      <c r="AQ112" s="15"/>
      <c r="AR112" s="13"/>
    </row>
    <row r="113" spans="1:45" ht="11.25" customHeight="1">
      <c r="A113" s="125"/>
      <c r="B113" s="336"/>
      <c r="C113" s="46"/>
      <c r="D113" s="4"/>
      <c r="E113" s="1733"/>
      <c r="F113" s="1733"/>
      <c r="G113" s="1733"/>
      <c r="H113" s="1733"/>
      <c r="I113" s="1733"/>
      <c r="J113" s="1733"/>
      <c r="K113" s="1733"/>
      <c r="L113" s="1733"/>
      <c r="M113" s="1733"/>
      <c r="N113" s="1733"/>
      <c r="O113" s="1733"/>
      <c r="P113" s="1733"/>
      <c r="Q113" s="1733"/>
      <c r="R113" s="1733"/>
      <c r="S113" s="1733"/>
      <c r="T113" s="1733"/>
      <c r="U113" s="1733"/>
      <c r="V113" s="1733"/>
      <c r="W113" s="46"/>
      <c r="Z113" s="728" t="s">
        <v>223</v>
      </c>
      <c r="AA113" s="728"/>
      <c r="AB113" s="728"/>
      <c r="AC113" s="728"/>
      <c r="AD113" s="728"/>
      <c r="AE113" s="728"/>
      <c r="AF113" s="728"/>
      <c r="AG113" s="728"/>
      <c r="AH113" t="s">
        <v>226</v>
      </c>
      <c r="AM113" s="535" t="s">
        <v>227</v>
      </c>
      <c r="AN113" s="46"/>
      <c r="AO113" s="13"/>
      <c r="AP113" s="13"/>
      <c r="AQ113" s="15"/>
      <c r="AR113" s="13"/>
    </row>
    <row r="114" spans="1:45" ht="11.25" customHeight="1">
      <c r="A114" s="125"/>
      <c r="B114" s="336"/>
      <c r="C114" s="46"/>
      <c r="D114" s="4"/>
      <c r="E114" s="1733"/>
      <c r="F114" s="1733"/>
      <c r="G114" s="1733"/>
      <c r="H114" s="1733"/>
      <c r="I114" s="1733"/>
      <c r="J114" s="1733"/>
      <c r="K114" s="1733"/>
      <c r="L114" s="1733"/>
      <c r="M114" s="1733"/>
      <c r="N114" s="1733"/>
      <c r="O114" s="1733"/>
      <c r="P114" s="1733"/>
      <c r="Q114" s="1733"/>
      <c r="R114" s="1733"/>
      <c r="S114" s="1733"/>
      <c r="T114" s="1733"/>
      <c r="U114" s="1733"/>
      <c r="V114" s="1733"/>
      <c r="W114" s="46"/>
      <c r="Y114" s="728" t="s">
        <v>228</v>
      </c>
      <c r="Z114" s="22"/>
      <c r="AA114" s="22"/>
      <c r="AB114" s="22"/>
      <c r="AC114" s="22"/>
      <c r="AD114" s="22"/>
      <c r="AE114" s="22"/>
      <c r="AF114" s="22"/>
      <c r="AG114" s="22"/>
      <c r="AH114" s="15" t="s">
        <v>13</v>
      </c>
      <c r="AI114" s="15"/>
      <c r="AJ114" s="15"/>
      <c r="AK114" s="15"/>
      <c r="AL114" s="15"/>
      <c r="AM114" s="535" t="s">
        <v>229</v>
      </c>
      <c r="AN114" s="46"/>
      <c r="AO114" s="13"/>
      <c r="AP114" s="13"/>
      <c r="AQ114" s="13"/>
      <c r="AR114" s="13"/>
    </row>
    <row r="115" spans="1:45" ht="11.25" customHeight="1">
      <c r="A115" s="125"/>
      <c r="B115" s="336"/>
      <c r="C115" s="46"/>
      <c r="D115" s="4"/>
      <c r="E115" s="1733"/>
      <c r="F115" s="1733"/>
      <c r="G115" s="1733"/>
      <c r="H115" s="1733"/>
      <c r="I115" s="1733"/>
      <c r="J115" s="1733"/>
      <c r="K115" s="1733"/>
      <c r="L115" s="1733"/>
      <c r="M115" s="1733"/>
      <c r="N115" s="1733"/>
      <c r="O115" s="1733"/>
      <c r="P115" s="1733"/>
      <c r="Q115" s="1733"/>
      <c r="R115" s="1733"/>
      <c r="S115" s="1733"/>
      <c r="T115" s="1733"/>
      <c r="U115" s="1733"/>
      <c r="V115" s="1733"/>
      <c r="W115" s="46"/>
      <c r="Y115" s="728" t="s">
        <v>230</v>
      </c>
      <c r="Z115" s="22"/>
      <c r="AA115" s="22"/>
      <c r="AB115" s="22"/>
      <c r="AC115" s="22"/>
      <c r="AD115" s="15" t="s">
        <v>13</v>
      </c>
      <c r="AE115" s="15"/>
      <c r="AF115" s="15"/>
      <c r="AG115" s="15"/>
      <c r="AH115" s="15"/>
      <c r="AI115" s="15"/>
      <c r="AJ115" s="15"/>
      <c r="AK115" s="15"/>
      <c r="AL115" s="15"/>
      <c r="AM115" s="535" t="s">
        <v>231</v>
      </c>
      <c r="AN115" s="46"/>
      <c r="AO115" s="13"/>
      <c r="AP115" s="13"/>
      <c r="AQ115" s="13"/>
      <c r="AR115" s="13"/>
    </row>
    <row r="116" spans="1:45" ht="11.25" customHeight="1">
      <c r="A116" s="125"/>
      <c r="B116" s="336"/>
      <c r="C116" s="46"/>
      <c r="D116" s="4"/>
      <c r="E116" s="1733"/>
      <c r="F116" s="1733"/>
      <c r="G116" s="1733"/>
      <c r="H116" s="1733"/>
      <c r="I116" s="1733"/>
      <c r="J116" s="1733"/>
      <c r="K116" s="1733"/>
      <c r="L116" s="1733"/>
      <c r="M116" s="1733"/>
      <c r="N116" s="1733"/>
      <c r="O116" s="1733"/>
      <c r="P116" s="1733"/>
      <c r="Q116" s="1733"/>
      <c r="R116" s="1733"/>
      <c r="S116" s="1733"/>
      <c r="T116" s="1733"/>
      <c r="U116" s="1733"/>
      <c r="V116" s="1733"/>
      <c r="W116" s="46"/>
      <c r="AM116" s="134"/>
      <c r="AN116" s="46"/>
      <c r="AO116" s="13"/>
      <c r="AP116" s="13"/>
      <c r="AQ116" s="13"/>
      <c r="AR116" s="13"/>
    </row>
    <row r="117" spans="1:45" ht="6" customHeight="1" thickBot="1">
      <c r="A117" s="125"/>
      <c r="B117" s="336"/>
      <c r="D117" s="4"/>
      <c r="W117" s="46"/>
      <c r="AN117" s="46"/>
      <c r="AQ117" s="13"/>
      <c r="AS117" s="179"/>
    </row>
    <row r="118" spans="1:45" ht="6" customHeight="1">
      <c r="A118" s="127"/>
      <c r="B118" s="960"/>
      <c r="C118" s="27"/>
      <c r="D118" s="51"/>
      <c r="E118" s="27"/>
      <c r="F118" s="27"/>
      <c r="G118" s="27"/>
      <c r="H118" s="27"/>
      <c r="I118" s="27"/>
      <c r="J118" s="27"/>
      <c r="K118" s="27"/>
      <c r="L118" s="27"/>
      <c r="M118" s="27"/>
      <c r="N118" s="27"/>
      <c r="O118" s="27"/>
      <c r="P118" s="27"/>
      <c r="Q118" s="27"/>
      <c r="R118" s="27"/>
      <c r="S118" s="27"/>
      <c r="T118" s="27"/>
      <c r="U118" s="27"/>
      <c r="V118" s="27"/>
      <c r="W118" s="27"/>
      <c r="X118" s="139"/>
      <c r="Y118" s="27"/>
      <c r="Z118" s="27"/>
      <c r="AA118" s="27"/>
      <c r="AB118" s="27"/>
      <c r="AC118" s="27"/>
      <c r="AD118" s="27"/>
      <c r="AE118" s="27"/>
      <c r="AF118" s="27"/>
      <c r="AG118" s="27"/>
      <c r="AH118" s="27"/>
      <c r="AI118" s="27"/>
      <c r="AJ118" s="27"/>
      <c r="AK118" s="27"/>
      <c r="AL118" s="27"/>
      <c r="AM118" s="150"/>
      <c r="AN118" s="128"/>
      <c r="AO118" s="27"/>
      <c r="AP118" s="27"/>
      <c r="AQ118" s="42"/>
      <c r="AR118" s="44"/>
      <c r="AS118" s="179"/>
    </row>
    <row r="119" spans="1:45" ht="11.25" customHeight="1">
      <c r="A119" s="106"/>
      <c r="B119" s="537">
        <v>333</v>
      </c>
      <c r="C119" s="46"/>
      <c r="D119" s="4"/>
      <c r="E119" s="37" t="s">
        <v>232</v>
      </c>
      <c r="X119" s="15"/>
      <c r="AN119" s="46"/>
      <c r="AQ119" s="13"/>
      <c r="AR119" s="45"/>
      <c r="AS119" s="179"/>
    </row>
    <row r="120" spans="1:45" ht="6" customHeight="1">
      <c r="A120" s="106"/>
      <c r="B120" s="537"/>
      <c r="C120" s="46"/>
      <c r="D120" s="4"/>
      <c r="E120" s="37"/>
      <c r="X120" s="15"/>
      <c r="AN120" s="46"/>
      <c r="AQ120" s="13"/>
      <c r="AR120" s="45"/>
      <c r="AS120" s="179"/>
    </row>
    <row r="121" spans="1:45" ht="11.25" customHeight="1">
      <c r="A121" s="105"/>
      <c r="B121" s="602"/>
      <c r="C121" s="46"/>
      <c r="D121" s="4"/>
      <c r="E121"/>
      <c r="T121" s="25" t="s">
        <v>233</v>
      </c>
      <c r="W121" s="15"/>
      <c r="X121" s="15"/>
      <c r="Y121" s="15"/>
      <c r="Z121" s="15"/>
      <c r="AA121" s="15"/>
      <c r="AB121" s="15"/>
      <c r="AC121" s="15"/>
      <c r="AD121" s="15"/>
      <c r="AE121" s="15"/>
      <c r="AF121" s="15"/>
      <c r="AG121" s="15"/>
      <c r="AH121" s="15"/>
      <c r="AI121" s="15"/>
      <c r="AJ121" s="15"/>
      <c r="AK121" s="25" t="s">
        <v>234</v>
      </c>
      <c r="AL121" s="25"/>
      <c r="AN121" s="1081"/>
      <c r="AO121" s="25"/>
      <c r="AP121" s="25"/>
      <c r="AQ121" s="13"/>
      <c r="AR121" s="1099"/>
    </row>
    <row r="122" spans="1:45" ht="11.25" customHeight="1">
      <c r="A122" s="106"/>
      <c r="B122" s="336"/>
      <c r="C122" s="46"/>
      <c r="D122" s="4"/>
      <c r="T122" s="25" t="s">
        <v>235</v>
      </c>
      <c r="W122" s="15"/>
      <c r="X122" s="15"/>
      <c r="Y122" s="15"/>
      <c r="Z122" s="15"/>
      <c r="AA122" s="15"/>
      <c r="AB122" s="15"/>
      <c r="AC122" s="15"/>
      <c r="AD122" s="15"/>
      <c r="AE122" s="15"/>
      <c r="AF122" s="15"/>
      <c r="AG122" s="15"/>
      <c r="AH122" s="15"/>
      <c r="AI122" s="15"/>
      <c r="AJ122" s="15"/>
      <c r="AK122" s="25" t="s">
        <v>236</v>
      </c>
      <c r="AL122" s="25"/>
      <c r="AN122" s="1081"/>
      <c r="AQ122" s="16">
        <v>336</v>
      </c>
      <c r="AR122" s="45"/>
    </row>
    <row r="123" spans="1:45" ht="6" customHeight="1" thickBot="1">
      <c r="A123" s="171"/>
      <c r="B123" s="522"/>
      <c r="C123" s="172"/>
      <c r="D123" s="63"/>
      <c r="E123" s="28"/>
      <c r="F123" s="28"/>
      <c r="G123" s="28"/>
      <c r="H123" s="28"/>
      <c r="I123" s="28"/>
      <c r="J123" s="28"/>
      <c r="K123" s="28"/>
      <c r="L123" s="28"/>
      <c r="M123" s="28"/>
      <c r="N123" s="28"/>
      <c r="O123" s="28"/>
      <c r="P123" s="28"/>
      <c r="Q123" s="28"/>
      <c r="R123" s="28"/>
      <c r="S123" s="28"/>
      <c r="T123" s="28"/>
      <c r="U123" s="28"/>
      <c r="V123" s="28"/>
      <c r="W123" s="28"/>
      <c r="X123" s="117"/>
      <c r="Y123" s="28"/>
      <c r="Z123" s="117"/>
      <c r="AA123" s="117"/>
      <c r="AB123" s="117"/>
      <c r="AC123" s="117"/>
      <c r="AD123" s="117"/>
      <c r="AE123" s="117"/>
      <c r="AF123" s="117"/>
      <c r="AG123" s="117"/>
      <c r="AH123" s="117"/>
      <c r="AI123" s="117"/>
      <c r="AJ123" s="117"/>
      <c r="AK123" s="28"/>
      <c r="AL123" s="28"/>
      <c r="AM123" s="279"/>
      <c r="AN123" s="172"/>
      <c r="AO123" s="39"/>
      <c r="AP123" s="39"/>
      <c r="AQ123" s="39"/>
      <c r="AR123" s="1100"/>
    </row>
    <row r="124" spans="1:45" ht="6" customHeight="1">
      <c r="A124" s="125"/>
      <c r="B124" s="336"/>
      <c r="C124" s="46"/>
      <c r="D124" s="4"/>
      <c r="W124" s="60"/>
      <c r="X124" s="15"/>
      <c r="Z124" s="15"/>
      <c r="AA124" s="15"/>
      <c r="AB124" s="15"/>
      <c r="AC124" s="15"/>
      <c r="AD124" s="15"/>
      <c r="AE124" s="15"/>
      <c r="AF124" s="15"/>
      <c r="AG124" s="15"/>
      <c r="AH124" s="15"/>
      <c r="AI124" s="15"/>
      <c r="AJ124" s="15"/>
      <c r="AM124" s="134"/>
      <c r="AN124" s="46"/>
      <c r="AO124" s="13"/>
      <c r="AP124" s="13"/>
      <c r="AQ124" s="13"/>
      <c r="AR124" s="13"/>
    </row>
    <row r="125" spans="1:45" ht="11.25" customHeight="1">
      <c r="A125" s="173"/>
      <c r="B125" s="537">
        <v>334</v>
      </c>
      <c r="C125" s="46"/>
      <c r="D125" s="4"/>
      <c r="E125" s="1733" t="str">
        <f ca="1">VLOOKUP(INDIRECT(ADDRESS(ROW(),COLUMN()-3)),INDIRECT("translations[[Question Num]:["&amp; Language_Selected &amp;"]]"),MATCH(Language_Selected,Language_Options,0)+1,FALSE)</f>
        <v>Is the generator functional?
ACCEPT REPORTED RESPONSE FROM KNOWLEDGEABLE RESPONDENT.</v>
      </c>
      <c r="F125" s="1733"/>
      <c r="G125" s="1733"/>
      <c r="H125" s="1733"/>
      <c r="I125" s="1733"/>
      <c r="J125" s="1733"/>
      <c r="K125" s="1733"/>
      <c r="L125" s="1733"/>
      <c r="M125" s="1733"/>
      <c r="N125" s="1733"/>
      <c r="O125" s="1733"/>
      <c r="P125" s="1733"/>
      <c r="Q125" s="1733"/>
      <c r="R125" s="1733"/>
      <c r="S125" s="1733"/>
      <c r="T125" s="1733"/>
      <c r="U125" s="1733"/>
      <c r="V125" s="1733"/>
      <c r="W125" s="46"/>
      <c r="Y125" s="1" t="s">
        <v>216</v>
      </c>
      <c r="AA125" s="15" t="s">
        <v>13</v>
      </c>
      <c r="AB125" s="15"/>
      <c r="AC125" s="15"/>
      <c r="AD125" s="15"/>
      <c r="AE125" s="15"/>
      <c r="AF125" s="15"/>
      <c r="AG125" s="15"/>
      <c r="AH125" s="15"/>
      <c r="AI125" s="15"/>
      <c r="AJ125" s="15"/>
      <c r="AK125" s="15"/>
      <c r="AL125" s="15"/>
      <c r="AM125" s="272" t="s">
        <v>21</v>
      </c>
      <c r="AN125" s="46"/>
      <c r="AO125" s="13"/>
      <c r="AP125" s="13"/>
      <c r="AQ125" s="13"/>
      <c r="AR125" s="13"/>
      <c r="AS125" s="179"/>
    </row>
    <row r="126" spans="1:45" ht="11.25" customHeight="1">
      <c r="A126" s="125"/>
      <c r="B126" s="336"/>
      <c r="C126" s="46"/>
      <c r="D126" s="4"/>
      <c r="E126" s="1733"/>
      <c r="F126" s="1733"/>
      <c r="G126" s="1733"/>
      <c r="H126" s="1733"/>
      <c r="I126" s="1733"/>
      <c r="J126" s="1733"/>
      <c r="K126" s="1733"/>
      <c r="L126" s="1733"/>
      <c r="M126" s="1733"/>
      <c r="N126" s="1733"/>
      <c r="O126" s="1733"/>
      <c r="P126" s="1733"/>
      <c r="Q126" s="1733"/>
      <c r="R126" s="1733"/>
      <c r="S126" s="1733"/>
      <c r="T126" s="1733"/>
      <c r="U126" s="1733"/>
      <c r="V126" s="1733"/>
      <c r="W126" s="46"/>
      <c r="Y126" s="1" t="s">
        <v>217</v>
      </c>
      <c r="AA126" s="15" t="s">
        <v>13</v>
      </c>
      <c r="AB126" s="15"/>
      <c r="AC126" s="15"/>
      <c r="AD126" s="15"/>
      <c r="AE126" s="15"/>
      <c r="AF126" s="15"/>
      <c r="AG126" s="15"/>
      <c r="AH126" s="15"/>
      <c r="AI126" s="15"/>
      <c r="AJ126" s="15"/>
      <c r="AK126" s="15"/>
      <c r="AL126" s="15"/>
      <c r="AM126" s="272" t="s">
        <v>23</v>
      </c>
      <c r="AN126" s="46"/>
      <c r="AO126" s="13"/>
      <c r="AP126" s="13"/>
      <c r="AQ126" s="13"/>
      <c r="AR126" s="13"/>
      <c r="AS126" s="179"/>
    </row>
    <row r="127" spans="1:45" ht="11.25" customHeight="1">
      <c r="A127" s="125"/>
      <c r="B127" s="336"/>
      <c r="C127" s="46"/>
      <c r="D127" s="4"/>
      <c r="E127" s="1733"/>
      <c r="F127" s="1733"/>
      <c r="G127" s="1733"/>
      <c r="H127" s="1733"/>
      <c r="I127" s="1733"/>
      <c r="J127" s="1733"/>
      <c r="K127" s="1733"/>
      <c r="L127" s="1733"/>
      <c r="M127" s="1733"/>
      <c r="N127" s="1733"/>
      <c r="O127" s="1733"/>
      <c r="P127" s="1733"/>
      <c r="Q127" s="1733"/>
      <c r="R127" s="1733"/>
      <c r="S127" s="1733"/>
      <c r="T127" s="1733"/>
      <c r="U127" s="1733"/>
      <c r="V127" s="1733"/>
      <c r="W127" s="46"/>
      <c r="Y127" s="1770" t="s">
        <v>218</v>
      </c>
      <c r="Z127" s="1770"/>
      <c r="AA127" s="1770"/>
      <c r="AB127" s="1770"/>
      <c r="AC127" s="1770"/>
      <c r="AD127" s="1770"/>
      <c r="AE127" s="1770"/>
      <c r="AF127" s="15" t="s">
        <v>13</v>
      </c>
      <c r="AG127" s="15"/>
      <c r="AH127" s="15"/>
      <c r="AI127" s="15"/>
      <c r="AJ127" s="15"/>
      <c r="AK127" s="15"/>
      <c r="AL127" s="15"/>
      <c r="AM127" s="535" t="s">
        <v>35</v>
      </c>
      <c r="AN127" s="46"/>
      <c r="AQ127" s="16">
        <v>336</v>
      </c>
      <c r="AS127" s="179"/>
    </row>
    <row r="128" spans="1:45" ht="11.25" customHeight="1">
      <c r="A128" s="125"/>
      <c r="B128" s="336"/>
      <c r="C128" s="46"/>
      <c r="D128" s="4"/>
      <c r="E128" s="1733"/>
      <c r="F128" s="1733"/>
      <c r="G128" s="1733"/>
      <c r="H128" s="1733"/>
      <c r="I128" s="1733"/>
      <c r="J128" s="1733"/>
      <c r="K128" s="1733"/>
      <c r="L128" s="1733"/>
      <c r="M128" s="1733"/>
      <c r="N128" s="1733"/>
      <c r="O128" s="1733"/>
      <c r="P128" s="1733"/>
      <c r="Q128" s="1733"/>
      <c r="R128" s="1733"/>
      <c r="S128" s="1733"/>
      <c r="T128" s="1733"/>
      <c r="U128" s="1733"/>
      <c r="V128" s="1733"/>
      <c r="W128" s="60"/>
      <c r="X128" s="15"/>
      <c r="Z128" s="15"/>
      <c r="AA128" s="15"/>
      <c r="AB128" s="15"/>
      <c r="AC128" s="15"/>
      <c r="AD128" s="15"/>
      <c r="AE128" s="15"/>
      <c r="AF128" s="15"/>
      <c r="AG128" s="15"/>
      <c r="AH128" s="15"/>
      <c r="AI128" s="15"/>
      <c r="AJ128" s="15"/>
      <c r="AM128" s="134"/>
      <c r="AN128" s="46"/>
      <c r="AO128" s="13"/>
      <c r="AP128" s="13"/>
      <c r="AQ128" s="13"/>
      <c r="AR128" s="13"/>
      <c r="AS128" s="179"/>
    </row>
    <row r="129" spans="1:45" ht="6" customHeight="1">
      <c r="A129" s="241"/>
      <c r="B129" s="545"/>
      <c r="C129" s="7"/>
      <c r="D129" s="6"/>
      <c r="E129" s="7"/>
      <c r="F129" s="7"/>
      <c r="G129" s="7"/>
      <c r="H129" s="7"/>
      <c r="I129" s="7"/>
      <c r="J129" s="7"/>
      <c r="K129" s="7"/>
      <c r="L129" s="7"/>
      <c r="M129" s="7"/>
      <c r="N129" s="7"/>
      <c r="O129" s="7"/>
      <c r="P129" s="7"/>
      <c r="Q129" s="7"/>
      <c r="R129" s="7"/>
      <c r="S129" s="7"/>
      <c r="T129" s="7"/>
      <c r="U129" s="7"/>
      <c r="V129" s="7"/>
      <c r="W129" s="31"/>
      <c r="X129" s="7"/>
      <c r="Y129" s="7"/>
      <c r="Z129" s="7"/>
      <c r="AA129" s="7"/>
      <c r="AB129" s="7"/>
      <c r="AC129" s="7"/>
      <c r="AD129" s="7"/>
      <c r="AE129" s="7"/>
      <c r="AF129" s="7"/>
      <c r="AG129" s="7"/>
      <c r="AH129" s="7"/>
      <c r="AI129" s="7"/>
      <c r="AJ129" s="7"/>
      <c r="AK129" s="7"/>
      <c r="AL129" s="7"/>
      <c r="AM129" s="135"/>
      <c r="AN129" s="31"/>
      <c r="AO129" s="7"/>
      <c r="AP129" s="7"/>
      <c r="AQ129" s="2"/>
      <c r="AR129" s="7"/>
      <c r="AS129" s="179"/>
    </row>
    <row r="130" spans="1:45" ht="6" customHeight="1">
      <c r="A130" s="125"/>
      <c r="B130" s="336"/>
      <c r="D130" s="4"/>
      <c r="W130" s="46"/>
      <c r="AN130" s="46"/>
      <c r="AQ130" s="13"/>
      <c r="AS130" s="179"/>
    </row>
    <row r="131" spans="1:45" ht="11.25" customHeight="1">
      <c r="A131" s="173"/>
      <c r="B131" s="537">
        <v>335</v>
      </c>
      <c r="C131" s="46"/>
      <c r="D131" s="4"/>
      <c r="E131" s="1733" t="str">
        <f ca="1">VLOOKUP(INDIRECT(ADDRESS(ROW(),COLUMN()-3)),INDIRECT("translations[[Question Num]:["&amp; Language_Selected &amp;"]]"),MATCH(Language_Selected,Language_Options,0)+1,FALSE)</f>
        <v>Is fuel (or a charged battery) available today for the generator?
ACCEPT REPORTED RESPONSE FROM KNOWLEDGEABLE RESPONDENT.</v>
      </c>
      <c r="F131" s="1733"/>
      <c r="G131" s="1733"/>
      <c r="H131" s="1733"/>
      <c r="I131" s="1733"/>
      <c r="J131" s="1733"/>
      <c r="K131" s="1733"/>
      <c r="L131" s="1733"/>
      <c r="M131" s="1733"/>
      <c r="N131" s="1733"/>
      <c r="O131" s="1733"/>
      <c r="P131" s="1733"/>
      <c r="Q131" s="1733"/>
      <c r="R131" s="1733"/>
      <c r="S131" s="1733"/>
      <c r="T131" s="1733"/>
      <c r="U131" s="1733"/>
      <c r="V131" s="1733"/>
      <c r="W131" s="46"/>
      <c r="Y131" s="1" t="s">
        <v>216</v>
      </c>
      <c r="AA131" s="15" t="s">
        <v>13</v>
      </c>
      <c r="AB131" s="15"/>
      <c r="AC131" s="15"/>
      <c r="AD131" s="15"/>
      <c r="AE131" s="15"/>
      <c r="AF131" s="15"/>
      <c r="AG131" s="15"/>
      <c r="AH131" s="15"/>
      <c r="AI131" s="15"/>
      <c r="AJ131" s="15"/>
      <c r="AK131" s="15"/>
      <c r="AL131" s="15"/>
      <c r="AM131" s="272" t="s">
        <v>21</v>
      </c>
      <c r="AN131" s="46"/>
      <c r="AO131" s="13"/>
      <c r="AP131" s="13"/>
      <c r="AQ131" s="13"/>
      <c r="AR131" s="13"/>
      <c r="AS131" s="179"/>
    </row>
    <row r="132" spans="1:45" ht="11.25" customHeight="1">
      <c r="A132" s="173"/>
      <c r="B132" s="537"/>
      <c r="C132" s="46"/>
      <c r="D132" s="4"/>
      <c r="E132" s="1733"/>
      <c r="F132" s="1733"/>
      <c r="G132" s="1733"/>
      <c r="H132" s="1733"/>
      <c r="I132" s="1733"/>
      <c r="J132" s="1733"/>
      <c r="K132" s="1733"/>
      <c r="L132" s="1733"/>
      <c r="M132" s="1733"/>
      <c r="N132" s="1733"/>
      <c r="O132" s="1733"/>
      <c r="P132" s="1733"/>
      <c r="Q132" s="1733"/>
      <c r="R132" s="1733"/>
      <c r="S132" s="1733"/>
      <c r="T132" s="1733"/>
      <c r="U132" s="1733"/>
      <c r="V132" s="1733"/>
      <c r="W132" s="46"/>
      <c r="Y132" s="1" t="s">
        <v>217</v>
      </c>
      <c r="AA132" s="15" t="s">
        <v>13</v>
      </c>
      <c r="AB132" s="15"/>
      <c r="AC132" s="15"/>
      <c r="AD132" s="15"/>
      <c r="AE132" s="15"/>
      <c r="AF132" s="15"/>
      <c r="AG132" s="15"/>
      <c r="AH132" s="15"/>
      <c r="AI132" s="15"/>
      <c r="AJ132" s="15"/>
      <c r="AK132" s="15"/>
      <c r="AL132" s="15"/>
      <c r="AM132" s="272" t="s">
        <v>23</v>
      </c>
      <c r="AN132" s="46"/>
      <c r="AO132" s="13"/>
      <c r="AP132" s="13"/>
      <c r="AQ132" s="13"/>
      <c r="AR132" s="13"/>
      <c r="AS132" s="179"/>
    </row>
    <row r="133" spans="1:45" ht="11.25" customHeight="1">
      <c r="A133" s="125"/>
      <c r="B133" s="336"/>
      <c r="C133" s="46"/>
      <c r="D133" s="4"/>
      <c r="E133" s="1733"/>
      <c r="F133" s="1733"/>
      <c r="G133" s="1733"/>
      <c r="H133" s="1733"/>
      <c r="I133" s="1733"/>
      <c r="J133" s="1733"/>
      <c r="K133" s="1733"/>
      <c r="L133" s="1733"/>
      <c r="M133" s="1733"/>
      <c r="N133" s="1733"/>
      <c r="O133" s="1733"/>
      <c r="P133" s="1733"/>
      <c r="Q133" s="1733"/>
      <c r="R133" s="1733"/>
      <c r="S133" s="1733"/>
      <c r="T133" s="1733"/>
      <c r="U133" s="1733"/>
      <c r="V133" s="1733"/>
      <c r="W133" s="46"/>
      <c r="Y133" s="1770" t="s">
        <v>218</v>
      </c>
      <c r="Z133" s="1770"/>
      <c r="AA133" s="1770"/>
      <c r="AB133" s="1770"/>
      <c r="AC133" s="1770"/>
      <c r="AD133" s="1770"/>
      <c r="AE133" s="1770"/>
      <c r="AF133" s="15" t="s">
        <v>13</v>
      </c>
      <c r="AG133" s="15"/>
      <c r="AH133" s="15"/>
      <c r="AI133" s="15"/>
      <c r="AJ133" s="15"/>
      <c r="AK133" s="15"/>
      <c r="AL133" s="15"/>
      <c r="AM133" s="535" t="s">
        <v>35</v>
      </c>
      <c r="AN133" s="46"/>
      <c r="AO133" s="13"/>
      <c r="AP133" s="13"/>
      <c r="AQ133" s="13"/>
      <c r="AR133" s="13"/>
    </row>
    <row r="134" spans="1:45" ht="11.25" customHeight="1">
      <c r="A134" s="8"/>
      <c r="B134" s="336"/>
      <c r="C134" s="46"/>
      <c r="D134" s="4"/>
      <c r="E134" s="1733"/>
      <c r="F134" s="1733"/>
      <c r="G134" s="1733"/>
      <c r="H134" s="1733"/>
      <c r="I134" s="1733"/>
      <c r="J134" s="1733"/>
      <c r="K134" s="1733"/>
      <c r="L134" s="1733"/>
      <c r="M134" s="1733"/>
      <c r="N134" s="1733"/>
      <c r="O134" s="1733"/>
      <c r="P134" s="1733"/>
      <c r="Q134" s="1733"/>
      <c r="R134" s="1733"/>
      <c r="S134" s="1733"/>
      <c r="T134" s="1733"/>
      <c r="U134" s="1733"/>
      <c r="V134" s="1733"/>
      <c r="W134" s="46"/>
      <c r="AM134" s="134"/>
      <c r="AN134" s="46"/>
      <c r="AO134" s="13"/>
      <c r="AP134" s="13"/>
      <c r="AQ134" s="13"/>
      <c r="AR134" s="13"/>
    </row>
    <row r="135" spans="1:45" ht="11.25" customHeight="1">
      <c r="A135" s="8"/>
      <c r="B135" s="336"/>
      <c r="C135" s="46"/>
      <c r="D135" s="4"/>
      <c r="E135" s="1733"/>
      <c r="F135" s="1733"/>
      <c r="G135" s="1733"/>
      <c r="H135" s="1733"/>
      <c r="I135" s="1733"/>
      <c r="J135" s="1733"/>
      <c r="K135" s="1733"/>
      <c r="L135" s="1733"/>
      <c r="M135" s="1733"/>
      <c r="N135" s="1733"/>
      <c r="O135" s="1733"/>
      <c r="P135" s="1733"/>
      <c r="Q135" s="1733"/>
      <c r="R135" s="1733"/>
      <c r="S135" s="1733"/>
      <c r="T135" s="1733"/>
      <c r="U135" s="1733"/>
      <c r="V135" s="1733"/>
      <c r="W135" s="60"/>
      <c r="X135" s="15"/>
      <c r="Y135" s="15"/>
      <c r="Z135" s="15"/>
      <c r="AA135" s="15"/>
      <c r="AB135" s="15"/>
      <c r="AC135" s="15"/>
      <c r="AD135" s="15"/>
      <c r="AE135" s="15"/>
      <c r="AF135" s="15"/>
      <c r="AG135" s="15"/>
      <c r="AH135" s="15"/>
      <c r="AI135" s="15"/>
      <c r="AJ135" s="15"/>
      <c r="AL135" s="92"/>
      <c r="AN135" s="46"/>
      <c r="AO135" s="13"/>
      <c r="AP135" s="13"/>
      <c r="AQ135" s="13"/>
      <c r="AR135" s="13"/>
    </row>
    <row r="136" spans="1:45" ht="6" customHeight="1" thickBot="1">
      <c r="A136" s="125"/>
      <c r="B136" s="336"/>
      <c r="D136" s="4"/>
      <c r="W136" s="46"/>
      <c r="AN136" s="46"/>
      <c r="AQ136" s="13"/>
      <c r="AS136" s="179"/>
    </row>
    <row r="137" spans="1:45" ht="6" customHeight="1">
      <c r="A137" s="127"/>
      <c r="B137" s="960"/>
      <c r="C137" s="27"/>
      <c r="D137" s="51"/>
      <c r="E137" s="27"/>
      <c r="F137" s="27"/>
      <c r="G137" s="27"/>
      <c r="H137" s="27"/>
      <c r="I137" s="27"/>
      <c r="J137" s="27"/>
      <c r="K137" s="27"/>
      <c r="L137" s="27"/>
      <c r="M137" s="27"/>
      <c r="N137" s="27"/>
      <c r="O137" s="27"/>
      <c r="P137" s="27"/>
      <c r="Q137" s="27"/>
      <c r="R137" s="27"/>
      <c r="S137" s="27"/>
      <c r="T137" s="27"/>
      <c r="U137" s="27"/>
      <c r="V137" s="27"/>
      <c r="W137" s="27"/>
      <c r="X137" s="139"/>
      <c r="Y137" s="27"/>
      <c r="Z137" s="27"/>
      <c r="AA137" s="27"/>
      <c r="AB137" s="27"/>
      <c r="AC137" s="27"/>
      <c r="AD137" s="27"/>
      <c r="AE137" s="27"/>
      <c r="AF137" s="27"/>
      <c r="AG137" s="27"/>
      <c r="AH137" s="27"/>
      <c r="AI137" s="27"/>
      <c r="AJ137" s="27"/>
      <c r="AK137" s="27"/>
      <c r="AL137" s="27"/>
      <c r="AM137" s="150"/>
      <c r="AN137" s="128"/>
      <c r="AO137" s="27"/>
      <c r="AP137" s="27"/>
      <c r="AQ137" s="42"/>
      <c r="AR137" s="44"/>
      <c r="AS137" s="179"/>
    </row>
    <row r="138" spans="1:45" ht="11.25" customHeight="1">
      <c r="A138" s="106"/>
      <c r="B138" s="336">
        <v>336</v>
      </c>
      <c r="C138" s="46"/>
      <c r="D138" s="4"/>
      <c r="E138" s="37" t="s">
        <v>232</v>
      </c>
      <c r="X138" s="15"/>
      <c r="AN138" s="46"/>
      <c r="AQ138" s="13"/>
      <c r="AR138" s="45"/>
      <c r="AS138" s="179"/>
    </row>
    <row r="139" spans="1:45" ht="6" customHeight="1">
      <c r="A139" s="106"/>
      <c r="B139" s="336"/>
      <c r="C139" s="46"/>
      <c r="D139" s="4"/>
      <c r="E139" s="37"/>
      <c r="X139" s="15"/>
      <c r="AN139" s="46"/>
      <c r="AQ139" s="13"/>
      <c r="AR139" s="45"/>
      <c r="AS139" s="179"/>
    </row>
    <row r="140" spans="1:45" ht="11.25" customHeight="1">
      <c r="A140" s="36"/>
      <c r="B140" s="602"/>
      <c r="C140" s="46"/>
      <c r="D140" s="4"/>
      <c r="E140"/>
      <c r="F140"/>
      <c r="G140"/>
      <c r="T140" s="25" t="s">
        <v>237</v>
      </c>
      <c r="W140" s="15"/>
      <c r="X140" s="15"/>
      <c r="Y140" s="15"/>
      <c r="Z140" s="15"/>
      <c r="AA140" s="15"/>
      <c r="AB140" s="15"/>
      <c r="AC140" s="15"/>
      <c r="AD140" s="15"/>
      <c r="AE140" s="15"/>
      <c r="AF140" s="15"/>
      <c r="AG140" s="15"/>
      <c r="AH140" s="15"/>
      <c r="AI140" s="15"/>
      <c r="AJ140" s="15"/>
      <c r="AK140" s="25" t="s">
        <v>238</v>
      </c>
      <c r="AL140" s="25"/>
      <c r="AN140" s="1081"/>
      <c r="AO140" s="25"/>
      <c r="AP140" s="25"/>
      <c r="AQ140" s="13"/>
      <c r="AR140" s="482"/>
    </row>
    <row r="141" spans="1:45" ht="11.25" customHeight="1">
      <c r="A141" s="36"/>
      <c r="B141" s="336"/>
      <c r="C141" s="46"/>
      <c r="D141" s="4"/>
      <c r="T141" s="25" t="s">
        <v>239</v>
      </c>
      <c r="W141" s="15"/>
      <c r="X141" s="15"/>
      <c r="Y141" s="15"/>
      <c r="Z141" s="15"/>
      <c r="AA141" s="15"/>
      <c r="AB141" s="15"/>
      <c r="AC141" s="15"/>
      <c r="AD141" s="15"/>
      <c r="AE141" s="15"/>
      <c r="AF141" s="15"/>
      <c r="AG141" s="15"/>
      <c r="AH141" s="15"/>
      <c r="AI141" s="15"/>
      <c r="AJ141" s="15"/>
      <c r="AK141" s="25" t="s">
        <v>240</v>
      </c>
      <c r="AL141" s="25"/>
      <c r="AN141" s="1081"/>
      <c r="AQ141" s="16">
        <v>339</v>
      </c>
      <c r="AR141" s="482"/>
    </row>
    <row r="142" spans="1:45" ht="6" customHeight="1" thickBot="1">
      <c r="A142" s="171"/>
      <c r="B142" s="522"/>
      <c r="C142" s="172"/>
      <c r="D142" s="63"/>
      <c r="E142" s="28"/>
      <c r="F142" s="28"/>
      <c r="G142" s="28"/>
      <c r="H142" s="28"/>
      <c r="I142" s="28"/>
      <c r="J142" s="28"/>
      <c r="K142" s="28"/>
      <c r="L142" s="28"/>
      <c r="M142" s="28"/>
      <c r="N142" s="28"/>
      <c r="O142" s="28"/>
      <c r="P142" s="28"/>
      <c r="Q142" s="28"/>
      <c r="R142" s="28"/>
      <c r="S142" s="28"/>
      <c r="T142" s="28"/>
      <c r="U142" s="28"/>
      <c r="V142" s="28"/>
      <c r="W142" s="28"/>
      <c r="X142" s="117"/>
      <c r="Y142" s="28"/>
      <c r="Z142" s="117"/>
      <c r="AA142" s="117"/>
      <c r="AB142" s="117"/>
      <c r="AC142" s="117"/>
      <c r="AD142" s="117"/>
      <c r="AE142" s="117"/>
      <c r="AF142" s="117"/>
      <c r="AG142" s="117"/>
      <c r="AH142" s="117"/>
      <c r="AI142" s="117"/>
      <c r="AJ142" s="117"/>
      <c r="AK142" s="28"/>
      <c r="AL142" s="28"/>
      <c r="AM142" s="279"/>
      <c r="AN142" s="172"/>
      <c r="AO142" s="39"/>
      <c r="AP142" s="39"/>
      <c r="AQ142" s="39"/>
      <c r="AR142" s="1100"/>
    </row>
    <row r="143" spans="1:45" ht="6" customHeight="1">
      <c r="A143" s="125"/>
      <c r="B143" s="336"/>
      <c r="C143" s="46"/>
      <c r="D143" s="4"/>
      <c r="W143" s="60"/>
      <c r="X143" s="15"/>
      <c r="Z143" s="15"/>
      <c r="AA143" s="15"/>
      <c r="AB143" s="15"/>
      <c r="AC143" s="15"/>
      <c r="AD143" s="15"/>
      <c r="AE143" s="15"/>
      <c r="AF143" s="15"/>
      <c r="AG143" s="15"/>
      <c r="AH143" s="15"/>
      <c r="AI143" s="15"/>
      <c r="AJ143" s="15"/>
      <c r="AM143" s="134"/>
      <c r="AN143" s="46"/>
      <c r="AO143" s="13"/>
      <c r="AP143" s="13"/>
      <c r="AQ143" s="13"/>
      <c r="AR143" s="13"/>
    </row>
    <row r="144" spans="1:45" ht="11.25" customHeight="1">
      <c r="A144" s="8"/>
      <c r="B144" s="336">
        <v>337</v>
      </c>
      <c r="C144" s="46"/>
      <c r="D144" s="4"/>
      <c r="E144" s="1733" t="str">
        <f ca="1">VLOOKUP(INDIRECT(ADDRESS(ROW(),COLUMN()-3)),INDIRECT("translations[[Question Num]:["&amp; Language_Selected &amp;"]]"),MATCH(Language_Selected,Language_Options,0)+1,FALSE)</f>
        <v>Is the solar system functional?
ACCEPT REPORTED RESPONSE FROM KNOWLEDGEABLE RESPONDENT.</v>
      </c>
      <c r="F144" s="1733"/>
      <c r="G144" s="1733"/>
      <c r="H144" s="1733"/>
      <c r="I144" s="1733"/>
      <c r="J144" s="1733"/>
      <c r="K144" s="1733"/>
      <c r="L144" s="1733"/>
      <c r="M144" s="1733"/>
      <c r="N144" s="1733"/>
      <c r="O144" s="1733"/>
      <c r="P144" s="1733"/>
      <c r="Q144" s="1733"/>
      <c r="R144" s="1733"/>
      <c r="S144" s="1733"/>
      <c r="T144" s="1733"/>
      <c r="U144" s="1733"/>
      <c r="V144" s="1733"/>
      <c r="W144" s="46"/>
      <c r="Y144" s="1" t="s">
        <v>216</v>
      </c>
      <c r="AA144" s="15" t="s">
        <v>13</v>
      </c>
      <c r="AB144" s="15"/>
      <c r="AC144" s="15"/>
      <c r="AD144" s="15"/>
      <c r="AE144" s="15"/>
      <c r="AF144" s="15"/>
      <c r="AG144" s="15"/>
      <c r="AH144" s="15"/>
      <c r="AI144" s="15"/>
      <c r="AJ144" s="15"/>
      <c r="AK144" s="15"/>
      <c r="AL144" s="15"/>
      <c r="AM144" s="535" t="s">
        <v>21</v>
      </c>
      <c r="AN144" s="46"/>
      <c r="AO144" s="13"/>
      <c r="AP144" s="13"/>
      <c r="AQ144" s="13"/>
      <c r="AR144" s="13"/>
    </row>
    <row r="145" spans="1:44" ht="11.25" customHeight="1">
      <c r="A145" s="8"/>
      <c r="B145" s="336"/>
      <c r="C145" s="46"/>
      <c r="D145" s="4"/>
      <c r="E145" s="1733"/>
      <c r="F145" s="1733"/>
      <c r="G145" s="1733"/>
      <c r="H145" s="1733"/>
      <c r="I145" s="1733"/>
      <c r="J145" s="1733"/>
      <c r="K145" s="1733"/>
      <c r="L145" s="1733"/>
      <c r="M145" s="1733"/>
      <c r="N145" s="1733"/>
      <c r="O145" s="1733"/>
      <c r="P145" s="1733"/>
      <c r="Q145" s="1733"/>
      <c r="R145" s="1733"/>
      <c r="S145" s="1733"/>
      <c r="T145" s="1733"/>
      <c r="U145" s="1733"/>
      <c r="V145" s="1733"/>
      <c r="W145" s="46"/>
      <c r="Y145" s="1" t="s">
        <v>217</v>
      </c>
      <c r="AA145" s="15" t="s">
        <v>13</v>
      </c>
      <c r="AB145" s="15"/>
      <c r="AC145" s="15"/>
      <c r="AD145" s="15"/>
      <c r="AE145" s="15"/>
      <c r="AF145" s="15"/>
      <c r="AG145" s="15"/>
      <c r="AH145" s="15"/>
      <c r="AI145" s="15"/>
      <c r="AJ145" s="15"/>
      <c r="AK145" s="15"/>
      <c r="AL145" s="15"/>
      <c r="AM145" s="535" t="s">
        <v>23</v>
      </c>
      <c r="AN145" s="46"/>
      <c r="AO145" s="13"/>
      <c r="AP145" s="13"/>
      <c r="AQ145" s="13"/>
      <c r="AR145" s="13"/>
    </row>
    <row r="146" spans="1:44" ht="11.25" customHeight="1">
      <c r="A146" s="8"/>
      <c r="B146" s="336"/>
      <c r="C146" s="46"/>
      <c r="D146" s="4"/>
      <c r="E146" s="1733"/>
      <c r="F146" s="1733"/>
      <c r="G146" s="1733"/>
      <c r="H146" s="1733"/>
      <c r="I146" s="1733"/>
      <c r="J146" s="1733"/>
      <c r="K146" s="1733"/>
      <c r="L146" s="1733"/>
      <c r="M146" s="1733"/>
      <c r="N146" s="1733"/>
      <c r="O146" s="1733"/>
      <c r="P146" s="1733"/>
      <c r="Q146" s="1733"/>
      <c r="R146" s="1733"/>
      <c r="S146" s="1733"/>
      <c r="T146" s="1733"/>
      <c r="U146" s="1733"/>
      <c r="V146" s="1733"/>
      <c r="W146" s="46"/>
      <c r="Y146" s="1770" t="s">
        <v>218</v>
      </c>
      <c r="Z146" s="1770"/>
      <c r="AA146" s="1770"/>
      <c r="AB146" s="1770"/>
      <c r="AC146" s="1770"/>
      <c r="AD146" s="1770"/>
      <c r="AE146" s="1770"/>
      <c r="AF146" s="15" t="s">
        <v>13</v>
      </c>
      <c r="AG146" s="15"/>
      <c r="AH146" s="15"/>
      <c r="AI146" s="15"/>
      <c r="AJ146" s="15"/>
      <c r="AK146" s="15"/>
      <c r="AL146" s="15"/>
      <c r="AM146" s="535" t="s">
        <v>35</v>
      </c>
      <c r="AN146" s="46"/>
      <c r="AQ146" s="16">
        <v>340</v>
      </c>
      <c r="AR146" s="13"/>
    </row>
    <row r="147" spans="1:44" ht="11.25" customHeight="1">
      <c r="A147" s="8"/>
      <c r="B147" s="336"/>
      <c r="C147" s="46"/>
      <c r="D147" s="4"/>
      <c r="E147" s="1733"/>
      <c r="F147" s="1733"/>
      <c r="G147" s="1733"/>
      <c r="H147" s="1733"/>
      <c r="I147" s="1733"/>
      <c r="J147" s="1733"/>
      <c r="K147" s="1733"/>
      <c r="L147" s="1733"/>
      <c r="M147" s="1733"/>
      <c r="N147" s="1733"/>
      <c r="O147" s="1733"/>
      <c r="P147" s="1733"/>
      <c r="Q147" s="1733"/>
      <c r="R147" s="1733"/>
      <c r="S147" s="1733"/>
      <c r="T147" s="1733"/>
      <c r="U147" s="1733"/>
      <c r="V147" s="1733"/>
      <c r="W147" s="60"/>
      <c r="X147" s="15"/>
      <c r="Z147" s="15"/>
      <c r="AA147" s="15"/>
      <c r="AB147" s="15"/>
      <c r="AC147" s="15"/>
      <c r="AD147" s="15"/>
      <c r="AE147" s="15"/>
      <c r="AF147" s="15"/>
      <c r="AG147" s="15"/>
      <c r="AH147" s="15"/>
      <c r="AI147" s="15"/>
      <c r="AJ147" s="15"/>
      <c r="AM147" s="134"/>
      <c r="AN147" s="46"/>
      <c r="AO147" s="13"/>
      <c r="AP147" s="13"/>
      <c r="AQ147" s="13"/>
      <c r="AR147" s="13"/>
    </row>
    <row r="148" spans="1:44" ht="6" customHeight="1">
      <c r="A148" s="241"/>
      <c r="B148" s="545"/>
      <c r="C148" s="31"/>
      <c r="D148" s="6"/>
      <c r="E148" s="7"/>
      <c r="F148" s="7"/>
      <c r="G148" s="7"/>
      <c r="H148" s="7"/>
      <c r="I148" s="7"/>
      <c r="J148" s="7"/>
      <c r="K148" s="7"/>
      <c r="L148" s="7"/>
      <c r="M148" s="7"/>
      <c r="N148" s="7"/>
      <c r="O148" s="7"/>
      <c r="P148" s="7"/>
      <c r="Q148" s="7"/>
      <c r="R148" s="7"/>
      <c r="S148" s="7"/>
      <c r="T148" s="7"/>
      <c r="U148" s="7"/>
      <c r="V148" s="7"/>
      <c r="W148" s="129"/>
      <c r="X148" s="53"/>
      <c r="Y148" s="7"/>
      <c r="Z148" s="53"/>
      <c r="AA148" s="53"/>
      <c r="AB148" s="53"/>
      <c r="AC148" s="53"/>
      <c r="AD148" s="53"/>
      <c r="AE148" s="53"/>
      <c r="AF148" s="53"/>
      <c r="AG148" s="53"/>
      <c r="AH148" s="53"/>
      <c r="AI148" s="53"/>
      <c r="AJ148" s="53"/>
      <c r="AK148" s="7"/>
      <c r="AL148" s="7"/>
      <c r="AM148" s="163"/>
      <c r="AN148" s="31"/>
      <c r="AO148" s="2"/>
      <c r="AP148" s="2"/>
      <c r="AQ148" s="2"/>
      <c r="AR148" s="2"/>
    </row>
    <row r="149" spans="1:44" ht="6" customHeight="1">
      <c r="A149" s="249"/>
      <c r="B149" s="548"/>
      <c r="C149" s="30"/>
      <c r="D149" s="11"/>
      <c r="E149" s="12"/>
      <c r="F149" s="12"/>
      <c r="G149" s="12"/>
      <c r="H149" s="12"/>
      <c r="I149" s="12"/>
      <c r="J149" s="12"/>
      <c r="K149" s="12"/>
      <c r="L149" s="12"/>
      <c r="M149" s="12"/>
      <c r="N149" s="12"/>
      <c r="O149" s="12"/>
      <c r="P149" s="12"/>
      <c r="Q149" s="12"/>
      <c r="R149" s="12"/>
      <c r="S149" s="12"/>
      <c r="T149" s="12"/>
      <c r="U149" s="12"/>
      <c r="V149" s="12"/>
      <c r="W149" s="49"/>
      <c r="X149" s="14"/>
      <c r="Y149" s="12"/>
      <c r="Z149" s="14"/>
      <c r="AA149" s="14"/>
      <c r="AB149" s="14"/>
      <c r="AC149" s="14"/>
      <c r="AD149" s="14"/>
      <c r="AE149" s="14"/>
      <c r="AF149" s="14"/>
      <c r="AG149" s="14"/>
      <c r="AH149" s="14"/>
      <c r="AI149" s="14"/>
      <c r="AJ149" s="14"/>
      <c r="AK149" s="12"/>
      <c r="AL149" s="12"/>
      <c r="AM149" s="246"/>
      <c r="AN149" s="30"/>
      <c r="AO149" s="9"/>
      <c r="AP149" s="9"/>
      <c r="AQ149" s="9"/>
      <c r="AR149" s="9"/>
    </row>
    <row r="150" spans="1:44" ht="11.25" customHeight="1">
      <c r="A150" s="8"/>
      <c r="B150" s="336">
        <v>338</v>
      </c>
      <c r="C150" s="46"/>
      <c r="D150" s="4"/>
      <c r="E150" s="1733" t="str">
        <f ca="1">VLOOKUP(INDIRECT(ADDRESS(ROW(),COLUMN()-3)),INDIRECT("translations[[Question Num]:["&amp; Language_Selected &amp;"]]"),MATCH(Language_Selected,Language_Options,0)+1,FALSE)</f>
        <v>Is there charged battery storage available today? 
ACCEPT REPORTED RESPONSE FROM KNOWLEDGEABLE RESPONDENT.</v>
      </c>
      <c r="F150" s="1733"/>
      <c r="G150" s="1733"/>
      <c r="H150" s="1733"/>
      <c r="I150" s="1733"/>
      <c r="J150" s="1733"/>
      <c r="K150" s="1733"/>
      <c r="L150" s="1733"/>
      <c r="M150" s="1733"/>
      <c r="N150" s="1733"/>
      <c r="O150" s="1733"/>
      <c r="P150" s="1733"/>
      <c r="Q150" s="1733"/>
      <c r="R150" s="1733"/>
      <c r="S150" s="1733"/>
      <c r="T150" s="1733"/>
      <c r="U150" s="1733"/>
      <c r="V150" s="1733"/>
      <c r="W150" s="60"/>
      <c r="X150" s="15"/>
      <c r="Y150" s="1" t="s">
        <v>216</v>
      </c>
      <c r="AA150" s="15" t="s">
        <v>13</v>
      </c>
      <c r="AB150" s="15"/>
      <c r="AC150" s="15"/>
      <c r="AD150" s="15"/>
      <c r="AE150" s="15"/>
      <c r="AF150" s="15"/>
      <c r="AG150" s="15"/>
      <c r="AH150" s="15"/>
      <c r="AI150" s="15"/>
      <c r="AJ150" s="15"/>
      <c r="AK150" s="15"/>
      <c r="AL150" s="15"/>
      <c r="AM150" s="535" t="s">
        <v>21</v>
      </c>
      <c r="AN150" s="46"/>
      <c r="AO150" s="13"/>
      <c r="AP150" s="13"/>
      <c r="AQ150" s="13"/>
      <c r="AR150" s="13"/>
    </row>
    <row r="151" spans="1:44" ht="11.25" customHeight="1">
      <c r="A151" s="8"/>
      <c r="B151" s="336"/>
      <c r="C151" s="46"/>
      <c r="D151" s="4"/>
      <c r="E151" s="1733"/>
      <c r="F151" s="1733"/>
      <c r="G151" s="1733"/>
      <c r="H151" s="1733"/>
      <c r="I151" s="1733"/>
      <c r="J151" s="1733"/>
      <c r="K151" s="1733"/>
      <c r="L151" s="1733"/>
      <c r="M151" s="1733"/>
      <c r="N151" s="1733"/>
      <c r="O151" s="1733"/>
      <c r="P151" s="1733"/>
      <c r="Q151" s="1733"/>
      <c r="R151" s="1733"/>
      <c r="S151" s="1733"/>
      <c r="T151" s="1733"/>
      <c r="U151" s="1733"/>
      <c r="V151" s="1733"/>
      <c r="W151" s="60"/>
      <c r="X151" s="15"/>
      <c r="AA151" s="15"/>
      <c r="AB151" s="15"/>
      <c r="AC151" s="15"/>
      <c r="AD151" s="15"/>
      <c r="AE151" s="15"/>
      <c r="AF151" s="15"/>
      <c r="AG151" s="15"/>
      <c r="AH151" s="15"/>
      <c r="AI151" s="15"/>
      <c r="AJ151" s="15"/>
      <c r="AK151" s="15"/>
      <c r="AL151" s="15"/>
      <c r="AM151" s="535"/>
      <c r="AN151" s="46"/>
      <c r="AO151" s="13"/>
      <c r="AP151" s="13"/>
      <c r="AQ151" s="13"/>
      <c r="AR151" s="13"/>
    </row>
    <row r="152" spans="1:44" ht="11.25" customHeight="1">
      <c r="A152" s="8"/>
      <c r="B152" s="336"/>
      <c r="C152" s="46"/>
      <c r="D152" s="4"/>
      <c r="E152" s="1733"/>
      <c r="F152" s="1733"/>
      <c r="G152" s="1733"/>
      <c r="H152" s="1733"/>
      <c r="I152" s="1733"/>
      <c r="J152" s="1733"/>
      <c r="K152" s="1733"/>
      <c r="L152" s="1733"/>
      <c r="M152" s="1733"/>
      <c r="N152" s="1733"/>
      <c r="O152" s="1733"/>
      <c r="P152" s="1733"/>
      <c r="Q152" s="1733"/>
      <c r="R152" s="1733"/>
      <c r="S152" s="1733"/>
      <c r="T152" s="1733"/>
      <c r="U152" s="1733"/>
      <c r="V152" s="1733"/>
      <c r="W152" s="60"/>
      <c r="X152" s="15"/>
      <c r="Y152" s="1" t="s">
        <v>217</v>
      </c>
      <c r="AA152" s="15" t="s">
        <v>13</v>
      </c>
      <c r="AB152" s="15"/>
      <c r="AC152" s="15"/>
      <c r="AD152" s="15"/>
      <c r="AE152" s="15"/>
      <c r="AF152" s="15"/>
      <c r="AG152" s="15"/>
      <c r="AH152" s="15"/>
      <c r="AI152" s="15"/>
      <c r="AJ152" s="15"/>
      <c r="AK152" s="15"/>
      <c r="AL152" s="15"/>
      <c r="AM152" s="535" t="s">
        <v>23</v>
      </c>
      <c r="AN152" s="46"/>
      <c r="AO152" s="13"/>
      <c r="AP152" s="13"/>
      <c r="AQ152" s="13"/>
      <c r="AR152" s="13"/>
    </row>
    <row r="153" spans="1:44" ht="11.25" customHeight="1">
      <c r="A153" s="8"/>
      <c r="B153" s="336"/>
      <c r="C153" s="46"/>
      <c r="D153" s="4"/>
      <c r="E153" s="1733"/>
      <c r="F153" s="1733"/>
      <c r="G153" s="1733"/>
      <c r="H153" s="1733"/>
      <c r="I153" s="1733"/>
      <c r="J153" s="1733"/>
      <c r="K153" s="1733"/>
      <c r="L153" s="1733"/>
      <c r="M153" s="1733"/>
      <c r="N153" s="1733"/>
      <c r="O153" s="1733"/>
      <c r="P153" s="1733"/>
      <c r="Q153" s="1733"/>
      <c r="R153" s="1733"/>
      <c r="S153" s="1733"/>
      <c r="T153" s="1733"/>
      <c r="U153" s="1733"/>
      <c r="V153" s="1733"/>
      <c r="W153" s="60"/>
      <c r="X153" s="15"/>
      <c r="Y153" s="1770" t="s">
        <v>218</v>
      </c>
      <c r="Z153" s="1770"/>
      <c r="AA153" s="1770"/>
      <c r="AB153" s="1770"/>
      <c r="AC153" s="1770"/>
      <c r="AD153" s="1770"/>
      <c r="AE153" s="1770"/>
      <c r="AF153" s="15" t="s">
        <v>13</v>
      </c>
      <c r="AG153" s="15"/>
      <c r="AH153" s="15"/>
      <c r="AI153" s="15"/>
      <c r="AJ153" s="15"/>
      <c r="AK153" s="15"/>
      <c r="AL153" s="15"/>
      <c r="AM153" s="535" t="s">
        <v>35</v>
      </c>
      <c r="AN153" s="46"/>
      <c r="AO153" s="13"/>
      <c r="AP153" s="13"/>
      <c r="AQ153" s="16">
        <v>340</v>
      </c>
      <c r="AR153" s="13"/>
    </row>
    <row r="154" spans="1:44" ht="11.25" customHeight="1">
      <c r="A154" s="8"/>
      <c r="B154" s="336"/>
      <c r="C154" s="46"/>
      <c r="D154" s="4"/>
      <c r="E154" s="1733"/>
      <c r="F154" s="1733"/>
      <c r="G154" s="1733"/>
      <c r="H154" s="1733"/>
      <c r="I154" s="1733"/>
      <c r="J154" s="1733"/>
      <c r="K154" s="1733"/>
      <c r="L154" s="1733"/>
      <c r="M154" s="1733"/>
      <c r="N154" s="1733"/>
      <c r="O154" s="1733"/>
      <c r="P154" s="1733"/>
      <c r="Q154" s="1733"/>
      <c r="R154" s="1733"/>
      <c r="S154" s="1733"/>
      <c r="T154" s="1733"/>
      <c r="U154" s="1733"/>
      <c r="V154" s="1733"/>
      <c r="W154" s="60"/>
      <c r="X154" s="15"/>
      <c r="Y154" s="15"/>
      <c r="Z154" s="15"/>
      <c r="AA154" s="15"/>
      <c r="AB154" s="15"/>
      <c r="AC154" s="15"/>
      <c r="AD154" s="15"/>
      <c r="AE154" s="15"/>
      <c r="AF154" s="15"/>
      <c r="AG154" s="15"/>
      <c r="AH154" s="15"/>
      <c r="AI154" s="15"/>
      <c r="AJ154" s="15"/>
      <c r="AL154" s="92"/>
      <c r="AN154" s="46"/>
      <c r="AO154" s="13"/>
      <c r="AP154" s="13"/>
      <c r="AQ154" s="13"/>
      <c r="AR154" s="13"/>
    </row>
    <row r="155" spans="1:44" ht="11.25" customHeight="1">
      <c r="A155" s="8"/>
      <c r="B155" s="336"/>
      <c r="C155" s="46"/>
      <c r="D155" s="4"/>
      <c r="E155" s="1733"/>
      <c r="F155" s="1733"/>
      <c r="G155" s="1733"/>
      <c r="H155" s="1733"/>
      <c r="I155" s="1733"/>
      <c r="J155" s="1733"/>
      <c r="K155" s="1733"/>
      <c r="L155" s="1733"/>
      <c r="M155" s="1733"/>
      <c r="N155" s="1733"/>
      <c r="O155" s="1733"/>
      <c r="P155" s="1733"/>
      <c r="Q155" s="1733"/>
      <c r="R155" s="1733"/>
      <c r="S155" s="1733"/>
      <c r="T155" s="1733"/>
      <c r="U155" s="1733"/>
      <c r="V155" s="1733"/>
      <c r="W155" s="60"/>
      <c r="X155" s="15"/>
      <c r="Y155" s="15"/>
      <c r="Z155" s="15"/>
      <c r="AA155" s="15"/>
      <c r="AB155" s="15"/>
      <c r="AC155" s="15"/>
      <c r="AD155" s="15"/>
      <c r="AE155" s="15"/>
      <c r="AF155" s="15"/>
      <c r="AG155" s="15"/>
      <c r="AH155" s="15"/>
      <c r="AI155" s="15"/>
      <c r="AJ155" s="15"/>
      <c r="AL155" s="92"/>
      <c r="AN155" s="46"/>
      <c r="AO155" s="13"/>
      <c r="AP155" s="13"/>
      <c r="AQ155" s="13"/>
      <c r="AR155" s="13"/>
    </row>
    <row r="156" spans="1:44" ht="6" customHeight="1" thickBot="1">
      <c r="A156" s="125"/>
      <c r="B156" s="336"/>
      <c r="C156" s="46"/>
      <c r="D156" s="4"/>
      <c r="W156" s="60"/>
      <c r="X156" s="15"/>
      <c r="Z156" s="15"/>
      <c r="AA156" s="15"/>
      <c r="AB156" s="15"/>
      <c r="AC156" s="15"/>
      <c r="AD156" s="15"/>
      <c r="AE156" s="15"/>
      <c r="AF156" s="15"/>
      <c r="AG156" s="15"/>
      <c r="AH156" s="15"/>
      <c r="AI156" s="15"/>
      <c r="AJ156" s="15"/>
      <c r="AM156" s="134"/>
      <c r="AN156" s="46"/>
      <c r="AO156" s="13"/>
      <c r="AP156" s="13"/>
      <c r="AQ156" s="13"/>
      <c r="AR156" s="13"/>
    </row>
    <row r="157" spans="1:44" ht="6" customHeight="1">
      <c r="A157" s="127"/>
      <c r="B157" s="960"/>
      <c r="C157" s="128"/>
      <c r="D157" s="51"/>
      <c r="E157" s="27"/>
      <c r="F157" s="27"/>
      <c r="G157" s="27"/>
      <c r="H157" s="27"/>
      <c r="I157" s="27"/>
      <c r="J157" s="27"/>
      <c r="K157" s="27"/>
      <c r="L157" s="27"/>
      <c r="M157" s="27"/>
      <c r="N157" s="27"/>
      <c r="O157" s="27"/>
      <c r="P157" s="27"/>
      <c r="Q157" s="27"/>
      <c r="R157" s="27"/>
      <c r="S157" s="27"/>
      <c r="T157" s="27"/>
      <c r="U157" s="27"/>
      <c r="V157" s="27"/>
      <c r="W157" s="27"/>
      <c r="X157" s="139"/>
      <c r="Y157" s="27"/>
      <c r="Z157" s="139"/>
      <c r="AA157" s="139"/>
      <c r="AB157" s="139"/>
      <c r="AC157" s="139"/>
      <c r="AD157" s="139"/>
      <c r="AE157" s="139"/>
      <c r="AF157" s="139"/>
      <c r="AG157" s="139"/>
      <c r="AH157" s="139"/>
      <c r="AI157" s="139"/>
      <c r="AJ157" s="139"/>
      <c r="AK157" s="27"/>
      <c r="AL157" s="27"/>
      <c r="AM157" s="454"/>
      <c r="AN157" s="128"/>
      <c r="AO157" s="42"/>
      <c r="AP157" s="42"/>
      <c r="AQ157" s="42"/>
      <c r="AR157" s="1648"/>
    </row>
    <row r="158" spans="1:44" ht="11.25" customHeight="1">
      <c r="A158" s="106"/>
      <c r="B158" s="336">
        <v>339</v>
      </c>
      <c r="C158" s="46"/>
      <c r="D158" s="4"/>
      <c r="E158" s="37" t="s">
        <v>241</v>
      </c>
      <c r="X158" s="15"/>
      <c r="Z158" s="15"/>
      <c r="AA158" s="15"/>
      <c r="AB158" s="15"/>
      <c r="AC158" s="15"/>
      <c r="AD158" s="15"/>
      <c r="AE158" s="15"/>
      <c r="AF158" s="15"/>
      <c r="AG158" s="15"/>
      <c r="AH158" s="15"/>
      <c r="AI158" s="15"/>
      <c r="AJ158" s="15"/>
      <c r="AM158" s="134"/>
      <c r="AN158" s="46"/>
      <c r="AO158" s="13"/>
      <c r="AP158" s="13"/>
      <c r="AQ158" s="13"/>
      <c r="AR158" s="482"/>
    </row>
    <row r="159" spans="1:44" ht="6" customHeight="1">
      <c r="A159" s="106"/>
      <c r="B159" s="336"/>
      <c r="C159" s="46"/>
      <c r="D159" s="4"/>
      <c r="E159" s="37"/>
      <c r="X159" s="15"/>
      <c r="Z159" s="15"/>
      <c r="AA159" s="15"/>
      <c r="AB159" s="15"/>
      <c r="AC159" s="15"/>
      <c r="AD159" s="15"/>
      <c r="AE159" s="15"/>
      <c r="AF159" s="15"/>
      <c r="AG159" s="15"/>
      <c r="AH159" s="15"/>
      <c r="AI159" s="15"/>
      <c r="AJ159" s="15"/>
      <c r="AM159" s="134"/>
      <c r="AN159" s="46"/>
      <c r="AO159" s="13"/>
      <c r="AP159" s="13"/>
      <c r="AQ159" s="13"/>
      <c r="AR159" s="482"/>
    </row>
    <row r="160" spans="1:44" ht="11.25" customHeight="1">
      <c r="A160" s="36"/>
      <c r="B160" s="336"/>
      <c r="C160" s="46"/>
      <c r="D160" s="4"/>
      <c r="T160" s="25" t="s">
        <v>242</v>
      </c>
      <c r="X160" s="15"/>
      <c r="Y160" s="15"/>
      <c r="Z160" s="15"/>
      <c r="AA160" s="15"/>
      <c r="AB160" s="15"/>
      <c r="AC160" s="15"/>
      <c r="AD160" s="15"/>
      <c r="AE160" s="15"/>
      <c r="AF160" s="15"/>
      <c r="AG160" s="15"/>
      <c r="AH160" s="15"/>
      <c r="AI160" s="15"/>
      <c r="AJ160" s="15"/>
      <c r="AM160" s="25" t="s">
        <v>243</v>
      </c>
      <c r="AN160" s="1081"/>
      <c r="AO160" s="25"/>
      <c r="AP160" s="25"/>
      <c r="AQ160" s="13"/>
      <c r="AR160" s="482"/>
    </row>
    <row r="161" spans="1:45" ht="11.25" customHeight="1">
      <c r="A161" s="36"/>
      <c r="B161" s="336"/>
      <c r="C161" s="46"/>
      <c r="D161" s="4"/>
      <c r="F161" s="844" t="s">
        <v>244</v>
      </c>
      <c r="W161" s="15"/>
      <c r="X161" s="15"/>
      <c r="Y161" s="15"/>
      <c r="Z161" s="15"/>
      <c r="AA161" s="15"/>
      <c r="AB161" s="15"/>
      <c r="AC161" s="15"/>
      <c r="AD161" s="15"/>
      <c r="AE161" s="15"/>
      <c r="AF161" s="15"/>
      <c r="AG161" s="15"/>
      <c r="AH161" s="15"/>
      <c r="AI161" s="15"/>
      <c r="AJ161" s="15"/>
      <c r="AK161" s="25" t="s">
        <v>245</v>
      </c>
      <c r="AL161" s="25"/>
      <c r="AN161" s="1081"/>
      <c r="AQ161" s="91"/>
      <c r="AR161" s="482"/>
    </row>
    <row r="162" spans="1:45" ht="11.25" customHeight="1">
      <c r="A162" s="36"/>
      <c r="B162" s="336"/>
      <c r="C162" s="46"/>
      <c r="D162" s="4"/>
      <c r="G162" s="1" t="s">
        <v>246</v>
      </c>
      <c r="T162" s="25"/>
      <c r="W162" s="15"/>
      <c r="X162" s="15"/>
      <c r="Y162" s="15"/>
      <c r="Z162" s="15"/>
      <c r="AA162" s="15"/>
      <c r="AB162" s="15"/>
      <c r="AC162" s="15"/>
      <c r="AD162" s="15"/>
      <c r="AE162" s="15"/>
      <c r="AF162" s="15"/>
      <c r="AG162" s="15"/>
      <c r="AH162" s="15"/>
      <c r="AI162" s="15"/>
      <c r="AJ162" s="15"/>
      <c r="AK162" s="25" t="s">
        <v>247</v>
      </c>
      <c r="AL162" s="25"/>
      <c r="AN162" s="1081"/>
      <c r="AQ162" s="91"/>
      <c r="AR162" s="482"/>
    </row>
    <row r="163" spans="1:45" ht="11.25" customHeight="1">
      <c r="A163" s="36"/>
      <c r="B163" s="336"/>
      <c r="C163" s="46"/>
      <c r="D163" s="4"/>
      <c r="T163" s="25"/>
      <c r="W163" s="15"/>
      <c r="X163" s="15"/>
      <c r="Y163" s="15"/>
      <c r="Z163" s="15"/>
      <c r="AA163" s="15"/>
      <c r="AB163" s="15"/>
      <c r="AC163" s="15"/>
      <c r="AD163" s="15"/>
      <c r="AE163" s="15"/>
      <c r="AF163" s="15"/>
      <c r="AG163" s="15"/>
      <c r="AH163" s="15"/>
      <c r="AI163" s="15"/>
      <c r="AJ163" s="15"/>
      <c r="AK163" s="25"/>
      <c r="AL163" s="25"/>
      <c r="AN163" s="1081"/>
      <c r="AQ163" s="91"/>
      <c r="AR163" s="482"/>
    </row>
    <row r="164" spans="1:45" ht="11.25" customHeight="1">
      <c r="A164" s="36"/>
      <c r="B164" s="336"/>
      <c r="C164" s="46"/>
      <c r="D164" s="4"/>
      <c r="T164" s="25"/>
      <c r="W164" s="15"/>
      <c r="X164" s="15"/>
      <c r="Y164" s="15"/>
      <c r="Z164" s="15"/>
      <c r="AA164" s="15"/>
      <c r="AB164" s="15"/>
      <c r="AC164" s="15"/>
      <c r="AD164" s="15"/>
      <c r="AE164" s="15"/>
      <c r="AF164" s="15"/>
      <c r="AG164" s="15"/>
      <c r="AH164" s="15"/>
      <c r="AI164" s="15"/>
      <c r="AJ164" s="15"/>
      <c r="AK164" s="25" t="s">
        <v>160</v>
      </c>
      <c r="AL164" s="25"/>
      <c r="AN164" s="1081"/>
      <c r="AQ164" s="91"/>
      <c r="AR164" s="482"/>
    </row>
    <row r="165" spans="1:45" ht="6" customHeight="1" thickBot="1">
      <c r="A165" s="171"/>
      <c r="B165" s="522"/>
      <c r="C165" s="172"/>
      <c r="D165" s="63"/>
      <c r="E165" s="28"/>
      <c r="F165" s="28"/>
      <c r="G165" s="28"/>
      <c r="H165" s="28"/>
      <c r="I165" s="28"/>
      <c r="J165" s="28"/>
      <c r="K165" s="28"/>
      <c r="L165" s="28"/>
      <c r="M165" s="28"/>
      <c r="N165" s="28"/>
      <c r="O165" s="28"/>
      <c r="P165" s="28"/>
      <c r="Q165" s="28"/>
      <c r="R165" s="28"/>
      <c r="S165" s="28"/>
      <c r="T165" s="28"/>
      <c r="U165" s="28"/>
      <c r="V165" s="28"/>
      <c r="W165" s="28"/>
      <c r="X165" s="117"/>
      <c r="Y165" s="28"/>
      <c r="Z165" s="117"/>
      <c r="AA165" s="117"/>
      <c r="AB165" s="117"/>
      <c r="AC165" s="117"/>
      <c r="AD165" s="117"/>
      <c r="AE165" s="117"/>
      <c r="AF165" s="117"/>
      <c r="AG165" s="117"/>
      <c r="AH165" s="117"/>
      <c r="AI165" s="117"/>
      <c r="AJ165" s="117"/>
      <c r="AK165" s="28"/>
      <c r="AL165" s="28"/>
      <c r="AM165" s="279"/>
      <c r="AN165" s="172"/>
      <c r="AO165" s="39"/>
      <c r="AP165" s="39"/>
      <c r="AQ165" s="39"/>
      <c r="AR165" s="1100"/>
    </row>
    <row r="166" spans="1:45" ht="6" customHeight="1">
      <c r="A166" s="125"/>
      <c r="B166" s="336"/>
      <c r="C166" s="46"/>
      <c r="D166" s="4"/>
      <c r="W166" s="60"/>
      <c r="X166" s="15"/>
      <c r="Z166" s="15"/>
      <c r="AA166" s="15"/>
      <c r="AB166" s="15"/>
      <c r="AC166" s="15"/>
      <c r="AD166" s="15"/>
      <c r="AE166" s="15"/>
      <c r="AF166" s="15"/>
      <c r="AG166" s="15"/>
      <c r="AH166" s="15"/>
      <c r="AI166" s="15"/>
      <c r="AJ166" s="15"/>
      <c r="AM166" s="134"/>
      <c r="AN166" s="46"/>
      <c r="AO166" s="13"/>
      <c r="AP166" s="13"/>
      <c r="AQ166" s="13"/>
      <c r="AR166" s="13"/>
    </row>
    <row r="167" spans="1:45" ht="11.25" customHeight="1">
      <c r="A167" s="173"/>
      <c r="B167" s="336">
        <v>340</v>
      </c>
      <c r="C167" s="46"/>
      <c r="D167" s="4"/>
      <c r="E167" s="1733" t="str">
        <f ca="1">VLOOKUP(INDIRECT(ADDRESS(ROW(),COLUMN()-3)),INDIRECT("translations[[Question Num]:["&amp; Language_Selected &amp;"]]"),MATCH(Language_Selected,Language_Options,0)+1,FALSE)</f>
        <v>During the past 7 days, was electricity (excluding any back-up generator) available during the times when the facility was open for services, or was it ever interrupted for more than 2 hours at a time? CONSIDER ELECTRICITY TO BE ALWAYS AVAILABLE IF INTERRUPTED FOR LESS THAN 2 HOURS AT A TIME.</v>
      </c>
      <c r="F167" s="1733"/>
      <c r="G167" s="1733"/>
      <c r="H167" s="1733"/>
      <c r="I167" s="1733"/>
      <c r="J167" s="1733"/>
      <c r="K167" s="1733"/>
      <c r="L167" s="1733"/>
      <c r="M167" s="1733"/>
      <c r="N167" s="1733"/>
      <c r="O167" s="1733"/>
      <c r="P167" s="1733"/>
      <c r="Q167" s="1733"/>
      <c r="R167" s="1733"/>
      <c r="S167" s="1733"/>
      <c r="T167" s="1733"/>
      <c r="U167" s="1733"/>
      <c r="V167" s="1733"/>
      <c r="W167" s="46"/>
      <c r="Y167" s="1770" t="s">
        <v>248</v>
      </c>
      <c r="Z167" s="1770"/>
      <c r="AA167" s="1770"/>
      <c r="AB167" s="1770"/>
      <c r="AC167" s="1770"/>
      <c r="AD167" s="1770"/>
      <c r="AE167" s="1770"/>
      <c r="AF167" s="1770"/>
      <c r="AG167" s="1770"/>
      <c r="AH167" s="1770"/>
      <c r="AI167" s="1770"/>
      <c r="AJ167" s="15" t="s">
        <v>13</v>
      </c>
      <c r="AK167" s="15"/>
      <c r="AL167" s="15"/>
      <c r="AM167" s="272" t="s">
        <v>21</v>
      </c>
      <c r="AN167" s="46"/>
      <c r="AO167" s="13"/>
      <c r="AP167" s="13"/>
      <c r="AQ167" s="13"/>
      <c r="AR167" s="13"/>
      <c r="AS167" s="179"/>
    </row>
    <row r="168" spans="1:45" ht="11.25" customHeight="1">
      <c r="A168" s="125"/>
      <c r="B168" s="336"/>
      <c r="C168" s="46"/>
      <c r="D168" s="4"/>
      <c r="E168" s="1733"/>
      <c r="F168" s="1733"/>
      <c r="G168" s="1733"/>
      <c r="H168" s="1733"/>
      <c r="I168" s="1733"/>
      <c r="J168" s="1733"/>
      <c r="K168" s="1733"/>
      <c r="L168" s="1733"/>
      <c r="M168" s="1733"/>
      <c r="N168" s="1733"/>
      <c r="O168" s="1733"/>
      <c r="P168" s="1733"/>
      <c r="Q168" s="1733"/>
      <c r="R168" s="1733"/>
      <c r="S168" s="1733"/>
      <c r="T168" s="1733"/>
      <c r="U168" s="1733"/>
      <c r="V168" s="1733"/>
      <c r="W168" s="46"/>
      <c r="Y168" s="1770" t="s">
        <v>249</v>
      </c>
      <c r="Z168" s="1770"/>
      <c r="AA168" s="1770"/>
      <c r="AB168" s="1770"/>
      <c r="AC168" s="1770"/>
      <c r="AD168" s="1770"/>
      <c r="AE168" s="1770"/>
      <c r="AF168" s="1770"/>
      <c r="AG168" s="1770"/>
      <c r="AH168" s="1770"/>
      <c r="AI168" s="1770"/>
      <c r="AJ168" s="1770"/>
      <c r="AK168" s="1770"/>
      <c r="AL168" s="15" t="s">
        <v>13</v>
      </c>
      <c r="AM168" s="535" t="s">
        <v>23</v>
      </c>
      <c r="AN168" s="46"/>
      <c r="AO168" s="13"/>
      <c r="AP168" s="13"/>
      <c r="AQ168" s="13"/>
      <c r="AR168" s="13"/>
    </row>
    <row r="169" spans="1:45" ht="11.25" customHeight="1">
      <c r="A169" s="125"/>
      <c r="B169" s="336"/>
      <c r="C169" s="46"/>
      <c r="D169" s="4"/>
      <c r="E169" s="1733"/>
      <c r="F169" s="1733"/>
      <c r="G169" s="1733"/>
      <c r="H169" s="1733"/>
      <c r="I169" s="1733"/>
      <c r="J169" s="1733"/>
      <c r="K169" s="1733"/>
      <c r="L169" s="1733"/>
      <c r="M169" s="1733"/>
      <c r="N169" s="1733"/>
      <c r="O169" s="1733"/>
      <c r="P169" s="1733"/>
      <c r="Q169" s="1733"/>
      <c r="R169" s="1733"/>
      <c r="S169" s="1733"/>
      <c r="T169" s="1733"/>
      <c r="U169" s="1733"/>
      <c r="V169" s="1733"/>
      <c r="W169" s="46"/>
      <c r="Y169" s="1770" t="s">
        <v>250</v>
      </c>
      <c r="Z169" s="1770"/>
      <c r="AA169" s="1770"/>
      <c r="AB169" s="1770"/>
      <c r="AC169" s="1770"/>
      <c r="AD169" s="1770"/>
      <c r="AE169" s="1770"/>
      <c r="AF169" s="15" t="s">
        <v>13</v>
      </c>
      <c r="AG169" s="15"/>
      <c r="AH169" s="15"/>
      <c r="AI169" s="15"/>
      <c r="AJ169" s="15"/>
      <c r="AK169" s="15"/>
      <c r="AL169" s="15"/>
      <c r="AM169" s="535" t="s">
        <v>35</v>
      </c>
      <c r="AN169" s="46"/>
      <c r="AO169" s="13"/>
      <c r="AP169" s="13"/>
      <c r="AQ169" s="13"/>
      <c r="AR169" s="13"/>
    </row>
    <row r="170" spans="1:45" ht="11.25" customHeight="1">
      <c r="A170" s="125"/>
      <c r="B170" s="336"/>
      <c r="C170" s="46"/>
      <c r="D170" s="4"/>
      <c r="E170" s="1733"/>
      <c r="F170" s="1733"/>
      <c r="G170" s="1733"/>
      <c r="H170" s="1733"/>
      <c r="I170" s="1733"/>
      <c r="J170" s="1733"/>
      <c r="K170" s="1733"/>
      <c r="L170" s="1733"/>
      <c r="M170" s="1733"/>
      <c r="N170" s="1733"/>
      <c r="O170" s="1733"/>
      <c r="P170" s="1733"/>
      <c r="Q170" s="1733"/>
      <c r="R170" s="1733"/>
      <c r="S170" s="1733"/>
      <c r="T170" s="1733"/>
      <c r="U170" s="1733"/>
      <c r="V170" s="1733"/>
      <c r="W170" s="46"/>
      <c r="X170" s="15"/>
      <c r="Z170" s="15"/>
      <c r="AA170" s="15"/>
      <c r="AB170" s="15"/>
      <c r="AC170" s="15"/>
      <c r="AD170" s="15"/>
      <c r="AE170" s="15"/>
      <c r="AF170" s="15"/>
      <c r="AG170" s="15"/>
      <c r="AH170" s="15"/>
      <c r="AI170" s="15"/>
      <c r="AJ170" s="15"/>
      <c r="AM170" s="134"/>
      <c r="AN170" s="46"/>
      <c r="AO170" s="13"/>
      <c r="AP170" s="13"/>
      <c r="AQ170" s="13"/>
      <c r="AR170" s="13"/>
    </row>
    <row r="171" spans="1:45" ht="11.25" customHeight="1">
      <c r="A171" s="125"/>
      <c r="B171" s="336"/>
      <c r="C171" s="46"/>
      <c r="D171" s="4"/>
      <c r="E171" s="1733"/>
      <c r="F171" s="1733"/>
      <c r="G171" s="1733"/>
      <c r="H171" s="1733"/>
      <c r="I171" s="1733"/>
      <c r="J171" s="1733"/>
      <c r="K171" s="1733"/>
      <c r="L171" s="1733"/>
      <c r="M171" s="1733"/>
      <c r="N171" s="1733"/>
      <c r="O171" s="1733"/>
      <c r="P171" s="1733"/>
      <c r="Q171" s="1733"/>
      <c r="R171" s="1733"/>
      <c r="S171" s="1733"/>
      <c r="T171" s="1733"/>
      <c r="U171" s="1733"/>
      <c r="V171" s="1733"/>
      <c r="W171" s="46"/>
      <c r="X171" s="15"/>
      <c r="Z171" s="15"/>
      <c r="AA171" s="15"/>
      <c r="AB171" s="15"/>
      <c r="AC171" s="15"/>
      <c r="AD171" s="15"/>
      <c r="AE171" s="15"/>
      <c r="AF171" s="15"/>
      <c r="AG171" s="15"/>
      <c r="AH171" s="15"/>
      <c r="AI171" s="15"/>
      <c r="AJ171" s="15"/>
      <c r="AM171" s="134"/>
      <c r="AN171" s="46"/>
      <c r="AO171" s="13"/>
      <c r="AP171" s="13"/>
      <c r="AQ171" s="13"/>
      <c r="AR171" s="13"/>
    </row>
    <row r="172" spans="1:45" ht="11.25" customHeight="1">
      <c r="A172" s="125"/>
      <c r="B172" s="336"/>
      <c r="C172" s="46"/>
      <c r="D172" s="4"/>
      <c r="E172" s="1733"/>
      <c r="F172" s="1733"/>
      <c r="G172" s="1733"/>
      <c r="H172" s="1733"/>
      <c r="I172" s="1733"/>
      <c r="J172" s="1733"/>
      <c r="K172" s="1733"/>
      <c r="L172" s="1733"/>
      <c r="M172" s="1733"/>
      <c r="N172" s="1733"/>
      <c r="O172" s="1733"/>
      <c r="P172" s="1733"/>
      <c r="Q172" s="1733"/>
      <c r="R172" s="1733"/>
      <c r="S172" s="1733"/>
      <c r="T172" s="1733"/>
      <c r="U172" s="1733"/>
      <c r="V172" s="1733"/>
      <c r="W172" s="46"/>
      <c r="X172" s="15"/>
      <c r="Z172" s="15"/>
      <c r="AA172" s="15"/>
      <c r="AB172" s="15"/>
      <c r="AC172" s="15"/>
      <c r="AD172" s="15"/>
      <c r="AE172" s="15"/>
      <c r="AF172" s="15"/>
      <c r="AG172" s="15"/>
      <c r="AH172" s="15"/>
      <c r="AI172" s="15"/>
      <c r="AJ172" s="15"/>
      <c r="AM172" s="134"/>
      <c r="AN172" s="46"/>
      <c r="AO172" s="13"/>
      <c r="AP172" s="13"/>
      <c r="AQ172" s="13"/>
      <c r="AR172" s="13"/>
    </row>
    <row r="173" spans="1:45" ht="11.25" customHeight="1">
      <c r="A173" s="125"/>
      <c r="B173" s="336"/>
      <c r="C173" s="46"/>
      <c r="D173" s="4"/>
      <c r="E173" s="1733"/>
      <c r="F173" s="1733"/>
      <c r="G173" s="1733"/>
      <c r="H173" s="1733"/>
      <c r="I173" s="1733"/>
      <c r="J173" s="1733"/>
      <c r="K173" s="1733"/>
      <c r="L173" s="1733"/>
      <c r="M173" s="1733"/>
      <c r="N173" s="1733"/>
      <c r="O173" s="1733"/>
      <c r="P173" s="1733"/>
      <c r="Q173" s="1733"/>
      <c r="R173" s="1733"/>
      <c r="S173" s="1733"/>
      <c r="T173" s="1733"/>
      <c r="U173" s="1733"/>
      <c r="V173" s="1733"/>
      <c r="W173" s="46"/>
      <c r="X173" s="15"/>
      <c r="Z173" s="15"/>
      <c r="AA173" s="15"/>
      <c r="AB173" s="15"/>
      <c r="AC173" s="15"/>
      <c r="AD173" s="15"/>
      <c r="AE173" s="15"/>
      <c r="AF173" s="15"/>
      <c r="AG173" s="15"/>
      <c r="AH173" s="15"/>
      <c r="AI173" s="15"/>
      <c r="AJ173" s="15"/>
      <c r="AM173" s="134"/>
      <c r="AN173" s="46"/>
      <c r="AO173" s="13"/>
      <c r="AP173" s="13"/>
      <c r="AQ173" s="13"/>
      <c r="AR173" s="13"/>
    </row>
    <row r="174" spans="1:45" ht="11.25" customHeight="1">
      <c r="A174" s="125"/>
      <c r="B174" s="336"/>
      <c r="C174" s="46"/>
      <c r="D174" s="4"/>
      <c r="E174" s="1733"/>
      <c r="F174" s="1733"/>
      <c r="G174" s="1733"/>
      <c r="H174" s="1733"/>
      <c r="I174" s="1733"/>
      <c r="J174" s="1733"/>
      <c r="K174" s="1733"/>
      <c r="L174" s="1733"/>
      <c r="M174" s="1733"/>
      <c r="N174" s="1733"/>
      <c r="O174" s="1733"/>
      <c r="P174" s="1733"/>
      <c r="Q174" s="1733"/>
      <c r="R174" s="1733"/>
      <c r="S174" s="1733"/>
      <c r="T174" s="1733"/>
      <c r="U174" s="1733"/>
      <c r="V174" s="1733"/>
      <c r="W174" s="46"/>
      <c r="X174" s="15"/>
      <c r="Z174" s="15"/>
      <c r="AA174" s="15"/>
      <c r="AB174" s="15"/>
      <c r="AC174" s="15"/>
      <c r="AD174" s="15"/>
      <c r="AE174" s="15"/>
      <c r="AF174" s="15"/>
      <c r="AG174" s="15"/>
      <c r="AH174" s="15"/>
      <c r="AI174" s="15"/>
      <c r="AJ174" s="15"/>
      <c r="AM174" s="134"/>
      <c r="AN174" s="46"/>
      <c r="AO174" s="13"/>
      <c r="AP174" s="13"/>
      <c r="AQ174" s="13"/>
      <c r="AR174" s="13"/>
    </row>
    <row r="175" spans="1:45" ht="11.25" customHeight="1">
      <c r="A175" s="125"/>
      <c r="B175" s="336"/>
      <c r="C175" s="46"/>
      <c r="D175" s="4"/>
      <c r="E175" s="1733"/>
      <c r="F175" s="1733"/>
      <c r="G175" s="1733"/>
      <c r="H175" s="1733"/>
      <c r="I175" s="1733"/>
      <c r="J175" s="1733"/>
      <c r="K175" s="1733"/>
      <c r="L175" s="1733"/>
      <c r="M175" s="1733"/>
      <c r="N175" s="1733"/>
      <c r="O175" s="1733"/>
      <c r="P175" s="1733"/>
      <c r="Q175" s="1733"/>
      <c r="R175" s="1733"/>
      <c r="S175" s="1733"/>
      <c r="T175" s="1733"/>
      <c r="U175" s="1733"/>
      <c r="V175" s="1733"/>
      <c r="W175" s="46"/>
      <c r="X175" s="15"/>
      <c r="Z175" s="15"/>
      <c r="AA175" s="15"/>
      <c r="AB175" s="15"/>
      <c r="AC175" s="15"/>
      <c r="AD175" s="15"/>
      <c r="AE175" s="15"/>
      <c r="AF175" s="15"/>
      <c r="AG175" s="15"/>
      <c r="AH175" s="15"/>
      <c r="AI175" s="15"/>
      <c r="AJ175" s="15"/>
      <c r="AM175" s="134"/>
      <c r="AN175" s="46"/>
      <c r="AO175" s="13"/>
      <c r="AP175" s="13"/>
      <c r="AQ175" s="13"/>
      <c r="AR175" s="13"/>
    </row>
    <row r="176" spans="1:45" ht="6" customHeight="1" thickBot="1">
      <c r="A176" s="126"/>
      <c r="B176" s="522"/>
      <c r="C176" s="172"/>
      <c r="D176" s="63"/>
      <c r="E176" s="28"/>
      <c r="F176" s="28"/>
      <c r="G176" s="28"/>
      <c r="H176" s="28"/>
      <c r="I176" s="28"/>
      <c r="J176" s="28"/>
      <c r="K176" s="28"/>
      <c r="L176" s="28"/>
      <c r="M176" s="28"/>
      <c r="N176" s="28"/>
      <c r="O176" s="28"/>
      <c r="P176" s="28"/>
      <c r="Q176" s="28"/>
      <c r="R176" s="28"/>
      <c r="S176" s="28"/>
      <c r="T176" s="28"/>
      <c r="U176" s="28"/>
      <c r="V176" s="28"/>
      <c r="W176" s="172"/>
      <c r="X176" s="117"/>
      <c r="Y176" s="28"/>
      <c r="Z176" s="117"/>
      <c r="AA176" s="117"/>
      <c r="AB176" s="117"/>
      <c r="AC176" s="117"/>
      <c r="AD176" s="117"/>
      <c r="AE176" s="117"/>
      <c r="AF176" s="117"/>
      <c r="AG176" s="117"/>
      <c r="AH176" s="117"/>
      <c r="AI176" s="117"/>
      <c r="AJ176" s="117"/>
      <c r="AK176" s="28"/>
      <c r="AL176" s="28"/>
      <c r="AM176" s="279"/>
      <c r="AN176" s="172"/>
      <c r="AO176" s="39"/>
      <c r="AP176" s="39"/>
      <c r="AQ176" s="39"/>
      <c r="AR176" s="39"/>
    </row>
    <row r="177" spans="1:45" s="1" customFormat="1" ht="6" customHeight="1">
      <c r="A177" s="61"/>
      <c r="B177" s="960"/>
      <c r="C177" s="27"/>
      <c r="D177" s="27"/>
      <c r="E177" s="42"/>
      <c r="F177" s="42"/>
      <c r="G177" s="42"/>
      <c r="H177" s="27"/>
      <c r="I177" s="27"/>
      <c r="J177" s="27"/>
      <c r="K177" s="27"/>
      <c r="L177" s="27"/>
      <c r="M177" s="27"/>
      <c r="N177" s="27"/>
      <c r="O177" s="27"/>
      <c r="P177" s="27"/>
      <c r="Q177" s="27"/>
      <c r="R177" s="27"/>
      <c r="S177" s="27"/>
      <c r="T177" s="27"/>
      <c r="U177" s="27"/>
      <c r="V177" s="27"/>
      <c r="W177" s="27"/>
      <c r="X177" s="27"/>
      <c r="Y177" s="27"/>
      <c r="Z177" s="27"/>
      <c r="AA177" s="27"/>
      <c r="AB177" s="27"/>
      <c r="AC177" s="139"/>
      <c r="AD177" s="27"/>
      <c r="AE177" s="27"/>
      <c r="AF177" s="27"/>
      <c r="AG177" s="27"/>
      <c r="AH177" s="27"/>
      <c r="AI177" s="27"/>
      <c r="AJ177" s="27"/>
      <c r="AK177" s="27"/>
      <c r="AL177" s="27"/>
      <c r="AM177" s="27"/>
      <c r="AN177" s="27"/>
      <c r="AO177" s="27"/>
      <c r="AP177" s="27"/>
      <c r="AQ177" s="27"/>
      <c r="AR177" s="44"/>
      <c r="AS177" s="268"/>
    </row>
    <row r="178" spans="1:45" s="1" customFormat="1" ht="10.4" customHeight="1">
      <c r="A178" s="47"/>
      <c r="B178" s="1780" t="s">
        <v>162</v>
      </c>
      <c r="C178" s="1780"/>
      <c r="D178" s="1780"/>
      <c r="E178" s="1780"/>
      <c r="F178" s="1780"/>
      <c r="G178" s="1780"/>
      <c r="H178" s="1780"/>
      <c r="I178" s="1780"/>
      <c r="J178" s="1780"/>
      <c r="K178" s="1780"/>
      <c r="L178" s="1780"/>
      <c r="M178" s="1780"/>
      <c r="N178" s="1780"/>
      <c r="O178" s="1780"/>
      <c r="P178" s="1780"/>
      <c r="Q178" s="1780"/>
      <c r="R178" s="1780"/>
      <c r="S178" s="1780"/>
      <c r="T178" s="1780"/>
      <c r="U178" s="1780"/>
      <c r="V178" s="1780"/>
      <c r="W178" s="1780"/>
      <c r="X178" s="1780"/>
      <c r="Y178" s="1780"/>
      <c r="Z178" s="1780"/>
      <c r="AA178" s="1780"/>
      <c r="AB178" s="1780"/>
      <c r="AC178" s="1780"/>
      <c r="AD178" s="1780"/>
      <c r="AE178" s="1780"/>
      <c r="AF178" s="1780"/>
      <c r="AG178" s="1780"/>
      <c r="AH178" s="1780"/>
      <c r="AI178" s="1780"/>
      <c r="AJ178" s="1780"/>
      <c r="AK178" s="1780"/>
      <c r="AL178" s="1780"/>
      <c r="AM178" s="1780"/>
      <c r="AN178" s="1780"/>
      <c r="AO178" s="1780"/>
      <c r="AP178" s="1780"/>
      <c r="AQ178" s="1780"/>
      <c r="AR178" s="611"/>
      <c r="AS178" s="268"/>
    </row>
    <row r="179" spans="1:45" s="1" customFormat="1" ht="10.3">
      <c r="A179" s="47"/>
      <c r="B179" s="1780"/>
      <c r="C179" s="1780"/>
      <c r="D179" s="1780"/>
      <c r="E179" s="1780"/>
      <c r="F179" s="1780"/>
      <c r="G179" s="1780"/>
      <c r="H179" s="1780"/>
      <c r="I179" s="1780"/>
      <c r="J179" s="1780"/>
      <c r="K179" s="1780"/>
      <c r="L179" s="1780"/>
      <c r="M179" s="1780"/>
      <c r="N179" s="1780"/>
      <c r="O179" s="1780"/>
      <c r="P179" s="1780"/>
      <c r="Q179" s="1780"/>
      <c r="R179" s="1780"/>
      <c r="S179" s="1780"/>
      <c r="T179" s="1780"/>
      <c r="U179" s="1780"/>
      <c r="V179" s="1780"/>
      <c r="W179" s="1780"/>
      <c r="X179" s="1780"/>
      <c r="Y179" s="1780"/>
      <c r="Z179" s="1780"/>
      <c r="AA179" s="1780"/>
      <c r="AB179" s="1780"/>
      <c r="AC179" s="1780"/>
      <c r="AD179" s="1780"/>
      <c r="AE179" s="1780"/>
      <c r="AF179" s="1780"/>
      <c r="AG179" s="1780"/>
      <c r="AH179" s="1780"/>
      <c r="AI179" s="1780"/>
      <c r="AJ179" s="1780"/>
      <c r="AK179" s="1780"/>
      <c r="AL179" s="1780"/>
      <c r="AM179" s="1780"/>
      <c r="AN179" s="1780"/>
      <c r="AO179" s="1780"/>
      <c r="AP179" s="1780"/>
      <c r="AQ179" s="1780"/>
      <c r="AR179" s="810"/>
      <c r="AS179" s="268"/>
    </row>
    <row r="180" spans="1:45" s="1" customFormat="1" ht="6" customHeight="1" thickBot="1">
      <c r="A180" s="62"/>
      <c r="B180" s="522"/>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117"/>
      <c r="AD180" s="28"/>
      <c r="AE180" s="28"/>
      <c r="AF180" s="28"/>
      <c r="AG180" s="28"/>
      <c r="AH180" s="28"/>
      <c r="AI180" s="28"/>
      <c r="AJ180" s="28"/>
      <c r="AK180" s="28"/>
      <c r="AL180" s="28"/>
      <c r="AM180" s="28"/>
      <c r="AN180" s="28"/>
      <c r="AO180" s="28"/>
      <c r="AP180" s="28"/>
      <c r="AQ180" s="28"/>
      <c r="AR180" s="50"/>
      <c r="AS180" s="268"/>
    </row>
  </sheetData>
  <mergeCells count="33">
    <mergeCell ref="E49:V69"/>
    <mergeCell ref="E105:V107"/>
    <mergeCell ref="E100:V102"/>
    <mergeCell ref="D97:AR97"/>
    <mergeCell ref="Y167:AI167"/>
    <mergeCell ref="AE66:AK66"/>
    <mergeCell ref="E144:V147"/>
    <mergeCell ref="E150:V155"/>
    <mergeCell ref="D2:AR2"/>
    <mergeCell ref="D4:AR4"/>
    <mergeCell ref="D6:AR6"/>
    <mergeCell ref="D21:AR21"/>
    <mergeCell ref="D46:AR46"/>
    <mergeCell ref="E9:V18"/>
    <mergeCell ref="E24:V31"/>
    <mergeCell ref="E34:V36"/>
    <mergeCell ref="E39:V43"/>
    <mergeCell ref="B178:AQ179"/>
    <mergeCell ref="Y169:AE169"/>
    <mergeCell ref="Y168:AK168"/>
    <mergeCell ref="Y72:AC72"/>
    <mergeCell ref="Y73:AJ73"/>
    <mergeCell ref="Y74:AK74"/>
    <mergeCell ref="E110:V116"/>
    <mergeCell ref="E87:V94"/>
    <mergeCell ref="E72:W84"/>
    <mergeCell ref="E131:V135"/>
    <mergeCell ref="E125:V128"/>
    <mergeCell ref="Y153:AE153"/>
    <mergeCell ref="Y146:AE146"/>
    <mergeCell ref="Y127:AE127"/>
    <mergeCell ref="Y133:AE133"/>
    <mergeCell ref="E167:V175"/>
  </mergeCells>
  <printOptions horizontalCentered="1"/>
  <pageMargins left="0.25" right="0.25" top="0.25" bottom="0.25" header="0.3" footer="0.3"/>
  <pageSetup paperSize="9" orientation="portrait" r:id="rId1"/>
  <headerFooter>
    <oddFooter>&amp;C&amp;A
page &amp;P of &amp;N</oddFooter>
  </headerFooter>
  <rowBreaks count="2" manualBreakCount="2">
    <brk id="70" max="43" man="1"/>
    <brk id="148" max="4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6D272-2A50-40CE-B9C2-A2EABA39296C}">
  <sheetPr codeName="Sheet6">
    <tabColor theme="4" tint="0.59999389629810485"/>
  </sheetPr>
  <dimension ref="A1:J17"/>
  <sheetViews>
    <sheetView view="pageBreakPreview" zoomScaleNormal="100" zoomScaleSheetLayoutView="100" workbookViewId="0">
      <selection activeCell="G577" sqref="G577"/>
    </sheetView>
  </sheetViews>
  <sheetFormatPr defaultRowHeight="10.3"/>
  <cols>
    <col min="1" max="1" width="5.453125" customWidth="1"/>
    <col min="2" max="2" width="6.36328125" customWidth="1"/>
    <col min="3" max="3" width="6" customWidth="1"/>
    <col min="4" max="4" width="4.453125" customWidth="1"/>
    <col min="5" max="5" width="6.453125" customWidth="1"/>
    <col min="6" max="6" width="8.1796875" customWidth="1"/>
  </cols>
  <sheetData>
    <row r="1" spans="1:10">
      <c r="A1" s="1"/>
      <c r="B1" s="1786" t="s">
        <v>251</v>
      </c>
      <c r="C1" s="1786"/>
      <c r="D1" s="1786"/>
      <c r="E1" s="1786"/>
      <c r="F1" s="1786"/>
      <c r="G1" s="1786"/>
      <c r="H1" s="1786"/>
      <c r="I1" s="1786"/>
      <c r="J1" s="1786"/>
    </row>
    <row r="2" spans="1:10" ht="6" customHeight="1">
      <c r="A2" s="1"/>
      <c r="B2" s="537"/>
      <c r="C2" s="537"/>
      <c r="D2" s="537"/>
      <c r="E2" s="537"/>
      <c r="F2" s="537"/>
      <c r="G2" s="537"/>
      <c r="H2" s="537"/>
      <c r="I2" s="537"/>
      <c r="J2" s="537"/>
    </row>
    <row r="3" spans="1:10" ht="6" customHeight="1">
      <c r="A3" s="1"/>
      <c r="B3" s="537"/>
      <c r="C3" s="537"/>
      <c r="D3" s="537"/>
      <c r="E3" s="537"/>
      <c r="F3" s="537"/>
      <c r="G3" s="537"/>
      <c r="H3" s="537"/>
      <c r="I3" s="537"/>
      <c r="J3" s="537"/>
    </row>
    <row r="4" spans="1:10">
      <c r="A4" s="1"/>
      <c r="B4" s="1787" t="s">
        <v>252</v>
      </c>
      <c r="C4" s="1787"/>
      <c r="D4" s="1787"/>
      <c r="E4" s="1787"/>
      <c r="F4" s="1787"/>
      <c r="G4" s="1787"/>
      <c r="H4" s="1787"/>
      <c r="I4" s="1787"/>
      <c r="J4" s="1787"/>
    </row>
    <row r="5" spans="1:10">
      <c r="A5" s="1"/>
      <c r="B5" s="1"/>
      <c r="C5" s="1"/>
      <c r="D5" s="1"/>
      <c r="E5" s="1"/>
      <c r="F5" s="1"/>
      <c r="G5" s="1"/>
      <c r="H5" s="1"/>
      <c r="I5" s="1"/>
      <c r="J5" s="1"/>
    </row>
    <row r="6" spans="1:10">
      <c r="A6" s="1"/>
      <c r="B6" s="1"/>
      <c r="C6" s="1"/>
      <c r="D6" s="1"/>
      <c r="E6" s="1"/>
      <c r="F6" s="1"/>
      <c r="G6" s="1"/>
      <c r="H6" s="1"/>
      <c r="I6" s="1"/>
      <c r="J6" s="1"/>
    </row>
    <row r="7" spans="1:10">
      <c r="A7" s="1"/>
      <c r="B7" s="1"/>
      <c r="C7" s="1"/>
      <c r="D7" s="1"/>
      <c r="E7" s="1"/>
      <c r="F7" s="1"/>
      <c r="G7" s="1"/>
      <c r="H7" s="1"/>
      <c r="I7" s="1"/>
      <c r="J7" s="1"/>
    </row>
    <row r="8" spans="1:10">
      <c r="A8" s="1"/>
      <c r="B8" s="1"/>
      <c r="C8" s="1"/>
      <c r="D8" s="1"/>
      <c r="E8" s="1"/>
      <c r="F8" s="1"/>
      <c r="G8" s="1"/>
      <c r="H8" s="1"/>
      <c r="I8" s="1"/>
      <c r="J8" s="1"/>
    </row>
    <row r="9" spans="1:10">
      <c r="A9" s="1"/>
      <c r="B9" s="1"/>
      <c r="C9" s="1"/>
      <c r="D9" s="1"/>
      <c r="E9" s="1"/>
      <c r="F9" s="1"/>
      <c r="G9" s="1"/>
      <c r="H9" s="1"/>
      <c r="I9" s="1"/>
      <c r="J9" s="1"/>
    </row>
    <row r="10" spans="1:10">
      <c r="A10" s="1"/>
      <c r="B10" s="1"/>
      <c r="C10" s="1"/>
      <c r="D10" s="1"/>
      <c r="E10" s="1"/>
      <c r="F10" s="1"/>
      <c r="G10" s="1"/>
      <c r="H10" s="1"/>
      <c r="I10" s="1"/>
      <c r="J10" s="1"/>
    </row>
    <row r="11" spans="1:10">
      <c r="A11" s="1"/>
      <c r="B11" s="1"/>
      <c r="C11" s="1"/>
      <c r="D11" s="1"/>
      <c r="E11" s="1"/>
      <c r="F11" s="1"/>
      <c r="G11" s="1"/>
      <c r="H11" s="1"/>
      <c r="I11" s="1"/>
      <c r="J11" s="1"/>
    </row>
    <row r="12" spans="1:10">
      <c r="A12" s="1"/>
      <c r="B12" s="1"/>
      <c r="C12" s="1"/>
      <c r="D12" s="1"/>
      <c r="E12" s="1"/>
      <c r="F12" s="1"/>
      <c r="G12" s="1"/>
      <c r="H12" s="1"/>
      <c r="I12" s="1"/>
      <c r="J12" s="1"/>
    </row>
    <row r="13" spans="1:10">
      <c r="A13" s="1"/>
      <c r="B13" s="1"/>
      <c r="C13" s="1"/>
      <c r="D13" s="1"/>
      <c r="E13" s="1"/>
      <c r="F13" s="1"/>
      <c r="G13" s="1"/>
      <c r="H13" s="1"/>
      <c r="I13" s="1"/>
      <c r="J13" s="1"/>
    </row>
    <row r="14" spans="1:10">
      <c r="A14" s="1"/>
      <c r="B14" s="1"/>
      <c r="C14" s="1"/>
      <c r="D14" s="1"/>
      <c r="E14" s="1"/>
      <c r="F14" s="1"/>
      <c r="G14" s="1"/>
      <c r="H14" s="1"/>
      <c r="I14" s="1"/>
      <c r="J14" s="1"/>
    </row>
    <row r="15" spans="1:10">
      <c r="A15" s="1"/>
      <c r="B15" s="1"/>
      <c r="C15" s="1"/>
      <c r="D15" s="1"/>
      <c r="E15" s="1"/>
      <c r="F15" s="1"/>
      <c r="G15" s="1"/>
      <c r="H15" s="1"/>
      <c r="I15" s="1"/>
      <c r="J15" s="1"/>
    </row>
    <row r="16" spans="1:10">
      <c r="A16" s="1"/>
      <c r="B16" s="1"/>
      <c r="C16" s="1"/>
      <c r="D16" s="1"/>
      <c r="E16" s="1"/>
      <c r="F16" s="1"/>
      <c r="G16" s="1"/>
      <c r="H16" s="1"/>
      <c r="I16" s="1"/>
      <c r="J16" s="1"/>
    </row>
    <row r="17" spans="1:10">
      <c r="A17" s="1"/>
      <c r="B17" s="1"/>
      <c r="C17" s="1"/>
      <c r="D17" s="1"/>
      <c r="E17" s="1"/>
      <c r="F17" s="1"/>
      <c r="G17" s="1"/>
      <c r="H17" s="1"/>
      <c r="I17" s="1"/>
      <c r="J17" s="1"/>
    </row>
  </sheetData>
  <mergeCells count="2">
    <mergeCell ref="B1:J1"/>
    <mergeCell ref="B4:J4"/>
  </mergeCells>
  <printOptions horizontalCentered="1"/>
  <pageMargins left="0.25" right="0.25" top="0.25" bottom="0.25" header="0.3" footer="0.3"/>
  <pageSetup paperSize="9" orientation="portrait" r:id="rId1"/>
  <headerFooter>
    <oddFooter>&amp;C&amp;A
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40775-233B-644B-8390-409FA8767BC4}">
  <sheetPr codeName="Sheet7">
    <tabColor theme="4" tint="0.59999389629810485"/>
  </sheetPr>
  <dimension ref="A1:CB520"/>
  <sheetViews>
    <sheetView view="pageBreakPreview" zoomScaleNormal="100" zoomScaleSheetLayoutView="100" workbookViewId="0">
      <selection activeCell="AO186" sqref="AO186"/>
    </sheetView>
  </sheetViews>
  <sheetFormatPr defaultColWidth="2" defaultRowHeight="11.25" customHeight="1"/>
  <cols>
    <col min="1" max="1" width="1.81640625" style="1" customWidth="1"/>
    <col min="2" max="2" width="4.81640625" style="190" customWidth="1"/>
    <col min="3" max="4" width="1.81640625" style="1" customWidth="1"/>
    <col min="5" max="22" width="2" style="24"/>
    <col min="23" max="24" width="1.81640625" style="1" customWidth="1"/>
    <col min="25" max="26" width="2" style="1"/>
    <col min="27" max="28" width="1.81640625" style="1" customWidth="1"/>
    <col min="29" max="36" width="2" style="1"/>
    <col min="37" max="38" width="1.81640625" style="1" customWidth="1"/>
    <col min="39" max="39" width="3" style="25" customWidth="1"/>
    <col min="40" max="42" width="2" style="1" customWidth="1"/>
    <col min="43" max="43" width="4.81640625" style="201" customWidth="1"/>
    <col min="44" max="44" width="1.81640625" style="1" customWidth="1"/>
    <col min="45" max="45" width="52.6328125" style="177" customWidth="1"/>
    <col min="46" max="16384" width="2" style="109"/>
  </cols>
  <sheetData>
    <row r="1" spans="1:48" ht="6" customHeight="1"/>
    <row r="2" spans="1:48" ht="11.25" customHeight="1">
      <c r="A2" s="97"/>
      <c r="B2" s="97"/>
      <c r="C2" s="37"/>
      <c r="D2" s="1728" t="s">
        <v>253</v>
      </c>
      <c r="E2" s="1728"/>
      <c r="F2" s="1728"/>
      <c r="G2" s="1728"/>
      <c r="H2" s="1728"/>
      <c r="I2" s="1728"/>
      <c r="J2" s="1728"/>
      <c r="K2" s="1728"/>
      <c r="L2" s="1728"/>
      <c r="M2" s="1728"/>
      <c r="N2" s="1728"/>
      <c r="O2" s="1728"/>
      <c r="P2" s="1728"/>
      <c r="Q2" s="1728"/>
      <c r="R2" s="1728"/>
      <c r="S2" s="1728"/>
      <c r="T2" s="1728"/>
      <c r="U2" s="1728"/>
      <c r="V2" s="1728"/>
      <c r="W2" s="1728"/>
      <c r="X2" s="1728"/>
      <c r="Y2" s="1728"/>
      <c r="Z2" s="1728"/>
      <c r="AA2" s="1728"/>
      <c r="AB2" s="1728"/>
      <c r="AC2" s="1728"/>
      <c r="AD2" s="1728"/>
      <c r="AE2" s="1728"/>
      <c r="AF2" s="1728"/>
      <c r="AG2" s="1728"/>
      <c r="AH2" s="1728"/>
      <c r="AI2" s="1728"/>
      <c r="AJ2" s="1728"/>
      <c r="AK2" s="1728"/>
      <c r="AL2" s="1728"/>
      <c r="AM2" s="1728"/>
      <c r="AN2" s="1728"/>
      <c r="AO2" s="1728"/>
      <c r="AP2" s="1728"/>
      <c r="AQ2" s="1728"/>
      <c r="AR2" s="1728"/>
      <c r="AS2" s="179"/>
    </row>
    <row r="3" spans="1:48" ht="6" customHeight="1">
      <c r="A3" s="73"/>
      <c r="C3" s="73"/>
      <c r="D3" s="73"/>
      <c r="E3" s="336"/>
      <c r="F3" s="336"/>
      <c r="G3" s="336"/>
      <c r="H3" s="336"/>
      <c r="I3" s="336"/>
      <c r="J3" s="336"/>
      <c r="K3" s="336"/>
      <c r="L3" s="336"/>
      <c r="M3" s="336"/>
      <c r="N3" s="336"/>
      <c r="O3" s="336"/>
      <c r="P3" s="336"/>
      <c r="Q3" s="336"/>
      <c r="R3" s="336"/>
      <c r="S3" s="336"/>
      <c r="T3" s="336"/>
      <c r="U3" s="336"/>
      <c r="V3" s="336"/>
      <c r="W3" s="73"/>
      <c r="X3" s="73"/>
      <c r="Y3" s="73"/>
      <c r="Z3" s="73"/>
      <c r="AA3" s="73"/>
      <c r="AB3" s="73"/>
      <c r="AC3" s="73"/>
      <c r="AD3" s="73"/>
      <c r="AE3" s="73"/>
      <c r="AF3" s="73"/>
      <c r="AG3" s="73"/>
      <c r="AH3" s="73"/>
      <c r="AI3" s="73"/>
      <c r="AJ3" s="73"/>
      <c r="AK3" s="73"/>
      <c r="AL3" s="73"/>
      <c r="AN3" s="73"/>
      <c r="AO3" s="73"/>
      <c r="AP3" s="73"/>
      <c r="AR3" s="73"/>
    </row>
    <row r="4" spans="1:48" ht="11.25" customHeight="1" thickBot="1">
      <c r="A4" s="73"/>
      <c r="B4" s="73"/>
      <c r="D4" s="1725" t="s">
        <v>254</v>
      </c>
      <c r="E4" s="1725"/>
      <c r="F4" s="1725"/>
      <c r="G4" s="1725"/>
      <c r="H4" s="1725"/>
      <c r="I4" s="1725"/>
      <c r="J4" s="1725"/>
      <c r="K4" s="1725"/>
      <c r="L4" s="1725"/>
      <c r="M4" s="1725"/>
      <c r="N4" s="1725"/>
      <c r="O4" s="1725"/>
      <c r="P4" s="1725"/>
      <c r="Q4" s="1725"/>
      <c r="R4" s="1725"/>
      <c r="S4" s="1725"/>
      <c r="T4" s="1725"/>
      <c r="U4" s="1725"/>
      <c r="V4" s="1725"/>
      <c r="W4" s="1725"/>
      <c r="X4" s="1725"/>
      <c r="Y4" s="1725"/>
      <c r="Z4" s="1725"/>
      <c r="AA4" s="1725"/>
      <c r="AB4" s="1725"/>
      <c r="AC4" s="1725"/>
      <c r="AD4" s="1725"/>
      <c r="AE4" s="1725"/>
      <c r="AF4" s="1725"/>
      <c r="AG4" s="1725"/>
      <c r="AH4" s="1725"/>
      <c r="AI4" s="1725"/>
      <c r="AJ4" s="1725"/>
      <c r="AK4" s="1725"/>
      <c r="AL4" s="1725"/>
      <c r="AM4" s="1725"/>
      <c r="AN4" s="1725"/>
      <c r="AO4" s="1725"/>
      <c r="AP4" s="1725"/>
      <c r="AQ4" s="1725"/>
      <c r="AR4" s="1725"/>
    </row>
    <row r="5" spans="1:48" s="530" customFormat="1" ht="6" customHeight="1">
      <c r="A5" s="840"/>
      <c r="B5" s="960"/>
      <c r="C5" s="305"/>
      <c r="D5" s="564"/>
      <c r="E5" s="304"/>
      <c r="F5" s="304"/>
      <c r="G5" s="304"/>
      <c r="H5" s="304"/>
      <c r="I5" s="304"/>
      <c r="J5" s="304"/>
      <c r="K5" s="304"/>
      <c r="L5" s="304"/>
      <c r="M5" s="304"/>
      <c r="N5" s="304"/>
      <c r="O5" s="304"/>
      <c r="P5" s="304"/>
      <c r="Q5" s="304"/>
      <c r="R5" s="304"/>
      <c r="S5" s="304"/>
      <c r="T5" s="304"/>
      <c r="U5" s="304"/>
      <c r="V5" s="304"/>
      <c r="W5" s="304"/>
      <c r="X5" s="304"/>
      <c r="Y5" s="304"/>
      <c r="Z5" s="304"/>
      <c r="AA5" s="304"/>
      <c r="AB5" s="304"/>
      <c r="AC5" s="304"/>
      <c r="AD5" s="304"/>
      <c r="AE5" s="304"/>
      <c r="AF5" s="304"/>
      <c r="AG5" s="304"/>
      <c r="AH5" s="304"/>
      <c r="AI5" s="304"/>
      <c r="AJ5" s="304"/>
      <c r="AK5" s="960"/>
      <c r="AL5" s="304"/>
      <c r="AM5" s="304"/>
      <c r="AN5" s="27"/>
      <c r="AO5" s="27"/>
      <c r="AP5" s="27"/>
      <c r="AQ5" s="27"/>
      <c r="AR5" s="306"/>
      <c r="AS5" s="391"/>
    </row>
    <row r="6" spans="1:48" s="530" customFormat="1" ht="11.25" customHeight="1">
      <c r="A6" s="841"/>
      <c r="B6" s="602" t="s">
        <v>255</v>
      </c>
      <c r="C6" s="1086"/>
      <c r="D6" s="1230"/>
      <c r="E6" s="1733" t="str">
        <f ca="1">VLOOKUP(INDIRECT(ADDRESS(ROW(),COLUMN()-3)),INDIRECT("translations[[Question Num]:["&amp; Language_Selected &amp;"]]"),MATCH(Language_Selected,Language_Options,0)+1,FALSE)</f>
        <v>NOTIFY THE RESPONDENT THAT THIS SUBSECTION REQUIRES KNOWLEDGE OF STAFF NUMBERS BY CADRE AND IF THEY WORK FULL TIME OR PART TIME. IT WILL THEREFORE BE HELPFUL IF SUCH RECORDS ARE GATHERED BEFORE PROCEEDING WITH THE INTERVIEW</v>
      </c>
      <c r="F6" s="1733"/>
      <c r="G6" s="1733"/>
      <c r="H6" s="1733"/>
      <c r="I6" s="1733"/>
      <c r="J6" s="1733"/>
      <c r="K6" s="1733"/>
      <c r="L6" s="1733"/>
      <c r="M6" s="1733"/>
      <c r="N6" s="1733"/>
      <c r="O6" s="1733"/>
      <c r="P6" s="1733"/>
      <c r="Q6" s="1733"/>
      <c r="R6" s="1733"/>
      <c r="S6" s="1733"/>
      <c r="T6" s="1733"/>
      <c r="U6" s="1733"/>
      <c r="V6" s="1733"/>
      <c r="W6" s="1733"/>
      <c r="X6" s="1733"/>
      <c r="Y6" s="1733"/>
      <c r="Z6" s="1733"/>
      <c r="AA6" s="1733"/>
      <c r="AB6" s="1733"/>
      <c r="AC6" s="1733"/>
      <c r="AD6" s="1733"/>
      <c r="AE6" s="1733"/>
      <c r="AF6" s="1733"/>
      <c r="AG6" s="1733"/>
      <c r="AH6" s="1733"/>
      <c r="AI6" s="1733"/>
      <c r="AJ6" s="1733"/>
      <c r="AK6" s="1733"/>
      <c r="AL6" s="1733"/>
      <c r="AM6" s="1733"/>
      <c r="AN6" s="1733"/>
      <c r="AO6" s="1733"/>
      <c r="AP6" s="1733"/>
      <c r="AQ6" s="1733"/>
      <c r="AR6" s="611"/>
      <c r="AS6" s="391"/>
    </row>
    <row r="7" spans="1:48" s="530" customFormat="1" ht="11.25" customHeight="1">
      <c r="A7" s="841"/>
      <c r="B7" s="542"/>
      <c r="C7" s="1086"/>
      <c r="D7" s="1230"/>
      <c r="E7" s="1733"/>
      <c r="F7" s="1733"/>
      <c r="G7" s="1733"/>
      <c r="H7" s="1733"/>
      <c r="I7" s="1733"/>
      <c r="J7" s="1733"/>
      <c r="K7" s="1733"/>
      <c r="L7" s="1733"/>
      <c r="M7" s="1733"/>
      <c r="N7" s="1733"/>
      <c r="O7" s="1733"/>
      <c r="P7" s="1733"/>
      <c r="Q7" s="1733"/>
      <c r="R7" s="1733"/>
      <c r="S7" s="1733"/>
      <c r="T7" s="1733"/>
      <c r="U7" s="1733"/>
      <c r="V7" s="1733"/>
      <c r="W7" s="1733"/>
      <c r="X7" s="1733"/>
      <c r="Y7" s="1733"/>
      <c r="Z7" s="1733"/>
      <c r="AA7" s="1733"/>
      <c r="AB7" s="1733"/>
      <c r="AC7" s="1733"/>
      <c r="AD7" s="1733"/>
      <c r="AE7" s="1733"/>
      <c r="AF7" s="1733"/>
      <c r="AG7" s="1733"/>
      <c r="AH7" s="1733"/>
      <c r="AI7" s="1733"/>
      <c r="AJ7" s="1733"/>
      <c r="AK7" s="1733"/>
      <c r="AL7" s="1733"/>
      <c r="AM7" s="1733"/>
      <c r="AN7" s="1733"/>
      <c r="AO7" s="1733"/>
      <c r="AP7" s="1733"/>
      <c r="AQ7" s="1733"/>
      <c r="AR7" s="611"/>
      <c r="AS7" s="391"/>
    </row>
    <row r="8" spans="1:48" s="530" customFormat="1" ht="11.25" customHeight="1">
      <c r="A8" s="842"/>
      <c r="B8" s="542"/>
      <c r="C8" s="1086"/>
      <c r="D8" s="1230"/>
      <c r="E8" s="1733"/>
      <c r="F8" s="1733"/>
      <c r="G8" s="1733"/>
      <c r="H8" s="1733"/>
      <c r="I8" s="1733"/>
      <c r="J8" s="1733"/>
      <c r="K8" s="1733"/>
      <c r="L8" s="1733"/>
      <c r="M8" s="1733"/>
      <c r="N8" s="1733"/>
      <c r="O8" s="1733"/>
      <c r="P8" s="1733"/>
      <c r="Q8" s="1733"/>
      <c r="R8" s="1733"/>
      <c r="S8" s="1733"/>
      <c r="T8" s="1733"/>
      <c r="U8" s="1733"/>
      <c r="V8" s="1733"/>
      <c r="W8" s="1733"/>
      <c r="X8" s="1733"/>
      <c r="Y8" s="1733"/>
      <c r="Z8" s="1733"/>
      <c r="AA8" s="1733"/>
      <c r="AB8" s="1733"/>
      <c r="AC8" s="1733"/>
      <c r="AD8" s="1733"/>
      <c r="AE8" s="1733"/>
      <c r="AF8" s="1733"/>
      <c r="AG8" s="1733"/>
      <c r="AH8" s="1733"/>
      <c r="AI8" s="1733"/>
      <c r="AJ8" s="1733"/>
      <c r="AK8" s="1733"/>
      <c r="AL8" s="1733"/>
      <c r="AM8" s="1733"/>
      <c r="AN8" s="1733"/>
      <c r="AO8" s="1733"/>
      <c r="AP8" s="1733"/>
      <c r="AQ8" s="1733"/>
      <c r="AR8" s="611"/>
      <c r="AS8" s="709"/>
    </row>
    <row r="9" spans="1:48" s="530" customFormat="1" ht="11.25" customHeight="1">
      <c r="A9" s="842"/>
      <c r="B9" s="542"/>
      <c r="C9" s="1086"/>
      <c r="D9" s="1230"/>
      <c r="E9" s="1733"/>
      <c r="F9" s="1733"/>
      <c r="G9" s="1733"/>
      <c r="H9" s="1733"/>
      <c r="I9" s="1733"/>
      <c r="J9" s="1733"/>
      <c r="K9" s="1733"/>
      <c r="L9" s="1733"/>
      <c r="M9" s="1733"/>
      <c r="N9" s="1733"/>
      <c r="O9" s="1733"/>
      <c r="P9" s="1733"/>
      <c r="Q9" s="1733"/>
      <c r="R9" s="1733"/>
      <c r="S9" s="1733"/>
      <c r="T9" s="1733"/>
      <c r="U9" s="1733"/>
      <c r="V9" s="1733"/>
      <c r="W9" s="1733"/>
      <c r="X9" s="1733"/>
      <c r="Y9" s="1733"/>
      <c r="Z9" s="1733"/>
      <c r="AA9" s="1733"/>
      <c r="AB9" s="1733"/>
      <c r="AC9" s="1733"/>
      <c r="AD9" s="1733"/>
      <c r="AE9" s="1733"/>
      <c r="AF9" s="1733"/>
      <c r="AG9" s="1733"/>
      <c r="AH9" s="1733"/>
      <c r="AI9" s="1733"/>
      <c r="AJ9" s="1733"/>
      <c r="AK9" s="1733"/>
      <c r="AL9" s="1733"/>
      <c r="AM9" s="1733"/>
      <c r="AN9" s="1733"/>
      <c r="AO9" s="1733"/>
      <c r="AP9" s="1733"/>
      <c r="AQ9" s="1733"/>
      <c r="AR9" s="611"/>
      <c r="AS9" s="709"/>
    </row>
    <row r="10" spans="1:48" s="530" customFormat="1" ht="6" customHeight="1" thickBot="1">
      <c r="A10" s="843"/>
      <c r="B10" s="522"/>
      <c r="C10" s="524"/>
      <c r="D10" s="559"/>
      <c r="E10" s="516"/>
      <c r="F10" s="516"/>
      <c r="G10" s="516"/>
      <c r="H10" s="516"/>
      <c r="I10" s="516"/>
      <c r="J10" s="516"/>
      <c r="K10" s="516"/>
      <c r="L10" s="516"/>
      <c r="M10" s="516"/>
      <c r="N10" s="516"/>
      <c r="O10" s="516"/>
      <c r="P10" s="516"/>
      <c r="Q10" s="516"/>
      <c r="R10" s="516"/>
      <c r="S10" s="516"/>
      <c r="T10" s="516"/>
      <c r="U10" s="516"/>
      <c r="V10" s="516"/>
      <c r="W10" s="516"/>
      <c r="X10" s="516"/>
      <c r="Y10" s="516"/>
      <c r="Z10" s="516"/>
      <c r="AA10" s="516"/>
      <c r="AB10" s="516"/>
      <c r="AC10" s="516"/>
      <c r="AD10" s="516"/>
      <c r="AE10" s="516"/>
      <c r="AF10" s="516"/>
      <c r="AG10" s="516"/>
      <c r="AH10" s="516"/>
      <c r="AI10" s="516"/>
      <c r="AJ10" s="516"/>
      <c r="AK10" s="522"/>
      <c r="AL10" s="516"/>
      <c r="AM10" s="516"/>
      <c r="AN10" s="28"/>
      <c r="AO10" s="28"/>
      <c r="AP10" s="28"/>
      <c r="AQ10" s="28"/>
      <c r="AR10" s="562"/>
      <c r="AS10" s="391"/>
    </row>
    <row r="11" spans="1:48" ht="6" customHeight="1">
      <c r="A11" s="61"/>
      <c r="B11" s="188"/>
      <c r="C11" s="128"/>
      <c r="D11" s="27"/>
      <c r="E11" s="304"/>
      <c r="F11" s="304"/>
      <c r="G11" s="304"/>
      <c r="H11" s="304"/>
      <c r="I11" s="304"/>
      <c r="J11" s="304"/>
      <c r="K11" s="304"/>
      <c r="L11" s="304"/>
      <c r="M11" s="304"/>
      <c r="N11" s="304"/>
      <c r="O11" s="304"/>
      <c r="P11" s="304"/>
      <c r="Q11" s="304"/>
      <c r="R11" s="304"/>
      <c r="S11" s="304"/>
      <c r="T11" s="304"/>
      <c r="U11" s="304"/>
      <c r="V11" s="304"/>
      <c r="W11" s="27"/>
      <c r="X11" s="27"/>
      <c r="Y11" s="27"/>
      <c r="Z11" s="27"/>
      <c r="AA11" s="27"/>
      <c r="AB11" s="27"/>
      <c r="AC11" s="27"/>
      <c r="AD11" s="27"/>
      <c r="AE11" s="27"/>
      <c r="AF11" s="27"/>
      <c r="AG11" s="27"/>
      <c r="AH11" s="27"/>
      <c r="AI11" s="27"/>
      <c r="AJ11" s="27"/>
      <c r="AK11" s="27"/>
      <c r="AL11" s="112"/>
      <c r="AM11" s="150"/>
      <c r="AN11" s="27"/>
      <c r="AO11" s="27"/>
      <c r="AP11" s="27"/>
      <c r="AQ11" s="197"/>
      <c r="AR11" s="44"/>
    </row>
    <row r="12" spans="1:48" ht="11.25" customHeight="1">
      <c r="A12" s="47"/>
      <c r="B12" s="537">
        <v>400</v>
      </c>
      <c r="C12" s="46"/>
      <c r="E12" s="1733" t="str">
        <f ca="1">VLOOKUP(INDIRECT(ADDRESS(ROW(),COLUMN()-3)),INDIRECT("translations[[Question Num]:["&amp; Language_Selected &amp;"]]"),MATCH(Language_Selected,Language_Options,0)+1,FALSE)</f>
        <v>Please tell me how many staff in each of the following occupational categories are currently assigned to, employed by, or seconded to this facility. I am interested in the highest occupational category (such as nurse or doctor) regardless of the person's actual assignments or duties. For doctors, I would like to know how many are part-time. For other occupational categories, I would like to know only the total number, regardless of whether they are full-time or part-time.</v>
      </c>
      <c r="F12" s="1733"/>
      <c r="G12" s="1733"/>
      <c r="H12" s="1733"/>
      <c r="I12" s="1733"/>
      <c r="J12" s="1733"/>
      <c r="K12" s="1733"/>
      <c r="L12" s="1733"/>
      <c r="M12" s="1733"/>
      <c r="N12" s="1733"/>
      <c r="O12" s="1733"/>
      <c r="P12" s="1733"/>
      <c r="Q12" s="1733"/>
      <c r="R12" s="1733"/>
      <c r="S12" s="1733"/>
      <c r="T12" s="1733"/>
      <c r="U12" s="1733"/>
      <c r="V12" s="1733"/>
      <c r="W12" s="1733"/>
      <c r="X12" s="1733"/>
      <c r="Y12" s="1733"/>
      <c r="Z12" s="1733"/>
      <c r="AA12" s="1733"/>
      <c r="AB12" s="1733"/>
      <c r="AC12" s="1733"/>
      <c r="AD12" s="1733"/>
      <c r="AE12" s="1733"/>
      <c r="AF12" s="1733"/>
      <c r="AG12" s="1733"/>
      <c r="AH12" s="1733"/>
      <c r="AI12" s="1733"/>
      <c r="AJ12" s="1733"/>
      <c r="AK12" s="1733"/>
      <c r="AL12" s="1733"/>
      <c r="AM12" s="1733"/>
      <c r="AN12" s="1733"/>
      <c r="AO12" s="1733"/>
      <c r="AP12" s="1733"/>
      <c r="AQ12" s="1733"/>
      <c r="AR12" s="45"/>
      <c r="AS12" s="633"/>
      <c r="AT12" s="462"/>
      <c r="AU12" s="462"/>
      <c r="AV12" s="462"/>
    </row>
    <row r="13" spans="1:48" ht="11.25" customHeight="1">
      <c r="A13" s="47"/>
      <c r="B13" s="214" t="s">
        <v>187</v>
      </c>
      <c r="C13" s="46"/>
      <c r="E13" s="1733"/>
      <c r="F13" s="1733"/>
      <c r="G13" s="1733"/>
      <c r="H13" s="1733"/>
      <c r="I13" s="1733"/>
      <c r="J13" s="1733"/>
      <c r="K13" s="1733"/>
      <c r="L13" s="1733"/>
      <c r="M13" s="1733"/>
      <c r="N13" s="1733"/>
      <c r="O13" s="1733"/>
      <c r="P13" s="1733"/>
      <c r="Q13" s="1733"/>
      <c r="R13" s="1733"/>
      <c r="S13" s="1733"/>
      <c r="T13" s="1733"/>
      <c r="U13" s="1733"/>
      <c r="V13" s="1733"/>
      <c r="W13" s="1733"/>
      <c r="X13" s="1733"/>
      <c r="Y13" s="1733"/>
      <c r="Z13" s="1733"/>
      <c r="AA13" s="1733"/>
      <c r="AB13" s="1733"/>
      <c r="AC13" s="1733"/>
      <c r="AD13" s="1733"/>
      <c r="AE13" s="1733"/>
      <c r="AF13" s="1733"/>
      <c r="AG13" s="1733"/>
      <c r="AH13" s="1733"/>
      <c r="AI13" s="1733"/>
      <c r="AJ13" s="1733"/>
      <c r="AK13" s="1733"/>
      <c r="AL13" s="1733"/>
      <c r="AM13" s="1733"/>
      <c r="AN13" s="1733"/>
      <c r="AO13" s="1733"/>
      <c r="AP13" s="1733"/>
      <c r="AQ13" s="1733"/>
      <c r="AR13" s="45"/>
    </row>
    <row r="14" spans="1:48" ht="11.25" customHeight="1">
      <c r="A14" s="47"/>
      <c r="B14" s="926" t="s">
        <v>256</v>
      </c>
      <c r="C14" s="46"/>
      <c r="E14" s="1733"/>
      <c r="F14" s="1733"/>
      <c r="G14" s="1733"/>
      <c r="H14" s="1733"/>
      <c r="I14" s="1733"/>
      <c r="J14" s="1733"/>
      <c r="K14" s="1733"/>
      <c r="L14" s="1733"/>
      <c r="M14" s="1733"/>
      <c r="N14" s="1733"/>
      <c r="O14" s="1733"/>
      <c r="P14" s="1733"/>
      <c r="Q14" s="1733"/>
      <c r="R14" s="1733"/>
      <c r="S14" s="1733"/>
      <c r="T14" s="1733"/>
      <c r="U14" s="1733"/>
      <c r="V14" s="1733"/>
      <c r="W14" s="1733"/>
      <c r="X14" s="1733"/>
      <c r="Y14" s="1733"/>
      <c r="Z14" s="1733"/>
      <c r="AA14" s="1733"/>
      <c r="AB14" s="1733"/>
      <c r="AC14" s="1733"/>
      <c r="AD14" s="1733"/>
      <c r="AE14" s="1733"/>
      <c r="AF14" s="1733"/>
      <c r="AG14" s="1733"/>
      <c r="AH14" s="1733"/>
      <c r="AI14" s="1733"/>
      <c r="AJ14" s="1733"/>
      <c r="AK14" s="1733"/>
      <c r="AL14" s="1733"/>
      <c r="AM14" s="1733"/>
      <c r="AN14" s="1733"/>
      <c r="AO14" s="1733"/>
      <c r="AP14" s="1733"/>
      <c r="AQ14" s="1733"/>
      <c r="AR14" s="45"/>
    </row>
    <row r="15" spans="1:48" ht="11.25" customHeight="1">
      <c r="A15" s="47"/>
      <c r="B15" s="201"/>
      <c r="C15" s="46"/>
      <c r="E15" s="1733"/>
      <c r="F15" s="1733"/>
      <c r="G15" s="1733"/>
      <c r="H15" s="1733"/>
      <c r="I15" s="1733"/>
      <c r="J15" s="1733"/>
      <c r="K15" s="1733"/>
      <c r="L15" s="1733"/>
      <c r="M15" s="1733"/>
      <c r="N15" s="1733"/>
      <c r="O15" s="1733"/>
      <c r="P15" s="1733"/>
      <c r="Q15" s="1733"/>
      <c r="R15" s="1733"/>
      <c r="S15" s="1733"/>
      <c r="T15" s="1733"/>
      <c r="U15" s="1733"/>
      <c r="V15" s="1733"/>
      <c r="W15" s="1733"/>
      <c r="X15" s="1733"/>
      <c r="Y15" s="1733"/>
      <c r="Z15" s="1733"/>
      <c r="AA15" s="1733"/>
      <c r="AB15" s="1733"/>
      <c r="AC15" s="1733"/>
      <c r="AD15" s="1733"/>
      <c r="AE15" s="1733"/>
      <c r="AF15" s="1733"/>
      <c r="AG15" s="1733"/>
      <c r="AH15" s="1733"/>
      <c r="AI15" s="1733"/>
      <c r="AJ15" s="1733"/>
      <c r="AK15" s="1733"/>
      <c r="AL15" s="1733"/>
      <c r="AM15" s="1733"/>
      <c r="AN15" s="1733"/>
      <c r="AO15" s="1733"/>
      <c r="AP15" s="1733"/>
      <c r="AQ15" s="1733"/>
      <c r="AR15" s="45"/>
    </row>
    <row r="16" spans="1:48" ht="11.25" customHeight="1">
      <c r="A16" s="47"/>
      <c r="B16" s="201"/>
      <c r="C16" s="46"/>
      <c r="E16" s="1733"/>
      <c r="F16" s="1733"/>
      <c r="G16" s="1733"/>
      <c r="H16" s="1733"/>
      <c r="I16" s="1733"/>
      <c r="J16" s="1733"/>
      <c r="K16" s="1733"/>
      <c r="L16" s="1733"/>
      <c r="M16" s="1733"/>
      <c r="N16" s="1733"/>
      <c r="O16" s="1733"/>
      <c r="P16" s="1733"/>
      <c r="Q16" s="1733"/>
      <c r="R16" s="1733"/>
      <c r="S16" s="1733"/>
      <c r="T16" s="1733"/>
      <c r="U16" s="1733"/>
      <c r="V16" s="1733"/>
      <c r="W16" s="1733"/>
      <c r="X16" s="1733"/>
      <c r="Y16" s="1733"/>
      <c r="Z16" s="1733"/>
      <c r="AA16" s="1733"/>
      <c r="AB16" s="1733"/>
      <c r="AC16" s="1733"/>
      <c r="AD16" s="1733"/>
      <c r="AE16" s="1733"/>
      <c r="AF16" s="1733"/>
      <c r="AG16" s="1733"/>
      <c r="AH16" s="1733"/>
      <c r="AI16" s="1733"/>
      <c r="AJ16" s="1733"/>
      <c r="AK16" s="1733"/>
      <c r="AL16" s="1733"/>
      <c r="AM16" s="1733"/>
      <c r="AN16" s="1733"/>
      <c r="AO16" s="1733"/>
      <c r="AP16" s="1733"/>
      <c r="AQ16" s="1733"/>
      <c r="AR16" s="45"/>
    </row>
    <row r="17" spans="1:44" ht="11.25" customHeight="1">
      <c r="A17" s="47"/>
      <c r="B17" s="201"/>
      <c r="C17" s="46"/>
      <c r="E17" s="1733"/>
      <c r="F17" s="1733"/>
      <c r="G17" s="1733"/>
      <c r="H17" s="1733"/>
      <c r="I17" s="1733"/>
      <c r="J17" s="1733"/>
      <c r="K17" s="1733"/>
      <c r="L17" s="1733"/>
      <c r="M17" s="1733"/>
      <c r="N17" s="1733"/>
      <c r="O17" s="1733"/>
      <c r="P17" s="1733"/>
      <c r="Q17" s="1733"/>
      <c r="R17" s="1733"/>
      <c r="S17" s="1733"/>
      <c r="T17" s="1733"/>
      <c r="U17" s="1733"/>
      <c r="V17" s="1733"/>
      <c r="W17" s="1733"/>
      <c r="X17" s="1733"/>
      <c r="Y17" s="1733"/>
      <c r="Z17" s="1733"/>
      <c r="AA17" s="1733"/>
      <c r="AB17" s="1733"/>
      <c r="AC17" s="1733"/>
      <c r="AD17" s="1733"/>
      <c r="AE17" s="1733"/>
      <c r="AF17" s="1733"/>
      <c r="AG17" s="1733"/>
      <c r="AH17" s="1733"/>
      <c r="AI17" s="1733"/>
      <c r="AJ17" s="1733"/>
      <c r="AK17" s="1733"/>
      <c r="AL17" s="1733"/>
      <c r="AM17" s="1733"/>
      <c r="AN17" s="1733"/>
      <c r="AO17" s="1733"/>
      <c r="AP17" s="1733"/>
      <c r="AQ17" s="1733"/>
      <c r="AR17" s="45"/>
    </row>
    <row r="18" spans="1:44" ht="6" customHeight="1">
      <c r="A18" s="47"/>
      <c r="B18" s="201"/>
      <c r="C18" s="46"/>
      <c r="D18" s="7"/>
      <c r="E18" s="71"/>
      <c r="F18" s="71"/>
      <c r="G18" s="71"/>
      <c r="H18" s="517"/>
      <c r="I18" s="517"/>
      <c r="J18" s="517"/>
      <c r="K18" s="517"/>
      <c r="L18" s="517"/>
      <c r="M18" s="517"/>
      <c r="N18" s="517"/>
      <c r="O18" s="517"/>
      <c r="P18" s="517"/>
      <c r="Q18" s="517"/>
      <c r="R18" s="517"/>
      <c r="S18" s="517"/>
      <c r="T18" s="517"/>
      <c r="U18" s="517"/>
      <c r="V18" s="71"/>
      <c r="W18" s="7"/>
      <c r="X18" s="7"/>
      <c r="Y18" s="7"/>
      <c r="Z18" s="7"/>
      <c r="AA18" s="7"/>
      <c r="AR18" s="45"/>
    </row>
    <row r="19" spans="1:44" ht="6" customHeight="1">
      <c r="A19" s="200"/>
      <c r="B19" s="201"/>
      <c r="C19" s="46"/>
      <c r="D19" s="133"/>
      <c r="E19" s="24" t="s">
        <v>154</v>
      </c>
      <c r="AA19" s="30"/>
      <c r="AB19" s="11"/>
      <c r="AC19" s="12"/>
      <c r="AD19" s="12"/>
      <c r="AE19" s="12"/>
      <c r="AF19" s="12"/>
      <c r="AG19" s="12"/>
      <c r="AH19" s="12"/>
      <c r="AI19" s="12"/>
      <c r="AJ19" s="12"/>
      <c r="AK19" s="30"/>
      <c r="AL19" s="11"/>
      <c r="AM19" s="325"/>
      <c r="AN19" s="12"/>
      <c r="AO19" s="12"/>
      <c r="AP19" s="12"/>
      <c r="AQ19" s="12"/>
      <c r="AR19" s="95"/>
    </row>
    <row r="20" spans="1:44" ht="11.25" customHeight="1">
      <c r="A20" s="47"/>
      <c r="B20" s="201"/>
      <c r="C20" s="46"/>
      <c r="E20" s="1770" t="s">
        <v>257</v>
      </c>
      <c r="F20" s="1770"/>
      <c r="G20" s="1770"/>
      <c r="H20" s="1770"/>
      <c r="I20" s="1770"/>
      <c r="J20" s="1770"/>
      <c r="K20" s="1770"/>
      <c r="L20" s="1770"/>
      <c r="M20" s="1770"/>
      <c r="N20" s="1770"/>
      <c r="O20" s="1770"/>
      <c r="P20" s="1770"/>
      <c r="Q20" s="1770"/>
      <c r="R20" s="1770"/>
      <c r="S20" s="1770"/>
      <c r="T20" s="1770"/>
      <c r="U20" s="1770"/>
      <c r="V20" s="1770"/>
      <c r="W20" s="1770"/>
      <c r="X20" s="1770"/>
      <c r="Y20" s="1770"/>
      <c r="Z20" s="1770"/>
      <c r="AA20" s="46"/>
      <c r="AB20" s="790"/>
      <c r="AC20" s="1789" t="s">
        <v>258</v>
      </c>
      <c r="AD20" s="1789"/>
      <c r="AE20" s="1789"/>
      <c r="AF20" s="1789"/>
      <c r="AG20" s="1789"/>
      <c r="AH20" s="1789"/>
      <c r="AI20" s="1789"/>
      <c r="AJ20" s="1789"/>
      <c r="AK20" s="350"/>
      <c r="AL20" s="1788" t="s">
        <v>259</v>
      </c>
      <c r="AM20" s="1789"/>
      <c r="AN20" s="1789"/>
      <c r="AO20" s="1789"/>
      <c r="AP20" s="1789"/>
      <c r="AQ20" s="1789"/>
      <c r="AR20" s="1790"/>
    </row>
    <row r="21" spans="1:44" ht="11.25" customHeight="1">
      <c r="A21" s="198"/>
      <c r="B21" s="201"/>
      <c r="C21" s="46"/>
      <c r="D21" s="37"/>
      <c r="E21" s="1770"/>
      <c r="F21" s="1770"/>
      <c r="G21" s="1770"/>
      <c r="H21" s="1770"/>
      <c r="I21" s="1770"/>
      <c r="J21" s="1770"/>
      <c r="K21" s="1770"/>
      <c r="L21" s="1770"/>
      <c r="M21" s="1770"/>
      <c r="N21" s="1770"/>
      <c r="O21" s="1770"/>
      <c r="P21" s="1770"/>
      <c r="Q21" s="1770"/>
      <c r="R21" s="1770"/>
      <c r="S21" s="1770"/>
      <c r="T21" s="1770"/>
      <c r="U21" s="1770"/>
      <c r="V21" s="1770"/>
      <c r="W21" s="1770"/>
      <c r="X21" s="1770"/>
      <c r="Y21" s="1770"/>
      <c r="Z21" s="1770"/>
      <c r="AA21" s="46"/>
      <c r="AB21" s="791"/>
      <c r="AC21" s="1789"/>
      <c r="AD21" s="1789"/>
      <c r="AE21" s="1789"/>
      <c r="AF21" s="1789"/>
      <c r="AG21" s="1789"/>
      <c r="AH21" s="1789"/>
      <c r="AI21" s="1789"/>
      <c r="AJ21" s="1789"/>
      <c r="AK21" s="784"/>
      <c r="AL21" s="1788"/>
      <c r="AM21" s="1789"/>
      <c r="AN21" s="1789"/>
      <c r="AO21" s="1789"/>
      <c r="AP21" s="1789"/>
      <c r="AQ21" s="1789"/>
      <c r="AR21" s="1790"/>
    </row>
    <row r="22" spans="1:44" ht="11.25" customHeight="1">
      <c r="A22" s="47"/>
      <c r="B22" s="201"/>
      <c r="C22" s="46"/>
      <c r="E22" s="1770"/>
      <c r="F22" s="1770"/>
      <c r="G22" s="1770"/>
      <c r="H22" s="1770"/>
      <c r="I22" s="1770"/>
      <c r="J22" s="1770"/>
      <c r="K22" s="1770"/>
      <c r="L22" s="1770"/>
      <c r="M22" s="1770"/>
      <c r="N22" s="1770"/>
      <c r="O22" s="1770"/>
      <c r="P22" s="1770"/>
      <c r="Q22" s="1770"/>
      <c r="R22" s="1770"/>
      <c r="S22" s="1770"/>
      <c r="T22" s="1770"/>
      <c r="U22" s="1770"/>
      <c r="V22" s="1770"/>
      <c r="W22" s="1770"/>
      <c r="X22" s="1770"/>
      <c r="Y22" s="1770"/>
      <c r="Z22" s="1770"/>
      <c r="AA22" s="46"/>
      <c r="AB22" s="791"/>
      <c r="AC22" s="1789"/>
      <c r="AD22" s="1789"/>
      <c r="AE22" s="1789"/>
      <c r="AF22" s="1789"/>
      <c r="AG22" s="1789"/>
      <c r="AH22" s="1789"/>
      <c r="AI22" s="1789"/>
      <c r="AJ22" s="1789"/>
      <c r="AK22" s="784"/>
      <c r="AL22" s="1788"/>
      <c r="AM22" s="1789"/>
      <c r="AN22" s="1789"/>
      <c r="AO22" s="1789"/>
      <c r="AP22" s="1789"/>
      <c r="AQ22" s="1789"/>
      <c r="AR22" s="1790"/>
    </row>
    <row r="23" spans="1:44" ht="6" customHeight="1">
      <c r="A23" s="47"/>
      <c r="B23" s="201"/>
      <c r="C23" s="46"/>
      <c r="D23" s="234"/>
      <c r="E23" s="71"/>
      <c r="F23" s="71"/>
      <c r="G23" s="71"/>
      <c r="H23" s="517"/>
      <c r="I23" s="517"/>
      <c r="J23" s="517"/>
      <c r="K23" s="517"/>
      <c r="L23" s="517"/>
      <c r="M23" s="517"/>
      <c r="N23" s="517"/>
      <c r="O23" s="517"/>
      <c r="P23" s="517"/>
      <c r="Q23" s="517"/>
      <c r="R23" s="517"/>
      <c r="S23" s="517"/>
      <c r="T23" s="517"/>
      <c r="U23" s="517"/>
      <c r="V23" s="71"/>
      <c r="W23" s="7"/>
      <c r="X23" s="7"/>
      <c r="Y23" s="7"/>
      <c r="Z23" s="7"/>
      <c r="AA23" s="31"/>
      <c r="AB23" s="6"/>
      <c r="AC23" s="7"/>
      <c r="AD23" s="7"/>
      <c r="AE23" s="7"/>
      <c r="AF23" s="7"/>
      <c r="AG23" s="7"/>
      <c r="AH23" s="7"/>
      <c r="AI23" s="7"/>
      <c r="AJ23" s="7"/>
      <c r="AK23" s="31"/>
      <c r="AL23" s="6"/>
      <c r="AM23" s="135"/>
      <c r="AN23" s="7"/>
      <c r="AO23" s="7"/>
      <c r="AP23" s="7"/>
      <c r="AQ23" s="207"/>
      <c r="AR23" s="54"/>
    </row>
    <row r="24" spans="1:44" ht="6" customHeight="1">
      <c r="A24" s="47"/>
      <c r="B24" s="201"/>
      <c r="C24" s="46"/>
      <c r="D24" s="235"/>
      <c r="E24" s="65"/>
      <c r="F24" s="65"/>
      <c r="G24" s="65"/>
      <c r="H24" s="518"/>
      <c r="I24" s="518"/>
      <c r="J24" s="518"/>
      <c r="K24" s="518"/>
      <c r="L24" s="518"/>
      <c r="M24" s="518"/>
      <c r="N24" s="518"/>
      <c r="O24" s="518"/>
      <c r="P24" s="518"/>
      <c r="Q24" s="518"/>
      <c r="R24" s="518"/>
      <c r="S24" s="518"/>
      <c r="T24" s="518"/>
      <c r="U24" s="518"/>
      <c r="V24" s="65"/>
      <c r="W24" s="12"/>
      <c r="X24" s="12"/>
      <c r="Y24" s="12"/>
      <c r="Z24" s="12"/>
      <c r="AA24" s="30"/>
      <c r="AB24" s="4"/>
      <c r="AK24" s="46"/>
      <c r="AL24" s="4"/>
      <c r="AR24" s="45"/>
    </row>
    <row r="25" spans="1:44" ht="11.25" customHeight="1">
      <c r="A25" s="202"/>
      <c r="B25" s="201" t="s">
        <v>131</v>
      </c>
      <c r="C25" s="46"/>
      <c r="E25" s="1769" t="str">
        <f ca="1">VLOOKUP(CONCATENATE($B$12&amp;"-"&amp;INDIRECT(ADDRESS(ROW(),COLUMN()-3))),INDIRECT("translations[[Question Num]:["&amp; Language_Selected &amp;"]]"),MATCH(Language_Selected,Language_Options,0)+1,FALSE)</f>
        <v>GENERALIST [NON-SPECIALIST] MEDICAL DOCTORS
ASK: How many of them are part time?</v>
      </c>
      <c r="F25" s="1769"/>
      <c r="G25" s="1769"/>
      <c r="H25" s="1769"/>
      <c r="I25" s="1769"/>
      <c r="J25" s="1769"/>
      <c r="K25" s="1769"/>
      <c r="L25" s="1769"/>
      <c r="M25" s="1769"/>
      <c r="N25" s="1769"/>
      <c r="O25" s="1769"/>
      <c r="P25" s="1769"/>
      <c r="Q25" s="1769"/>
      <c r="R25" s="1769"/>
      <c r="S25" s="1769"/>
      <c r="T25" s="1769"/>
      <c r="U25" s="1769"/>
      <c r="V25" s="1769"/>
      <c r="W25" s="1769"/>
      <c r="X25" s="1769"/>
      <c r="Y25" s="1769"/>
      <c r="Z25" s="1769"/>
      <c r="AA25" s="46"/>
      <c r="AB25" s="4"/>
      <c r="AE25" s="499"/>
      <c r="AF25" s="500" t="s">
        <v>154</v>
      </c>
      <c r="AG25" s="499"/>
      <c r="AH25" s="500" t="s">
        <v>154</v>
      </c>
      <c r="AI25" s="499"/>
      <c r="AJ25" s="500" t="s">
        <v>154</v>
      </c>
      <c r="AK25" s="46"/>
      <c r="AL25" s="4"/>
      <c r="AM25" s="503"/>
      <c r="AN25" s="500"/>
      <c r="AO25" s="499"/>
      <c r="AP25" s="500"/>
      <c r="AQ25" s="504"/>
      <c r="AR25" s="203"/>
    </row>
    <row r="26" spans="1:44" ht="11.25" customHeight="1">
      <c r="A26" s="202"/>
      <c r="B26" s="336"/>
      <c r="C26" s="46"/>
      <c r="E26" s="1769"/>
      <c r="F26" s="1769"/>
      <c r="G26" s="1769"/>
      <c r="H26" s="1769"/>
      <c r="I26" s="1769"/>
      <c r="J26" s="1769"/>
      <c r="K26" s="1769"/>
      <c r="L26" s="1769"/>
      <c r="M26" s="1769"/>
      <c r="N26" s="1769"/>
      <c r="O26" s="1769"/>
      <c r="P26" s="1769"/>
      <c r="Q26" s="1769"/>
      <c r="R26" s="1769"/>
      <c r="S26" s="1769"/>
      <c r="T26" s="1769"/>
      <c r="U26" s="1769"/>
      <c r="V26" s="1769"/>
      <c r="W26" s="1769"/>
      <c r="X26" s="1769"/>
      <c r="Y26" s="1769"/>
      <c r="Z26" s="1769"/>
      <c r="AA26" s="46"/>
      <c r="AB26" s="4"/>
      <c r="AE26" s="501"/>
      <c r="AF26" s="502"/>
      <c r="AG26" s="501"/>
      <c r="AH26" s="502"/>
      <c r="AI26" s="501"/>
      <c r="AJ26" s="502"/>
      <c r="AK26" s="46"/>
      <c r="AL26" s="4"/>
      <c r="AM26" s="505"/>
      <c r="AN26" s="502"/>
      <c r="AO26" s="501"/>
      <c r="AP26" s="502"/>
      <c r="AQ26" s="506"/>
      <c r="AR26" s="203"/>
    </row>
    <row r="27" spans="1:44" ht="11.25" customHeight="1">
      <c r="A27" s="202"/>
      <c r="B27" s="336"/>
      <c r="C27" s="46"/>
      <c r="E27" s="1769"/>
      <c r="F27" s="1769"/>
      <c r="G27" s="1769"/>
      <c r="H27" s="1769"/>
      <c r="I27" s="1769"/>
      <c r="J27" s="1769"/>
      <c r="K27" s="1769"/>
      <c r="L27" s="1769"/>
      <c r="M27" s="1769"/>
      <c r="N27" s="1769"/>
      <c r="O27" s="1769"/>
      <c r="P27" s="1769"/>
      <c r="Q27" s="1769"/>
      <c r="R27" s="1769"/>
      <c r="S27" s="1769"/>
      <c r="T27" s="1769"/>
      <c r="U27" s="1769"/>
      <c r="V27" s="1769"/>
      <c r="W27" s="1769"/>
      <c r="X27" s="1769"/>
      <c r="Y27" s="1769"/>
      <c r="Z27" s="1769"/>
      <c r="AA27" s="46"/>
      <c r="AB27" s="4"/>
      <c r="AK27" s="46"/>
      <c r="AL27" s="4"/>
      <c r="AR27" s="203"/>
    </row>
    <row r="28" spans="1:44" ht="6" customHeight="1">
      <c r="A28" s="47"/>
      <c r="B28" s="201"/>
      <c r="C28" s="46"/>
      <c r="D28" s="7"/>
      <c r="E28" s="71"/>
      <c r="F28" s="71"/>
      <c r="G28" s="71"/>
      <c r="H28" s="517"/>
      <c r="I28" s="517"/>
      <c r="J28" s="517"/>
      <c r="K28" s="517"/>
      <c r="L28" s="517"/>
      <c r="M28" s="517"/>
      <c r="N28" s="517"/>
      <c r="O28" s="517"/>
      <c r="P28" s="517"/>
      <c r="Q28" s="517"/>
      <c r="R28" s="517"/>
      <c r="S28" s="517"/>
      <c r="T28" s="517"/>
      <c r="U28" s="517"/>
      <c r="V28" s="71"/>
      <c r="W28" s="7"/>
      <c r="X28" s="7"/>
      <c r="Y28" s="7"/>
      <c r="Z28" s="7"/>
      <c r="AA28" s="31"/>
      <c r="AB28" s="6"/>
      <c r="AC28" s="7"/>
      <c r="AD28" s="7"/>
      <c r="AE28" s="7"/>
      <c r="AF28" s="7"/>
      <c r="AG28" s="7"/>
      <c r="AH28" s="7"/>
      <c r="AI28" s="7"/>
      <c r="AJ28" s="7"/>
      <c r="AK28" s="31"/>
      <c r="AL28" s="4"/>
      <c r="AR28" s="54"/>
    </row>
    <row r="29" spans="1:44" ht="6" customHeight="1">
      <c r="A29" s="47"/>
      <c r="B29" s="201"/>
      <c r="C29" s="46"/>
      <c r="H29" s="78"/>
      <c r="I29" s="78"/>
      <c r="J29" s="78"/>
      <c r="K29" s="78"/>
      <c r="L29" s="78"/>
      <c r="M29" s="78"/>
      <c r="N29" s="78"/>
      <c r="O29" s="78"/>
      <c r="P29" s="78"/>
      <c r="Q29" s="78"/>
      <c r="R29" s="78"/>
      <c r="S29" s="78"/>
      <c r="T29" s="78"/>
      <c r="U29" s="78"/>
      <c r="AA29" s="46"/>
      <c r="AB29" s="4"/>
      <c r="AK29" s="46"/>
      <c r="AL29" s="11"/>
      <c r="AM29" s="325"/>
      <c r="AN29" s="12"/>
      <c r="AO29" s="12"/>
      <c r="AP29" s="12"/>
      <c r="AQ29" s="204"/>
      <c r="AR29" s="45"/>
    </row>
    <row r="30" spans="1:44" ht="11.25" customHeight="1">
      <c r="A30" s="202"/>
      <c r="B30" s="214" t="s">
        <v>132</v>
      </c>
      <c r="C30" s="46"/>
      <c r="E30" s="1769" t="str">
        <f ca="1">VLOOKUP(CONCATENATE($B$12&amp;"-"&amp;INDIRECT(ADDRESS(ROW(),COLUMN()-3))),INDIRECT("translations[[Question Num]:["&amp; Language_Selected &amp;"]]"),MATCH(Language_Selected,Language_Options,0)+1,FALSE)</f>
        <v>SPECIALISTS MEDICAL DOCTORS [INCLUDING ANESTHESIOLOGISTS &amp; PATHOLOGISTS] 
ASK: How many of them are part time?</v>
      </c>
      <c r="F30" s="1769"/>
      <c r="G30" s="1769"/>
      <c r="H30" s="1769"/>
      <c r="I30" s="1769"/>
      <c r="J30" s="1769"/>
      <c r="K30" s="1769"/>
      <c r="L30" s="1769"/>
      <c r="M30" s="1769"/>
      <c r="N30" s="1769"/>
      <c r="O30" s="1769"/>
      <c r="P30" s="1769"/>
      <c r="Q30" s="1769"/>
      <c r="R30" s="1769"/>
      <c r="S30" s="1769"/>
      <c r="T30" s="1769"/>
      <c r="U30" s="1769"/>
      <c r="V30" s="1769"/>
      <c r="W30" s="1769"/>
      <c r="X30" s="1769"/>
      <c r="Y30" s="1769"/>
      <c r="Z30" s="1769"/>
      <c r="AA30" s="46"/>
      <c r="AB30" s="4"/>
      <c r="AE30" s="499"/>
      <c r="AF30" s="500" t="s">
        <v>154</v>
      </c>
      <c r="AG30" s="499"/>
      <c r="AH30" s="500" t="s">
        <v>154</v>
      </c>
      <c r="AI30" s="499"/>
      <c r="AJ30" s="500" t="s">
        <v>154</v>
      </c>
      <c r="AK30" s="46"/>
      <c r="AL30" s="4"/>
      <c r="AM30" s="503"/>
      <c r="AN30" s="500"/>
      <c r="AO30" s="499"/>
      <c r="AP30" s="500"/>
      <c r="AQ30" s="504"/>
      <c r="AR30" s="203"/>
    </row>
    <row r="31" spans="1:44" ht="11.25" customHeight="1">
      <c r="A31" s="202"/>
      <c r="B31" s="214"/>
      <c r="C31" s="46"/>
      <c r="E31" s="1769"/>
      <c r="F31" s="1769"/>
      <c r="G31" s="1769"/>
      <c r="H31" s="1769"/>
      <c r="I31" s="1769"/>
      <c r="J31" s="1769"/>
      <c r="K31" s="1769"/>
      <c r="L31" s="1769"/>
      <c r="M31" s="1769"/>
      <c r="N31" s="1769"/>
      <c r="O31" s="1769"/>
      <c r="P31" s="1769"/>
      <c r="Q31" s="1769"/>
      <c r="R31" s="1769"/>
      <c r="S31" s="1769"/>
      <c r="T31" s="1769"/>
      <c r="U31" s="1769"/>
      <c r="V31" s="1769"/>
      <c r="W31" s="1769"/>
      <c r="X31" s="1769"/>
      <c r="Y31" s="1769"/>
      <c r="Z31" s="1769"/>
      <c r="AA31" s="46"/>
      <c r="AB31" s="4"/>
      <c r="AE31" s="501"/>
      <c r="AF31" s="502"/>
      <c r="AG31" s="501"/>
      <c r="AH31" s="502"/>
      <c r="AI31" s="501"/>
      <c r="AJ31" s="502"/>
      <c r="AK31" s="46"/>
      <c r="AL31" s="4"/>
      <c r="AM31" s="505"/>
      <c r="AN31" s="502"/>
      <c r="AO31" s="501"/>
      <c r="AP31" s="502"/>
      <c r="AQ31" s="506"/>
      <c r="AR31" s="203"/>
    </row>
    <row r="32" spans="1:44" ht="11.25" customHeight="1">
      <c r="A32" s="202"/>
      <c r="B32" s="214"/>
      <c r="C32" s="46"/>
      <c r="E32" s="1769"/>
      <c r="F32" s="1769"/>
      <c r="G32" s="1769"/>
      <c r="H32" s="1769"/>
      <c r="I32" s="1769"/>
      <c r="J32" s="1769"/>
      <c r="K32" s="1769"/>
      <c r="L32" s="1769"/>
      <c r="M32" s="1769"/>
      <c r="N32" s="1769"/>
      <c r="O32" s="1769"/>
      <c r="P32" s="1769"/>
      <c r="Q32" s="1769"/>
      <c r="R32" s="1769"/>
      <c r="S32" s="1769"/>
      <c r="T32" s="1769"/>
      <c r="U32" s="1769"/>
      <c r="V32" s="1769"/>
      <c r="W32" s="1769"/>
      <c r="X32" s="1769"/>
      <c r="Y32" s="1769"/>
      <c r="Z32" s="1769"/>
      <c r="AA32" s="46"/>
      <c r="AB32" s="4"/>
      <c r="AK32" s="46"/>
      <c r="AL32" s="4"/>
      <c r="AR32" s="203"/>
    </row>
    <row r="33" spans="1:80" ht="11.25" customHeight="1">
      <c r="A33" s="202"/>
      <c r="B33" s="214"/>
      <c r="C33" s="46"/>
      <c r="E33" s="1769"/>
      <c r="F33" s="1769"/>
      <c r="G33" s="1769"/>
      <c r="H33" s="1769"/>
      <c r="I33" s="1769"/>
      <c r="J33" s="1769"/>
      <c r="K33" s="1769"/>
      <c r="L33" s="1769"/>
      <c r="M33" s="1769"/>
      <c r="N33" s="1769"/>
      <c r="O33" s="1769"/>
      <c r="P33" s="1769"/>
      <c r="Q33" s="1769"/>
      <c r="R33" s="1769"/>
      <c r="S33" s="1769"/>
      <c r="T33" s="1769"/>
      <c r="U33" s="1769"/>
      <c r="V33" s="1769"/>
      <c r="W33" s="1769"/>
      <c r="X33" s="1769"/>
      <c r="Y33" s="1769"/>
      <c r="Z33" s="1769"/>
      <c r="AA33" s="46"/>
      <c r="AB33" s="4"/>
      <c r="AK33" s="46"/>
      <c r="AL33" s="4"/>
      <c r="AR33" s="203"/>
    </row>
    <row r="34" spans="1:80" ht="6" customHeight="1">
      <c r="A34" s="47"/>
      <c r="B34" s="201"/>
      <c r="C34" s="46"/>
      <c r="D34" s="7"/>
      <c r="E34" s="71"/>
      <c r="F34" s="71"/>
      <c r="G34" s="71"/>
      <c r="H34" s="517"/>
      <c r="I34" s="517"/>
      <c r="J34" s="517"/>
      <c r="K34" s="517"/>
      <c r="L34" s="517"/>
      <c r="M34" s="517"/>
      <c r="N34" s="517"/>
      <c r="O34" s="517"/>
      <c r="P34" s="517"/>
      <c r="Q34" s="517"/>
      <c r="R34" s="517"/>
      <c r="S34" s="517"/>
      <c r="T34" s="517"/>
      <c r="U34" s="517"/>
      <c r="V34" s="71"/>
      <c r="W34" s="7"/>
      <c r="X34" s="7"/>
      <c r="Y34" s="7"/>
      <c r="Z34" s="7"/>
      <c r="AA34" s="31"/>
      <c r="AB34" s="6"/>
      <c r="AC34" s="7"/>
      <c r="AD34" s="7"/>
      <c r="AE34" s="7"/>
      <c r="AF34" s="7"/>
      <c r="AG34" s="7"/>
      <c r="AH34" s="7"/>
      <c r="AI34" s="7"/>
      <c r="AJ34" s="7"/>
      <c r="AK34" s="31"/>
      <c r="AL34" s="4"/>
      <c r="AR34" s="45"/>
    </row>
    <row r="35" spans="1:80" ht="6" customHeight="1">
      <c r="A35" s="47"/>
      <c r="B35" s="201"/>
      <c r="C35" s="46"/>
      <c r="H35" s="78"/>
      <c r="I35" s="78"/>
      <c r="J35" s="78"/>
      <c r="K35" s="78"/>
      <c r="L35" s="78"/>
      <c r="M35" s="78"/>
      <c r="N35" s="78"/>
      <c r="O35" s="78"/>
      <c r="P35" s="78"/>
      <c r="Q35" s="78"/>
      <c r="R35" s="78"/>
      <c r="S35" s="78"/>
      <c r="T35" s="78"/>
      <c r="U35" s="78"/>
      <c r="AA35" s="46"/>
      <c r="AB35" s="4"/>
      <c r="AK35" s="46"/>
      <c r="AL35" s="11"/>
      <c r="AM35" s="325"/>
      <c r="AN35" s="12"/>
      <c r="AO35" s="12"/>
      <c r="AP35" s="12"/>
      <c r="AQ35" s="204"/>
      <c r="AR35" s="95"/>
    </row>
    <row r="36" spans="1:80" s="205" customFormat="1" ht="11.25" customHeight="1">
      <c r="A36" s="47"/>
      <c r="B36" s="214" t="s">
        <v>133</v>
      </c>
      <c r="C36" s="46"/>
      <c r="D36" s="1"/>
      <c r="E36" s="1733" t="str">
        <f ca="1">VLOOKUP(CONCATENATE($B$12&amp;"-"&amp;INDIRECT(ADDRESS(ROW(),COLUMN()-3))),INDIRECT("translations[[Question Num]:["&amp; Language_Selected &amp;"]]"),MATCH(Language_Selected,Language_Options,0)+1,FALSE)</f>
        <v>ASSISTANT MEDICAL OFFICER</v>
      </c>
      <c r="F36" s="1733"/>
      <c r="G36" s="1733"/>
      <c r="H36" s="1733"/>
      <c r="I36" s="1733"/>
      <c r="J36" s="1733"/>
      <c r="K36" s="1733"/>
      <c r="L36" s="1733"/>
      <c r="M36" s="1733"/>
      <c r="N36" s="1733"/>
      <c r="O36" s="1733"/>
      <c r="P36" s="1733"/>
      <c r="Q36" s="1733"/>
      <c r="R36" s="1733"/>
      <c r="S36" s="1733"/>
      <c r="T36" s="1733"/>
      <c r="U36" s="1733"/>
      <c r="V36" s="1733"/>
      <c r="W36" s="1733"/>
      <c r="X36" s="1733"/>
      <c r="Y36" s="1733"/>
      <c r="Z36" s="1733"/>
      <c r="AA36" s="46"/>
      <c r="AB36" s="4"/>
      <c r="AC36" s="1"/>
      <c r="AD36" s="1"/>
      <c r="AE36" s="499"/>
      <c r="AF36" s="500" t="s">
        <v>154</v>
      </c>
      <c r="AG36" s="499"/>
      <c r="AH36" s="500" t="s">
        <v>154</v>
      </c>
      <c r="AI36" s="499"/>
      <c r="AJ36" s="500" t="s">
        <v>154</v>
      </c>
      <c r="AK36" s="46"/>
      <c r="AL36" s="4"/>
      <c r="AM36" s="1425"/>
      <c r="AN36" s="30"/>
      <c r="AO36" s="11"/>
      <c r="AP36" s="30"/>
      <c r="AQ36" s="1426"/>
      <c r="AR36" s="45"/>
      <c r="AS36" s="177"/>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c r="BV36" s="109"/>
      <c r="BW36" s="109"/>
      <c r="BX36" s="109"/>
      <c r="BY36" s="109"/>
      <c r="BZ36" s="109"/>
      <c r="CA36" s="109"/>
      <c r="CB36" s="109"/>
    </row>
    <row r="37" spans="1:80" s="205" customFormat="1" ht="11.25" customHeight="1">
      <c r="A37" s="47"/>
      <c r="B37" s="214"/>
      <c r="C37" s="46"/>
      <c r="D37" s="4"/>
      <c r="E37" s="1733"/>
      <c r="F37" s="1733"/>
      <c r="G37" s="1733"/>
      <c r="H37" s="1733"/>
      <c r="I37" s="1733"/>
      <c r="J37" s="1733"/>
      <c r="K37" s="1733"/>
      <c r="L37" s="1733"/>
      <c r="M37" s="1733"/>
      <c r="N37" s="1733"/>
      <c r="O37" s="1733"/>
      <c r="P37" s="1733"/>
      <c r="Q37" s="1733"/>
      <c r="R37" s="1733"/>
      <c r="S37" s="1733"/>
      <c r="T37" s="1733"/>
      <c r="U37" s="1733"/>
      <c r="V37" s="1733"/>
      <c r="W37" s="1733"/>
      <c r="X37" s="1733"/>
      <c r="Y37" s="1733"/>
      <c r="Z37" s="1733"/>
      <c r="AA37" s="46"/>
      <c r="AB37" s="4"/>
      <c r="AC37" s="1"/>
      <c r="AD37" s="1"/>
      <c r="AE37" s="501"/>
      <c r="AF37" s="502"/>
      <c r="AG37" s="501"/>
      <c r="AH37" s="502"/>
      <c r="AI37" s="501"/>
      <c r="AJ37" s="502"/>
      <c r="AK37" s="46"/>
      <c r="AL37" s="4"/>
      <c r="AM37" s="398"/>
      <c r="AN37" s="31"/>
      <c r="AO37" s="6"/>
      <c r="AP37" s="31"/>
      <c r="AQ37" s="1427"/>
      <c r="AR37" s="45"/>
      <c r="AS37" s="177"/>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c r="BV37" s="109"/>
      <c r="BW37" s="109"/>
      <c r="BX37" s="109"/>
      <c r="BY37" s="109"/>
      <c r="BZ37" s="109"/>
      <c r="CA37" s="109"/>
      <c r="CB37" s="109"/>
    </row>
    <row r="38" spans="1:80" s="205" customFormat="1" ht="6" customHeight="1">
      <c r="A38" s="47"/>
      <c r="B38" s="214"/>
      <c r="C38" s="46"/>
      <c r="D38" s="6"/>
      <c r="E38" s="71"/>
      <c r="F38" s="71"/>
      <c r="G38" s="71"/>
      <c r="H38" s="517"/>
      <c r="I38" s="517"/>
      <c r="J38" s="517"/>
      <c r="K38" s="517"/>
      <c r="L38" s="517"/>
      <c r="M38" s="517"/>
      <c r="N38" s="517"/>
      <c r="O38" s="517"/>
      <c r="P38" s="517"/>
      <c r="Q38" s="517"/>
      <c r="R38" s="517"/>
      <c r="S38" s="517"/>
      <c r="T38" s="517"/>
      <c r="U38" s="517"/>
      <c r="V38" s="71"/>
      <c r="W38" s="7"/>
      <c r="X38" s="7"/>
      <c r="Y38" s="7"/>
      <c r="Z38" s="7"/>
      <c r="AA38" s="31"/>
      <c r="AB38" s="6"/>
      <c r="AC38" s="7"/>
      <c r="AD38" s="7"/>
      <c r="AE38" s="7"/>
      <c r="AF38" s="7"/>
      <c r="AG38" s="7"/>
      <c r="AH38" s="7"/>
      <c r="AI38" s="7"/>
      <c r="AJ38" s="7"/>
      <c r="AK38" s="31"/>
      <c r="AL38" s="6"/>
      <c r="AM38" s="135"/>
      <c r="AN38" s="7"/>
      <c r="AO38" s="7"/>
      <c r="AP38" s="7"/>
      <c r="AQ38" s="207"/>
      <c r="AR38" s="54"/>
      <c r="AS38" s="177"/>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c r="BV38" s="109"/>
      <c r="BW38" s="109"/>
      <c r="BX38" s="109"/>
      <c r="BY38" s="109"/>
      <c r="BZ38" s="109"/>
      <c r="CA38" s="109"/>
      <c r="CB38" s="109"/>
    </row>
    <row r="39" spans="1:80" s="205" customFormat="1" ht="6" customHeight="1">
      <c r="A39" s="47"/>
      <c r="B39" s="214"/>
      <c r="C39" s="46"/>
      <c r="D39" s="11"/>
      <c r="E39" s="65"/>
      <c r="F39" s="65"/>
      <c r="G39" s="65"/>
      <c r="H39" s="518"/>
      <c r="I39" s="518"/>
      <c r="J39" s="518"/>
      <c r="K39" s="518"/>
      <c r="L39" s="518"/>
      <c r="M39" s="518"/>
      <c r="N39" s="518"/>
      <c r="O39" s="518"/>
      <c r="P39" s="518"/>
      <c r="Q39" s="518"/>
      <c r="R39" s="518"/>
      <c r="S39" s="518"/>
      <c r="T39" s="78"/>
      <c r="U39" s="78"/>
      <c r="V39" s="24"/>
      <c r="W39" s="1"/>
      <c r="X39" s="1"/>
      <c r="Y39" s="1"/>
      <c r="Z39" s="1"/>
      <c r="AA39" s="46"/>
      <c r="AB39" s="4"/>
      <c r="AC39" s="1"/>
      <c r="AD39" s="1"/>
      <c r="AE39" s="1"/>
      <c r="AF39" s="1"/>
      <c r="AG39" s="1"/>
      <c r="AH39" s="1"/>
      <c r="AI39" s="1"/>
      <c r="AJ39" s="1"/>
      <c r="AK39" s="46"/>
      <c r="AL39" s="4"/>
      <c r="AM39" s="25"/>
      <c r="AN39" s="1"/>
      <c r="AO39" s="1"/>
      <c r="AP39" s="1"/>
      <c r="AQ39" s="201"/>
      <c r="AR39" s="45"/>
      <c r="AS39" s="177"/>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c r="BV39" s="109"/>
      <c r="BW39" s="109"/>
      <c r="BX39" s="109"/>
      <c r="BY39" s="109"/>
      <c r="BZ39" s="109"/>
      <c r="CA39" s="109"/>
      <c r="CB39" s="109"/>
    </row>
    <row r="40" spans="1:80" s="205" customFormat="1" ht="11.25" customHeight="1">
      <c r="A40" s="47"/>
      <c r="B40" s="214" t="s">
        <v>134</v>
      </c>
      <c r="C40" s="46"/>
      <c r="D40" s="1"/>
      <c r="E40" s="1733" t="str">
        <f ca="1">VLOOKUP(CONCATENATE($B$12&amp;"-"&amp;INDIRECT(ADDRESS(ROW(),COLUMN()-3))),INDIRECT("translations[[Question Num]:["&amp; Language_Selected &amp;"]]"),MATCH(Language_Selected,Language_Options,0)+1,FALSE)</f>
        <v>CLINICAL OFFICER</v>
      </c>
      <c r="F40" s="1733"/>
      <c r="G40" s="1733"/>
      <c r="H40" s="1733"/>
      <c r="I40" s="1733"/>
      <c r="J40" s="1733"/>
      <c r="K40" s="1733"/>
      <c r="L40" s="1733"/>
      <c r="M40" s="1733"/>
      <c r="N40" s="1733"/>
      <c r="O40" s="1733"/>
      <c r="P40" s="1733"/>
      <c r="Q40" s="1733"/>
      <c r="R40" s="1733"/>
      <c r="S40" s="1733"/>
      <c r="T40" s="1733"/>
      <c r="U40" s="1733"/>
      <c r="V40" s="1733"/>
      <c r="W40" s="1733"/>
      <c r="X40" s="1733"/>
      <c r="Y40" s="1733"/>
      <c r="Z40" s="1733"/>
      <c r="AA40" s="46"/>
      <c r="AB40" s="4"/>
      <c r="AC40" s="1"/>
      <c r="AD40" s="1"/>
      <c r="AE40" s="499"/>
      <c r="AF40" s="500" t="s">
        <v>154</v>
      </c>
      <c r="AG40" s="499"/>
      <c r="AH40" s="500" t="s">
        <v>154</v>
      </c>
      <c r="AI40" s="499"/>
      <c r="AJ40" s="500" t="s">
        <v>154</v>
      </c>
      <c r="AK40" s="46"/>
      <c r="AL40" s="4"/>
      <c r="AM40" s="1425"/>
      <c r="AN40" s="30"/>
      <c r="AO40" s="11"/>
      <c r="AP40" s="30"/>
      <c r="AQ40" s="1426"/>
      <c r="AR40" s="45"/>
      <c r="AS40" s="177"/>
      <c r="AT40" s="109"/>
      <c r="AU40" s="109"/>
      <c r="AV40" s="109"/>
      <c r="AW40" s="109"/>
      <c r="AX40" s="109"/>
      <c r="AY40" s="109"/>
      <c r="AZ40" s="109"/>
      <c r="BA40" s="109"/>
      <c r="BB40" s="109"/>
      <c r="BC40" s="109"/>
      <c r="BD40" s="109"/>
      <c r="BE40" s="109"/>
      <c r="BF40" s="109"/>
      <c r="BG40" s="109"/>
      <c r="BH40" s="109"/>
      <c r="BI40" s="109"/>
      <c r="BJ40" s="109"/>
      <c r="BK40" s="109"/>
      <c r="BL40" s="109"/>
      <c r="BM40" s="109"/>
      <c r="BN40" s="109"/>
      <c r="BO40" s="109"/>
      <c r="BP40" s="109"/>
      <c r="BQ40" s="109"/>
      <c r="BR40" s="109"/>
      <c r="BS40" s="109"/>
      <c r="BT40" s="109"/>
      <c r="BU40" s="109"/>
      <c r="BV40" s="109"/>
      <c r="BW40" s="109"/>
      <c r="BX40" s="109"/>
      <c r="BY40" s="109"/>
      <c r="BZ40" s="109"/>
      <c r="CA40" s="109"/>
      <c r="CB40" s="109"/>
    </row>
    <row r="41" spans="1:80" s="205" customFormat="1" ht="11.25" customHeight="1">
      <c r="A41" s="47"/>
      <c r="B41" s="214"/>
      <c r="C41" s="46"/>
      <c r="D41" s="4"/>
      <c r="E41" s="1733"/>
      <c r="F41" s="1733"/>
      <c r="G41" s="1733"/>
      <c r="H41" s="1733"/>
      <c r="I41" s="1733"/>
      <c r="J41" s="1733"/>
      <c r="K41" s="1733"/>
      <c r="L41" s="1733"/>
      <c r="M41" s="1733"/>
      <c r="N41" s="1733"/>
      <c r="O41" s="1733"/>
      <c r="P41" s="1733"/>
      <c r="Q41" s="1733"/>
      <c r="R41" s="1733"/>
      <c r="S41" s="1733"/>
      <c r="T41" s="1733"/>
      <c r="U41" s="1733"/>
      <c r="V41" s="1733"/>
      <c r="W41" s="1733"/>
      <c r="X41" s="1733"/>
      <c r="Y41" s="1733"/>
      <c r="Z41" s="1733"/>
      <c r="AA41" s="46"/>
      <c r="AB41" s="4"/>
      <c r="AC41" s="1"/>
      <c r="AD41" s="1"/>
      <c r="AE41" s="501"/>
      <c r="AF41" s="502"/>
      <c r="AG41" s="501"/>
      <c r="AH41" s="502"/>
      <c r="AI41" s="501"/>
      <c r="AJ41" s="502"/>
      <c r="AK41" s="46"/>
      <c r="AL41" s="4"/>
      <c r="AM41" s="398"/>
      <c r="AN41" s="31"/>
      <c r="AO41" s="6"/>
      <c r="AP41" s="31"/>
      <c r="AQ41" s="1427"/>
      <c r="AR41" s="45"/>
      <c r="AS41" s="177"/>
      <c r="AT41" s="109"/>
      <c r="AU41" s="109"/>
      <c r="AV41" s="109"/>
      <c r="AW41" s="109"/>
      <c r="AX41" s="109"/>
      <c r="AY41" s="109"/>
      <c r="AZ41" s="109"/>
      <c r="BA41" s="109"/>
      <c r="BB41" s="109"/>
      <c r="BC41" s="109"/>
      <c r="BD41" s="109"/>
      <c r="BE41" s="109"/>
      <c r="BF41" s="109"/>
      <c r="BG41" s="109"/>
      <c r="BH41" s="109"/>
      <c r="BI41" s="109"/>
      <c r="BJ41" s="109"/>
      <c r="BK41" s="109"/>
      <c r="BL41" s="109"/>
      <c r="BM41" s="109"/>
      <c r="BN41" s="109"/>
      <c r="BO41" s="109"/>
      <c r="BP41" s="109"/>
      <c r="BQ41" s="109"/>
      <c r="BR41" s="109"/>
      <c r="BS41" s="109"/>
      <c r="BT41" s="109"/>
      <c r="BU41" s="109"/>
      <c r="BV41" s="109"/>
      <c r="BW41" s="109"/>
      <c r="BX41" s="109"/>
      <c r="BY41" s="109"/>
      <c r="BZ41" s="109"/>
      <c r="CA41" s="109"/>
      <c r="CB41" s="109"/>
    </row>
    <row r="42" spans="1:80" s="205" customFormat="1" ht="6" customHeight="1">
      <c r="A42" s="47"/>
      <c r="B42" s="214"/>
      <c r="C42" s="46"/>
      <c r="D42" s="6"/>
      <c r="E42" s="71"/>
      <c r="F42" s="71"/>
      <c r="G42" s="71"/>
      <c r="H42" s="517"/>
      <c r="I42" s="517"/>
      <c r="J42" s="517"/>
      <c r="K42" s="517"/>
      <c r="L42" s="517"/>
      <c r="M42" s="517"/>
      <c r="N42" s="517"/>
      <c r="O42" s="517"/>
      <c r="P42" s="517"/>
      <c r="Q42" s="517"/>
      <c r="R42" s="517"/>
      <c r="S42" s="517"/>
      <c r="T42" s="517"/>
      <c r="U42" s="517"/>
      <c r="V42" s="71"/>
      <c r="W42" s="7"/>
      <c r="X42" s="7"/>
      <c r="Y42" s="7"/>
      <c r="Z42" s="7"/>
      <c r="AA42" s="31"/>
      <c r="AB42" s="6"/>
      <c r="AC42" s="7"/>
      <c r="AD42" s="7"/>
      <c r="AE42" s="7"/>
      <c r="AF42" s="7"/>
      <c r="AG42" s="7"/>
      <c r="AH42" s="7"/>
      <c r="AI42" s="7"/>
      <c r="AJ42" s="7"/>
      <c r="AK42" s="31"/>
      <c r="AL42" s="6"/>
      <c r="AM42" s="135"/>
      <c r="AN42" s="7"/>
      <c r="AO42" s="7"/>
      <c r="AP42" s="7"/>
      <c r="AQ42" s="207"/>
      <c r="AR42" s="54"/>
      <c r="AS42" s="177"/>
      <c r="AT42" s="109"/>
      <c r="AU42" s="109"/>
      <c r="AV42" s="109"/>
      <c r="AW42" s="109"/>
      <c r="AX42" s="109"/>
      <c r="AY42" s="109"/>
      <c r="AZ42" s="109"/>
      <c r="BA42" s="109"/>
      <c r="BB42" s="109"/>
      <c r="BC42" s="109"/>
      <c r="BD42" s="109"/>
      <c r="BE42" s="109"/>
      <c r="BF42" s="109"/>
      <c r="BG42" s="109"/>
      <c r="BH42" s="109"/>
      <c r="BI42" s="109"/>
      <c r="BJ42" s="109"/>
      <c r="BK42" s="109"/>
      <c r="BL42" s="109"/>
      <c r="BM42" s="109"/>
      <c r="BN42" s="109"/>
      <c r="BO42" s="109"/>
      <c r="BP42" s="109"/>
      <c r="BQ42" s="109"/>
      <c r="BR42" s="109"/>
      <c r="BS42" s="109"/>
      <c r="BT42" s="109"/>
      <c r="BU42" s="109"/>
      <c r="BV42" s="109"/>
      <c r="BW42" s="109"/>
      <c r="BX42" s="109"/>
      <c r="BY42" s="109"/>
      <c r="BZ42" s="109"/>
      <c r="CA42" s="109"/>
      <c r="CB42" s="109"/>
    </row>
    <row r="43" spans="1:80" s="205" customFormat="1" ht="6" customHeight="1">
      <c r="A43" s="47"/>
      <c r="B43" s="214"/>
      <c r="C43" s="46"/>
      <c r="D43" s="11"/>
      <c r="E43" s="65"/>
      <c r="F43" s="65"/>
      <c r="G43" s="65"/>
      <c r="H43" s="518"/>
      <c r="I43" s="518"/>
      <c r="J43" s="518"/>
      <c r="K43" s="518"/>
      <c r="L43" s="518"/>
      <c r="M43" s="518"/>
      <c r="N43" s="518"/>
      <c r="O43" s="518"/>
      <c r="P43" s="518"/>
      <c r="Q43" s="518"/>
      <c r="R43" s="518"/>
      <c r="S43" s="518"/>
      <c r="T43" s="78"/>
      <c r="U43" s="78"/>
      <c r="V43" s="24"/>
      <c r="W43" s="1"/>
      <c r="X43" s="1"/>
      <c r="Y43" s="1"/>
      <c r="Z43" s="1"/>
      <c r="AA43" s="46"/>
      <c r="AB43" s="4"/>
      <c r="AC43" s="1"/>
      <c r="AD43" s="1"/>
      <c r="AE43" s="1"/>
      <c r="AF43" s="1"/>
      <c r="AG43" s="1"/>
      <c r="AH43" s="1"/>
      <c r="AI43" s="1"/>
      <c r="AJ43" s="1"/>
      <c r="AK43" s="46"/>
      <c r="AL43" s="4"/>
      <c r="AM43" s="25"/>
      <c r="AN43" s="1"/>
      <c r="AO43" s="1"/>
      <c r="AP43" s="1"/>
      <c r="AQ43" s="201"/>
      <c r="AR43" s="45"/>
      <c r="AS43" s="177"/>
      <c r="AT43" s="109"/>
      <c r="AU43" s="109"/>
      <c r="AV43" s="109"/>
      <c r="AW43" s="109"/>
      <c r="AX43" s="109"/>
      <c r="AY43" s="109"/>
      <c r="AZ43" s="109"/>
      <c r="BA43" s="109"/>
      <c r="BB43" s="109"/>
      <c r="BC43" s="109"/>
      <c r="BD43" s="109"/>
      <c r="BE43" s="109"/>
      <c r="BF43" s="109"/>
      <c r="BG43" s="109"/>
      <c r="BH43" s="109"/>
      <c r="BI43" s="109"/>
      <c r="BJ43" s="109"/>
      <c r="BK43" s="109"/>
      <c r="BL43" s="109"/>
      <c r="BM43" s="109"/>
      <c r="BN43" s="109"/>
      <c r="BO43" s="109"/>
      <c r="BP43" s="109"/>
      <c r="BQ43" s="109"/>
      <c r="BR43" s="109"/>
      <c r="BS43" s="109"/>
      <c r="BT43" s="109"/>
      <c r="BU43" s="109"/>
      <c r="BV43" s="109"/>
      <c r="BW43" s="109"/>
      <c r="BX43" s="109"/>
      <c r="BY43" s="109"/>
      <c r="BZ43" s="109"/>
      <c r="CA43" s="109"/>
      <c r="CB43" s="109"/>
    </row>
    <row r="44" spans="1:80" s="205" customFormat="1" ht="11.25" customHeight="1">
      <c r="A44" s="47"/>
      <c r="B44" s="214" t="s">
        <v>135</v>
      </c>
      <c r="C44" s="46"/>
      <c r="D44" s="1"/>
      <c r="E44" s="1733" t="str">
        <f ca="1">VLOOKUP(CONCATENATE($B$12&amp;"-"&amp;INDIRECT(ADDRESS(ROW(),COLUMN()-3))),INDIRECT("translations[[Question Num]:["&amp; Language_Selected &amp;"]]"),MATCH(Language_Selected,Language_Options,0)+1,FALSE)</f>
        <v>ASSISTANT CLINICAL OFFICER</v>
      </c>
      <c r="F44" s="1733"/>
      <c r="G44" s="1733"/>
      <c r="H44" s="1733"/>
      <c r="I44" s="1733"/>
      <c r="J44" s="1733"/>
      <c r="K44" s="1733"/>
      <c r="L44" s="1733"/>
      <c r="M44" s="1733"/>
      <c r="N44" s="1733"/>
      <c r="O44" s="1733"/>
      <c r="P44" s="1733"/>
      <c r="Q44" s="1733"/>
      <c r="R44" s="1733"/>
      <c r="S44" s="1733"/>
      <c r="T44" s="1733"/>
      <c r="U44" s="1733"/>
      <c r="V44" s="1733"/>
      <c r="W44" s="1733"/>
      <c r="X44" s="1733"/>
      <c r="Y44" s="1733"/>
      <c r="Z44" s="1733"/>
      <c r="AA44" s="46"/>
      <c r="AB44" s="4"/>
      <c r="AC44" s="1"/>
      <c r="AD44" s="1"/>
      <c r="AE44" s="499"/>
      <c r="AF44" s="500" t="s">
        <v>154</v>
      </c>
      <c r="AG44" s="499"/>
      <c r="AH44" s="500" t="s">
        <v>154</v>
      </c>
      <c r="AI44" s="499"/>
      <c r="AJ44" s="500" t="s">
        <v>154</v>
      </c>
      <c r="AK44" s="46"/>
      <c r="AL44" s="4"/>
      <c r="AM44" s="1425"/>
      <c r="AN44" s="30"/>
      <c r="AO44" s="11"/>
      <c r="AP44" s="30"/>
      <c r="AQ44" s="1426"/>
      <c r="AR44" s="45"/>
      <c r="AS44" s="177"/>
      <c r="AT44" s="109"/>
      <c r="AU44" s="109"/>
      <c r="AV44" s="109"/>
      <c r="AW44" s="109"/>
      <c r="AX44" s="109"/>
      <c r="AY44" s="109"/>
      <c r="AZ44" s="109"/>
      <c r="BA44" s="109"/>
      <c r="BB44" s="109"/>
      <c r="BC44" s="109"/>
      <c r="BD44" s="109"/>
      <c r="BE44" s="109"/>
      <c r="BF44" s="109"/>
      <c r="BG44" s="109"/>
      <c r="BH44" s="109"/>
      <c r="BI44" s="109"/>
      <c r="BJ44" s="109"/>
      <c r="BK44" s="109"/>
      <c r="BL44" s="109"/>
      <c r="BM44" s="109"/>
      <c r="BN44" s="109"/>
      <c r="BO44" s="109"/>
      <c r="BP44" s="109"/>
      <c r="BQ44" s="109"/>
      <c r="BR44" s="109"/>
      <c r="BS44" s="109"/>
      <c r="BT44" s="109"/>
      <c r="BU44" s="109"/>
      <c r="BV44" s="109"/>
      <c r="BW44" s="109"/>
      <c r="BX44" s="109"/>
      <c r="BY44" s="109"/>
      <c r="BZ44" s="109"/>
      <c r="CA44" s="109"/>
      <c r="CB44" s="109"/>
    </row>
    <row r="45" spans="1:80" s="205" customFormat="1" ht="11.25" customHeight="1">
      <c r="A45" s="47"/>
      <c r="B45" s="214"/>
      <c r="C45" s="46"/>
      <c r="D45" s="4"/>
      <c r="E45" s="1733"/>
      <c r="F45" s="1733"/>
      <c r="G45" s="1733"/>
      <c r="H45" s="1733"/>
      <c r="I45" s="1733"/>
      <c r="J45" s="1733"/>
      <c r="K45" s="1733"/>
      <c r="L45" s="1733"/>
      <c r="M45" s="1733"/>
      <c r="N45" s="1733"/>
      <c r="O45" s="1733"/>
      <c r="P45" s="1733"/>
      <c r="Q45" s="1733"/>
      <c r="R45" s="1733"/>
      <c r="S45" s="1733"/>
      <c r="T45" s="1733"/>
      <c r="U45" s="1733"/>
      <c r="V45" s="1733"/>
      <c r="W45" s="1733"/>
      <c r="X45" s="1733"/>
      <c r="Y45" s="1733"/>
      <c r="Z45" s="1733"/>
      <c r="AA45" s="46"/>
      <c r="AB45" s="4"/>
      <c r="AC45" s="1"/>
      <c r="AD45" s="1"/>
      <c r="AE45" s="501"/>
      <c r="AF45" s="502"/>
      <c r="AG45" s="501"/>
      <c r="AH45" s="502"/>
      <c r="AI45" s="501"/>
      <c r="AJ45" s="502"/>
      <c r="AK45" s="46"/>
      <c r="AL45" s="4"/>
      <c r="AM45" s="398"/>
      <c r="AN45" s="31"/>
      <c r="AO45" s="6"/>
      <c r="AP45" s="31"/>
      <c r="AQ45" s="1427"/>
      <c r="AR45" s="45"/>
      <c r="AS45" s="177"/>
      <c r="AT45" s="109"/>
      <c r="AU45" s="109"/>
      <c r="AV45" s="109"/>
      <c r="AW45" s="109"/>
      <c r="AX45" s="109"/>
      <c r="AY45" s="109"/>
      <c r="AZ45" s="109"/>
      <c r="BA45" s="109"/>
      <c r="BB45" s="109"/>
      <c r="BC45" s="109"/>
      <c r="BD45" s="109"/>
      <c r="BE45" s="109"/>
      <c r="BF45" s="109"/>
      <c r="BG45" s="109"/>
      <c r="BH45" s="109"/>
      <c r="BI45" s="109"/>
      <c r="BJ45" s="109"/>
      <c r="BK45" s="109"/>
      <c r="BL45" s="109"/>
      <c r="BM45" s="109"/>
      <c r="BN45" s="109"/>
      <c r="BO45" s="109"/>
      <c r="BP45" s="109"/>
      <c r="BQ45" s="109"/>
      <c r="BR45" s="109"/>
      <c r="BS45" s="109"/>
      <c r="BT45" s="109"/>
      <c r="BU45" s="109"/>
      <c r="BV45" s="109"/>
      <c r="BW45" s="109"/>
      <c r="BX45" s="109"/>
      <c r="BY45" s="109"/>
      <c r="BZ45" s="109"/>
      <c r="CA45" s="109"/>
      <c r="CB45" s="109"/>
    </row>
    <row r="46" spans="1:80" s="205" customFormat="1" ht="6" customHeight="1">
      <c r="A46" s="47"/>
      <c r="B46" s="214"/>
      <c r="C46" s="46"/>
      <c r="D46" s="6"/>
      <c r="E46" s="71"/>
      <c r="F46" s="71"/>
      <c r="G46" s="71"/>
      <c r="H46" s="517"/>
      <c r="I46" s="517"/>
      <c r="J46" s="517"/>
      <c r="K46" s="517"/>
      <c r="L46" s="517"/>
      <c r="M46" s="517"/>
      <c r="N46" s="517"/>
      <c r="O46" s="517"/>
      <c r="P46" s="517"/>
      <c r="Q46" s="517"/>
      <c r="R46" s="517"/>
      <c r="S46" s="517"/>
      <c r="T46" s="517"/>
      <c r="U46" s="517"/>
      <c r="V46" s="71"/>
      <c r="W46" s="7"/>
      <c r="X46" s="7"/>
      <c r="Y46" s="7"/>
      <c r="Z46" s="7"/>
      <c r="AA46" s="31"/>
      <c r="AB46" s="6"/>
      <c r="AC46" s="7"/>
      <c r="AD46" s="7"/>
      <c r="AE46" s="7"/>
      <c r="AF46" s="7"/>
      <c r="AG46" s="7"/>
      <c r="AH46" s="7"/>
      <c r="AI46" s="7"/>
      <c r="AJ46" s="7"/>
      <c r="AK46" s="31"/>
      <c r="AL46" s="6"/>
      <c r="AM46" s="135"/>
      <c r="AN46" s="7"/>
      <c r="AO46" s="7"/>
      <c r="AP46" s="7"/>
      <c r="AQ46" s="207"/>
      <c r="AR46" s="54"/>
      <c r="AS46" s="177"/>
      <c r="AT46" s="109"/>
      <c r="AU46" s="109"/>
      <c r="AV46" s="109"/>
      <c r="AW46" s="109"/>
      <c r="AX46" s="109"/>
      <c r="AY46" s="109"/>
      <c r="AZ46" s="109"/>
      <c r="BA46" s="109"/>
      <c r="BB46" s="109"/>
      <c r="BC46" s="109"/>
      <c r="BD46" s="109"/>
      <c r="BE46" s="109"/>
      <c r="BF46" s="109"/>
      <c r="BG46" s="109"/>
      <c r="BH46" s="109"/>
      <c r="BI46" s="109"/>
      <c r="BJ46" s="109"/>
      <c r="BK46" s="109"/>
      <c r="BL46" s="109"/>
      <c r="BM46" s="109"/>
      <c r="BN46" s="109"/>
      <c r="BO46" s="109"/>
      <c r="BP46" s="109"/>
      <c r="BQ46" s="109"/>
      <c r="BR46" s="109"/>
      <c r="BS46" s="109"/>
      <c r="BT46" s="109"/>
      <c r="BU46" s="109"/>
      <c r="BV46" s="109"/>
      <c r="BW46" s="109"/>
      <c r="BX46" s="109"/>
      <c r="BY46" s="109"/>
      <c r="BZ46" s="109"/>
      <c r="CA46" s="109"/>
      <c r="CB46" s="109"/>
    </row>
    <row r="47" spans="1:80" s="205" customFormat="1" ht="6" customHeight="1">
      <c r="A47" s="47"/>
      <c r="B47" s="214"/>
      <c r="C47" s="46"/>
      <c r="D47" s="11"/>
      <c r="E47" s="65"/>
      <c r="F47" s="65"/>
      <c r="G47" s="65"/>
      <c r="H47" s="518"/>
      <c r="I47" s="518"/>
      <c r="J47" s="518"/>
      <c r="K47" s="518"/>
      <c r="L47" s="518"/>
      <c r="M47" s="518"/>
      <c r="N47" s="518"/>
      <c r="O47" s="518"/>
      <c r="P47" s="518"/>
      <c r="Q47" s="518"/>
      <c r="R47" s="518"/>
      <c r="S47" s="518"/>
      <c r="T47" s="78"/>
      <c r="U47" s="78"/>
      <c r="V47" s="24"/>
      <c r="W47" s="1"/>
      <c r="X47" s="1"/>
      <c r="Y47" s="1"/>
      <c r="Z47" s="1"/>
      <c r="AA47" s="46"/>
      <c r="AB47" s="4"/>
      <c r="AC47" s="1"/>
      <c r="AD47" s="1"/>
      <c r="AE47" s="1"/>
      <c r="AF47" s="1"/>
      <c r="AG47" s="1"/>
      <c r="AH47" s="1"/>
      <c r="AI47" s="1"/>
      <c r="AJ47" s="1"/>
      <c r="AK47" s="46"/>
      <c r="AL47" s="4"/>
      <c r="AM47" s="25"/>
      <c r="AN47" s="1"/>
      <c r="AO47" s="1"/>
      <c r="AP47" s="1"/>
      <c r="AQ47" s="201"/>
      <c r="AR47" s="45"/>
      <c r="AS47" s="177"/>
      <c r="AT47" s="109"/>
      <c r="AU47" s="109"/>
      <c r="AV47" s="109"/>
      <c r="AW47" s="109"/>
      <c r="AX47" s="109"/>
      <c r="AY47" s="109"/>
      <c r="AZ47" s="109"/>
      <c r="BA47" s="109"/>
      <c r="BB47" s="109"/>
      <c r="BC47" s="109"/>
      <c r="BD47" s="109"/>
      <c r="BE47" s="109"/>
      <c r="BF47" s="109"/>
      <c r="BG47" s="109"/>
      <c r="BH47" s="109"/>
      <c r="BI47" s="109"/>
      <c r="BJ47" s="109"/>
      <c r="BK47" s="109"/>
      <c r="BL47" s="109"/>
      <c r="BM47" s="109"/>
      <c r="BN47" s="109"/>
      <c r="BO47" s="109"/>
      <c r="BP47" s="109"/>
      <c r="BQ47" s="109"/>
      <c r="BR47" s="109"/>
      <c r="BS47" s="109"/>
      <c r="BT47" s="109"/>
      <c r="BU47" s="109"/>
      <c r="BV47" s="109"/>
      <c r="BW47" s="109"/>
      <c r="BX47" s="109"/>
      <c r="BY47" s="109"/>
      <c r="BZ47" s="109"/>
      <c r="CA47" s="109"/>
      <c r="CB47" s="109"/>
    </row>
    <row r="48" spans="1:80" s="205" customFormat="1" ht="11.25" customHeight="1">
      <c r="A48" s="47"/>
      <c r="B48" s="214" t="s">
        <v>136</v>
      </c>
      <c r="C48" s="46"/>
      <c r="D48" s="1"/>
      <c r="E48" s="1733" t="str">
        <f ca="1">VLOOKUP(CONCATENATE($B$12&amp;"-"&amp;INDIRECT(ADDRESS(ROW(),COLUMN()-3))),INDIRECT("translations[[Question Num]:["&amp; Language_Selected &amp;"]]"),MATCH(Language_Selected,Language_Options,0)+1,FALSE)</f>
        <v>ANESTHETIST</v>
      </c>
      <c r="F48" s="1733"/>
      <c r="G48" s="1733"/>
      <c r="H48" s="1733"/>
      <c r="I48" s="1733"/>
      <c r="J48" s="1733"/>
      <c r="K48" s="1733"/>
      <c r="L48" s="1733"/>
      <c r="M48" s="1733"/>
      <c r="N48" s="1733"/>
      <c r="O48" s="1733"/>
      <c r="P48" s="1733"/>
      <c r="Q48" s="1733"/>
      <c r="R48" s="1733"/>
      <c r="S48" s="1733"/>
      <c r="T48" s="1733"/>
      <c r="U48" s="1733"/>
      <c r="V48" s="1733"/>
      <c r="W48" s="1733"/>
      <c r="X48" s="1733"/>
      <c r="Y48" s="1733"/>
      <c r="Z48" s="1733"/>
      <c r="AA48" s="46"/>
      <c r="AB48" s="4"/>
      <c r="AC48" s="1"/>
      <c r="AD48" s="1"/>
      <c r="AE48" s="499"/>
      <c r="AF48" s="500" t="s">
        <v>154</v>
      </c>
      <c r="AG48" s="499"/>
      <c r="AH48" s="500" t="s">
        <v>154</v>
      </c>
      <c r="AI48" s="499"/>
      <c r="AJ48" s="500" t="s">
        <v>154</v>
      </c>
      <c r="AK48" s="46"/>
      <c r="AL48" s="4"/>
      <c r="AM48" s="1425"/>
      <c r="AN48" s="30"/>
      <c r="AO48" s="11"/>
      <c r="AP48" s="30"/>
      <c r="AQ48" s="1426"/>
      <c r="AR48" s="45"/>
      <c r="AS48" s="177"/>
      <c r="AT48" s="109"/>
      <c r="AU48" s="109"/>
      <c r="AV48" s="109"/>
      <c r="AW48" s="109"/>
      <c r="AX48" s="109"/>
      <c r="AY48" s="109"/>
      <c r="AZ48" s="109"/>
      <c r="BA48" s="109"/>
      <c r="BB48" s="109"/>
      <c r="BC48" s="109"/>
      <c r="BD48" s="109"/>
      <c r="BE48" s="109"/>
      <c r="BF48" s="109"/>
      <c r="BG48" s="109"/>
      <c r="BH48" s="109"/>
      <c r="BI48" s="109"/>
      <c r="BJ48" s="109"/>
      <c r="BK48" s="109"/>
      <c r="BL48" s="109"/>
      <c r="BM48" s="109"/>
      <c r="BN48" s="109"/>
      <c r="BO48" s="109"/>
      <c r="BP48" s="109"/>
      <c r="BQ48" s="109"/>
      <c r="BR48" s="109"/>
      <c r="BS48" s="109"/>
      <c r="BT48" s="109"/>
      <c r="BU48" s="109"/>
      <c r="BV48" s="109"/>
      <c r="BW48" s="109"/>
      <c r="BX48" s="109"/>
      <c r="BY48" s="109"/>
      <c r="BZ48" s="109"/>
      <c r="CA48" s="109"/>
      <c r="CB48" s="109"/>
    </row>
    <row r="49" spans="1:80" s="205" customFormat="1" ht="11.25" customHeight="1">
      <c r="A49" s="47"/>
      <c r="B49" s="214"/>
      <c r="C49" s="46"/>
      <c r="D49" s="4"/>
      <c r="E49" s="1733"/>
      <c r="F49" s="1733"/>
      <c r="G49" s="1733"/>
      <c r="H49" s="1733"/>
      <c r="I49" s="1733"/>
      <c r="J49" s="1733"/>
      <c r="K49" s="1733"/>
      <c r="L49" s="1733"/>
      <c r="M49" s="1733"/>
      <c r="N49" s="1733"/>
      <c r="O49" s="1733"/>
      <c r="P49" s="1733"/>
      <c r="Q49" s="1733"/>
      <c r="R49" s="1733"/>
      <c r="S49" s="1733"/>
      <c r="T49" s="1733"/>
      <c r="U49" s="1733"/>
      <c r="V49" s="1733"/>
      <c r="W49" s="1733"/>
      <c r="X49" s="1733"/>
      <c r="Y49" s="1733"/>
      <c r="Z49" s="1733"/>
      <c r="AA49" s="46"/>
      <c r="AB49" s="4"/>
      <c r="AC49" s="1"/>
      <c r="AD49" s="1"/>
      <c r="AE49" s="501"/>
      <c r="AF49" s="502"/>
      <c r="AG49" s="501"/>
      <c r="AH49" s="502"/>
      <c r="AI49" s="501"/>
      <c r="AJ49" s="502"/>
      <c r="AK49" s="46"/>
      <c r="AL49" s="4"/>
      <c r="AM49" s="398"/>
      <c r="AN49" s="31"/>
      <c r="AO49" s="6"/>
      <c r="AP49" s="31"/>
      <c r="AQ49" s="1427"/>
      <c r="AR49" s="45"/>
      <c r="AS49" s="177"/>
      <c r="AT49" s="109"/>
      <c r="AU49" s="109"/>
      <c r="AV49" s="109"/>
      <c r="AW49" s="109"/>
      <c r="AX49" s="109"/>
      <c r="AY49" s="109"/>
      <c r="AZ49" s="109"/>
      <c r="BA49" s="109"/>
      <c r="BB49" s="109"/>
      <c r="BC49" s="109"/>
      <c r="BD49" s="109"/>
      <c r="BE49" s="109"/>
      <c r="BF49" s="109"/>
      <c r="BG49" s="109"/>
      <c r="BH49" s="109"/>
      <c r="BI49" s="109"/>
      <c r="BJ49" s="109"/>
      <c r="BK49" s="109"/>
      <c r="BL49" s="109"/>
      <c r="BM49" s="109"/>
      <c r="BN49" s="109"/>
      <c r="BO49" s="109"/>
      <c r="BP49" s="109"/>
      <c r="BQ49" s="109"/>
      <c r="BR49" s="109"/>
      <c r="BS49" s="109"/>
      <c r="BT49" s="109"/>
      <c r="BU49" s="109"/>
      <c r="BV49" s="109"/>
      <c r="BW49" s="109"/>
      <c r="BX49" s="109"/>
      <c r="BY49" s="109"/>
      <c r="BZ49" s="109"/>
      <c r="CA49" s="109"/>
      <c r="CB49" s="109"/>
    </row>
    <row r="50" spans="1:80" s="205" customFormat="1" ht="6" customHeight="1">
      <c r="A50" s="47"/>
      <c r="B50" s="214"/>
      <c r="C50" s="46"/>
      <c r="D50" s="6"/>
      <c r="E50" s="71"/>
      <c r="F50" s="71"/>
      <c r="G50" s="71"/>
      <c r="H50" s="517"/>
      <c r="I50" s="517"/>
      <c r="J50" s="517"/>
      <c r="K50" s="517"/>
      <c r="L50" s="517"/>
      <c r="M50" s="517"/>
      <c r="N50" s="517"/>
      <c r="O50" s="517"/>
      <c r="P50" s="517"/>
      <c r="Q50" s="517"/>
      <c r="R50" s="517"/>
      <c r="S50" s="517"/>
      <c r="T50" s="517"/>
      <c r="U50" s="517"/>
      <c r="V50" s="71"/>
      <c r="W50" s="7"/>
      <c r="X50" s="7"/>
      <c r="Y50" s="7"/>
      <c r="Z50" s="7"/>
      <c r="AA50" s="31"/>
      <c r="AB50" s="6"/>
      <c r="AC50" s="7"/>
      <c r="AD50" s="7"/>
      <c r="AE50" s="7"/>
      <c r="AF50" s="7"/>
      <c r="AG50" s="7"/>
      <c r="AH50" s="7"/>
      <c r="AI50" s="7"/>
      <c r="AJ50" s="7"/>
      <c r="AK50" s="31"/>
      <c r="AL50" s="6"/>
      <c r="AM50" s="135"/>
      <c r="AN50" s="7"/>
      <c r="AO50" s="7"/>
      <c r="AP50" s="7"/>
      <c r="AQ50" s="207"/>
      <c r="AR50" s="54"/>
      <c r="AS50" s="177"/>
      <c r="AT50" s="109"/>
      <c r="AU50" s="109"/>
      <c r="AV50" s="109"/>
      <c r="AW50" s="109"/>
      <c r="AX50" s="109"/>
      <c r="AY50" s="109"/>
      <c r="AZ50" s="109"/>
      <c r="BA50" s="109"/>
      <c r="BB50" s="109"/>
      <c r="BC50" s="109"/>
      <c r="BD50" s="109"/>
      <c r="BE50" s="109"/>
      <c r="BF50" s="109"/>
      <c r="BG50" s="109"/>
      <c r="BH50" s="109"/>
      <c r="BI50" s="109"/>
      <c r="BJ50" s="109"/>
      <c r="BK50" s="109"/>
      <c r="BL50" s="109"/>
      <c r="BM50" s="109"/>
      <c r="BN50" s="109"/>
      <c r="BO50" s="109"/>
      <c r="BP50" s="109"/>
      <c r="BQ50" s="109"/>
      <c r="BR50" s="109"/>
      <c r="BS50" s="109"/>
      <c r="BT50" s="109"/>
      <c r="BU50" s="109"/>
      <c r="BV50" s="109"/>
      <c r="BW50" s="109"/>
      <c r="BX50" s="109"/>
      <c r="BY50" s="109"/>
      <c r="BZ50" s="109"/>
      <c r="CA50" s="109"/>
      <c r="CB50" s="109"/>
    </row>
    <row r="51" spans="1:80" s="205" customFormat="1" ht="6" customHeight="1">
      <c r="A51" s="47"/>
      <c r="B51" s="214"/>
      <c r="C51" s="46"/>
      <c r="D51" s="11"/>
      <c r="E51" s="65"/>
      <c r="F51" s="65"/>
      <c r="G51" s="65"/>
      <c r="H51" s="518"/>
      <c r="I51" s="518"/>
      <c r="J51" s="518"/>
      <c r="K51" s="518"/>
      <c r="L51" s="518"/>
      <c r="M51" s="518"/>
      <c r="N51" s="518"/>
      <c r="O51" s="518"/>
      <c r="P51" s="518"/>
      <c r="Q51" s="518"/>
      <c r="R51" s="518"/>
      <c r="S51" s="518"/>
      <c r="T51" s="78"/>
      <c r="U51" s="78"/>
      <c r="V51" s="24"/>
      <c r="W51" s="1"/>
      <c r="X51" s="1"/>
      <c r="Y51" s="1"/>
      <c r="Z51" s="1"/>
      <c r="AA51" s="46"/>
      <c r="AB51" s="4"/>
      <c r="AC51" s="1"/>
      <c r="AD51" s="1"/>
      <c r="AE51" s="1"/>
      <c r="AF51" s="1"/>
      <c r="AG51" s="1"/>
      <c r="AH51" s="1"/>
      <c r="AI51" s="1"/>
      <c r="AJ51" s="1"/>
      <c r="AK51" s="46"/>
      <c r="AL51" s="4"/>
      <c r="AM51" s="25"/>
      <c r="AN51" s="1"/>
      <c r="AO51" s="1"/>
      <c r="AP51" s="1"/>
      <c r="AQ51" s="201"/>
      <c r="AR51" s="45"/>
      <c r="AS51" s="177"/>
      <c r="AT51" s="109"/>
      <c r="AU51" s="109"/>
      <c r="AV51" s="109"/>
      <c r="AW51" s="109"/>
      <c r="AX51" s="109"/>
      <c r="AY51" s="109"/>
      <c r="AZ51" s="109"/>
      <c r="BA51" s="109"/>
      <c r="BB51" s="109"/>
      <c r="BC51" s="109"/>
      <c r="BD51" s="109"/>
      <c r="BE51" s="109"/>
      <c r="BF51" s="109"/>
      <c r="BG51" s="109"/>
      <c r="BH51" s="109"/>
      <c r="BI51" s="109"/>
      <c r="BJ51" s="109"/>
      <c r="BK51" s="109"/>
      <c r="BL51" s="109"/>
      <c r="BM51" s="109"/>
      <c r="BN51" s="109"/>
      <c r="BO51" s="109"/>
      <c r="BP51" s="109"/>
      <c r="BQ51" s="109"/>
      <c r="BR51" s="109"/>
      <c r="BS51" s="109"/>
      <c r="BT51" s="109"/>
      <c r="BU51" s="109"/>
      <c r="BV51" s="109"/>
      <c r="BW51" s="109"/>
      <c r="BX51" s="109"/>
      <c r="BY51" s="109"/>
      <c r="BZ51" s="109"/>
      <c r="CA51" s="109"/>
      <c r="CB51" s="109"/>
    </row>
    <row r="52" spans="1:80" s="205" customFormat="1" ht="11.25" customHeight="1">
      <c r="A52" s="47"/>
      <c r="B52" s="214" t="s">
        <v>137</v>
      </c>
      <c r="C52" s="46"/>
      <c r="D52" s="1"/>
      <c r="E52" s="1733" t="str">
        <f ca="1">VLOOKUP(CONCATENATE($B$12&amp;"-"&amp;INDIRECT(ADDRESS(ROW(),COLUMN()-3))),INDIRECT("translations[[Question Num]:["&amp; Language_Selected &amp;"]]"),MATCH(Language_Selected,Language_Options,0)+1,FALSE)</f>
        <v>MIDWIVES</v>
      </c>
      <c r="F52" s="1733"/>
      <c r="G52" s="1733"/>
      <c r="H52" s="1733"/>
      <c r="I52" s="1733"/>
      <c r="J52" s="1733"/>
      <c r="K52" s="1733"/>
      <c r="L52" s="1733"/>
      <c r="M52" s="1733"/>
      <c r="N52" s="1733"/>
      <c r="O52" s="1733"/>
      <c r="P52" s="1733"/>
      <c r="Q52" s="1733"/>
      <c r="R52" s="1733"/>
      <c r="S52" s="1733"/>
      <c r="T52" s="1733"/>
      <c r="U52" s="1733"/>
      <c r="V52" s="1733"/>
      <c r="W52" s="1733"/>
      <c r="X52" s="1733"/>
      <c r="Y52" s="1733"/>
      <c r="Z52" s="1733"/>
      <c r="AA52" s="46"/>
      <c r="AB52" s="4"/>
      <c r="AC52" s="1"/>
      <c r="AD52" s="1"/>
      <c r="AE52" s="499"/>
      <c r="AF52" s="500" t="s">
        <v>154</v>
      </c>
      <c r="AG52" s="499"/>
      <c r="AH52" s="500" t="s">
        <v>154</v>
      </c>
      <c r="AI52" s="499"/>
      <c r="AJ52" s="500" t="s">
        <v>154</v>
      </c>
      <c r="AK52" s="46"/>
      <c r="AL52" s="4"/>
      <c r="AM52" s="1425"/>
      <c r="AN52" s="30"/>
      <c r="AO52" s="11"/>
      <c r="AP52" s="30"/>
      <c r="AQ52" s="1426"/>
      <c r="AR52" s="45"/>
      <c r="AS52" s="177"/>
      <c r="AT52" s="109"/>
      <c r="AU52" s="109"/>
      <c r="AV52" s="109"/>
      <c r="AW52" s="109"/>
      <c r="AX52" s="109"/>
      <c r="AY52" s="109"/>
      <c r="AZ52" s="109"/>
      <c r="BA52" s="109"/>
      <c r="BB52" s="109"/>
      <c r="BC52" s="109"/>
      <c r="BD52" s="109"/>
      <c r="BE52" s="109"/>
      <c r="BF52" s="109"/>
      <c r="BG52" s="109"/>
      <c r="BH52" s="109"/>
      <c r="BI52" s="109"/>
      <c r="BJ52" s="109"/>
      <c r="BK52" s="109"/>
      <c r="BL52" s="109"/>
      <c r="BM52" s="109"/>
      <c r="BN52" s="109"/>
      <c r="BO52" s="109"/>
      <c r="BP52" s="109"/>
      <c r="BQ52" s="109"/>
      <c r="BR52" s="109"/>
      <c r="BS52" s="109"/>
      <c r="BT52" s="109"/>
      <c r="BU52" s="109"/>
      <c r="BV52" s="109"/>
      <c r="BW52" s="109"/>
      <c r="BX52" s="109"/>
      <c r="BY52" s="109"/>
      <c r="BZ52" s="109"/>
      <c r="CA52" s="109"/>
      <c r="CB52" s="109"/>
    </row>
    <row r="53" spans="1:80" s="205" customFormat="1" ht="11.25" customHeight="1">
      <c r="A53" s="47"/>
      <c r="B53" s="336"/>
      <c r="C53" s="46"/>
      <c r="D53" s="1"/>
      <c r="E53" s="1733"/>
      <c r="F53" s="1733"/>
      <c r="G53" s="1733"/>
      <c r="H53" s="1733"/>
      <c r="I53" s="1733"/>
      <c r="J53" s="1733"/>
      <c r="K53" s="1733"/>
      <c r="L53" s="1733"/>
      <c r="M53" s="1733"/>
      <c r="N53" s="1733"/>
      <c r="O53" s="1733"/>
      <c r="P53" s="1733"/>
      <c r="Q53" s="1733"/>
      <c r="R53" s="1733"/>
      <c r="S53" s="1733"/>
      <c r="T53" s="1733"/>
      <c r="U53" s="1733"/>
      <c r="V53" s="1733"/>
      <c r="W53" s="1733"/>
      <c r="X53" s="1733"/>
      <c r="Y53" s="1733"/>
      <c r="Z53" s="1733"/>
      <c r="AA53" s="46"/>
      <c r="AB53" s="4"/>
      <c r="AC53" s="1"/>
      <c r="AD53" s="1"/>
      <c r="AE53" s="501"/>
      <c r="AF53" s="502"/>
      <c r="AG53" s="501"/>
      <c r="AH53" s="502"/>
      <c r="AI53" s="501"/>
      <c r="AJ53" s="502"/>
      <c r="AK53" s="46"/>
      <c r="AL53" s="4"/>
      <c r="AM53" s="398"/>
      <c r="AN53" s="31"/>
      <c r="AO53" s="6"/>
      <c r="AP53" s="31"/>
      <c r="AQ53" s="1427"/>
      <c r="AR53" s="45"/>
      <c r="AS53" s="177"/>
      <c r="AT53" s="109"/>
      <c r="AU53" s="109"/>
      <c r="AV53" s="109"/>
      <c r="AW53" s="109"/>
      <c r="AX53" s="109"/>
      <c r="AY53" s="109"/>
      <c r="AZ53" s="109"/>
      <c r="BA53" s="109"/>
      <c r="BB53" s="109"/>
      <c r="BC53" s="109"/>
      <c r="BD53" s="109"/>
      <c r="BE53" s="109"/>
      <c r="BF53" s="109"/>
      <c r="BG53" s="109"/>
      <c r="BH53" s="109"/>
      <c r="BI53" s="109"/>
      <c r="BJ53" s="109"/>
      <c r="BK53" s="109"/>
      <c r="BL53" s="109"/>
      <c r="BM53" s="109"/>
      <c r="BN53" s="109"/>
      <c r="BO53" s="109"/>
      <c r="BP53" s="109"/>
      <c r="BQ53" s="109"/>
      <c r="BR53" s="109"/>
      <c r="BS53" s="109"/>
      <c r="BT53" s="109"/>
      <c r="BU53" s="109"/>
      <c r="BV53" s="109"/>
      <c r="BW53" s="109"/>
      <c r="BX53" s="109"/>
      <c r="BY53" s="109"/>
      <c r="BZ53" s="109"/>
      <c r="CA53" s="109"/>
      <c r="CB53" s="109"/>
    </row>
    <row r="54" spans="1:80" s="205" customFormat="1" ht="6" customHeight="1">
      <c r="A54" s="47"/>
      <c r="B54" s="214"/>
      <c r="C54" s="46"/>
      <c r="D54" s="7"/>
      <c r="E54" s="7"/>
      <c r="F54" s="7"/>
      <c r="G54" s="7"/>
      <c r="H54" s="56"/>
      <c r="I54" s="56"/>
      <c r="J54" s="56"/>
      <c r="K54" s="56"/>
      <c r="L54" s="56"/>
      <c r="M54" s="56"/>
      <c r="N54" s="56"/>
      <c r="O54" s="56"/>
      <c r="P54" s="56"/>
      <c r="Q54" s="56"/>
      <c r="R54" s="56"/>
      <c r="S54" s="56"/>
      <c r="T54" s="56"/>
      <c r="U54" s="56"/>
      <c r="V54" s="7"/>
      <c r="W54" s="2"/>
      <c r="X54" s="2"/>
      <c r="Y54" s="2"/>
      <c r="Z54" s="2"/>
      <c r="AA54" s="31"/>
      <c r="AB54" s="6"/>
      <c r="AC54" s="7"/>
      <c r="AD54" s="7"/>
      <c r="AE54" s="7"/>
      <c r="AF54" s="7"/>
      <c r="AG54" s="7"/>
      <c r="AH54" s="7"/>
      <c r="AI54" s="7"/>
      <c r="AJ54" s="7"/>
      <c r="AK54" s="31"/>
      <c r="AL54" s="6"/>
      <c r="AM54" s="135"/>
      <c r="AN54" s="7"/>
      <c r="AO54" s="7"/>
      <c r="AP54" s="7"/>
      <c r="AQ54" s="207"/>
      <c r="AR54" s="54"/>
      <c r="AS54" s="177"/>
      <c r="AT54" s="109"/>
      <c r="AU54" s="109"/>
      <c r="AV54" s="109"/>
      <c r="AW54" s="109"/>
      <c r="AX54" s="109"/>
      <c r="AY54" s="109"/>
      <c r="AZ54" s="109"/>
      <c r="BA54" s="109"/>
      <c r="BB54" s="109"/>
      <c r="BC54" s="109"/>
      <c r="BD54" s="109"/>
      <c r="BE54" s="109"/>
      <c r="BF54" s="109"/>
      <c r="BG54" s="109"/>
      <c r="BH54" s="109"/>
      <c r="BI54" s="109"/>
      <c r="BJ54" s="109"/>
      <c r="BK54" s="109"/>
      <c r="BL54" s="109"/>
      <c r="BM54" s="109"/>
      <c r="BN54" s="109"/>
      <c r="BO54" s="109"/>
      <c r="BP54" s="109"/>
      <c r="BQ54" s="109"/>
      <c r="BR54" s="109"/>
      <c r="BS54" s="109"/>
      <c r="BT54" s="109"/>
      <c r="BU54" s="109"/>
      <c r="BV54" s="109"/>
      <c r="BW54" s="109"/>
      <c r="BX54" s="109"/>
      <c r="BY54" s="109"/>
      <c r="BZ54" s="109"/>
      <c r="CA54" s="109"/>
      <c r="CB54" s="109"/>
    </row>
    <row r="55" spans="1:80" s="205" customFormat="1" ht="6" customHeight="1">
      <c r="A55" s="47"/>
      <c r="B55" s="214"/>
      <c r="C55" s="46"/>
      <c r="D55" s="11"/>
      <c r="E55" s="12"/>
      <c r="F55" s="12"/>
      <c r="G55" s="12"/>
      <c r="H55" s="261"/>
      <c r="I55" s="261"/>
      <c r="J55" s="261"/>
      <c r="K55" s="261"/>
      <c r="L55" s="261"/>
      <c r="M55" s="261"/>
      <c r="N55" s="261"/>
      <c r="O55" s="261"/>
      <c r="P55" s="261"/>
      <c r="Q55" s="261"/>
      <c r="R55" s="261"/>
      <c r="S55" s="261"/>
      <c r="T55" s="37"/>
      <c r="U55" s="37"/>
      <c r="V55" s="1"/>
      <c r="W55" s="13"/>
      <c r="X55" s="13"/>
      <c r="Y55" s="13"/>
      <c r="Z55" s="13"/>
      <c r="AA55" s="46"/>
      <c r="AB55" s="4"/>
      <c r="AC55" s="1"/>
      <c r="AD55" s="1"/>
      <c r="AE55" s="1"/>
      <c r="AF55" s="1"/>
      <c r="AG55" s="1"/>
      <c r="AH55" s="1"/>
      <c r="AI55" s="1"/>
      <c r="AJ55" s="1"/>
      <c r="AK55" s="46"/>
      <c r="AL55" s="4"/>
      <c r="AM55" s="25"/>
      <c r="AN55" s="1"/>
      <c r="AO55" s="1"/>
      <c r="AP55" s="1"/>
      <c r="AQ55" s="201"/>
      <c r="AR55" s="45"/>
      <c r="AS55" s="177"/>
      <c r="AT55" s="109"/>
      <c r="AU55" s="109"/>
      <c r="AV55" s="109"/>
      <c r="AW55" s="109"/>
      <c r="AX55" s="109"/>
      <c r="AY55" s="109"/>
      <c r="AZ55" s="109"/>
      <c r="BA55" s="109"/>
      <c r="BB55" s="109"/>
      <c r="BC55" s="109"/>
      <c r="BD55" s="109"/>
      <c r="BE55" s="109"/>
      <c r="BF55" s="109"/>
      <c r="BG55" s="109"/>
      <c r="BH55" s="109"/>
      <c r="BI55" s="109"/>
      <c r="BJ55" s="109"/>
      <c r="BK55" s="109"/>
      <c r="BL55" s="109"/>
      <c r="BM55" s="109"/>
      <c r="BN55" s="109"/>
      <c r="BO55" s="109"/>
      <c r="BP55" s="109"/>
      <c r="BQ55" s="109"/>
      <c r="BR55" s="109"/>
      <c r="BS55" s="109"/>
      <c r="BT55" s="109"/>
      <c r="BU55" s="109"/>
      <c r="BV55" s="109"/>
      <c r="BW55" s="109"/>
      <c r="BX55" s="109"/>
      <c r="BY55" s="109"/>
      <c r="BZ55" s="109"/>
      <c r="CA55" s="109"/>
      <c r="CB55" s="109"/>
    </row>
    <row r="56" spans="1:80" s="205" customFormat="1" ht="11.25" customHeight="1">
      <c r="A56" s="47"/>
      <c r="B56" s="214" t="s">
        <v>138</v>
      </c>
      <c r="C56" s="46"/>
      <c r="D56" s="1"/>
      <c r="E56" s="1733" t="str">
        <f ca="1">VLOOKUP(CONCATENATE($B$12&amp;"-"&amp;INDIRECT(ADDRESS(ROW(),COLUMN()-3))),INDIRECT("translations[[Question Num]:["&amp; Language_Selected &amp;"]]"),MATCH(Language_Selected,Language_Options,0)+1,FALSE)</f>
        <v>REGISTERED NURSE (INCLUDING NURSING OFFICERS)</v>
      </c>
      <c r="F56" s="1733"/>
      <c r="G56" s="1733"/>
      <c r="H56" s="1733"/>
      <c r="I56" s="1733"/>
      <c r="J56" s="1733"/>
      <c r="K56" s="1733"/>
      <c r="L56" s="1733"/>
      <c r="M56" s="1733"/>
      <c r="N56" s="1733"/>
      <c r="O56" s="1733"/>
      <c r="P56" s="1733"/>
      <c r="Q56" s="1733"/>
      <c r="R56" s="1733"/>
      <c r="S56" s="1733"/>
      <c r="T56" s="1733"/>
      <c r="U56" s="1733"/>
      <c r="V56" s="1733"/>
      <c r="W56" s="1733"/>
      <c r="X56" s="1733"/>
      <c r="Y56" s="1733"/>
      <c r="Z56" s="1733"/>
      <c r="AA56" s="46"/>
      <c r="AB56" s="4"/>
      <c r="AC56" s="1"/>
      <c r="AD56" s="1"/>
      <c r="AE56" s="499"/>
      <c r="AF56" s="500" t="s">
        <v>154</v>
      </c>
      <c r="AG56" s="499"/>
      <c r="AH56" s="500" t="s">
        <v>154</v>
      </c>
      <c r="AI56" s="499"/>
      <c r="AJ56" s="500" t="s">
        <v>154</v>
      </c>
      <c r="AK56" s="46"/>
      <c r="AL56" s="4"/>
      <c r="AM56" s="1425"/>
      <c r="AN56" s="30"/>
      <c r="AO56" s="11"/>
      <c r="AP56" s="30"/>
      <c r="AQ56" s="1426"/>
      <c r="AR56" s="45"/>
      <c r="AS56" s="177"/>
      <c r="AT56" s="109"/>
      <c r="AU56" s="109"/>
      <c r="AV56" s="109"/>
      <c r="AW56" s="109"/>
      <c r="AX56" s="109"/>
      <c r="AY56" s="109"/>
      <c r="AZ56" s="109"/>
      <c r="BA56" s="109"/>
      <c r="BB56" s="109"/>
      <c r="BC56" s="109"/>
      <c r="BD56" s="109"/>
      <c r="BE56" s="109"/>
      <c r="BF56" s="109"/>
      <c r="BG56" s="109"/>
      <c r="BH56" s="109"/>
      <c r="BI56" s="109"/>
      <c r="BJ56" s="109"/>
      <c r="BK56" s="109"/>
      <c r="BL56" s="109"/>
      <c r="BM56" s="109"/>
      <c r="BN56" s="109"/>
      <c r="BO56" s="109"/>
      <c r="BP56" s="109"/>
      <c r="BQ56" s="109"/>
      <c r="BR56" s="109"/>
      <c r="BS56" s="109"/>
      <c r="BT56" s="109"/>
      <c r="BU56" s="109"/>
      <c r="BV56" s="109"/>
      <c r="BW56" s="109"/>
      <c r="BX56" s="109"/>
      <c r="BY56" s="109"/>
      <c r="BZ56" s="109"/>
      <c r="CA56" s="109"/>
      <c r="CB56" s="109"/>
    </row>
    <row r="57" spans="1:80" s="205" customFormat="1" ht="11.25" customHeight="1">
      <c r="A57" s="47"/>
      <c r="B57" s="214"/>
      <c r="C57" s="46"/>
      <c r="D57" s="1"/>
      <c r="E57" s="1733"/>
      <c r="F57" s="1733"/>
      <c r="G57" s="1733"/>
      <c r="H57" s="1733"/>
      <c r="I57" s="1733"/>
      <c r="J57" s="1733"/>
      <c r="K57" s="1733"/>
      <c r="L57" s="1733"/>
      <c r="M57" s="1733"/>
      <c r="N57" s="1733"/>
      <c r="O57" s="1733"/>
      <c r="P57" s="1733"/>
      <c r="Q57" s="1733"/>
      <c r="R57" s="1733"/>
      <c r="S57" s="1733"/>
      <c r="T57" s="1733"/>
      <c r="U57" s="1733"/>
      <c r="V57" s="1733"/>
      <c r="W57" s="1733"/>
      <c r="X57" s="1733"/>
      <c r="Y57" s="1733"/>
      <c r="Z57" s="1733"/>
      <c r="AA57" s="46"/>
      <c r="AB57" s="4"/>
      <c r="AC57" s="1"/>
      <c r="AD57" s="1"/>
      <c r="AE57" s="501"/>
      <c r="AF57" s="502"/>
      <c r="AG57" s="501"/>
      <c r="AH57" s="502"/>
      <c r="AI57" s="501"/>
      <c r="AJ57" s="502"/>
      <c r="AK57" s="46"/>
      <c r="AL57" s="4"/>
      <c r="AM57" s="398"/>
      <c r="AN57" s="31"/>
      <c r="AO57" s="6"/>
      <c r="AP57" s="31"/>
      <c r="AQ57" s="1427"/>
      <c r="AR57" s="45"/>
      <c r="AS57" s="177"/>
      <c r="AT57" s="109"/>
      <c r="AU57" s="109"/>
      <c r="AV57" s="109"/>
      <c r="AW57" s="109"/>
      <c r="AX57" s="109"/>
      <c r="AY57" s="109"/>
      <c r="AZ57" s="109"/>
      <c r="BA57" s="109"/>
      <c r="BB57" s="109"/>
      <c r="BC57" s="109"/>
      <c r="BD57" s="109"/>
      <c r="BE57" s="109"/>
      <c r="BF57" s="109"/>
      <c r="BG57" s="109"/>
      <c r="BH57" s="109"/>
      <c r="BI57" s="109"/>
      <c r="BJ57" s="109"/>
      <c r="BK57" s="109"/>
      <c r="BL57" s="109"/>
      <c r="BM57" s="109"/>
      <c r="BN57" s="109"/>
      <c r="BO57" s="109"/>
      <c r="BP57" s="109"/>
      <c r="BQ57" s="109"/>
      <c r="BR57" s="109"/>
      <c r="BS57" s="109"/>
      <c r="BT57" s="109"/>
      <c r="BU57" s="109"/>
      <c r="BV57" s="109"/>
      <c r="BW57" s="109"/>
      <c r="BX57" s="109"/>
      <c r="BY57" s="109"/>
      <c r="BZ57" s="109"/>
      <c r="CA57" s="109"/>
      <c r="CB57" s="109"/>
    </row>
    <row r="58" spans="1:80" s="205" customFormat="1" ht="6" customHeight="1">
      <c r="A58" s="47"/>
      <c r="B58" s="214"/>
      <c r="C58" s="46"/>
      <c r="D58" s="7"/>
      <c r="E58" s="71"/>
      <c r="F58" s="71"/>
      <c r="G58" s="71"/>
      <c r="H58" s="517"/>
      <c r="I58" s="517"/>
      <c r="J58" s="517"/>
      <c r="K58" s="517"/>
      <c r="L58" s="517"/>
      <c r="M58" s="517"/>
      <c r="N58" s="517"/>
      <c r="O58" s="517"/>
      <c r="P58" s="517"/>
      <c r="Q58" s="517"/>
      <c r="R58" s="517"/>
      <c r="S58" s="517"/>
      <c r="T58" s="517"/>
      <c r="U58" s="517"/>
      <c r="V58" s="71"/>
      <c r="W58" s="7"/>
      <c r="X58" s="7"/>
      <c r="Y58" s="7"/>
      <c r="Z58" s="7"/>
      <c r="AA58" s="31"/>
      <c r="AB58" s="6"/>
      <c r="AC58" s="7"/>
      <c r="AD58" s="7"/>
      <c r="AE58" s="7"/>
      <c r="AF58" s="7"/>
      <c r="AG58" s="7"/>
      <c r="AH58" s="7"/>
      <c r="AI58" s="7"/>
      <c r="AJ58" s="7"/>
      <c r="AK58" s="31"/>
      <c r="AL58" s="6"/>
      <c r="AM58" s="135"/>
      <c r="AN58" s="7"/>
      <c r="AO58" s="7"/>
      <c r="AP58" s="7"/>
      <c r="AQ58" s="207"/>
      <c r="AR58" s="54"/>
      <c r="AS58" s="177"/>
      <c r="AT58" s="109"/>
      <c r="AU58" s="109"/>
      <c r="AV58" s="109"/>
      <c r="AW58" s="109"/>
      <c r="AX58" s="109"/>
      <c r="AY58" s="109"/>
      <c r="AZ58" s="109"/>
      <c r="BA58" s="109"/>
      <c r="BB58" s="109"/>
      <c r="BC58" s="109"/>
      <c r="BD58" s="109"/>
      <c r="BE58" s="109"/>
      <c r="BF58" s="109"/>
      <c r="BG58" s="109"/>
      <c r="BH58" s="109"/>
      <c r="BI58" s="109"/>
      <c r="BJ58" s="109"/>
      <c r="BK58" s="109"/>
      <c r="BL58" s="109"/>
      <c r="BM58" s="109"/>
      <c r="BN58" s="109"/>
      <c r="BO58" s="109"/>
      <c r="BP58" s="109"/>
      <c r="BQ58" s="109"/>
      <c r="BR58" s="109"/>
      <c r="BS58" s="109"/>
      <c r="BT58" s="109"/>
      <c r="BU58" s="109"/>
      <c r="BV58" s="109"/>
      <c r="BW58" s="109"/>
      <c r="BX58" s="109"/>
      <c r="BY58" s="109"/>
      <c r="BZ58" s="109"/>
      <c r="CA58" s="109"/>
      <c r="CB58" s="109"/>
    </row>
    <row r="59" spans="1:80" s="205" customFormat="1" ht="6" customHeight="1">
      <c r="A59" s="47"/>
      <c r="B59" s="201"/>
      <c r="C59" s="46"/>
      <c r="D59" s="1"/>
      <c r="E59" s="24"/>
      <c r="F59" s="24"/>
      <c r="G59" s="24"/>
      <c r="H59" s="78"/>
      <c r="I59" s="78"/>
      <c r="J59" s="78"/>
      <c r="K59" s="78"/>
      <c r="L59" s="78"/>
      <c r="M59" s="78"/>
      <c r="N59" s="78"/>
      <c r="O59" s="78"/>
      <c r="P59" s="78"/>
      <c r="Q59" s="78"/>
      <c r="R59" s="78"/>
      <c r="S59" s="78"/>
      <c r="T59" s="78"/>
      <c r="U59" s="78"/>
      <c r="V59" s="24"/>
      <c r="W59" s="1"/>
      <c r="X59" s="1"/>
      <c r="Y59" s="1"/>
      <c r="Z59" s="1"/>
      <c r="AA59" s="46"/>
      <c r="AB59" s="4"/>
      <c r="AC59" s="1"/>
      <c r="AD59" s="1"/>
      <c r="AE59" s="1"/>
      <c r="AF59" s="1"/>
      <c r="AG59" s="1"/>
      <c r="AH59" s="1"/>
      <c r="AI59" s="1"/>
      <c r="AJ59" s="1"/>
      <c r="AK59" s="46"/>
      <c r="AL59" s="4"/>
      <c r="AM59" s="25"/>
      <c r="AN59" s="1"/>
      <c r="AO59" s="1"/>
      <c r="AP59" s="1"/>
      <c r="AQ59" s="201"/>
      <c r="AR59" s="45"/>
      <c r="AS59" s="177"/>
      <c r="AT59" s="109"/>
      <c r="AU59" s="109"/>
      <c r="AV59" s="109"/>
      <c r="AW59" s="109"/>
      <c r="AX59" s="109"/>
      <c r="AY59" s="109"/>
      <c r="AZ59" s="109"/>
      <c r="BA59" s="109"/>
      <c r="BB59" s="109"/>
      <c r="BC59" s="109"/>
      <c r="BD59" s="109"/>
      <c r="BE59" s="109"/>
      <c r="BF59" s="109"/>
      <c r="BG59" s="109"/>
      <c r="BH59" s="109"/>
      <c r="BI59" s="109"/>
      <c r="BJ59" s="109"/>
      <c r="BK59" s="109"/>
      <c r="BL59" s="109"/>
      <c r="BM59" s="109"/>
      <c r="BN59" s="109"/>
      <c r="BO59" s="109"/>
      <c r="BP59" s="109"/>
      <c r="BQ59" s="109"/>
      <c r="BR59" s="109"/>
      <c r="BS59" s="109"/>
      <c r="BT59" s="109"/>
      <c r="BU59" s="109"/>
      <c r="BV59" s="109"/>
      <c r="BW59" s="109"/>
      <c r="BX59" s="109"/>
      <c r="BY59" s="109"/>
      <c r="BZ59" s="109"/>
      <c r="CA59" s="109"/>
      <c r="CB59" s="109"/>
    </row>
    <row r="60" spans="1:80" s="205" customFormat="1" ht="11.25" customHeight="1">
      <c r="A60" s="47"/>
      <c r="B60" s="214" t="s">
        <v>139</v>
      </c>
      <c r="C60" s="46"/>
      <c r="D60" s="1"/>
      <c r="E60" s="1774" t="str">
        <f ca="1">VLOOKUP(CONCATENATE($B$12&amp;"-"&amp;INDIRECT(ADDRESS(ROW(),COLUMN()-3))),INDIRECT("translations[[Question Num]:["&amp; Language_Selected &amp;"]]"),MATCH(Language_Selected,Language_Options,0)+1,FALSE)</f>
        <v>ENROLLED NURSE (INCLUDING TRAINED NURSES AND PUBLIC HEALTH NURSE)</v>
      </c>
      <c r="F60" s="1774"/>
      <c r="G60" s="1774"/>
      <c r="H60" s="1774"/>
      <c r="I60" s="1774"/>
      <c r="J60" s="1774"/>
      <c r="K60" s="1774"/>
      <c r="L60" s="1774"/>
      <c r="M60" s="1774"/>
      <c r="N60" s="1774"/>
      <c r="O60" s="1774"/>
      <c r="P60" s="1774"/>
      <c r="Q60" s="1774"/>
      <c r="R60" s="1774"/>
      <c r="S60" s="1774"/>
      <c r="T60" s="1774"/>
      <c r="U60" s="1774"/>
      <c r="V60" s="1774"/>
      <c r="W60" s="1774"/>
      <c r="X60" s="1774"/>
      <c r="Y60" s="1774"/>
      <c r="Z60" s="1774"/>
      <c r="AA60" s="46"/>
      <c r="AB60" s="4"/>
      <c r="AC60" s="1"/>
      <c r="AD60" s="1"/>
      <c r="AE60" s="499"/>
      <c r="AF60" s="500" t="s">
        <v>154</v>
      </c>
      <c r="AG60" s="499"/>
      <c r="AH60" s="500" t="s">
        <v>154</v>
      </c>
      <c r="AI60" s="499"/>
      <c r="AJ60" s="500" t="s">
        <v>154</v>
      </c>
      <c r="AK60" s="46"/>
      <c r="AL60" s="4"/>
      <c r="AM60" s="1425"/>
      <c r="AN60" s="30"/>
      <c r="AO60" s="11"/>
      <c r="AP60" s="30"/>
      <c r="AQ60" s="1426"/>
      <c r="AR60" s="45"/>
      <c r="AS60" s="177"/>
      <c r="AT60" s="109"/>
      <c r="AU60" s="109"/>
      <c r="AV60" s="109"/>
      <c r="AW60" s="109"/>
      <c r="AX60" s="109"/>
      <c r="AY60" s="109"/>
      <c r="AZ60" s="109"/>
      <c r="BA60" s="109"/>
      <c r="BB60" s="109"/>
      <c r="BC60" s="109"/>
      <c r="BD60" s="109"/>
      <c r="BE60" s="109"/>
      <c r="BF60" s="109"/>
      <c r="BG60" s="109"/>
      <c r="BH60" s="109"/>
      <c r="BI60" s="109"/>
      <c r="BJ60" s="109"/>
      <c r="BK60" s="109"/>
      <c r="BL60" s="109"/>
      <c r="BM60" s="109"/>
      <c r="BN60" s="109"/>
      <c r="BO60" s="109"/>
      <c r="BP60" s="109"/>
      <c r="BQ60" s="109"/>
      <c r="BR60" s="109"/>
      <c r="BS60" s="109"/>
      <c r="BT60" s="109"/>
      <c r="BU60" s="109"/>
      <c r="BV60" s="109"/>
      <c r="BW60" s="109"/>
      <c r="BX60" s="109"/>
      <c r="BY60" s="109"/>
      <c r="BZ60" s="109"/>
      <c r="CA60" s="109"/>
      <c r="CB60" s="109"/>
    </row>
    <row r="61" spans="1:80" s="205" customFormat="1" ht="11.25" customHeight="1">
      <c r="A61" s="47"/>
      <c r="B61" s="214"/>
      <c r="C61" s="46"/>
      <c r="D61" s="1"/>
      <c r="E61" s="1774"/>
      <c r="F61" s="1774"/>
      <c r="G61" s="1774"/>
      <c r="H61" s="1774"/>
      <c r="I61" s="1774"/>
      <c r="J61" s="1774"/>
      <c r="K61" s="1774"/>
      <c r="L61" s="1774"/>
      <c r="M61" s="1774"/>
      <c r="N61" s="1774"/>
      <c r="O61" s="1774"/>
      <c r="P61" s="1774"/>
      <c r="Q61" s="1774"/>
      <c r="R61" s="1774"/>
      <c r="S61" s="1774"/>
      <c r="T61" s="1774"/>
      <c r="U61" s="1774"/>
      <c r="V61" s="1774"/>
      <c r="W61" s="1774"/>
      <c r="X61" s="1774"/>
      <c r="Y61" s="1774"/>
      <c r="Z61" s="1774"/>
      <c r="AA61" s="46"/>
      <c r="AB61" s="4"/>
      <c r="AC61" s="1"/>
      <c r="AD61" s="1"/>
      <c r="AE61" s="501"/>
      <c r="AF61" s="502"/>
      <c r="AG61" s="501"/>
      <c r="AH61" s="502"/>
      <c r="AI61" s="501"/>
      <c r="AJ61" s="502"/>
      <c r="AK61" s="46"/>
      <c r="AL61" s="4"/>
      <c r="AM61" s="398"/>
      <c r="AN61" s="31"/>
      <c r="AO61" s="6"/>
      <c r="AP61" s="31"/>
      <c r="AQ61" s="1427"/>
      <c r="AR61" s="45"/>
      <c r="AS61" s="177"/>
      <c r="AT61" s="109"/>
      <c r="AU61" s="109"/>
      <c r="AV61" s="109"/>
      <c r="AW61" s="109"/>
      <c r="AX61" s="109"/>
      <c r="AY61" s="109"/>
      <c r="AZ61" s="109"/>
      <c r="BA61" s="109"/>
      <c r="BB61" s="109"/>
      <c r="BC61" s="109"/>
      <c r="BD61" s="109"/>
      <c r="BE61" s="109"/>
      <c r="BF61" s="109"/>
      <c r="BG61" s="109"/>
      <c r="BH61" s="109"/>
      <c r="BI61" s="109"/>
      <c r="BJ61" s="109"/>
      <c r="BK61" s="109"/>
      <c r="BL61" s="109"/>
      <c r="BM61" s="109"/>
      <c r="BN61" s="109"/>
      <c r="BO61" s="109"/>
      <c r="BP61" s="109"/>
      <c r="BQ61" s="109"/>
      <c r="BR61" s="109"/>
      <c r="BS61" s="109"/>
      <c r="BT61" s="109"/>
      <c r="BU61" s="109"/>
      <c r="BV61" s="109"/>
      <c r="BW61" s="109"/>
      <c r="BX61" s="109"/>
      <c r="BY61" s="109"/>
      <c r="BZ61" s="109"/>
      <c r="CA61" s="109"/>
      <c r="CB61" s="109"/>
    </row>
    <row r="62" spans="1:80" s="205" customFormat="1" ht="6" customHeight="1">
      <c r="A62" s="47"/>
      <c r="B62" s="214"/>
      <c r="C62" s="46"/>
      <c r="D62" s="7"/>
      <c r="E62" s="71"/>
      <c r="F62" s="71"/>
      <c r="G62" s="71"/>
      <c r="H62" s="517"/>
      <c r="I62" s="517"/>
      <c r="J62" s="517"/>
      <c r="K62" s="517"/>
      <c r="L62" s="517"/>
      <c r="M62" s="517"/>
      <c r="N62" s="517"/>
      <c r="O62" s="517"/>
      <c r="P62" s="517"/>
      <c r="Q62" s="517"/>
      <c r="R62" s="517"/>
      <c r="S62" s="517"/>
      <c r="T62" s="517"/>
      <c r="U62" s="517"/>
      <c r="V62" s="71"/>
      <c r="W62" s="7"/>
      <c r="X62" s="7"/>
      <c r="Y62" s="7"/>
      <c r="Z62" s="7"/>
      <c r="AA62" s="31"/>
      <c r="AB62" s="6"/>
      <c r="AC62" s="7"/>
      <c r="AD62" s="7"/>
      <c r="AE62" s="7"/>
      <c r="AF62" s="7"/>
      <c r="AG62" s="7"/>
      <c r="AH62" s="7"/>
      <c r="AI62" s="7"/>
      <c r="AJ62" s="7"/>
      <c r="AK62" s="31"/>
      <c r="AL62" s="6"/>
      <c r="AM62" s="135"/>
      <c r="AN62" s="7"/>
      <c r="AO62" s="7"/>
      <c r="AP62" s="7"/>
      <c r="AQ62" s="207"/>
      <c r="AR62" s="54"/>
      <c r="AS62" s="177"/>
      <c r="AT62" s="109"/>
      <c r="AU62" s="109"/>
      <c r="AV62" s="109"/>
      <c r="AW62" s="109"/>
      <c r="AX62" s="109"/>
      <c r="AY62" s="109"/>
      <c r="AZ62" s="109"/>
      <c r="BA62" s="109"/>
      <c r="BB62" s="109"/>
      <c r="BC62" s="109"/>
      <c r="BD62" s="109"/>
      <c r="BE62" s="109"/>
      <c r="BF62" s="109"/>
      <c r="BG62" s="109"/>
      <c r="BH62" s="109"/>
      <c r="BI62" s="109"/>
      <c r="BJ62" s="109"/>
      <c r="BK62" s="109"/>
      <c r="BL62" s="109"/>
      <c r="BM62" s="109"/>
      <c r="BN62" s="109"/>
      <c r="BO62" s="109"/>
      <c r="BP62" s="109"/>
      <c r="BQ62" s="109"/>
      <c r="BR62" s="109"/>
      <c r="BS62" s="109"/>
      <c r="BT62" s="109"/>
      <c r="BU62" s="109"/>
      <c r="BV62" s="109"/>
      <c r="BW62" s="109"/>
      <c r="BX62" s="109"/>
      <c r="BY62" s="109"/>
      <c r="BZ62" s="109"/>
      <c r="CA62" s="109"/>
      <c r="CB62" s="109"/>
    </row>
    <row r="63" spans="1:80" s="205" customFormat="1" ht="6" customHeight="1">
      <c r="A63" s="47"/>
      <c r="B63" s="214"/>
      <c r="C63" s="46"/>
      <c r="D63" s="1"/>
      <c r="E63" s="24"/>
      <c r="F63" s="24"/>
      <c r="G63" s="24"/>
      <c r="H63" s="78"/>
      <c r="I63" s="78"/>
      <c r="J63" s="78"/>
      <c r="K63" s="78"/>
      <c r="L63" s="78"/>
      <c r="M63" s="78"/>
      <c r="N63" s="78"/>
      <c r="O63" s="78"/>
      <c r="P63" s="78"/>
      <c r="Q63" s="78"/>
      <c r="R63" s="78"/>
      <c r="S63" s="78"/>
      <c r="T63" s="78"/>
      <c r="U63" s="78"/>
      <c r="V63" s="24"/>
      <c r="W63" s="1"/>
      <c r="X63" s="1"/>
      <c r="Y63" s="1"/>
      <c r="Z63" s="1"/>
      <c r="AA63" s="46"/>
      <c r="AB63" s="4"/>
      <c r="AC63" s="1"/>
      <c r="AD63" s="1"/>
      <c r="AE63" s="1"/>
      <c r="AF63" s="1"/>
      <c r="AG63" s="1"/>
      <c r="AH63" s="1"/>
      <c r="AI63" s="1"/>
      <c r="AJ63" s="1"/>
      <c r="AK63" s="46"/>
      <c r="AL63" s="228"/>
      <c r="AM63" s="339"/>
      <c r="AN63" s="267"/>
      <c r="AO63" s="267"/>
      <c r="AP63" s="267"/>
      <c r="AQ63" s="672"/>
      <c r="AR63" s="229"/>
      <c r="AS63" s="177"/>
      <c r="AT63" s="109"/>
      <c r="AU63" s="109"/>
      <c r="AV63" s="109"/>
      <c r="AW63" s="109"/>
      <c r="AX63" s="109"/>
      <c r="AY63" s="109"/>
      <c r="AZ63" s="109"/>
      <c r="BA63" s="109"/>
      <c r="BB63" s="109"/>
      <c r="BC63" s="109"/>
      <c r="BD63" s="109"/>
      <c r="BE63" s="109"/>
      <c r="BF63" s="109"/>
      <c r="BG63" s="109"/>
      <c r="BH63" s="109"/>
      <c r="BI63" s="109"/>
      <c r="BJ63" s="109"/>
      <c r="BK63" s="109"/>
      <c r="BL63" s="109"/>
      <c r="BM63" s="109"/>
      <c r="BN63" s="109"/>
      <c r="BO63" s="109"/>
      <c r="BP63" s="109"/>
      <c r="BQ63" s="109"/>
      <c r="BR63" s="109"/>
      <c r="BS63" s="109"/>
      <c r="BT63" s="109"/>
      <c r="BU63" s="109"/>
      <c r="BV63" s="109"/>
      <c r="BW63" s="109"/>
      <c r="BX63" s="109"/>
      <c r="BY63" s="109"/>
      <c r="BZ63" s="109"/>
      <c r="CA63" s="109"/>
      <c r="CB63" s="109"/>
    </row>
    <row r="64" spans="1:80" s="205" customFormat="1" ht="11.25" customHeight="1">
      <c r="A64" s="47"/>
      <c r="B64" s="214" t="s">
        <v>140</v>
      </c>
      <c r="C64" s="46"/>
      <c r="D64" s="1"/>
      <c r="E64" s="1733" t="str">
        <f ca="1">VLOOKUP(CONCATENATE($B$12&amp;"-"&amp;INDIRECT(ADDRESS(ROW(),COLUMN()-3))),INDIRECT("translations[[Question Num]:["&amp; Language_Selected &amp;"]]"),MATCH(Language_Selected,Language_Options,0)+1,FALSE)</f>
        <v>NURSE ASSISTANT/ATTENDANT</v>
      </c>
      <c r="F64" s="1733"/>
      <c r="G64" s="1733"/>
      <c r="H64" s="1733"/>
      <c r="I64" s="1733"/>
      <c r="J64" s="1733"/>
      <c r="K64" s="1733"/>
      <c r="L64" s="1733"/>
      <c r="M64" s="1733"/>
      <c r="N64" s="1733"/>
      <c r="O64" s="1733"/>
      <c r="P64" s="1733"/>
      <c r="Q64" s="1733"/>
      <c r="R64" s="1733"/>
      <c r="S64" s="1733"/>
      <c r="T64" s="1733"/>
      <c r="U64" s="1733"/>
      <c r="V64" s="1733"/>
      <c r="W64" s="1733"/>
      <c r="X64" s="1733"/>
      <c r="Y64" s="1733"/>
      <c r="Z64" s="1733"/>
      <c r="AA64" s="46"/>
      <c r="AB64" s="4"/>
      <c r="AC64" s="1"/>
      <c r="AD64" s="1"/>
      <c r="AE64" s="499"/>
      <c r="AF64" s="500" t="s">
        <v>154</v>
      </c>
      <c r="AG64" s="499"/>
      <c r="AH64" s="500" t="s">
        <v>154</v>
      </c>
      <c r="AI64" s="499"/>
      <c r="AJ64" s="500" t="s">
        <v>154</v>
      </c>
      <c r="AK64" s="46"/>
      <c r="AL64" s="228"/>
      <c r="AM64" s="339"/>
      <c r="AN64" s="267"/>
      <c r="AO64" s="267"/>
      <c r="AP64" s="267"/>
      <c r="AQ64" s="672"/>
      <c r="AR64" s="229"/>
      <c r="AS64" s="177"/>
      <c r="AT64" s="109"/>
      <c r="AU64" s="109"/>
      <c r="AV64" s="109"/>
      <c r="AW64" s="109"/>
      <c r="AX64" s="109"/>
      <c r="AY64" s="109"/>
      <c r="AZ64" s="109"/>
      <c r="BA64" s="109"/>
      <c r="BB64" s="109"/>
      <c r="BC64" s="109"/>
      <c r="BD64" s="109"/>
      <c r="BE64" s="109"/>
      <c r="BF64" s="109"/>
      <c r="BG64" s="109"/>
      <c r="BH64" s="109"/>
      <c r="BI64" s="109"/>
      <c r="BJ64" s="109"/>
      <c r="BK64" s="109"/>
      <c r="BL64" s="109"/>
      <c r="BM64" s="109"/>
      <c r="BN64" s="109"/>
      <c r="BO64" s="109"/>
      <c r="BP64" s="109"/>
      <c r="BQ64" s="109"/>
      <c r="BR64" s="109"/>
      <c r="BS64" s="109"/>
      <c r="BT64" s="109"/>
      <c r="BU64" s="109"/>
      <c r="BV64" s="109"/>
      <c r="BW64" s="109"/>
      <c r="BX64" s="109"/>
      <c r="BY64" s="109"/>
      <c r="BZ64" s="109"/>
      <c r="CA64" s="109"/>
      <c r="CB64" s="109"/>
    </row>
    <row r="65" spans="1:80" s="205" customFormat="1" ht="11.25" customHeight="1">
      <c r="A65" s="47"/>
      <c r="B65" s="214"/>
      <c r="C65" s="46"/>
      <c r="D65" s="4"/>
      <c r="E65" s="1733"/>
      <c r="F65" s="1733"/>
      <c r="G65" s="1733"/>
      <c r="H65" s="1733"/>
      <c r="I65" s="1733"/>
      <c r="J65" s="1733"/>
      <c r="K65" s="1733"/>
      <c r="L65" s="1733"/>
      <c r="M65" s="1733"/>
      <c r="N65" s="1733"/>
      <c r="O65" s="1733"/>
      <c r="P65" s="1733"/>
      <c r="Q65" s="1733"/>
      <c r="R65" s="1733"/>
      <c r="S65" s="1733"/>
      <c r="T65" s="1733"/>
      <c r="U65" s="1733"/>
      <c r="V65" s="1733"/>
      <c r="W65" s="1733"/>
      <c r="X65" s="1733"/>
      <c r="Y65" s="1733"/>
      <c r="Z65" s="1733"/>
      <c r="AA65" s="46"/>
      <c r="AB65" s="4"/>
      <c r="AC65" s="1"/>
      <c r="AD65" s="1"/>
      <c r="AE65" s="501"/>
      <c r="AF65" s="502"/>
      <c r="AG65" s="501"/>
      <c r="AH65" s="502"/>
      <c r="AI65" s="501"/>
      <c r="AJ65" s="502"/>
      <c r="AK65" s="46"/>
      <c r="AL65" s="228"/>
      <c r="AM65" s="339"/>
      <c r="AN65" s="267"/>
      <c r="AO65" s="267"/>
      <c r="AP65" s="267"/>
      <c r="AQ65" s="672"/>
      <c r="AR65" s="229"/>
      <c r="AS65" s="177"/>
      <c r="AT65" s="109"/>
      <c r="AU65" s="109"/>
      <c r="AV65" s="109"/>
      <c r="AW65" s="109"/>
      <c r="AX65" s="109"/>
      <c r="AY65" s="109"/>
      <c r="AZ65" s="109"/>
      <c r="BA65" s="109"/>
      <c r="BB65" s="109"/>
      <c r="BC65" s="109"/>
      <c r="BD65" s="109"/>
      <c r="BE65" s="109"/>
      <c r="BF65" s="109"/>
      <c r="BG65" s="109"/>
      <c r="BH65" s="109"/>
      <c r="BI65" s="109"/>
      <c r="BJ65" s="109"/>
      <c r="BK65" s="109"/>
      <c r="BL65" s="109"/>
      <c r="BM65" s="109"/>
      <c r="BN65" s="109"/>
      <c r="BO65" s="109"/>
      <c r="BP65" s="109"/>
      <c r="BQ65" s="109"/>
      <c r="BR65" s="109"/>
      <c r="BS65" s="109"/>
      <c r="BT65" s="109"/>
      <c r="BU65" s="109"/>
      <c r="BV65" s="109"/>
      <c r="BW65" s="109"/>
      <c r="BX65" s="109"/>
      <c r="BY65" s="109"/>
      <c r="BZ65" s="109"/>
      <c r="CA65" s="109"/>
      <c r="CB65" s="109"/>
    </row>
    <row r="66" spans="1:80" s="205" customFormat="1" ht="6" customHeight="1">
      <c r="A66" s="47"/>
      <c r="B66" s="214"/>
      <c r="C66" s="46"/>
      <c r="D66" s="6"/>
      <c r="E66" s="71"/>
      <c r="F66" s="71"/>
      <c r="G66" s="71"/>
      <c r="H66" s="517"/>
      <c r="I66" s="517"/>
      <c r="J66" s="517"/>
      <c r="K66" s="517"/>
      <c r="L66" s="517"/>
      <c r="M66" s="517"/>
      <c r="N66" s="517"/>
      <c r="O66" s="517"/>
      <c r="P66" s="517"/>
      <c r="Q66" s="517"/>
      <c r="R66" s="517"/>
      <c r="S66" s="517"/>
      <c r="T66" s="517"/>
      <c r="U66" s="517"/>
      <c r="V66" s="71"/>
      <c r="W66" s="7"/>
      <c r="X66" s="7"/>
      <c r="Y66" s="7"/>
      <c r="Z66" s="7"/>
      <c r="AA66" s="31"/>
      <c r="AB66" s="6"/>
      <c r="AC66" s="7"/>
      <c r="AD66" s="7"/>
      <c r="AE66" s="7"/>
      <c r="AF66" s="7"/>
      <c r="AG66" s="7"/>
      <c r="AH66" s="7"/>
      <c r="AI66" s="7"/>
      <c r="AJ66" s="7"/>
      <c r="AK66" s="31"/>
      <c r="AL66" s="228"/>
      <c r="AM66" s="339"/>
      <c r="AN66" s="267"/>
      <c r="AO66" s="267"/>
      <c r="AP66" s="267"/>
      <c r="AQ66" s="672"/>
      <c r="AR66" s="229"/>
      <c r="AS66" s="177"/>
      <c r="AT66" s="109"/>
      <c r="AU66" s="109"/>
      <c r="AV66" s="109"/>
      <c r="AW66" s="109"/>
      <c r="AX66" s="109"/>
      <c r="AY66" s="109"/>
      <c r="AZ66" s="109"/>
      <c r="BA66" s="109"/>
      <c r="BB66" s="109"/>
      <c r="BC66" s="109"/>
      <c r="BD66" s="109"/>
      <c r="BE66" s="109"/>
      <c r="BF66" s="109"/>
      <c r="BG66" s="109"/>
      <c r="BH66" s="109"/>
      <c r="BI66" s="109"/>
      <c r="BJ66" s="109"/>
      <c r="BK66" s="109"/>
      <c r="BL66" s="109"/>
      <c r="BM66" s="109"/>
      <c r="BN66" s="109"/>
      <c r="BO66" s="109"/>
      <c r="BP66" s="109"/>
      <c r="BQ66" s="109"/>
      <c r="BR66" s="109"/>
      <c r="BS66" s="109"/>
      <c r="BT66" s="109"/>
      <c r="BU66" s="109"/>
      <c r="BV66" s="109"/>
      <c r="BW66" s="109"/>
      <c r="BX66" s="109"/>
      <c r="BY66" s="109"/>
      <c r="BZ66" s="109"/>
      <c r="CA66" s="109"/>
      <c r="CB66" s="109"/>
    </row>
    <row r="67" spans="1:80" s="205" customFormat="1" ht="6" customHeight="1">
      <c r="A67" s="47"/>
      <c r="B67" s="214"/>
      <c r="C67" s="46"/>
      <c r="D67" s="1"/>
      <c r="E67" s="24"/>
      <c r="F67" s="24"/>
      <c r="G67" s="24"/>
      <c r="H67" s="78"/>
      <c r="I67" s="78"/>
      <c r="J67" s="78"/>
      <c r="K67" s="78"/>
      <c r="L67" s="78"/>
      <c r="M67" s="78"/>
      <c r="N67" s="78"/>
      <c r="O67" s="78"/>
      <c r="P67" s="78"/>
      <c r="Q67" s="78"/>
      <c r="R67" s="78"/>
      <c r="S67" s="78"/>
      <c r="T67" s="78"/>
      <c r="U67" s="78"/>
      <c r="V67" s="24"/>
      <c r="W67" s="1"/>
      <c r="X67" s="1"/>
      <c r="Y67" s="1"/>
      <c r="Z67" s="1"/>
      <c r="AA67" s="46"/>
      <c r="AB67" s="4"/>
      <c r="AC67" s="1"/>
      <c r="AD67" s="1"/>
      <c r="AE67" s="1"/>
      <c r="AF67" s="1"/>
      <c r="AG67" s="1"/>
      <c r="AH67" s="1"/>
      <c r="AI67" s="1"/>
      <c r="AJ67" s="1"/>
      <c r="AK67" s="46"/>
      <c r="AL67" s="228"/>
      <c r="AM67" s="339"/>
      <c r="AN67" s="267"/>
      <c r="AO67" s="267"/>
      <c r="AP67" s="267"/>
      <c r="AQ67" s="672"/>
      <c r="AR67" s="229"/>
      <c r="AS67" s="177"/>
      <c r="AT67" s="109"/>
      <c r="AU67" s="109"/>
      <c r="AV67" s="109"/>
      <c r="AW67" s="109"/>
      <c r="AX67" s="109"/>
      <c r="AY67" s="109"/>
      <c r="AZ67" s="109"/>
      <c r="BA67" s="109"/>
      <c r="BB67" s="109"/>
      <c r="BC67" s="109"/>
      <c r="BD67" s="109"/>
      <c r="BE67" s="109"/>
      <c r="BF67" s="109"/>
      <c r="BG67" s="109"/>
      <c r="BH67" s="109"/>
      <c r="BI67" s="109"/>
      <c r="BJ67" s="109"/>
      <c r="BK67" s="109"/>
      <c r="BL67" s="109"/>
      <c r="BM67" s="109"/>
      <c r="BN67" s="109"/>
      <c r="BO67" s="109"/>
      <c r="BP67" s="109"/>
      <c r="BQ67" s="109"/>
      <c r="BR67" s="109"/>
      <c r="BS67" s="109"/>
      <c r="BT67" s="109"/>
      <c r="BU67" s="109"/>
      <c r="BV67" s="109"/>
      <c r="BW67" s="109"/>
      <c r="BX67" s="109"/>
      <c r="BY67" s="109"/>
      <c r="BZ67" s="109"/>
      <c r="CA67" s="109"/>
      <c r="CB67" s="109"/>
    </row>
    <row r="68" spans="1:80" s="205" customFormat="1" ht="11.25" customHeight="1">
      <c r="A68" s="47"/>
      <c r="B68" s="214" t="s">
        <v>141</v>
      </c>
      <c r="C68" s="46"/>
      <c r="D68" s="1"/>
      <c r="E68" s="1733" t="str">
        <f ca="1">VLOOKUP(CONCATENATE($B$12&amp;"-"&amp;INDIRECT(ADDRESS(ROW(),COLUMN()-3))),INDIRECT("translations[[Question Num]:["&amp; Language_Selected &amp;"]]"),MATCH(Language_Selected,Language_Options,0)+1,FALSE)</f>
        <v>PHARMACIST</v>
      </c>
      <c r="F68" s="1733"/>
      <c r="G68" s="1733"/>
      <c r="H68" s="1733"/>
      <c r="I68" s="1733"/>
      <c r="J68" s="1733"/>
      <c r="K68" s="1733"/>
      <c r="L68" s="1733"/>
      <c r="M68" s="1733"/>
      <c r="N68" s="1733"/>
      <c r="O68" s="1733"/>
      <c r="P68" s="1733"/>
      <c r="Q68" s="1733"/>
      <c r="R68" s="1733"/>
      <c r="S68" s="1733"/>
      <c r="T68" s="1733"/>
      <c r="U68" s="1733"/>
      <c r="V68" s="1733"/>
      <c r="W68" s="1733"/>
      <c r="X68" s="1733"/>
      <c r="Y68" s="1733"/>
      <c r="Z68" s="1733"/>
      <c r="AA68" s="46"/>
      <c r="AB68" s="4"/>
      <c r="AC68" s="1"/>
      <c r="AD68" s="1"/>
      <c r="AE68" s="499"/>
      <c r="AF68" s="500" t="s">
        <v>154</v>
      </c>
      <c r="AG68" s="499"/>
      <c r="AH68" s="500" t="s">
        <v>154</v>
      </c>
      <c r="AI68" s="499"/>
      <c r="AJ68" s="500" t="s">
        <v>154</v>
      </c>
      <c r="AK68" s="46"/>
      <c r="AL68" s="228"/>
      <c r="AM68" s="339"/>
      <c r="AN68" s="267"/>
      <c r="AO68" s="267"/>
      <c r="AP68" s="267"/>
      <c r="AQ68" s="672"/>
      <c r="AR68" s="229"/>
      <c r="AS68" s="177"/>
      <c r="AT68" s="109"/>
      <c r="AU68" s="109"/>
      <c r="AV68" s="109"/>
      <c r="AW68" s="109"/>
      <c r="AX68" s="109"/>
      <c r="AY68" s="109"/>
      <c r="AZ68" s="109"/>
      <c r="BA68" s="109"/>
      <c r="BB68" s="109"/>
      <c r="BC68" s="109"/>
      <c r="BD68" s="109"/>
      <c r="BE68" s="109"/>
      <c r="BF68" s="109"/>
      <c r="BG68" s="109"/>
      <c r="BH68" s="109"/>
      <c r="BI68" s="109"/>
      <c r="BJ68" s="109"/>
      <c r="BK68" s="109"/>
      <c r="BL68" s="109"/>
      <c r="BM68" s="109"/>
      <c r="BN68" s="109"/>
      <c r="BO68" s="109"/>
      <c r="BP68" s="109"/>
      <c r="BQ68" s="109"/>
      <c r="BR68" s="109"/>
      <c r="BS68" s="109"/>
      <c r="BT68" s="109"/>
      <c r="BU68" s="109"/>
      <c r="BV68" s="109"/>
      <c r="BW68" s="109"/>
      <c r="BX68" s="109"/>
      <c r="BY68" s="109"/>
      <c r="BZ68" s="109"/>
      <c r="CA68" s="109"/>
      <c r="CB68" s="109"/>
    </row>
    <row r="69" spans="1:80" s="205" customFormat="1" ht="11.25" customHeight="1">
      <c r="A69" s="47"/>
      <c r="B69" s="214"/>
      <c r="C69" s="46"/>
      <c r="D69" s="4"/>
      <c r="E69" s="1733"/>
      <c r="F69" s="1733"/>
      <c r="G69" s="1733"/>
      <c r="H69" s="1733"/>
      <c r="I69" s="1733"/>
      <c r="J69" s="1733"/>
      <c r="K69" s="1733"/>
      <c r="L69" s="1733"/>
      <c r="M69" s="1733"/>
      <c r="N69" s="1733"/>
      <c r="O69" s="1733"/>
      <c r="P69" s="1733"/>
      <c r="Q69" s="1733"/>
      <c r="R69" s="1733"/>
      <c r="S69" s="1733"/>
      <c r="T69" s="1733"/>
      <c r="U69" s="1733"/>
      <c r="V69" s="1733"/>
      <c r="W69" s="1733"/>
      <c r="X69" s="1733"/>
      <c r="Y69" s="1733"/>
      <c r="Z69" s="1733"/>
      <c r="AA69" s="46"/>
      <c r="AB69" s="4"/>
      <c r="AC69" s="1"/>
      <c r="AD69" s="1"/>
      <c r="AE69" s="501"/>
      <c r="AF69" s="502"/>
      <c r="AG69" s="501"/>
      <c r="AH69" s="502"/>
      <c r="AI69" s="501"/>
      <c r="AJ69" s="502"/>
      <c r="AK69" s="46"/>
      <c r="AL69" s="228"/>
      <c r="AM69" s="339"/>
      <c r="AN69" s="267"/>
      <c r="AO69" s="267"/>
      <c r="AP69" s="267"/>
      <c r="AQ69" s="672"/>
      <c r="AR69" s="229"/>
      <c r="AS69" s="177"/>
      <c r="AT69" s="109"/>
      <c r="AU69" s="109"/>
      <c r="AV69" s="109"/>
      <c r="AW69" s="109"/>
      <c r="AX69" s="109"/>
      <c r="AY69" s="109"/>
      <c r="AZ69" s="109"/>
      <c r="BA69" s="109"/>
      <c r="BB69" s="109"/>
      <c r="BC69" s="109"/>
      <c r="BD69" s="109"/>
      <c r="BE69" s="109"/>
      <c r="BF69" s="109"/>
      <c r="BG69" s="109"/>
      <c r="BH69" s="109"/>
      <c r="BI69" s="109"/>
      <c r="BJ69" s="109"/>
      <c r="BK69" s="109"/>
      <c r="BL69" s="109"/>
      <c r="BM69" s="109"/>
      <c r="BN69" s="109"/>
      <c r="BO69" s="109"/>
      <c r="BP69" s="109"/>
      <c r="BQ69" s="109"/>
      <c r="BR69" s="109"/>
      <c r="BS69" s="109"/>
      <c r="BT69" s="109"/>
      <c r="BU69" s="109"/>
      <c r="BV69" s="109"/>
      <c r="BW69" s="109"/>
      <c r="BX69" s="109"/>
      <c r="BY69" s="109"/>
      <c r="BZ69" s="109"/>
      <c r="CA69" s="109"/>
      <c r="CB69" s="109"/>
    </row>
    <row r="70" spans="1:80" s="205" customFormat="1" ht="6" customHeight="1">
      <c r="A70" s="47"/>
      <c r="B70" s="214"/>
      <c r="C70" s="46"/>
      <c r="D70" s="6"/>
      <c r="E70" s="71"/>
      <c r="F70" s="71"/>
      <c r="G70" s="71"/>
      <c r="H70" s="517"/>
      <c r="I70" s="517"/>
      <c r="J70" s="517"/>
      <c r="K70" s="517"/>
      <c r="L70" s="517"/>
      <c r="M70" s="517"/>
      <c r="N70" s="517"/>
      <c r="O70" s="517"/>
      <c r="P70" s="517"/>
      <c r="Q70" s="517"/>
      <c r="R70" s="517"/>
      <c r="S70" s="517"/>
      <c r="T70" s="517"/>
      <c r="U70" s="517"/>
      <c r="V70" s="71"/>
      <c r="W70" s="7"/>
      <c r="X70" s="7"/>
      <c r="Y70" s="7"/>
      <c r="Z70" s="7"/>
      <c r="AA70" s="31"/>
      <c r="AB70" s="6"/>
      <c r="AC70" s="7"/>
      <c r="AD70" s="7"/>
      <c r="AE70" s="7"/>
      <c r="AF70" s="7"/>
      <c r="AG70" s="7"/>
      <c r="AH70" s="7"/>
      <c r="AI70" s="7"/>
      <c r="AJ70" s="7"/>
      <c r="AK70" s="31"/>
      <c r="AL70" s="228"/>
      <c r="AM70" s="339"/>
      <c r="AN70" s="267"/>
      <c r="AO70" s="267"/>
      <c r="AP70" s="267"/>
      <c r="AQ70" s="672"/>
      <c r="AR70" s="229"/>
      <c r="AS70" s="177"/>
      <c r="AT70" s="109"/>
      <c r="AU70" s="109"/>
      <c r="AV70" s="109"/>
      <c r="AW70" s="109"/>
      <c r="AX70" s="109"/>
      <c r="AY70" s="109"/>
      <c r="AZ70" s="109"/>
      <c r="BA70" s="109"/>
      <c r="BB70" s="109"/>
      <c r="BC70" s="109"/>
      <c r="BD70" s="109"/>
      <c r="BE70" s="109"/>
      <c r="BF70" s="109"/>
      <c r="BG70" s="109"/>
      <c r="BH70" s="109"/>
      <c r="BI70" s="109"/>
      <c r="BJ70" s="109"/>
      <c r="BK70" s="109"/>
      <c r="BL70" s="109"/>
      <c r="BM70" s="109"/>
      <c r="BN70" s="109"/>
      <c r="BO70" s="109"/>
      <c r="BP70" s="109"/>
      <c r="BQ70" s="109"/>
      <c r="BR70" s="109"/>
      <c r="BS70" s="109"/>
      <c r="BT70" s="109"/>
      <c r="BU70" s="109"/>
      <c r="BV70" s="109"/>
      <c r="BW70" s="109"/>
      <c r="BX70" s="109"/>
      <c r="BY70" s="109"/>
      <c r="BZ70" s="109"/>
      <c r="CA70" s="109"/>
      <c r="CB70" s="109"/>
    </row>
    <row r="71" spans="1:80" s="205" customFormat="1" ht="6" customHeight="1">
      <c r="A71" s="47"/>
      <c r="B71" s="214"/>
      <c r="C71" s="46"/>
      <c r="D71" s="1"/>
      <c r="E71" s="24"/>
      <c r="F71" s="24"/>
      <c r="G71" s="24"/>
      <c r="H71" s="78"/>
      <c r="I71" s="78"/>
      <c r="J71" s="78"/>
      <c r="K71" s="78"/>
      <c r="L71" s="78"/>
      <c r="M71" s="78"/>
      <c r="N71" s="78"/>
      <c r="O71" s="78"/>
      <c r="P71" s="78"/>
      <c r="Q71" s="78"/>
      <c r="R71" s="78"/>
      <c r="S71" s="78"/>
      <c r="T71" s="78"/>
      <c r="U71" s="78"/>
      <c r="V71" s="24"/>
      <c r="W71" s="1"/>
      <c r="X71" s="1"/>
      <c r="Y71" s="1"/>
      <c r="Z71" s="1"/>
      <c r="AA71" s="46"/>
      <c r="AB71" s="4"/>
      <c r="AC71" s="1"/>
      <c r="AD71" s="1"/>
      <c r="AE71" s="1"/>
      <c r="AF71" s="1"/>
      <c r="AG71" s="1"/>
      <c r="AH71" s="1"/>
      <c r="AI71" s="1"/>
      <c r="AJ71" s="1"/>
      <c r="AK71" s="46"/>
      <c r="AL71" s="228"/>
      <c r="AM71" s="339"/>
      <c r="AN71" s="267"/>
      <c r="AO71" s="267"/>
      <c r="AP71" s="267"/>
      <c r="AQ71" s="672"/>
      <c r="AR71" s="229"/>
      <c r="AS71" s="177"/>
      <c r="AT71" s="109"/>
      <c r="AU71" s="109"/>
      <c r="AV71" s="109"/>
      <c r="AW71" s="109"/>
      <c r="AX71" s="109"/>
      <c r="AY71" s="109"/>
      <c r="AZ71" s="109"/>
      <c r="BA71" s="109"/>
      <c r="BB71" s="109"/>
      <c r="BC71" s="109"/>
      <c r="BD71" s="109"/>
      <c r="BE71" s="109"/>
      <c r="BF71" s="109"/>
      <c r="BG71" s="109"/>
      <c r="BH71" s="109"/>
      <c r="BI71" s="109"/>
      <c r="BJ71" s="109"/>
      <c r="BK71" s="109"/>
      <c r="BL71" s="109"/>
      <c r="BM71" s="109"/>
      <c r="BN71" s="109"/>
      <c r="BO71" s="109"/>
      <c r="BP71" s="109"/>
      <c r="BQ71" s="109"/>
      <c r="BR71" s="109"/>
      <c r="BS71" s="109"/>
      <c r="BT71" s="109"/>
      <c r="BU71" s="109"/>
      <c r="BV71" s="109"/>
      <c r="BW71" s="109"/>
      <c r="BX71" s="109"/>
      <c r="BY71" s="109"/>
      <c r="BZ71" s="109"/>
      <c r="CA71" s="109"/>
      <c r="CB71" s="109"/>
    </row>
    <row r="72" spans="1:80" s="205" customFormat="1" ht="11.25" customHeight="1">
      <c r="A72" s="47"/>
      <c r="B72" s="214" t="s">
        <v>142</v>
      </c>
      <c r="C72" s="46"/>
      <c r="D72" s="1"/>
      <c r="E72" s="1733" t="str">
        <f ca="1">VLOOKUP(CONCATENATE($B$12&amp;"-"&amp;INDIRECT(ADDRESS(ROW(),COLUMN()-3))),INDIRECT("translations[[Question Num]:["&amp; Language_Selected &amp;"]]"),MATCH(Language_Selected,Language_Options,0)+1,FALSE)</f>
        <v>PHARMACEUTICAL TECHNICIAN</v>
      </c>
      <c r="F72" s="1733"/>
      <c r="G72" s="1733"/>
      <c r="H72" s="1733"/>
      <c r="I72" s="1733"/>
      <c r="J72" s="1733"/>
      <c r="K72" s="1733"/>
      <c r="L72" s="1733"/>
      <c r="M72" s="1733"/>
      <c r="N72" s="1733"/>
      <c r="O72" s="1733"/>
      <c r="P72" s="1733"/>
      <c r="Q72" s="1733"/>
      <c r="R72" s="1733"/>
      <c r="S72" s="1733"/>
      <c r="T72" s="1733"/>
      <c r="U72" s="1733"/>
      <c r="V72" s="1733"/>
      <c r="W72" s="1733"/>
      <c r="X72" s="1733"/>
      <c r="Y72" s="1733"/>
      <c r="Z72" s="1733"/>
      <c r="AA72" s="46"/>
      <c r="AB72" s="4"/>
      <c r="AC72" s="1"/>
      <c r="AD72" s="1"/>
      <c r="AE72" s="499"/>
      <c r="AF72" s="500" t="s">
        <v>154</v>
      </c>
      <c r="AG72" s="499"/>
      <c r="AH72" s="500" t="s">
        <v>154</v>
      </c>
      <c r="AI72" s="499"/>
      <c r="AJ72" s="500" t="s">
        <v>154</v>
      </c>
      <c r="AK72" s="46"/>
      <c r="AL72" s="228"/>
      <c r="AM72" s="339"/>
      <c r="AN72" s="267"/>
      <c r="AO72" s="267"/>
      <c r="AP72" s="267"/>
      <c r="AQ72" s="672"/>
      <c r="AR72" s="229"/>
      <c r="AS72" s="177"/>
      <c r="AT72" s="109"/>
      <c r="AU72" s="109"/>
      <c r="AV72" s="109"/>
      <c r="AW72" s="109"/>
      <c r="AX72" s="109"/>
      <c r="AY72" s="109"/>
      <c r="AZ72" s="109"/>
      <c r="BA72" s="109"/>
      <c r="BB72" s="109"/>
      <c r="BC72" s="109"/>
      <c r="BD72" s="109"/>
      <c r="BE72" s="109"/>
      <c r="BF72" s="109"/>
      <c r="BG72" s="109"/>
      <c r="BH72" s="109"/>
      <c r="BI72" s="109"/>
      <c r="BJ72" s="109"/>
      <c r="BK72" s="109"/>
      <c r="BL72" s="109"/>
      <c r="BM72" s="109"/>
      <c r="BN72" s="109"/>
      <c r="BO72" s="109"/>
      <c r="BP72" s="109"/>
      <c r="BQ72" s="109"/>
      <c r="BR72" s="109"/>
      <c r="BS72" s="109"/>
      <c r="BT72" s="109"/>
      <c r="BU72" s="109"/>
      <c r="BV72" s="109"/>
      <c r="BW72" s="109"/>
      <c r="BX72" s="109"/>
      <c r="BY72" s="109"/>
      <c r="BZ72" s="109"/>
      <c r="CA72" s="109"/>
      <c r="CB72" s="109"/>
    </row>
    <row r="73" spans="1:80" s="205" customFormat="1" ht="11.25" customHeight="1">
      <c r="A73" s="47"/>
      <c r="B73" s="214"/>
      <c r="C73" s="46"/>
      <c r="D73" s="4"/>
      <c r="E73" s="1733"/>
      <c r="F73" s="1733"/>
      <c r="G73" s="1733"/>
      <c r="H73" s="1733"/>
      <c r="I73" s="1733"/>
      <c r="J73" s="1733"/>
      <c r="K73" s="1733"/>
      <c r="L73" s="1733"/>
      <c r="M73" s="1733"/>
      <c r="N73" s="1733"/>
      <c r="O73" s="1733"/>
      <c r="P73" s="1733"/>
      <c r="Q73" s="1733"/>
      <c r="R73" s="1733"/>
      <c r="S73" s="1733"/>
      <c r="T73" s="1733"/>
      <c r="U73" s="1733"/>
      <c r="V73" s="1733"/>
      <c r="W73" s="1733"/>
      <c r="X73" s="1733"/>
      <c r="Y73" s="1733"/>
      <c r="Z73" s="1733"/>
      <c r="AA73" s="46"/>
      <c r="AB73" s="4"/>
      <c r="AC73" s="1"/>
      <c r="AD73" s="1"/>
      <c r="AE73" s="501"/>
      <c r="AF73" s="502"/>
      <c r="AG73" s="501"/>
      <c r="AH73" s="502"/>
      <c r="AI73" s="501"/>
      <c r="AJ73" s="502"/>
      <c r="AK73" s="46"/>
      <c r="AL73" s="228"/>
      <c r="AM73" s="339"/>
      <c r="AN73" s="267"/>
      <c r="AO73" s="267"/>
      <c r="AP73" s="267"/>
      <c r="AQ73" s="672"/>
      <c r="AR73" s="229"/>
      <c r="AS73" s="177"/>
      <c r="AT73" s="109"/>
      <c r="AU73" s="109"/>
      <c r="AV73" s="109"/>
      <c r="AW73" s="109"/>
      <c r="AX73" s="109"/>
      <c r="AY73" s="109"/>
      <c r="AZ73" s="109"/>
      <c r="BA73" s="109"/>
      <c r="BB73" s="109"/>
      <c r="BC73" s="109"/>
      <c r="BD73" s="109"/>
      <c r="BE73" s="109"/>
      <c r="BF73" s="109"/>
      <c r="BG73" s="109"/>
      <c r="BH73" s="109"/>
      <c r="BI73" s="109"/>
      <c r="BJ73" s="109"/>
      <c r="BK73" s="109"/>
      <c r="BL73" s="109"/>
      <c r="BM73" s="109"/>
      <c r="BN73" s="109"/>
      <c r="BO73" s="109"/>
      <c r="BP73" s="109"/>
      <c r="BQ73" s="109"/>
      <c r="BR73" s="109"/>
      <c r="BS73" s="109"/>
      <c r="BT73" s="109"/>
      <c r="BU73" s="109"/>
      <c r="BV73" s="109"/>
      <c r="BW73" s="109"/>
      <c r="BX73" s="109"/>
      <c r="BY73" s="109"/>
      <c r="BZ73" s="109"/>
      <c r="CA73" s="109"/>
      <c r="CB73" s="109"/>
    </row>
    <row r="74" spans="1:80" s="205" customFormat="1" ht="6" customHeight="1">
      <c r="A74" s="47"/>
      <c r="B74" s="214"/>
      <c r="C74" s="46"/>
      <c r="D74" s="6"/>
      <c r="E74" s="71"/>
      <c r="F74" s="71"/>
      <c r="G74" s="71"/>
      <c r="H74" s="517"/>
      <c r="I74" s="517"/>
      <c r="J74" s="517"/>
      <c r="K74" s="517"/>
      <c r="L74" s="517"/>
      <c r="M74" s="517"/>
      <c r="N74" s="517"/>
      <c r="O74" s="517"/>
      <c r="P74" s="517"/>
      <c r="Q74" s="517"/>
      <c r="R74" s="517"/>
      <c r="S74" s="517"/>
      <c r="T74" s="517"/>
      <c r="U74" s="517"/>
      <c r="V74" s="71"/>
      <c r="W74" s="7"/>
      <c r="X74" s="7"/>
      <c r="Y74" s="7"/>
      <c r="Z74" s="7"/>
      <c r="AA74" s="31"/>
      <c r="AB74" s="6"/>
      <c r="AC74" s="7"/>
      <c r="AD74" s="7"/>
      <c r="AE74" s="7"/>
      <c r="AF74" s="7"/>
      <c r="AG74" s="7"/>
      <c r="AH74" s="7"/>
      <c r="AI74" s="7"/>
      <c r="AJ74" s="7"/>
      <c r="AK74" s="31"/>
      <c r="AL74" s="228"/>
      <c r="AM74" s="339"/>
      <c r="AN74" s="267"/>
      <c r="AO74" s="267"/>
      <c r="AP74" s="267"/>
      <c r="AQ74" s="672"/>
      <c r="AR74" s="229"/>
      <c r="AS74" s="177"/>
      <c r="AT74" s="109"/>
      <c r="AU74" s="109"/>
      <c r="AV74" s="109"/>
      <c r="AW74" s="109"/>
      <c r="AX74" s="109"/>
      <c r="AY74" s="109"/>
      <c r="AZ74" s="109"/>
      <c r="BA74" s="109"/>
      <c r="BB74" s="109"/>
      <c r="BC74" s="109"/>
      <c r="BD74" s="109"/>
      <c r="BE74" s="109"/>
      <c r="BF74" s="109"/>
      <c r="BG74" s="109"/>
      <c r="BH74" s="109"/>
      <c r="BI74" s="109"/>
      <c r="BJ74" s="109"/>
      <c r="BK74" s="109"/>
      <c r="BL74" s="109"/>
      <c r="BM74" s="109"/>
      <c r="BN74" s="109"/>
      <c r="BO74" s="109"/>
      <c r="BP74" s="109"/>
      <c r="BQ74" s="109"/>
      <c r="BR74" s="109"/>
      <c r="BS74" s="109"/>
      <c r="BT74" s="109"/>
      <c r="BU74" s="109"/>
      <c r="BV74" s="109"/>
      <c r="BW74" s="109"/>
      <c r="BX74" s="109"/>
      <c r="BY74" s="109"/>
      <c r="BZ74" s="109"/>
      <c r="CA74" s="109"/>
      <c r="CB74" s="109"/>
    </row>
    <row r="75" spans="1:80" s="205" customFormat="1" ht="6" customHeight="1">
      <c r="A75" s="47"/>
      <c r="B75" s="214"/>
      <c r="C75" s="46"/>
      <c r="D75" s="1"/>
      <c r="E75" s="24"/>
      <c r="F75" s="24"/>
      <c r="G75" s="24"/>
      <c r="H75" s="78"/>
      <c r="I75" s="78"/>
      <c r="J75" s="78"/>
      <c r="K75" s="78"/>
      <c r="L75" s="78"/>
      <c r="M75" s="78"/>
      <c r="N75" s="78"/>
      <c r="O75" s="78"/>
      <c r="P75" s="78"/>
      <c r="Q75" s="78"/>
      <c r="R75" s="78"/>
      <c r="S75" s="78"/>
      <c r="T75" s="78"/>
      <c r="U75" s="78"/>
      <c r="V75" s="24"/>
      <c r="W75" s="1"/>
      <c r="X75" s="1"/>
      <c r="Y75" s="1"/>
      <c r="Z75" s="1"/>
      <c r="AA75" s="46"/>
      <c r="AB75" s="4"/>
      <c r="AC75" s="1"/>
      <c r="AD75" s="1"/>
      <c r="AE75" s="1"/>
      <c r="AF75" s="1"/>
      <c r="AG75" s="1"/>
      <c r="AH75" s="1"/>
      <c r="AI75" s="1"/>
      <c r="AJ75" s="1"/>
      <c r="AK75" s="46"/>
      <c r="AL75" s="228"/>
      <c r="AM75" s="339"/>
      <c r="AN75" s="267"/>
      <c r="AO75" s="267"/>
      <c r="AP75" s="267"/>
      <c r="AQ75" s="672"/>
      <c r="AR75" s="229"/>
      <c r="AS75" s="177"/>
      <c r="AT75" s="109"/>
      <c r="AU75" s="109"/>
      <c r="AV75" s="109"/>
      <c r="AW75" s="109"/>
      <c r="AX75" s="109"/>
      <c r="AY75" s="109"/>
      <c r="AZ75" s="109"/>
      <c r="BA75" s="109"/>
      <c r="BB75" s="109"/>
      <c r="BC75" s="109"/>
      <c r="BD75" s="109"/>
      <c r="BE75" s="109"/>
      <c r="BF75" s="109"/>
      <c r="BG75" s="109"/>
      <c r="BH75" s="109"/>
      <c r="BI75" s="109"/>
      <c r="BJ75" s="109"/>
      <c r="BK75" s="109"/>
      <c r="BL75" s="109"/>
      <c r="BM75" s="109"/>
      <c r="BN75" s="109"/>
      <c r="BO75" s="109"/>
      <c r="BP75" s="109"/>
      <c r="BQ75" s="109"/>
      <c r="BR75" s="109"/>
      <c r="BS75" s="109"/>
      <c r="BT75" s="109"/>
      <c r="BU75" s="109"/>
      <c r="BV75" s="109"/>
      <c r="BW75" s="109"/>
      <c r="BX75" s="109"/>
      <c r="BY75" s="109"/>
      <c r="BZ75" s="109"/>
      <c r="CA75" s="109"/>
      <c r="CB75" s="109"/>
    </row>
    <row r="76" spans="1:80" s="205" customFormat="1" ht="11.25" customHeight="1">
      <c r="A76" s="47"/>
      <c r="B76" s="214" t="s">
        <v>143</v>
      </c>
      <c r="C76" s="46"/>
      <c r="D76" s="1"/>
      <c r="E76" s="1733" t="str">
        <f ca="1">VLOOKUP(CONCATENATE($B$12&amp;"-"&amp;INDIRECT(ADDRESS(ROW(),COLUMN()-3))),INDIRECT("translations[[Question Num]:["&amp; Language_Selected &amp;"]]"),MATCH(Language_Selected,Language_Options,0)+1,FALSE)</f>
        <v>PHARMACEUTICAL ASSISTANT</v>
      </c>
      <c r="F76" s="1733"/>
      <c r="G76" s="1733"/>
      <c r="H76" s="1733"/>
      <c r="I76" s="1733"/>
      <c r="J76" s="1733"/>
      <c r="K76" s="1733"/>
      <c r="L76" s="1733"/>
      <c r="M76" s="1733"/>
      <c r="N76" s="1733"/>
      <c r="O76" s="1733"/>
      <c r="P76" s="1733"/>
      <c r="Q76" s="1733"/>
      <c r="R76" s="1733"/>
      <c r="S76" s="1733"/>
      <c r="T76" s="1733"/>
      <c r="U76" s="1733"/>
      <c r="V76" s="1733"/>
      <c r="W76" s="1733"/>
      <c r="X76" s="1733"/>
      <c r="Y76" s="1733"/>
      <c r="Z76" s="1733"/>
      <c r="AA76" s="46"/>
      <c r="AB76" s="4"/>
      <c r="AC76" s="1"/>
      <c r="AD76" s="1"/>
      <c r="AE76" s="499"/>
      <c r="AF76" s="500" t="s">
        <v>154</v>
      </c>
      <c r="AG76" s="499"/>
      <c r="AH76" s="500" t="s">
        <v>154</v>
      </c>
      <c r="AI76" s="499"/>
      <c r="AJ76" s="500" t="s">
        <v>154</v>
      </c>
      <c r="AK76" s="46"/>
      <c r="AL76" s="228"/>
      <c r="AM76" s="339"/>
      <c r="AN76" s="267"/>
      <c r="AO76" s="267"/>
      <c r="AP76" s="267"/>
      <c r="AQ76" s="672"/>
      <c r="AR76" s="229"/>
      <c r="AS76" s="177"/>
      <c r="AT76" s="109"/>
      <c r="AU76" s="109"/>
      <c r="AV76" s="109"/>
      <c r="AW76" s="109"/>
      <c r="AX76" s="109"/>
      <c r="AY76" s="109"/>
      <c r="AZ76" s="109"/>
      <c r="BA76" s="109"/>
      <c r="BB76" s="109"/>
      <c r="BC76" s="109"/>
      <c r="BD76" s="109"/>
      <c r="BE76" s="109"/>
      <c r="BF76" s="109"/>
      <c r="BG76" s="109"/>
      <c r="BH76" s="109"/>
      <c r="BI76" s="109"/>
      <c r="BJ76" s="109"/>
      <c r="BK76" s="109"/>
      <c r="BL76" s="109"/>
      <c r="BM76" s="109"/>
      <c r="BN76" s="109"/>
      <c r="BO76" s="109"/>
      <c r="BP76" s="109"/>
      <c r="BQ76" s="109"/>
      <c r="BR76" s="109"/>
      <c r="BS76" s="109"/>
      <c r="BT76" s="109"/>
      <c r="BU76" s="109"/>
      <c r="BV76" s="109"/>
      <c r="BW76" s="109"/>
      <c r="BX76" s="109"/>
      <c r="BY76" s="109"/>
      <c r="BZ76" s="109"/>
      <c r="CA76" s="109"/>
      <c r="CB76" s="109"/>
    </row>
    <row r="77" spans="1:80" s="205" customFormat="1" ht="11.25" customHeight="1">
      <c r="A77" s="47"/>
      <c r="B77" s="214"/>
      <c r="C77" s="46"/>
      <c r="D77" s="4"/>
      <c r="E77" s="1733"/>
      <c r="F77" s="1733"/>
      <c r="G77" s="1733"/>
      <c r="H77" s="1733"/>
      <c r="I77" s="1733"/>
      <c r="J77" s="1733"/>
      <c r="K77" s="1733"/>
      <c r="L77" s="1733"/>
      <c r="M77" s="1733"/>
      <c r="N77" s="1733"/>
      <c r="O77" s="1733"/>
      <c r="P77" s="1733"/>
      <c r="Q77" s="1733"/>
      <c r="R77" s="1733"/>
      <c r="S77" s="1733"/>
      <c r="T77" s="1733"/>
      <c r="U77" s="1733"/>
      <c r="V77" s="1733"/>
      <c r="W77" s="1733"/>
      <c r="X77" s="1733"/>
      <c r="Y77" s="1733"/>
      <c r="Z77" s="1733"/>
      <c r="AA77" s="46"/>
      <c r="AB77" s="4"/>
      <c r="AC77" s="1"/>
      <c r="AD77" s="1"/>
      <c r="AE77" s="501"/>
      <c r="AF77" s="502"/>
      <c r="AG77" s="501"/>
      <c r="AH77" s="502"/>
      <c r="AI77" s="501"/>
      <c r="AJ77" s="502"/>
      <c r="AK77" s="46"/>
      <c r="AL77" s="228"/>
      <c r="AM77" s="339"/>
      <c r="AN77" s="267"/>
      <c r="AO77" s="267"/>
      <c r="AP77" s="267"/>
      <c r="AQ77" s="672"/>
      <c r="AR77" s="229"/>
      <c r="AS77" s="177"/>
      <c r="AT77" s="109"/>
      <c r="AU77" s="109"/>
      <c r="AV77" s="109"/>
      <c r="AW77" s="109"/>
      <c r="AX77" s="109"/>
      <c r="AY77" s="109"/>
      <c r="AZ77" s="109"/>
      <c r="BA77" s="109"/>
      <c r="BB77" s="109"/>
      <c r="BC77" s="109"/>
      <c r="BD77" s="109"/>
      <c r="BE77" s="109"/>
      <c r="BF77" s="109"/>
      <c r="BG77" s="109"/>
      <c r="BH77" s="109"/>
      <c r="BI77" s="109"/>
      <c r="BJ77" s="109"/>
      <c r="BK77" s="109"/>
      <c r="BL77" s="109"/>
      <c r="BM77" s="109"/>
      <c r="BN77" s="109"/>
      <c r="BO77" s="109"/>
      <c r="BP77" s="109"/>
      <c r="BQ77" s="109"/>
      <c r="BR77" s="109"/>
      <c r="BS77" s="109"/>
      <c r="BT77" s="109"/>
      <c r="BU77" s="109"/>
      <c r="BV77" s="109"/>
      <c r="BW77" s="109"/>
      <c r="BX77" s="109"/>
      <c r="BY77" s="109"/>
      <c r="BZ77" s="109"/>
      <c r="CA77" s="109"/>
      <c r="CB77" s="109"/>
    </row>
    <row r="78" spans="1:80" s="205" customFormat="1" ht="6" customHeight="1">
      <c r="A78" s="47"/>
      <c r="B78" s="214"/>
      <c r="C78" s="46"/>
      <c r="D78" s="6"/>
      <c r="E78" s="71"/>
      <c r="F78" s="71"/>
      <c r="G78" s="71"/>
      <c r="H78" s="517"/>
      <c r="I78" s="517"/>
      <c r="J78" s="517"/>
      <c r="K78" s="517"/>
      <c r="L78" s="517"/>
      <c r="M78" s="517"/>
      <c r="N78" s="517"/>
      <c r="O78" s="517"/>
      <c r="P78" s="517"/>
      <c r="Q78" s="517"/>
      <c r="R78" s="517"/>
      <c r="S78" s="517"/>
      <c r="T78" s="517"/>
      <c r="U78" s="517"/>
      <c r="V78" s="71"/>
      <c r="W78" s="7"/>
      <c r="X78" s="7"/>
      <c r="Y78" s="7"/>
      <c r="Z78" s="7"/>
      <c r="AA78" s="31"/>
      <c r="AB78" s="6"/>
      <c r="AC78" s="7"/>
      <c r="AD78" s="7"/>
      <c r="AE78" s="7"/>
      <c r="AF78" s="7"/>
      <c r="AG78" s="7"/>
      <c r="AH78" s="7"/>
      <c r="AI78" s="7"/>
      <c r="AJ78" s="7"/>
      <c r="AK78" s="31"/>
      <c r="AL78" s="228"/>
      <c r="AM78" s="339"/>
      <c r="AN78" s="267"/>
      <c r="AO78" s="267"/>
      <c r="AP78" s="267"/>
      <c r="AQ78" s="672"/>
      <c r="AR78" s="229"/>
      <c r="AS78" s="177"/>
      <c r="AT78" s="109"/>
      <c r="AU78" s="109"/>
      <c r="AV78" s="109"/>
      <c r="AW78" s="109"/>
      <c r="AX78" s="109"/>
      <c r="AY78" s="109"/>
      <c r="AZ78" s="109"/>
      <c r="BA78" s="109"/>
      <c r="BB78" s="109"/>
      <c r="BC78" s="109"/>
      <c r="BD78" s="109"/>
      <c r="BE78" s="109"/>
      <c r="BF78" s="109"/>
      <c r="BG78" s="109"/>
      <c r="BH78" s="109"/>
      <c r="BI78" s="109"/>
      <c r="BJ78" s="109"/>
      <c r="BK78" s="109"/>
      <c r="BL78" s="109"/>
      <c r="BM78" s="109"/>
      <c r="BN78" s="109"/>
      <c r="BO78" s="109"/>
      <c r="BP78" s="109"/>
      <c r="BQ78" s="109"/>
      <c r="BR78" s="109"/>
      <c r="BS78" s="109"/>
      <c r="BT78" s="109"/>
      <c r="BU78" s="109"/>
      <c r="BV78" s="109"/>
      <c r="BW78" s="109"/>
      <c r="BX78" s="109"/>
      <c r="BY78" s="109"/>
      <c r="BZ78" s="109"/>
      <c r="CA78" s="109"/>
      <c r="CB78" s="109"/>
    </row>
    <row r="79" spans="1:80" s="205" customFormat="1" ht="6" customHeight="1">
      <c r="A79" s="47"/>
      <c r="B79" s="214"/>
      <c r="C79" s="46"/>
      <c r="D79" s="1"/>
      <c r="E79" s="24"/>
      <c r="F79" s="24"/>
      <c r="G79" s="24"/>
      <c r="H79" s="78"/>
      <c r="I79" s="78"/>
      <c r="J79" s="78"/>
      <c r="K79" s="78"/>
      <c r="L79" s="78"/>
      <c r="M79" s="78"/>
      <c r="N79" s="78"/>
      <c r="O79" s="78"/>
      <c r="P79" s="78"/>
      <c r="Q79" s="78"/>
      <c r="R79" s="78"/>
      <c r="S79" s="78"/>
      <c r="T79" s="78"/>
      <c r="U79" s="78"/>
      <c r="V79" s="24"/>
      <c r="W79" s="1"/>
      <c r="X79" s="1"/>
      <c r="Y79" s="1"/>
      <c r="Z79" s="1"/>
      <c r="AA79" s="46"/>
      <c r="AB79" s="4"/>
      <c r="AC79" s="1"/>
      <c r="AD79" s="1"/>
      <c r="AE79" s="1"/>
      <c r="AF79" s="1"/>
      <c r="AG79" s="1"/>
      <c r="AH79" s="1"/>
      <c r="AI79" s="1"/>
      <c r="AJ79" s="1"/>
      <c r="AK79" s="46"/>
      <c r="AL79" s="228"/>
      <c r="AM79" s="339"/>
      <c r="AN79" s="267"/>
      <c r="AO79" s="267"/>
      <c r="AP79" s="267"/>
      <c r="AQ79" s="672"/>
      <c r="AR79" s="229"/>
      <c r="AS79" s="177"/>
      <c r="AT79" s="109"/>
      <c r="AU79" s="109"/>
      <c r="AV79" s="109"/>
      <c r="AW79" s="109"/>
      <c r="AX79" s="109"/>
      <c r="AY79" s="109"/>
      <c r="AZ79" s="109"/>
      <c r="BA79" s="109"/>
      <c r="BB79" s="109"/>
      <c r="BC79" s="109"/>
      <c r="BD79" s="109"/>
      <c r="BE79" s="109"/>
      <c r="BF79" s="109"/>
      <c r="BG79" s="109"/>
      <c r="BH79" s="109"/>
      <c r="BI79" s="109"/>
      <c r="BJ79" s="109"/>
      <c r="BK79" s="109"/>
      <c r="BL79" s="109"/>
      <c r="BM79" s="109"/>
      <c r="BN79" s="109"/>
      <c r="BO79" s="109"/>
      <c r="BP79" s="109"/>
      <c r="BQ79" s="109"/>
      <c r="BR79" s="109"/>
      <c r="BS79" s="109"/>
      <c r="BT79" s="109"/>
      <c r="BU79" s="109"/>
      <c r="BV79" s="109"/>
      <c r="BW79" s="109"/>
      <c r="BX79" s="109"/>
      <c r="BY79" s="109"/>
      <c r="BZ79" s="109"/>
      <c r="CA79" s="109"/>
      <c r="CB79" s="109"/>
    </row>
    <row r="80" spans="1:80" s="205" customFormat="1" ht="11.25" customHeight="1">
      <c r="A80" s="47"/>
      <c r="B80" s="214" t="s">
        <v>144</v>
      </c>
      <c r="C80" s="46"/>
      <c r="D80" s="1"/>
      <c r="E80" s="1733" t="str">
        <f ca="1">VLOOKUP(CONCATENATE($B$12&amp;"-"&amp;INDIRECT(ADDRESS(ROW(),COLUMN()-3))),INDIRECT("translations[[Question Num]:["&amp; Language_Selected &amp;"]]"),MATCH(Language_Selected,Language_Options,0)+1,FALSE)</f>
        <v>LABORATORY SCIENTIST</v>
      </c>
      <c r="F80" s="1733"/>
      <c r="G80" s="1733"/>
      <c r="H80" s="1733"/>
      <c r="I80" s="1733"/>
      <c r="J80" s="1733"/>
      <c r="K80" s="1733"/>
      <c r="L80" s="1733"/>
      <c r="M80" s="1733"/>
      <c r="N80" s="1733"/>
      <c r="O80" s="1733"/>
      <c r="P80" s="1733"/>
      <c r="Q80" s="1733"/>
      <c r="R80" s="1733"/>
      <c r="S80" s="1733"/>
      <c r="T80" s="1733"/>
      <c r="U80" s="1733"/>
      <c r="V80" s="1733"/>
      <c r="W80" s="1733"/>
      <c r="X80" s="1733"/>
      <c r="Y80" s="1733"/>
      <c r="Z80" s="1733"/>
      <c r="AA80" s="46"/>
      <c r="AB80" s="4"/>
      <c r="AC80" s="1"/>
      <c r="AD80" s="1"/>
      <c r="AE80" s="499"/>
      <c r="AF80" s="500" t="s">
        <v>154</v>
      </c>
      <c r="AG80" s="499"/>
      <c r="AH80" s="500" t="s">
        <v>154</v>
      </c>
      <c r="AI80" s="499"/>
      <c r="AJ80" s="500" t="s">
        <v>154</v>
      </c>
      <c r="AK80" s="46"/>
      <c r="AL80" s="228"/>
      <c r="AM80" s="339"/>
      <c r="AN80" s="267"/>
      <c r="AO80" s="267"/>
      <c r="AP80" s="267"/>
      <c r="AQ80" s="672"/>
      <c r="AR80" s="229"/>
      <c r="AS80" s="177"/>
      <c r="AT80" s="109"/>
      <c r="AU80" s="109"/>
      <c r="AV80" s="109"/>
      <c r="AW80" s="109"/>
      <c r="AX80" s="109"/>
      <c r="AY80" s="109"/>
      <c r="AZ80" s="109"/>
      <c r="BA80" s="109"/>
      <c r="BB80" s="109"/>
      <c r="BC80" s="109"/>
      <c r="BD80" s="109"/>
      <c r="BE80" s="109"/>
      <c r="BF80" s="109"/>
      <c r="BG80" s="109"/>
      <c r="BH80" s="109"/>
      <c r="BI80" s="109"/>
      <c r="BJ80" s="109"/>
      <c r="BK80" s="109"/>
      <c r="BL80" s="109"/>
      <c r="BM80" s="109"/>
      <c r="BN80" s="109"/>
      <c r="BO80" s="109"/>
      <c r="BP80" s="109"/>
      <c r="BQ80" s="109"/>
      <c r="BR80" s="109"/>
      <c r="BS80" s="109"/>
      <c r="BT80" s="109"/>
      <c r="BU80" s="109"/>
      <c r="BV80" s="109"/>
      <c r="BW80" s="109"/>
      <c r="BX80" s="109"/>
      <c r="BY80" s="109"/>
      <c r="BZ80" s="109"/>
      <c r="CA80" s="109"/>
      <c r="CB80" s="109"/>
    </row>
    <row r="81" spans="1:80" s="205" customFormat="1" ht="11.25" customHeight="1">
      <c r="A81" s="47"/>
      <c r="B81" s="214"/>
      <c r="C81" s="46"/>
      <c r="D81" s="4"/>
      <c r="E81" s="1733"/>
      <c r="F81" s="1733"/>
      <c r="G81" s="1733"/>
      <c r="H81" s="1733"/>
      <c r="I81" s="1733"/>
      <c r="J81" s="1733"/>
      <c r="K81" s="1733"/>
      <c r="L81" s="1733"/>
      <c r="M81" s="1733"/>
      <c r="N81" s="1733"/>
      <c r="O81" s="1733"/>
      <c r="P81" s="1733"/>
      <c r="Q81" s="1733"/>
      <c r="R81" s="1733"/>
      <c r="S81" s="1733"/>
      <c r="T81" s="1733"/>
      <c r="U81" s="1733"/>
      <c r="V81" s="1733"/>
      <c r="W81" s="1733"/>
      <c r="X81" s="1733"/>
      <c r="Y81" s="1733"/>
      <c r="Z81" s="1733"/>
      <c r="AA81" s="46"/>
      <c r="AB81" s="4"/>
      <c r="AC81" s="1"/>
      <c r="AD81" s="1"/>
      <c r="AE81" s="501"/>
      <c r="AF81" s="502"/>
      <c r="AG81" s="501"/>
      <c r="AH81" s="502"/>
      <c r="AI81" s="501"/>
      <c r="AJ81" s="502"/>
      <c r="AK81" s="46"/>
      <c r="AL81" s="228"/>
      <c r="AM81" s="339"/>
      <c r="AN81" s="267"/>
      <c r="AO81" s="267"/>
      <c r="AP81" s="267"/>
      <c r="AQ81" s="672"/>
      <c r="AR81" s="229"/>
      <c r="AS81" s="177"/>
      <c r="AT81" s="109"/>
      <c r="AU81" s="109"/>
      <c r="AV81" s="109"/>
      <c r="AW81" s="109"/>
      <c r="AX81" s="109"/>
      <c r="AY81" s="109"/>
      <c r="AZ81" s="109"/>
      <c r="BA81" s="109"/>
      <c r="BB81" s="109"/>
      <c r="BC81" s="109"/>
      <c r="BD81" s="109"/>
      <c r="BE81" s="109"/>
      <c r="BF81" s="109"/>
      <c r="BG81" s="109"/>
      <c r="BH81" s="109"/>
      <c r="BI81" s="109"/>
      <c r="BJ81" s="109"/>
      <c r="BK81" s="109"/>
      <c r="BL81" s="109"/>
      <c r="BM81" s="109"/>
      <c r="BN81" s="109"/>
      <c r="BO81" s="109"/>
      <c r="BP81" s="109"/>
      <c r="BQ81" s="109"/>
      <c r="BR81" s="109"/>
      <c r="BS81" s="109"/>
      <c r="BT81" s="109"/>
      <c r="BU81" s="109"/>
      <c r="BV81" s="109"/>
      <c r="BW81" s="109"/>
      <c r="BX81" s="109"/>
      <c r="BY81" s="109"/>
      <c r="BZ81" s="109"/>
      <c r="CA81" s="109"/>
      <c r="CB81" s="109"/>
    </row>
    <row r="82" spans="1:80" s="205" customFormat="1" ht="6" customHeight="1">
      <c r="A82" s="47"/>
      <c r="B82" s="214"/>
      <c r="C82" s="46"/>
      <c r="D82" s="6"/>
      <c r="E82" s="71"/>
      <c r="F82" s="71"/>
      <c r="G82" s="71"/>
      <c r="H82" s="517"/>
      <c r="I82" s="517"/>
      <c r="J82" s="517"/>
      <c r="K82" s="517"/>
      <c r="L82" s="517"/>
      <c r="M82" s="517"/>
      <c r="N82" s="517"/>
      <c r="O82" s="517"/>
      <c r="P82" s="517"/>
      <c r="Q82" s="517"/>
      <c r="R82" s="517"/>
      <c r="S82" s="517"/>
      <c r="T82" s="517"/>
      <c r="U82" s="517"/>
      <c r="V82" s="71"/>
      <c r="W82" s="7"/>
      <c r="X82" s="7"/>
      <c r="Y82" s="7"/>
      <c r="Z82" s="7"/>
      <c r="AA82" s="31"/>
      <c r="AB82" s="6"/>
      <c r="AC82" s="7"/>
      <c r="AD82" s="7"/>
      <c r="AE82" s="7"/>
      <c r="AF82" s="7"/>
      <c r="AG82" s="7"/>
      <c r="AH82" s="7"/>
      <c r="AI82" s="7"/>
      <c r="AJ82" s="7"/>
      <c r="AK82" s="31"/>
      <c r="AL82" s="228"/>
      <c r="AM82" s="339"/>
      <c r="AN82" s="267"/>
      <c r="AO82" s="267"/>
      <c r="AP82" s="267"/>
      <c r="AQ82" s="672"/>
      <c r="AR82" s="229"/>
      <c r="AS82" s="177"/>
      <c r="AT82" s="109"/>
      <c r="AU82" s="109"/>
      <c r="AV82" s="109"/>
      <c r="AW82" s="109"/>
      <c r="AX82" s="109"/>
      <c r="AY82" s="109"/>
      <c r="AZ82" s="109"/>
      <c r="BA82" s="109"/>
      <c r="BB82" s="109"/>
      <c r="BC82" s="109"/>
      <c r="BD82" s="109"/>
      <c r="BE82" s="109"/>
      <c r="BF82" s="109"/>
      <c r="BG82" s="109"/>
      <c r="BH82" s="109"/>
      <c r="BI82" s="109"/>
      <c r="BJ82" s="109"/>
      <c r="BK82" s="109"/>
      <c r="BL82" s="109"/>
      <c r="BM82" s="109"/>
      <c r="BN82" s="109"/>
      <c r="BO82" s="109"/>
      <c r="BP82" s="109"/>
      <c r="BQ82" s="109"/>
      <c r="BR82" s="109"/>
      <c r="BS82" s="109"/>
      <c r="BT82" s="109"/>
      <c r="BU82" s="109"/>
      <c r="BV82" s="109"/>
      <c r="BW82" s="109"/>
      <c r="BX82" s="109"/>
      <c r="BY82" s="109"/>
      <c r="BZ82" s="109"/>
      <c r="CA82" s="109"/>
      <c r="CB82" s="109"/>
    </row>
    <row r="83" spans="1:80" s="205" customFormat="1" ht="6" customHeight="1">
      <c r="A83" s="47"/>
      <c r="B83" s="214"/>
      <c r="C83" s="46"/>
      <c r="D83" s="1"/>
      <c r="E83" s="24"/>
      <c r="F83" s="24"/>
      <c r="G83" s="24"/>
      <c r="H83" s="78"/>
      <c r="I83" s="78"/>
      <c r="J83" s="78"/>
      <c r="K83" s="78"/>
      <c r="L83" s="78"/>
      <c r="M83" s="78"/>
      <c r="N83" s="78"/>
      <c r="O83" s="78"/>
      <c r="P83" s="78"/>
      <c r="Q83" s="78"/>
      <c r="R83" s="78"/>
      <c r="S83" s="78"/>
      <c r="T83" s="78"/>
      <c r="U83" s="78"/>
      <c r="V83" s="24"/>
      <c r="W83" s="1"/>
      <c r="X83" s="1"/>
      <c r="Y83" s="1"/>
      <c r="Z83" s="1"/>
      <c r="AA83" s="46"/>
      <c r="AB83" s="4"/>
      <c r="AC83" s="1"/>
      <c r="AD83" s="1"/>
      <c r="AE83" s="1"/>
      <c r="AF83" s="1"/>
      <c r="AG83" s="1"/>
      <c r="AH83" s="1"/>
      <c r="AI83" s="1"/>
      <c r="AJ83" s="1"/>
      <c r="AK83" s="46"/>
      <c r="AL83" s="228"/>
      <c r="AM83" s="339"/>
      <c r="AN83" s="267"/>
      <c r="AO83" s="267"/>
      <c r="AP83" s="267"/>
      <c r="AQ83" s="672"/>
      <c r="AR83" s="229"/>
      <c r="AS83" s="177"/>
      <c r="AT83" s="109"/>
      <c r="AU83" s="109"/>
      <c r="AV83" s="109"/>
      <c r="AW83" s="109"/>
      <c r="AX83" s="109"/>
      <c r="AY83" s="109"/>
      <c r="AZ83" s="109"/>
      <c r="BA83" s="109"/>
      <c r="BB83" s="109"/>
      <c r="BC83" s="109"/>
      <c r="BD83" s="109"/>
      <c r="BE83" s="109"/>
      <c r="BF83" s="109"/>
      <c r="BG83" s="109"/>
      <c r="BH83" s="109"/>
      <c r="BI83" s="109"/>
      <c r="BJ83" s="109"/>
      <c r="BK83" s="109"/>
      <c r="BL83" s="109"/>
      <c r="BM83" s="109"/>
      <c r="BN83" s="109"/>
      <c r="BO83" s="109"/>
      <c r="BP83" s="109"/>
      <c r="BQ83" s="109"/>
      <c r="BR83" s="109"/>
      <c r="BS83" s="109"/>
      <c r="BT83" s="109"/>
      <c r="BU83" s="109"/>
      <c r="BV83" s="109"/>
      <c r="BW83" s="109"/>
      <c r="BX83" s="109"/>
      <c r="BY83" s="109"/>
      <c r="BZ83" s="109"/>
      <c r="CA83" s="109"/>
      <c r="CB83" s="109"/>
    </row>
    <row r="84" spans="1:80" s="205" customFormat="1" ht="11.25" customHeight="1">
      <c r="A84" s="47"/>
      <c r="B84" s="214" t="s">
        <v>145</v>
      </c>
      <c r="C84" s="46"/>
      <c r="D84" s="1"/>
      <c r="E84" s="1733" t="str">
        <f ca="1">VLOOKUP(CONCATENATE($B$12&amp;"-"&amp;INDIRECT(ADDRESS(ROW(),COLUMN()-3))),INDIRECT("translations[[Question Num]:["&amp; Language_Selected &amp;"]]"),MATCH(Language_Selected,Language_Options,0)+1,FALSE)</f>
        <v>LABORATORY TECHNOLOGIST</v>
      </c>
      <c r="F84" s="1733"/>
      <c r="G84" s="1733"/>
      <c r="H84" s="1733"/>
      <c r="I84" s="1733"/>
      <c r="J84" s="1733"/>
      <c r="K84" s="1733"/>
      <c r="L84" s="1733"/>
      <c r="M84" s="1733"/>
      <c r="N84" s="1733"/>
      <c r="O84" s="1733"/>
      <c r="P84" s="1733"/>
      <c r="Q84" s="1733"/>
      <c r="R84" s="1733"/>
      <c r="S84" s="1733"/>
      <c r="T84" s="1733"/>
      <c r="U84" s="1733"/>
      <c r="V84" s="1733"/>
      <c r="W84" s="1733"/>
      <c r="X84" s="1733"/>
      <c r="Y84" s="1733"/>
      <c r="Z84" s="1733"/>
      <c r="AA84" s="46"/>
      <c r="AB84" s="4"/>
      <c r="AC84" s="1"/>
      <c r="AD84" s="1"/>
      <c r="AE84" s="499"/>
      <c r="AF84" s="500" t="s">
        <v>154</v>
      </c>
      <c r="AG84" s="499"/>
      <c r="AH84" s="500" t="s">
        <v>154</v>
      </c>
      <c r="AI84" s="499"/>
      <c r="AJ84" s="500" t="s">
        <v>154</v>
      </c>
      <c r="AK84" s="46"/>
      <c r="AL84" s="228"/>
      <c r="AM84" s="339"/>
      <c r="AN84" s="267"/>
      <c r="AO84" s="267"/>
      <c r="AP84" s="267"/>
      <c r="AQ84" s="672"/>
      <c r="AR84" s="229"/>
      <c r="AS84" s="177"/>
      <c r="AT84" s="109"/>
      <c r="AU84" s="109"/>
      <c r="AV84" s="109"/>
      <c r="AW84" s="109"/>
      <c r="AX84" s="109"/>
      <c r="AY84" s="109"/>
      <c r="AZ84" s="109"/>
      <c r="BA84" s="109"/>
      <c r="BB84" s="109"/>
      <c r="BC84" s="109"/>
      <c r="BD84" s="109"/>
      <c r="BE84" s="109"/>
      <c r="BF84" s="109"/>
      <c r="BG84" s="109"/>
      <c r="BH84" s="109"/>
      <c r="BI84" s="109"/>
      <c r="BJ84" s="109"/>
      <c r="BK84" s="109"/>
      <c r="BL84" s="109"/>
      <c r="BM84" s="109"/>
      <c r="BN84" s="109"/>
      <c r="BO84" s="109"/>
      <c r="BP84" s="109"/>
      <c r="BQ84" s="109"/>
      <c r="BR84" s="109"/>
      <c r="BS84" s="109"/>
      <c r="BT84" s="109"/>
      <c r="BU84" s="109"/>
      <c r="BV84" s="109"/>
      <c r="BW84" s="109"/>
      <c r="BX84" s="109"/>
      <c r="BY84" s="109"/>
      <c r="BZ84" s="109"/>
      <c r="CA84" s="109"/>
      <c r="CB84" s="109"/>
    </row>
    <row r="85" spans="1:80" s="205" customFormat="1" ht="11.25" customHeight="1">
      <c r="A85" s="47"/>
      <c r="B85" s="214"/>
      <c r="C85" s="46"/>
      <c r="D85" s="4"/>
      <c r="E85" s="1733"/>
      <c r="F85" s="1733"/>
      <c r="G85" s="1733"/>
      <c r="H85" s="1733"/>
      <c r="I85" s="1733"/>
      <c r="J85" s="1733"/>
      <c r="K85" s="1733"/>
      <c r="L85" s="1733"/>
      <c r="M85" s="1733"/>
      <c r="N85" s="1733"/>
      <c r="O85" s="1733"/>
      <c r="P85" s="1733"/>
      <c r="Q85" s="1733"/>
      <c r="R85" s="1733"/>
      <c r="S85" s="1733"/>
      <c r="T85" s="1733"/>
      <c r="U85" s="1733"/>
      <c r="V85" s="1733"/>
      <c r="W85" s="1733"/>
      <c r="X85" s="1733"/>
      <c r="Y85" s="1733"/>
      <c r="Z85" s="1733"/>
      <c r="AA85" s="46"/>
      <c r="AB85" s="4"/>
      <c r="AC85" s="1"/>
      <c r="AD85" s="1"/>
      <c r="AE85" s="501"/>
      <c r="AF85" s="502"/>
      <c r="AG85" s="501"/>
      <c r="AH85" s="502"/>
      <c r="AI85" s="501"/>
      <c r="AJ85" s="502"/>
      <c r="AK85" s="46"/>
      <c r="AL85" s="228"/>
      <c r="AM85" s="339"/>
      <c r="AN85" s="267"/>
      <c r="AO85" s="267"/>
      <c r="AP85" s="267"/>
      <c r="AQ85" s="672"/>
      <c r="AR85" s="229"/>
      <c r="AS85" s="177"/>
      <c r="AT85" s="109"/>
      <c r="AU85" s="109"/>
      <c r="AV85" s="109"/>
      <c r="AW85" s="109"/>
      <c r="AX85" s="109"/>
      <c r="AY85" s="109"/>
      <c r="AZ85" s="109"/>
      <c r="BA85" s="109"/>
      <c r="BB85" s="109"/>
      <c r="BC85" s="109"/>
      <c r="BD85" s="109"/>
      <c r="BE85" s="109"/>
      <c r="BF85" s="109"/>
      <c r="BG85" s="109"/>
      <c r="BH85" s="109"/>
      <c r="BI85" s="109"/>
      <c r="BJ85" s="109"/>
      <c r="BK85" s="109"/>
      <c r="BL85" s="109"/>
      <c r="BM85" s="109"/>
      <c r="BN85" s="109"/>
      <c r="BO85" s="109"/>
      <c r="BP85" s="109"/>
      <c r="BQ85" s="109"/>
      <c r="BR85" s="109"/>
      <c r="BS85" s="109"/>
      <c r="BT85" s="109"/>
      <c r="BU85" s="109"/>
      <c r="BV85" s="109"/>
      <c r="BW85" s="109"/>
      <c r="BX85" s="109"/>
      <c r="BY85" s="109"/>
      <c r="BZ85" s="109"/>
      <c r="CA85" s="109"/>
      <c r="CB85" s="109"/>
    </row>
    <row r="86" spans="1:80" s="205" customFormat="1" ht="6" customHeight="1">
      <c r="A86" s="47"/>
      <c r="B86" s="214"/>
      <c r="C86" s="46"/>
      <c r="D86" s="6"/>
      <c r="E86" s="71"/>
      <c r="F86" s="71"/>
      <c r="G86" s="71"/>
      <c r="H86" s="517"/>
      <c r="I86" s="517"/>
      <c r="J86" s="517"/>
      <c r="K86" s="517"/>
      <c r="L86" s="517"/>
      <c r="M86" s="517"/>
      <c r="N86" s="517"/>
      <c r="O86" s="517"/>
      <c r="P86" s="517"/>
      <c r="Q86" s="517"/>
      <c r="R86" s="517"/>
      <c r="S86" s="517"/>
      <c r="T86" s="517"/>
      <c r="U86" s="517"/>
      <c r="V86" s="71"/>
      <c r="W86" s="7"/>
      <c r="X86" s="7"/>
      <c r="Y86" s="7"/>
      <c r="Z86" s="7"/>
      <c r="AA86" s="31"/>
      <c r="AB86" s="6"/>
      <c r="AC86" s="7"/>
      <c r="AD86" s="7"/>
      <c r="AE86" s="7"/>
      <c r="AF86" s="7"/>
      <c r="AG86" s="7"/>
      <c r="AH86" s="7"/>
      <c r="AI86" s="7"/>
      <c r="AJ86" s="7"/>
      <c r="AK86" s="31"/>
      <c r="AL86" s="228"/>
      <c r="AM86" s="339"/>
      <c r="AN86" s="267"/>
      <c r="AO86" s="267"/>
      <c r="AP86" s="267"/>
      <c r="AQ86" s="672"/>
      <c r="AR86" s="229"/>
      <c r="AS86" s="177"/>
      <c r="AT86" s="109"/>
      <c r="AU86" s="109"/>
      <c r="AV86" s="109"/>
      <c r="AW86" s="109"/>
      <c r="AX86" s="109"/>
      <c r="AY86" s="109"/>
      <c r="AZ86" s="109"/>
      <c r="BA86" s="109"/>
      <c r="BB86" s="109"/>
      <c r="BC86" s="109"/>
      <c r="BD86" s="109"/>
      <c r="BE86" s="109"/>
      <c r="BF86" s="109"/>
      <c r="BG86" s="109"/>
      <c r="BH86" s="109"/>
      <c r="BI86" s="109"/>
      <c r="BJ86" s="109"/>
      <c r="BK86" s="109"/>
      <c r="BL86" s="109"/>
      <c r="BM86" s="109"/>
      <c r="BN86" s="109"/>
      <c r="BO86" s="109"/>
      <c r="BP86" s="109"/>
      <c r="BQ86" s="109"/>
      <c r="BR86" s="109"/>
      <c r="BS86" s="109"/>
      <c r="BT86" s="109"/>
      <c r="BU86" s="109"/>
      <c r="BV86" s="109"/>
      <c r="BW86" s="109"/>
      <c r="BX86" s="109"/>
      <c r="BY86" s="109"/>
      <c r="BZ86" s="109"/>
      <c r="CA86" s="109"/>
      <c r="CB86" s="109"/>
    </row>
    <row r="87" spans="1:80" s="205" customFormat="1" ht="6" customHeight="1">
      <c r="A87" s="47"/>
      <c r="B87" s="214"/>
      <c r="C87" s="46"/>
      <c r="D87" s="1"/>
      <c r="E87" s="24"/>
      <c r="F87" s="24"/>
      <c r="G87" s="24"/>
      <c r="H87" s="78"/>
      <c r="I87" s="78"/>
      <c r="J87" s="78"/>
      <c r="K87" s="78"/>
      <c r="L87" s="78"/>
      <c r="M87" s="78"/>
      <c r="N87" s="78"/>
      <c r="O87" s="78"/>
      <c r="P87" s="78"/>
      <c r="Q87" s="78"/>
      <c r="R87" s="78"/>
      <c r="S87" s="78"/>
      <c r="T87" s="78"/>
      <c r="U87" s="78"/>
      <c r="V87" s="24"/>
      <c r="W87" s="1"/>
      <c r="X87" s="1"/>
      <c r="Y87" s="1"/>
      <c r="Z87" s="1"/>
      <c r="AA87" s="46"/>
      <c r="AB87" s="4"/>
      <c r="AC87" s="1"/>
      <c r="AD87" s="1"/>
      <c r="AE87" s="1"/>
      <c r="AF87" s="1"/>
      <c r="AG87" s="1"/>
      <c r="AH87" s="1"/>
      <c r="AI87" s="1"/>
      <c r="AJ87" s="1"/>
      <c r="AK87" s="46"/>
      <c r="AL87" s="228"/>
      <c r="AM87" s="339"/>
      <c r="AN87" s="267"/>
      <c r="AO87" s="267"/>
      <c r="AP87" s="267"/>
      <c r="AQ87" s="672"/>
      <c r="AR87" s="229"/>
      <c r="AS87" s="177"/>
      <c r="AT87" s="109"/>
      <c r="AU87" s="109"/>
      <c r="AV87" s="109"/>
      <c r="AW87" s="109"/>
      <c r="AX87" s="109"/>
      <c r="AY87" s="109"/>
      <c r="AZ87" s="109"/>
      <c r="BA87" s="109"/>
      <c r="BB87" s="109"/>
      <c r="BC87" s="109"/>
      <c r="BD87" s="109"/>
      <c r="BE87" s="109"/>
      <c r="BF87" s="109"/>
      <c r="BG87" s="109"/>
      <c r="BH87" s="109"/>
      <c r="BI87" s="109"/>
      <c r="BJ87" s="109"/>
      <c r="BK87" s="109"/>
      <c r="BL87" s="109"/>
      <c r="BM87" s="109"/>
      <c r="BN87" s="109"/>
      <c r="BO87" s="109"/>
      <c r="BP87" s="109"/>
      <c r="BQ87" s="109"/>
      <c r="BR87" s="109"/>
      <c r="BS87" s="109"/>
      <c r="BT87" s="109"/>
      <c r="BU87" s="109"/>
      <c r="BV87" s="109"/>
      <c r="BW87" s="109"/>
      <c r="BX87" s="109"/>
      <c r="BY87" s="109"/>
      <c r="BZ87" s="109"/>
      <c r="CA87" s="109"/>
      <c r="CB87" s="109"/>
    </row>
    <row r="88" spans="1:80" ht="11.25" customHeight="1">
      <c r="A88" s="47"/>
      <c r="B88" s="214" t="s">
        <v>146</v>
      </c>
      <c r="C88" s="46"/>
      <c r="E88" s="1733" t="str">
        <f ca="1">VLOOKUP(CONCATENATE($B$12&amp;"-"&amp;INDIRECT(ADDRESS(ROW(),COLUMN()-3))),INDIRECT("translations[[Question Num]:["&amp; Language_Selected &amp;"]]"),MATCH(Language_Selected,Language_Options,0)+1,FALSE)</f>
        <v>LABORATORY TECHNICIAN</v>
      </c>
      <c r="F88" s="1733"/>
      <c r="G88" s="1733"/>
      <c r="H88" s="1733"/>
      <c r="I88" s="1733"/>
      <c r="J88" s="1733"/>
      <c r="K88" s="1733"/>
      <c r="L88" s="1733"/>
      <c r="M88" s="1733"/>
      <c r="N88" s="1733"/>
      <c r="O88" s="1733"/>
      <c r="P88" s="1733"/>
      <c r="Q88" s="1733"/>
      <c r="R88" s="1733"/>
      <c r="S88" s="1733"/>
      <c r="T88" s="1733"/>
      <c r="U88" s="1733"/>
      <c r="V88" s="1733"/>
      <c r="W88" s="1733"/>
      <c r="X88" s="1733"/>
      <c r="Y88" s="1733"/>
      <c r="Z88" s="1733"/>
      <c r="AA88" s="46"/>
      <c r="AB88" s="4"/>
      <c r="AE88" s="499"/>
      <c r="AF88" s="500" t="s">
        <v>154</v>
      </c>
      <c r="AG88" s="499"/>
      <c r="AH88" s="500" t="s">
        <v>154</v>
      </c>
      <c r="AI88" s="499"/>
      <c r="AJ88" s="500" t="s">
        <v>154</v>
      </c>
      <c r="AK88" s="46"/>
      <c r="AL88" s="228"/>
      <c r="AM88" s="339"/>
      <c r="AN88" s="267"/>
      <c r="AO88" s="267"/>
      <c r="AP88" s="267"/>
      <c r="AQ88" s="672"/>
      <c r="AR88" s="229"/>
    </row>
    <row r="89" spans="1:80" ht="11.25" customHeight="1">
      <c r="A89" s="47"/>
      <c r="B89" s="214"/>
      <c r="C89" s="46"/>
      <c r="D89" s="4"/>
      <c r="E89" s="1733"/>
      <c r="F89" s="1733"/>
      <c r="G89" s="1733"/>
      <c r="H89" s="1733"/>
      <c r="I89" s="1733"/>
      <c r="J89" s="1733"/>
      <c r="K89" s="1733"/>
      <c r="L89" s="1733"/>
      <c r="M89" s="1733"/>
      <c r="N89" s="1733"/>
      <c r="O89" s="1733"/>
      <c r="P89" s="1733"/>
      <c r="Q89" s="1733"/>
      <c r="R89" s="1733"/>
      <c r="S89" s="1733"/>
      <c r="T89" s="1733"/>
      <c r="U89" s="1733"/>
      <c r="V89" s="1733"/>
      <c r="W89" s="1733"/>
      <c r="X89" s="1733"/>
      <c r="Y89" s="1733"/>
      <c r="Z89" s="1733"/>
      <c r="AA89" s="46"/>
      <c r="AB89" s="4"/>
      <c r="AE89" s="501"/>
      <c r="AF89" s="502"/>
      <c r="AG89" s="501"/>
      <c r="AH89" s="502"/>
      <c r="AI89" s="501"/>
      <c r="AJ89" s="502"/>
      <c r="AK89" s="46"/>
      <c r="AL89" s="228"/>
      <c r="AM89" s="339"/>
      <c r="AN89" s="267"/>
      <c r="AO89" s="267"/>
      <c r="AP89" s="267"/>
      <c r="AQ89" s="672"/>
      <c r="AR89" s="229"/>
    </row>
    <row r="90" spans="1:80" s="205" customFormat="1" ht="6" customHeight="1">
      <c r="A90" s="47"/>
      <c r="B90" s="214"/>
      <c r="C90" s="46"/>
      <c r="D90" s="6"/>
      <c r="E90" s="71"/>
      <c r="F90" s="71"/>
      <c r="G90" s="71"/>
      <c r="H90" s="517"/>
      <c r="I90" s="517"/>
      <c r="J90" s="517"/>
      <c r="K90" s="517"/>
      <c r="L90" s="517"/>
      <c r="M90" s="517"/>
      <c r="N90" s="517"/>
      <c r="O90" s="517"/>
      <c r="P90" s="517"/>
      <c r="Q90" s="517"/>
      <c r="R90" s="517"/>
      <c r="S90" s="517"/>
      <c r="T90" s="517"/>
      <c r="U90" s="517"/>
      <c r="V90" s="71"/>
      <c r="W90" s="7"/>
      <c r="X90" s="7"/>
      <c r="Y90" s="7"/>
      <c r="Z90" s="7"/>
      <c r="AA90" s="31"/>
      <c r="AB90" s="6"/>
      <c r="AC90" s="7"/>
      <c r="AD90" s="7"/>
      <c r="AE90" s="7"/>
      <c r="AF90" s="7"/>
      <c r="AG90" s="7"/>
      <c r="AH90" s="7"/>
      <c r="AI90" s="7"/>
      <c r="AJ90" s="7"/>
      <c r="AK90" s="31"/>
      <c r="AL90" s="228"/>
      <c r="AM90" s="339"/>
      <c r="AN90" s="267"/>
      <c r="AO90" s="267"/>
      <c r="AP90" s="267"/>
      <c r="AQ90" s="672"/>
      <c r="AR90" s="229"/>
      <c r="AS90" s="177"/>
      <c r="AT90" s="109"/>
      <c r="AU90" s="109"/>
      <c r="AV90" s="109"/>
      <c r="AW90" s="109"/>
      <c r="AX90" s="109"/>
      <c r="AY90" s="109"/>
      <c r="AZ90" s="109"/>
      <c r="BA90" s="109"/>
      <c r="BB90" s="109"/>
      <c r="BC90" s="109"/>
      <c r="BD90" s="109"/>
      <c r="BE90" s="109"/>
      <c r="BF90" s="109"/>
      <c r="BG90" s="109"/>
      <c r="BH90" s="109"/>
      <c r="BI90" s="109"/>
      <c r="BJ90" s="109"/>
      <c r="BK90" s="109"/>
      <c r="BL90" s="109"/>
      <c r="BM90" s="109"/>
      <c r="BN90" s="109"/>
      <c r="BO90" s="109"/>
      <c r="BP90" s="109"/>
      <c r="BQ90" s="109"/>
      <c r="BR90" s="109"/>
      <c r="BS90" s="109"/>
      <c r="BT90" s="109"/>
      <c r="BU90" s="109"/>
      <c r="BV90" s="109"/>
      <c r="BW90" s="109"/>
      <c r="BX90" s="109"/>
      <c r="BY90" s="109"/>
      <c r="BZ90" s="109"/>
      <c r="CA90" s="109"/>
      <c r="CB90" s="109"/>
    </row>
    <row r="91" spans="1:80" s="205" customFormat="1" ht="6" customHeight="1">
      <c r="A91" s="47"/>
      <c r="B91" s="214"/>
      <c r="C91" s="46"/>
      <c r="D91" s="11"/>
      <c r="E91" s="65"/>
      <c r="F91" s="65"/>
      <c r="G91" s="65"/>
      <c r="H91" s="518"/>
      <c r="I91" s="518"/>
      <c r="J91" s="518"/>
      <c r="K91" s="518"/>
      <c r="L91" s="518"/>
      <c r="M91" s="518"/>
      <c r="N91" s="518"/>
      <c r="O91" s="518"/>
      <c r="P91" s="518"/>
      <c r="Q91" s="518"/>
      <c r="R91" s="518"/>
      <c r="S91" s="518"/>
      <c r="T91" s="518"/>
      <c r="U91" s="518"/>
      <c r="V91" s="65"/>
      <c r="W91" s="12"/>
      <c r="X91" s="12"/>
      <c r="Y91" s="12"/>
      <c r="Z91" s="12"/>
      <c r="AA91" s="30"/>
      <c r="AB91" s="11"/>
      <c r="AC91" s="12"/>
      <c r="AD91" s="12"/>
      <c r="AE91" s="12"/>
      <c r="AF91" s="12"/>
      <c r="AG91" s="12"/>
      <c r="AH91" s="12"/>
      <c r="AI91" s="12"/>
      <c r="AJ91" s="12"/>
      <c r="AK91" s="30"/>
      <c r="AL91" s="228"/>
      <c r="AM91" s="339"/>
      <c r="AN91" s="267"/>
      <c r="AO91" s="267"/>
      <c r="AP91" s="267"/>
      <c r="AQ91" s="672"/>
      <c r="AR91" s="229"/>
      <c r="AS91" s="177"/>
      <c r="AT91" s="109"/>
      <c r="AU91" s="109"/>
      <c r="AV91" s="109"/>
      <c r="AW91" s="109"/>
      <c r="AX91" s="109"/>
      <c r="AY91" s="109"/>
      <c r="AZ91" s="109"/>
      <c r="BA91" s="109"/>
      <c r="BB91" s="109"/>
      <c r="BC91" s="109"/>
      <c r="BD91" s="109"/>
      <c r="BE91" s="109"/>
      <c r="BF91" s="109"/>
      <c r="BG91" s="109"/>
      <c r="BH91" s="109"/>
      <c r="BI91" s="109"/>
      <c r="BJ91" s="109"/>
      <c r="BK91" s="109"/>
      <c r="BL91" s="109"/>
      <c r="BM91" s="109"/>
      <c r="BN91" s="109"/>
      <c r="BO91" s="109"/>
      <c r="BP91" s="109"/>
      <c r="BQ91" s="109"/>
      <c r="BR91" s="109"/>
      <c r="BS91" s="109"/>
      <c r="BT91" s="109"/>
      <c r="BU91" s="109"/>
      <c r="BV91" s="109"/>
      <c r="BW91" s="109"/>
      <c r="BX91" s="109"/>
      <c r="BY91" s="109"/>
      <c r="BZ91" s="109"/>
      <c r="CA91" s="109"/>
      <c r="CB91" s="109"/>
    </row>
    <row r="92" spans="1:80" ht="11.25" customHeight="1">
      <c r="A92" s="47"/>
      <c r="B92" s="214" t="s">
        <v>147</v>
      </c>
      <c r="C92" s="46"/>
      <c r="E92" s="1733" t="str">
        <f ca="1">VLOOKUP(CONCATENATE($B$12&amp;"-"&amp;INDIRECT(ADDRESS(ROW(),COLUMN()-3))),INDIRECT("translations[[Question Num]:["&amp; Language_Selected &amp;"]]"),MATCH(Language_Selected,Language_Options,0)+1,FALSE)</f>
        <v>LABORATORY ASSISTANT</v>
      </c>
      <c r="F92" s="1733"/>
      <c r="G92" s="1733"/>
      <c r="H92" s="1733"/>
      <c r="I92" s="1733"/>
      <c r="J92" s="1733"/>
      <c r="K92" s="1733"/>
      <c r="L92" s="1733"/>
      <c r="M92" s="1733"/>
      <c r="N92" s="1733"/>
      <c r="O92" s="1733"/>
      <c r="P92" s="1733"/>
      <c r="Q92" s="1733"/>
      <c r="R92" s="1733"/>
      <c r="S92" s="1733"/>
      <c r="T92" s="1733"/>
      <c r="U92" s="1733"/>
      <c r="V92" s="1733"/>
      <c r="W92" s="1733"/>
      <c r="X92" s="1733"/>
      <c r="Y92" s="1733"/>
      <c r="Z92" s="1733"/>
      <c r="AA92" s="46"/>
      <c r="AB92" s="4"/>
      <c r="AE92" s="499"/>
      <c r="AF92" s="500" t="s">
        <v>154</v>
      </c>
      <c r="AG92" s="499"/>
      <c r="AH92" s="500" t="s">
        <v>154</v>
      </c>
      <c r="AI92" s="499"/>
      <c r="AJ92" s="500" t="s">
        <v>154</v>
      </c>
      <c r="AK92" s="46"/>
      <c r="AL92" s="228"/>
      <c r="AM92" s="339"/>
      <c r="AN92" s="267"/>
      <c r="AO92" s="267"/>
      <c r="AP92" s="267"/>
      <c r="AQ92" s="672"/>
      <c r="AR92" s="229"/>
    </row>
    <row r="93" spans="1:80" ht="11.25" customHeight="1">
      <c r="A93" s="47"/>
      <c r="B93" s="214"/>
      <c r="C93" s="46"/>
      <c r="D93" s="4"/>
      <c r="E93" s="1733"/>
      <c r="F93" s="1733"/>
      <c r="G93" s="1733"/>
      <c r="H93" s="1733"/>
      <c r="I93" s="1733"/>
      <c r="J93" s="1733"/>
      <c r="K93" s="1733"/>
      <c r="L93" s="1733"/>
      <c r="M93" s="1733"/>
      <c r="N93" s="1733"/>
      <c r="O93" s="1733"/>
      <c r="P93" s="1733"/>
      <c r="Q93" s="1733"/>
      <c r="R93" s="1733"/>
      <c r="S93" s="1733"/>
      <c r="T93" s="1733"/>
      <c r="U93" s="1733"/>
      <c r="V93" s="1733"/>
      <c r="W93" s="1733"/>
      <c r="X93" s="1733"/>
      <c r="Y93" s="1733"/>
      <c r="Z93" s="1733"/>
      <c r="AA93" s="46"/>
      <c r="AB93" s="4"/>
      <c r="AE93" s="501"/>
      <c r="AF93" s="502"/>
      <c r="AG93" s="501"/>
      <c r="AH93" s="502"/>
      <c r="AI93" s="501"/>
      <c r="AJ93" s="502"/>
      <c r="AK93" s="46"/>
      <c r="AL93" s="228"/>
      <c r="AM93" s="339"/>
      <c r="AN93" s="267"/>
      <c r="AO93" s="267"/>
      <c r="AP93" s="267"/>
      <c r="AQ93" s="672"/>
      <c r="AR93" s="229"/>
    </row>
    <row r="94" spans="1:80" s="205" customFormat="1" ht="6" customHeight="1">
      <c r="A94" s="96"/>
      <c r="B94" s="215"/>
      <c r="C94" s="31"/>
      <c r="D94" s="6"/>
      <c r="E94" s="71"/>
      <c r="F94" s="71"/>
      <c r="G94" s="71"/>
      <c r="H94" s="517"/>
      <c r="I94" s="517"/>
      <c r="J94" s="517"/>
      <c r="K94" s="517"/>
      <c r="L94" s="517"/>
      <c r="M94" s="517"/>
      <c r="N94" s="517"/>
      <c r="O94" s="517"/>
      <c r="P94" s="517"/>
      <c r="Q94" s="517"/>
      <c r="R94" s="517"/>
      <c r="S94" s="517"/>
      <c r="T94" s="517"/>
      <c r="U94" s="517"/>
      <c r="V94" s="71"/>
      <c r="W94" s="7"/>
      <c r="X94" s="7"/>
      <c r="Y94" s="7"/>
      <c r="Z94" s="7"/>
      <c r="AA94" s="31"/>
      <c r="AB94" s="6"/>
      <c r="AC94" s="7"/>
      <c r="AD94" s="7"/>
      <c r="AE94" s="7"/>
      <c r="AF94" s="7"/>
      <c r="AG94" s="7"/>
      <c r="AH94" s="7"/>
      <c r="AI94" s="7"/>
      <c r="AJ94" s="7"/>
      <c r="AK94" s="31"/>
      <c r="AL94" s="230"/>
      <c r="AM94" s="328"/>
      <c r="AN94" s="231"/>
      <c r="AO94" s="231"/>
      <c r="AP94" s="231"/>
      <c r="AQ94" s="232"/>
      <c r="AR94" s="233"/>
      <c r="AS94" s="177"/>
      <c r="AT94" s="109"/>
      <c r="AU94" s="109"/>
      <c r="AV94" s="109"/>
      <c r="AW94" s="109"/>
      <c r="AX94" s="109"/>
      <c r="AY94" s="109"/>
      <c r="AZ94" s="109"/>
      <c r="BA94" s="109"/>
      <c r="BB94" s="109"/>
      <c r="BC94" s="109"/>
      <c r="BD94" s="109"/>
      <c r="BE94" s="109"/>
      <c r="BF94" s="109"/>
      <c r="BG94" s="109"/>
      <c r="BH94" s="109"/>
      <c r="BI94" s="109"/>
      <c r="BJ94" s="109"/>
      <c r="BK94" s="109"/>
      <c r="BL94" s="109"/>
      <c r="BM94" s="109"/>
      <c r="BN94" s="109"/>
      <c r="BO94" s="109"/>
      <c r="BP94" s="109"/>
      <c r="BQ94" s="109"/>
      <c r="BR94" s="109"/>
      <c r="BS94" s="109"/>
      <c r="BT94" s="109"/>
      <c r="BU94" s="109"/>
      <c r="BV94" s="109"/>
      <c r="BW94" s="109"/>
      <c r="BX94" s="109"/>
      <c r="BY94" s="109"/>
      <c r="BZ94" s="109"/>
      <c r="CA94" s="109"/>
      <c r="CB94" s="109"/>
    </row>
    <row r="95" spans="1:80" s="205" customFormat="1" ht="6" customHeight="1">
      <c r="A95" s="206"/>
      <c r="B95" s="612"/>
      <c r="C95" s="30"/>
      <c r="D95" s="11"/>
      <c r="E95" s="65"/>
      <c r="F95" s="65"/>
      <c r="G95" s="65"/>
      <c r="H95" s="518"/>
      <c r="I95" s="518"/>
      <c r="J95" s="518"/>
      <c r="K95" s="518"/>
      <c r="L95" s="518"/>
      <c r="M95" s="518"/>
      <c r="N95" s="518"/>
      <c r="O95" s="518"/>
      <c r="P95" s="518"/>
      <c r="Q95" s="518"/>
      <c r="R95" s="518"/>
      <c r="S95" s="518"/>
      <c r="T95" s="518"/>
      <c r="U95" s="518"/>
      <c r="V95" s="65"/>
      <c r="W95" s="12"/>
      <c r="X95" s="12"/>
      <c r="Y95" s="12"/>
      <c r="Z95" s="12"/>
      <c r="AA95" s="30"/>
      <c r="AB95" s="11"/>
      <c r="AC95" s="12"/>
      <c r="AD95" s="12"/>
      <c r="AE95" s="12"/>
      <c r="AF95" s="12"/>
      <c r="AG95" s="12"/>
      <c r="AH95" s="12"/>
      <c r="AI95" s="12"/>
      <c r="AJ95" s="12"/>
      <c r="AK95" s="30"/>
      <c r="AL95" s="11"/>
      <c r="AM95" s="325"/>
      <c r="AN95" s="12"/>
      <c r="AO95" s="12"/>
      <c r="AP95" s="12"/>
      <c r="AQ95" s="204"/>
      <c r="AR95" s="95"/>
      <c r="AS95" s="177"/>
      <c r="AT95" s="109"/>
      <c r="AU95" s="109"/>
      <c r="AV95" s="109"/>
      <c r="AW95" s="109"/>
      <c r="AX95" s="109"/>
      <c r="AY95" s="109"/>
      <c r="AZ95" s="109"/>
      <c r="BA95" s="109"/>
      <c r="BB95" s="109"/>
      <c r="BC95" s="109"/>
      <c r="BD95" s="109"/>
      <c r="BE95" s="109"/>
      <c r="BF95" s="109"/>
      <c r="BG95" s="109"/>
      <c r="BH95" s="109"/>
      <c r="BI95" s="109"/>
      <c r="BJ95" s="109"/>
      <c r="BK95" s="109"/>
      <c r="BL95" s="109"/>
      <c r="BM95" s="109"/>
      <c r="BN95" s="109"/>
      <c r="BO95" s="109"/>
      <c r="BP95" s="109"/>
      <c r="BQ95" s="109"/>
      <c r="BR95" s="109"/>
      <c r="BS95" s="109"/>
      <c r="BT95" s="109"/>
      <c r="BU95" s="109"/>
      <c r="BV95" s="109"/>
      <c r="BW95" s="109"/>
      <c r="BX95" s="109"/>
      <c r="BY95" s="109"/>
      <c r="BZ95" s="109"/>
      <c r="CA95" s="109"/>
      <c r="CB95" s="109"/>
    </row>
    <row r="96" spans="1:80" ht="11.25" customHeight="1">
      <c r="A96" s="47"/>
      <c r="B96" s="803" t="s">
        <v>148</v>
      </c>
      <c r="C96" s="46"/>
      <c r="E96" s="1733" t="str">
        <f ca="1">VLOOKUP(CONCATENATE($B$12&amp;"-"&amp;INDIRECT(ADDRESS(ROW(),COLUMN()-3))),INDIRECT("translations[[Question Num]:["&amp; Language_Selected &amp;"]]"),MATCH(Language_Selected,Language_Options,0)+1,FALSE)</f>
        <v>NUTRITIONIST</v>
      </c>
      <c r="F96" s="1733"/>
      <c r="G96" s="1733"/>
      <c r="H96" s="1733"/>
      <c r="I96" s="1733"/>
      <c r="J96" s="1733"/>
      <c r="K96" s="1733"/>
      <c r="L96" s="1733"/>
      <c r="M96" s="1733"/>
      <c r="N96" s="1733"/>
      <c r="O96" s="1733"/>
      <c r="P96" s="1733"/>
      <c r="Q96" s="1733"/>
      <c r="R96" s="1733"/>
      <c r="S96" s="1733"/>
      <c r="T96" s="1733"/>
      <c r="U96" s="1733"/>
      <c r="V96" s="1733"/>
      <c r="W96" s="1733"/>
      <c r="X96" s="1733"/>
      <c r="Y96" s="1733"/>
      <c r="Z96" s="1733"/>
      <c r="AA96" s="740"/>
      <c r="AB96" s="741"/>
      <c r="AC96" s="596"/>
      <c r="AD96" s="596"/>
      <c r="AE96" s="742"/>
      <c r="AF96" s="743"/>
      <c r="AG96" s="742"/>
      <c r="AH96" s="743"/>
      <c r="AI96" s="742"/>
      <c r="AJ96" s="743"/>
      <c r="AK96" s="46"/>
      <c r="AL96" s="4"/>
      <c r="AM96" s="1425"/>
      <c r="AN96" s="30"/>
      <c r="AO96" s="11"/>
      <c r="AP96" s="30"/>
      <c r="AQ96" s="1426"/>
      <c r="AR96" s="45"/>
    </row>
    <row r="97" spans="1:80" ht="11.25" customHeight="1">
      <c r="A97" s="47"/>
      <c r="B97" s="336"/>
      <c r="C97" s="46"/>
      <c r="D97" s="4"/>
      <c r="E97" s="1733"/>
      <c r="F97" s="1733"/>
      <c r="G97" s="1733"/>
      <c r="H97" s="1733"/>
      <c r="I97" s="1733"/>
      <c r="J97" s="1733"/>
      <c r="K97" s="1733"/>
      <c r="L97" s="1733"/>
      <c r="M97" s="1733"/>
      <c r="N97" s="1733"/>
      <c r="O97" s="1733"/>
      <c r="P97" s="1733"/>
      <c r="Q97" s="1733"/>
      <c r="R97" s="1733"/>
      <c r="S97" s="1733"/>
      <c r="T97" s="1733"/>
      <c r="U97" s="1733"/>
      <c r="V97" s="1733"/>
      <c r="W97" s="1733"/>
      <c r="X97" s="1733"/>
      <c r="Y97" s="1733"/>
      <c r="Z97" s="1733"/>
      <c r="AA97" s="740"/>
      <c r="AB97" s="741"/>
      <c r="AC97" s="596"/>
      <c r="AD97" s="596"/>
      <c r="AE97" s="744"/>
      <c r="AF97" s="745"/>
      <c r="AG97" s="744"/>
      <c r="AH97" s="745"/>
      <c r="AI97" s="744"/>
      <c r="AJ97" s="745"/>
      <c r="AK97" s="46"/>
      <c r="AL97" s="4"/>
      <c r="AM97" s="398"/>
      <c r="AN97" s="31"/>
      <c r="AO97" s="6"/>
      <c r="AP97" s="31"/>
      <c r="AQ97" s="1427"/>
      <c r="AR97" s="45"/>
    </row>
    <row r="98" spans="1:80" s="205" customFormat="1" ht="6" customHeight="1">
      <c r="A98" s="47"/>
      <c r="B98" s="214"/>
      <c r="C98" s="46"/>
      <c r="D98" s="6"/>
      <c r="E98" s="71"/>
      <c r="F98" s="71"/>
      <c r="G98" s="71"/>
      <c r="H98" s="517"/>
      <c r="I98" s="517"/>
      <c r="J98" s="517"/>
      <c r="K98" s="517"/>
      <c r="L98" s="517"/>
      <c r="M98" s="517"/>
      <c r="N98" s="517"/>
      <c r="O98" s="517"/>
      <c r="P98" s="517"/>
      <c r="Q98" s="517"/>
      <c r="R98" s="517"/>
      <c r="S98" s="517"/>
      <c r="T98" s="517"/>
      <c r="U98" s="517"/>
      <c r="V98" s="71"/>
      <c r="W98" s="7"/>
      <c r="X98" s="7"/>
      <c r="Y98" s="7"/>
      <c r="Z98" s="7"/>
      <c r="AA98" s="31"/>
      <c r="AB98" s="6"/>
      <c r="AC98" s="7"/>
      <c r="AD98" s="7"/>
      <c r="AE98" s="7"/>
      <c r="AF98" s="7"/>
      <c r="AG98" s="7"/>
      <c r="AH98" s="7"/>
      <c r="AI98" s="7"/>
      <c r="AJ98" s="7"/>
      <c r="AK98" s="31"/>
      <c r="AL98" s="6"/>
      <c r="AM98" s="135"/>
      <c r="AN98" s="7"/>
      <c r="AO98" s="7"/>
      <c r="AP98" s="7"/>
      <c r="AQ98" s="207"/>
      <c r="AR98" s="54"/>
      <c r="AS98" s="177"/>
      <c r="AT98" s="109"/>
      <c r="AU98" s="109"/>
      <c r="AV98" s="109"/>
      <c r="AW98" s="109"/>
      <c r="AX98" s="109"/>
      <c r="AY98" s="109"/>
      <c r="AZ98" s="109"/>
      <c r="BA98" s="109"/>
      <c r="BB98" s="109"/>
      <c r="BC98" s="109"/>
      <c r="BD98" s="109"/>
      <c r="BE98" s="109"/>
      <c r="BF98" s="109"/>
      <c r="BG98" s="109"/>
      <c r="BH98" s="109"/>
      <c r="BI98" s="109"/>
      <c r="BJ98" s="109"/>
      <c r="BK98" s="109"/>
      <c r="BL98" s="109"/>
      <c r="BM98" s="109"/>
      <c r="BN98" s="109"/>
      <c r="BO98" s="109"/>
      <c r="BP98" s="109"/>
      <c r="BQ98" s="109"/>
      <c r="BR98" s="109"/>
      <c r="BS98" s="109"/>
      <c r="BT98" s="109"/>
      <c r="BU98" s="109"/>
      <c r="BV98" s="109"/>
      <c r="BW98" s="109"/>
      <c r="BX98" s="109"/>
      <c r="BY98" s="109"/>
      <c r="BZ98" s="109"/>
      <c r="CA98" s="109"/>
      <c r="CB98" s="109"/>
    </row>
    <row r="99" spans="1:80" s="205" customFormat="1" ht="6" customHeight="1">
      <c r="A99" s="47"/>
      <c r="B99" s="201"/>
      <c r="C99" s="46"/>
      <c r="D99" s="12"/>
      <c r="E99" s="65"/>
      <c r="F99" s="65"/>
      <c r="G99" s="65"/>
      <c r="H99" s="518"/>
      <c r="I99" s="518"/>
      <c r="J99" s="518"/>
      <c r="K99" s="518"/>
      <c r="L99" s="518"/>
      <c r="M99" s="518"/>
      <c r="N99" s="518"/>
      <c r="O99" s="518"/>
      <c r="P99" s="518"/>
      <c r="Q99" s="518"/>
      <c r="R99" s="518"/>
      <c r="S99" s="518"/>
      <c r="T99" s="518"/>
      <c r="U99" s="518"/>
      <c r="V99" s="65"/>
      <c r="W99" s="12"/>
      <c r="X99" s="12"/>
      <c r="Y99" s="12"/>
      <c r="Z99" s="12"/>
      <c r="AA99" s="30"/>
      <c r="AB99" s="11"/>
      <c r="AC99" s="12"/>
      <c r="AD99" s="12"/>
      <c r="AE99" s="12"/>
      <c r="AF99" s="12"/>
      <c r="AG99" s="12"/>
      <c r="AH99" s="12"/>
      <c r="AI99" s="12"/>
      <c r="AJ99" s="12"/>
      <c r="AK99" s="30"/>
      <c r="AL99" s="228"/>
      <c r="AM99" s="339"/>
      <c r="AN99" s="267"/>
      <c r="AO99" s="267"/>
      <c r="AP99" s="267"/>
      <c r="AQ99" s="672"/>
      <c r="AR99" s="229"/>
      <c r="AS99" s="177"/>
      <c r="AT99" s="109"/>
      <c r="AU99" s="109"/>
      <c r="AV99" s="109"/>
      <c r="AW99" s="109"/>
      <c r="AX99" s="109"/>
      <c r="AY99" s="109"/>
      <c r="AZ99" s="109"/>
      <c r="BA99" s="109"/>
      <c r="BB99" s="109"/>
      <c r="BC99" s="109"/>
      <c r="BD99" s="109"/>
      <c r="BE99" s="109"/>
      <c r="BF99" s="109"/>
      <c r="BG99" s="109"/>
      <c r="BH99" s="109"/>
      <c r="BI99" s="109"/>
      <c r="BJ99" s="109"/>
      <c r="BK99" s="109"/>
      <c r="BL99" s="109"/>
      <c r="BM99" s="109"/>
      <c r="BN99" s="109"/>
      <c r="BO99" s="109"/>
      <c r="BP99" s="109"/>
      <c r="BQ99" s="109"/>
      <c r="BR99" s="109"/>
      <c r="BS99" s="109"/>
      <c r="BT99" s="109"/>
      <c r="BU99" s="109"/>
      <c r="BV99" s="109"/>
      <c r="BW99" s="109"/>
      <c r="BX99" s="109"/>
      <c r="BY99" s="109"/>
      <c r="BZ99" s="109"/>
      <c r="CA99" s="109"/>
      <c r="CB99" s="109"/>
    </row>
    <row r="100" spans="1:80" ht="11.25" customHeight="1">
      <c r="A100" s="47"/>
      <c r="B100" s="803" t="s">
        <v>149</v>
      </c>
      <c r="C100" s="46"/>
      <c r="E100" s="1733" t="str">
        <f ca="1">VLOOKUP(CONCATENATE($B$12&amp;"-"&amp;INDIRECT(ADDRESS(ROW(),COLUMN()-3))),INDIRECT("translations[[Question Num]:["&amp; Language_Selected &amp;"]]"),MATCH(Language_Selected,Language_Options,0)+1,FALSE)</f>
        <v>OTHER</v>
      </c>
      <c r="F100" s="1733"/>
      <c r="G100" s="1733"/>
      <c r="H100" s="1733"/>
      <c r="I100" s="1733"/>
      <c r="J100" s="1733"/>
      <c r="K100" s="1733"/>
      <c r="L100" s="1733"/>
      <c r="M100" s="1733"/>
      <c r="N100" s="1733"/>
      <c r="O100" s="1733"/>
      <c r="P100" s="1733"/>
      <c r="Q100" s="1733"/>
      <c r="R100" s="1733"/>
      <c r="S100" s="1733"/>
      <c r="T100" s="1733"/>
      <c r="U100" s="1733"/>
      <c r="V100" s="1733"/>
      <c r="W100" s="1733"/>
      <c r="X100" s="1733"/>
      <c r="Y100" s="1733"/>
      <c r="Z100" s="1733"/>
      <c r="AA100" s="46"/>
      <c r="AB100" s="4"/>
      <c r="AE100" s="499"/>
      <c r="AF100" s="500" t="s">
        <v>154</v>
      </c>
      <c r="AG100" s="499"/>
      <c r="AH100" s="500" t="s">
        <v>154</v>
      </c>
      <c r="AI100" s="499"/>
      <c r="AJ100" s="500" t="s">
        <v>154</v>
      </c>
      <c r="AK100" s="46"/>
      <c r="AL100" s="228"/>
      <c r="AM100" s="339"/>
      <c r="AN100" s="267"/>
      <c r="AO100" s="267"/>
      <c r="AP100" s="267"/>
      <c r="AQ100" s="672"/>
      <c r="AR100" s="229"/>
    </row>
    <row r="101" spans="1:80" ht="11.25" customHeight="1">
      <c r="A101" s="47"/>
      <c r="B101" s="336"/>
      <c r="C101" s="46"/>
      <c r="E101" s="1733"/>
      <c r="F101" s="1733"/>
      <c r="G101" s="1733"/>
      <c r="H101" s="1733"/>
      <c r="I101" s="1733"/>
      <c r="J101" s="1733"/>
      <c r="K101" s="1733"/>
      <c r="L101" s="1733"/>
      <c r="M101" s="1733"/>
      <c r="N101" s="1733"/>
      <c r="O101" s="1733"/>
      <c r="P101" s="1733"/>
      <c r="Q101" s="1733"/>
      <c r="R101" s="1733"/>
      <c r="S101" s="1733"/>
      <c r="T101" s="1733"/>
      <c r="U101" s="1733"/>
      <c r="V101" s="1733"/>
      <c r="W101" s="1733"/>
      <c r="X101" s="1733"/>
      <c r="Y101" s="1733"/>
      <c r="Z101" s="1733"/>
      <c r="AA101" s="46"/>
      <c r="AB101" s="4"/>
      <c r="AE101" s="501"/>
      <c r="AF101" s="502"/>
      <c r="AG101" s="501"/>
      <c r="AH101" s="502"/>
      <c r="AI101" s="501"/>
      <c r="AJ101" s="502"/>
      <c r="AK101" s="46"/>
      <c r="AL101" s="228"/>
      <c r="AM101" s="339"/>
      <c r="AN101" s="267"/>
      <c r="AO101" s="267"/>
      <c r="AP101" s="267"/>
      <c r="AQ101" s="672"/>
      <c r="AR101" s="229"/>
    </row>
    <row r="102" spans="1:80" ht="6" customHeight="1">
      <c r="A102" s="47"/>
      <c r="B102" s="214"/>
      <c r="C102" s="46"/>
      <c r="D102" s="6"/>
      <c r="E102" s="71"/>
      <c r="F102" s="71"/>
      <c r="G102" s="71"/>
      <c r="H102" s="71"/>
      <c r="I102" s="71"/>
      <c r="J102" s="517"/>
      <c r="K102" s="517"/>
      <c r="L102" s="517"/>
      <c r="M102" s="517"/>
      <c r="N102" s="517"/>
      <c r="O102" s="517"/>
      <c r="P102" s="517"/>
      <c r="Q102" s="517"/>
      <c r="R102" s="517"/>
      <c r="S102" s="517"/>
      <c r="T102" s="517"/>
      <c r="U102" s="517"/>
      <c r="V102" s="71"/>
      <c r="W102" s="7"/>
      <c r="X102" s="7"/>
      <c r="Y102" s="7"/>
      <c r="Z102" s="7"/>
      <c r="AA102" s="31"/>
      <c r="AB102" s="6"/>
      <c r="AC102" s="7"/>
      <c r="AD102" s="7"/>
      <c r="AE102" s="7"/>
      <c r="AF102" s="7"/>
      <c r="AG102" s="7"/>
      <c r="AH102" s="7"/>
      <c r="AI102" s="7"/>
      <c r="AJ102" s="7"/>
      <c r="AK102" s="31"/>
      <c r="AL102" s="230"/>
      <c r="AM102" s="328"/>
      <c r="AN102" s="231"/>
      <c r="AO102" s="231"/>
      <c r="AP102" s="231"/>
      <c r="AQ102" s="232"/>
      <c r="AR102" s="233"/>
    </row>
    <row r="103" spans="1:80" ht="6" customHeight="1">
      <c r="A103" s="202"/>
      <c r="B103" s="201"/>
      <c r="C103" s="102"/>
      <c r="D103" s="11"/>
      <c r="E103" s="65"/>
      <c r="F103" s="65"/>
      <c r="G103" s="65"/>
      <c r="H103" s="65"/>
      <c r="I103" s="65"/>
      <c r="J103" s="518"/>
      <c r="K103" s="518"/>
      <c r="L103" s="518"/>
      <c r="M103" s="518"/>
      <c r="N103" s="518"/>
      <c r="O103" s="518"/>
      <c r="P103" s="518"/>
      <c r="Q103" s="518"/>
      <c r="R103" s="518"/>
      <c r="S103" s="518"/>
      <c r="T103" s="518"/>
      <c r="U103" s="518"/>
      <c r="V103" s="65"/>
      <c r="W103" s="12"/>
      <c r="X103" s="12"/>
      <c r="Y103" s="12"/>
      <c r="Z103" s="12"/>
      <c r="AA103" s="30"/>
      <c r="AB103" s="11"/>
      <c r="AC103" s="12"/>
      <c r="AD103" s="12"/>
      <c r="AE103" s="12"/>
      <c r="AF103" s="12"/>
      <c r="AG103" s="12"/>
      <c r="AH103" s="12"/>
      <c r="AI103" s="12"/>
      <c r="AJ103" s="12"/>
      <c r="AK103" s="30"/>
      <c r="AL103" s="208"/>
      <c r="AM103" s="325"/>
      <c r="AN103" s="12"/>
      <c r="AO103" s="12"/>
      <c r="AP103" s="12"/>
      <c r="AQ103" s="204"/>
      <c r="AR103" s="209"/>
    </row>
    <row r="104" spans="1:80" ht="11.25" customHeight="1">
      <c r="A104" s="47"/>
      <c r="B104" s="803" t="s">
        <v>150</v>
      </c>
      <c r="C104" s="102"/>
      <c r="E104" s="1774" t="str">
        <f ca="1">VLOOKUP(CONCATENATE($B$12&amp;"-"&amp;INDIRECT(ADDRESS(ROW(),COLUMN()-3))),INDIRECT("translations[[Question Num]:["&amp; Language_Selected &amp;"]]"),MATCH(Language_Selected,Language_Options,0)+1,FALSE)</f>
        <v>SUM THE NUMBER OF STAFF REPORTED. VERIFY AND CORRECT THE TOTALS</v>
      </c>
      <c r="F104" s="1774"/>
      <c r="G104" s="1774"/>
      <c r="H104" s="1774"/>
      <c r="I104" s="1774"/>
      <c r="J104" s="1774"/>
      <c r="K104" s="1774"/>
      <c r="L104" s="1774"/>
      <c r="M104" s="1774"/>
      <c r="N104" s="1774"/>
      <c r="O104" s="1774"/>
      <c r="P104" s="1774"/>
      <c r="Q104" s="1774"/>
      <c r="R104" s="1774"/>
      <c r="S104" s="1774"/>
      <c r="T104" s="1774"/>
      <c r="U104" s="1774"/>
      <c r="V104" s="1774"/>
      <c r="W104" s="1774"/>
      <c r="X104" s="1774"/>
      <c r="Y104" s="1774"/>
      <c r="Z104" s="1774"/>
      <c r="AA104" s="46"/>
      <c r="AB104" s="4"/>
      <c r="AC104" s="499"/>
      <c r="AD104" s="500" t="s">
        <v>154</v>
      </c>
      <c r="AE104" s="499"/>
      <c r="AF104" s="500" t="s">
        <v>154</v>
      </c>
      <c r="AG104" s="499"/>
      <c r="AH104" s="500" t="s">
        <v>154</v>
      </c>
      <c r="AI104" s="499"/>
      <c r="AJ104" s="500" t="s">
        <v>154</v>
      </c>
      <c r="AK104" s="46"/>
      <c r="AL104" s="4"/>
      <c r="AM104" s="503"/>
      <c r="AN104" s="500"/>
      <c r="AO104" s="499"/>
      <c r="AP104" s="500"/>
      <c r="AQ104" s="504"/>
      <c r="AR104" s="45"/>
    </row>
    <row r="105" spans="1:80" ht="11.25" customHeight="1">
      <c r="A105" s="47"/>
      <c r="B105" s="201"/>
      <c r="C105" s="102"/>
      <c r="E105" s="1774"/>
      <c r="F105" s="1774"/>
      <c r="G105" s="1774"/>
      <c r="H105" s="1774"/>
      <c r="I105" s="1774"/>
      <c r="J105" s="1774"/>
      <c r="K105" s="1774"/>
      <c r="L105" s="1774"/>
      <c r="M105" s="1774"/>
      <c r="N105" s="1774"/>
      <c r="O105" s="1774"/>
      <c r="P105" s="1774"/>
      <c r="Q105" s="1774"/>
      <c r="R105" s="1774"/>
      <c r="S105" s="1774"/>
      <c r="T105" s="1774"/>
      <c r="U105" s="1774"/>
      <c r="V105" s="1774"/>
      <c r="W105" s="1774"/>
      <c r="X105" s="1774"/>
      <c r="Y105" s="1774"/>
      <c r="Z105" s="1774"/>
      <c r="AA105" s="46"/>
      <c r="AB105" s="4"/>
      <c r="AC105" s="501"/>
      <c r="AD105" s="502"/>
      <c r="AE105" s="501"/>
      <c r="AF105" s="502"/>
      <c r="AG105" s="501"/>
      <c r="AH105" s="502"/>
      <c r="AI105" s="501"/>
      <c r="AJ105" s="502"/>
      <c r="AK105" s="46"/>
      <c r="AL105" s="4"/>
      <c r="AM105" s="505"/>
      <c r="AN105" s="502"/>
      <c r="AO105" s="501"/>
      <c r="AP105" s="502"/>
      <c r="AQ105" s="506"/>
      <c r="AR105" s="45"/>
    </row>
    <row r="106" spans="1:80" ht="6" customHeight="1" thickBot="1">
      <c r="A106" s="62"/>
      <c r="B106" s="199"/>
      <c r="C106" s="594"/>
      <c r="D106" s="435"/>
      <c r="E106" s="516"/>
      <c r="F106" s="519"/>
      <c r="G106" s="519"/>
      <c r="H106" s="519"/>
      <c r="I106" s="519"/>
      <c r="J106" s="519"/>
      <c r="K106" s="519"/>
      <c r="L106" s="519"/>
      <c r="M106" s="519"/>
      <c r="N106" s="519"/>
      <c r="O106" s="519"/>
      <c r="P106" s="519"/>
      <c r="Q106" s="519"/>
      <c r="R106" s="519"/>
      <c r="S106" s="519"/>
      <c r="T106" s="519"/>
      <c r="U106" s="519"/>
      <c r="V106" s="516"/>
      <c r="W106" s="28"/>
      <c r="X106" s="28"/>
      <c r="Y106" s="28"/>
      <c r="Z106" s="28"/>
      <c r="AA106" s="172"/>
      <c r="AB106" s="63"/>
      <c r="AC106" s="28"/>
      <c r="AD106" s="28"/>
      <c r="AE106" s="28"/>
      <c r="AF106" s="28"/>
      <c r="AG106" s="28"/>
      <c r="AH106" s="28"/>
      <c r="AI106" s="28"/>
      <c r="AJ106" s="28"/>
      <c r="AK106" s="172"/>
      <c r="AL106" s="63"/>
      <c r="AM106" s="138"/>
      <c r="AN106" s="28"/>
      <c r="AO106" s="28"/>
      <c r="AP106" s="28"/>
      <c r="AQ106" s="199"/>
      <c r="AR106" s="50"/>
    </row>
    <row r="107" spans="1:80" ht="6" customHeight="1">
      <c r="A107" s="61"/>
      <c r="B107" s="590"/>
      <c r="C107" s="128"/>
      <c r="D107" s="27"/>
      <c r="E107" s="304"/>
      <c r="F107" s="304"/>
      <c r="G107" s="304"/>
      <c r="H107" s="304"/>
      <c r="I107" s="304"/>
      <c r="J107" s="304"/>
      <c r="K107" s="304"/>
      <c r="L107" s="304"/>
      <c r="M107" s="304"/>
      <c r="N107" s="304"/>
      <c r="O107" s="304"/>
      <c r="P107" s="304"/>
      <c r="Q107" s="304"/>
      <c r="R107" s="304"/>
      <c r="S107" s="304"/>
      <c r="T107" s="304"/>
      <c r="U107" s="304"/>
      <c r="V107" s="304"/>
      <c r="W107" s="27"/>
      <c r="X107" s="27"/>
      <c r="Y107" s="27"/>
      <c r="Z107" s="27"/>
      <c r="AA107" s="27"/>
      <c r="AB107" s="27"/>
      <c r="AC107" s="27"/>
      <c r="AD107" s="27"/>
      <c r="AE107" s="27"/>
      <c r="AF107" s="27"/>
      <c r="AG107" s="27"/>
      <c r="AH107" s="27"/>
      <c r="AI107" s="27"/>
      <c r="AJ107" s="27"/>
      <c r="AK107" s="27"/>
      <c r="AL107" s="27"/>
      <c r="AM107" s="123"/>
      <c r="AN107" s="27"/>
      <c r="AO107" s="27"/>
      <c r="AP107" s="27"/>
      <c r="AQ107" s="197"/>
      <c r="AR107" s="44"/>
    </row>
    <row r="108" spans="1:80" ht="11.25" customHeight="1">
      <c r="A108" s="210"/>
      <c r="B108" s="201">
        <v>401</v>
      </c>
      <c r="C108" s="64"/>
      <c r="D108" s="155"/>
      <c r="E108" s="1213" t="s">
        <v>260</v>
      </c>
      <c r="AM108" s="1"/>
      <c r="AQ108" s="191"/>
      <c r="AR108" s="45"/>
    </row>
    <row r="109" spans="1:80" ht="6" customHeight="1">
      <c r="A109" s="210"/>
      <c r="B109" s="201"/>
      <c r="C109" s="64"/>
      <c r="D109" s="155"/>
      <c r="E109" s="1"/>
      <c r="AM109" s="1"/>
      <c r="AQ109" s="191"/>
      <c r="AR109" s="45"/>
    </row>
    <row r="110" spans="1:80" ht="11.25" customHeight="1">
      <c r="A110" s="210"/>
      <c r="B110" s="201"/>
      <c r="C110" s="64"/>
      <c r="D110" s="155"/>
      <c r="U110" s="272" t="s">
        <v>261</v>
      </c>
      <c r="AK110" s="25" t="s">
        <v>262</v>
      </c>
      <c r="AM110" s="125"/>
      <c r="AO110" s="18"/>
      <c r="AP110" s="18"/>
      <c r="AQ110" s="191"/>
      <c r="AR110" s="45"/>
    </row>
    <row r="111" spans="1:80" ht="11.25" customHeight="1">
      <c r="A111" s="210"/>
      <c r="B111" s="201"/>
      <c r="C111" s="64"/>
      <c r="D111" s="155"/>
      <c r="U111" s="272" t="s">
        <v>176</v>
      </c>
      <c r="X111" s="25"/>
      <c r="AK111" s="25" t="s">
        <v>263</v>
      </c>
      <c r="AM111" s="125"/>
      <c r="AN111" s="91"/>
      <c r="AO111" s="18"/>
      <c r="AP111" s="18"/>
      <c r="AQ111" s="191" t="s">
        <v>264</v>
      </c>
      <c r="AR111" s="45"/>
    </row>
    <row r="112" spans="1:80" ht="6" customHeight="1" thickBot="1">
      <c r="A112" s="62"/>
      <c r="B112" s="199"/>
      <c r="C112" s="594"/>
      <c r="D112" s="435"/>
      <c r="E112" s="516"/>
      <c r="F112" s="516"/>
      <c r="G112" s="516"/>
      <c r="H112" s="516"/>
      <c r="I112" s="516"/>
      <c r="J112" s="516"/>
      <c r="K112" s="516"/>
      <c r="L112" s="516"/>
      <c r="M112" s="516"/>
      <c r="N112" s="516"/>
      <c r="O112" s="516"/>
      <c r="P112" s="516"/>
      <c r="Q112" s="516"/>
      <c r="R112" s="516"/>
      <c r="S112" s="516"/>
      <c r="T112" s="516"/>
      <c r="U112" s="516"/>
      <c r="V112" s="516"/>
      <c r="W112" s="28"/>
      <c r="X112" s="28"/>
      <c r="Y112" s="28"/>
      <c r="Z112" s="28"/>
      <c r="AA112" s="28"/>
      <c r="AB112" s="28"/>
      <c r="AC112" s="28"/>
      <c r="AD112" s="28"/>
      <c r="AE112" s="28"/>
      <c r="AF112" s="28"/>
      <c r="AG112" s="28"/>
      <c r="AH112" s="28"/>
      <c r="AI112" s="28"/>
      <c r="AJ112" s="28"/>
      <c r="AK112" s="28"/>
      <c r="AL112" s="28"/>
      <c r="AM112" s="126"/>
      <c r="AN112" s="116"/>
      <c r="AO112" s="116"/>
      <c r="AP112" s="116"/>
      <c r="AQ112" s="185"/>
      <c r="AR112" s="50"/>
    </row>
    <row r="113" spans="1:80" ht="6" customHeight="1">
      <c r="A113" s="47"/>
      <c r="B113" s="214"/>
      <c r="C113" s="46"/>
      <c r="J113" s="78"/>
      <c r="K113" s="78"/>
      <c r="L113" s="78"/>
      <c r="M113" s="78"/>
      <c r="N113" s="78"/>
      <c r="O113" s="78"/>
      <c r="P113" s="78"/>
      <c r="Q113" s="78"/>
      <c r="R113" s="78"/>
      <c r="S113" s="78"/>
      <c r="T113" s="78"/>
      <c r="U113" s="78"/>
      <c r="AA113" s="46"/>
      <c r="AB113" s="4"/>
      <c r="AK113" s="128"/>
      <c r="AL113" s="821"/>
      <c r="AM113" s="822"/>
      <c r="AN113" s="267"/>
      <c r="AO113" s="267"/>
      <c r="AP113" s="267"/>
      <c r="AQ113" s="369"/>
      <c r="AR113" s="229"/>
    </row>
    <row r="114" spans="1:80" ht="11.25" customHeight="1">
      <c r="A114" s="47"/>
      <c r="B114" s="214">
        <v>402</v>
      </c>
      <c r="C114" s="46"/>
      <c r="E114" s="1733" t="str">
        <f ca="1">VLOOKUP(INDIRECT(ADDRESS(ROW(),COLUMN()-3)),INDIRECT("translations[[Question Num]:["&amp; Language_Selected &amp;"]]"),MATCH(Language_Selected,Language_Options,0)+1,FALSE)</f>
        <v xml:space="preserve">How many staff in this facility provide normal delivery services? </v>
      </c>
      <c r="F114" s="1733"/>
      <c r="G114" s="1733"/>
      <c r="H114" s="1733"/>
      <c r="I114" s="1733"/>
      <c r="J114" s="1733"/>
      <c r="K114" s="1733"/>
      <c r="L114" s="1733"/>
      <c r="M114" s="1733"/>
      <c r="N114" s="1733"/>
      <c r="O114" s="1733"/>
      <c r="P114" s="1733"/>
      <c r="Q114" s="1733"/>
      <c r="R114" s="1733"/>
      <c r="S114" s="1733"/>
      <c r="T114" s="1733"/>
      <c r="U114" s="1733"/>
      <c r="V114" s="1733"/>
      <c r="W114" s="1733"/>
      <c r="X114" s="1733"/>
      <c r="Y114" s="1733"/>
      <c r="Z114" s="1733"/>
      <c r="AA114" s="46"/>
      <c r="AB114" s="4"/>
      <c r="AE114" s="11"/>
      <c r="AF114" s="30" t="s">
        <v>154</v>
      </c>
      <c r="AG114" s="11"/>
      <c r="AH114" s="30" t="s">
        <v>154</v>
      </c>
      <c r="AI114" s="11"/>
      <c r="AJ114" s="30" t="s">
        <v>154</v>
      </c>
      <c r="AK114" s="46"/>
      <c r="AL114" s="228"/>
      <c r="AM114" s="339"/>
      <c r="AN114" s="267"/>
      <c r="AO114" s="267"/>
      <c r="AP114" s="267"/>
      <c r="AQ114" s="369"/>
      <c r="AR114" s="229"/>
    </row>
    <row r="115" spans="1:80" ht="11.25" customHeight="1">
      <c r="A115" s="47"/>
      <c r="B115" s="214"/>
      <c r="C115" s="46"/>
      <c r="E115" s="1733"/>
      <c r="F115" s="1733"/>
      <c r="G115" s="1733"/>
      <c r="H115" s="1733"/>
      <c r="I115" s="1733"/>
      <c r="J115" s="1733"/>
      <c r="K115" s="1733"/>
      <c r="L115" s="1733"/>
      <c r="M115" s="1733"/>
      <c r="N115" s="1733"/>
      <c r="O115" s="1733"/>
      <c r="P115" s="1733"/>
      <c r="Q115" s="1733"/>
      <c r="R115" s="1733"/>
      <c r="S115" s="1733"/>
      <c r="T115" s="1733"/>
      <c r="U115" s="1733"/>
      <c r="V115" s="1733"/>
      <c r="W115" s="1733"/>
      <c r="X115" s="1733"/>
      <c r="Y115" s="1733"/>
      <c r="Z115" s="1733"/>
      <c r="AA115" s="46"/>
      <c r="AB115" s="4"/>
      <c r="AE115" s="6"/>
      <c r="AF115" s="31"/>
      <c r="AG115" s="6"/>
      <c r="AH115" s="31"/>
      <c r="AI115" s="6"/>
      <c r="AJ115" s="31"/>
      <c r="AK115" s="46"/>
      <c r="AL115" s="228"/>
      <c r="AM115" s="339"/>
      <c r="AN115" s="267"/>
      <c r="AO115" s="267"/>
      <c r="AP115" s="267"/>
      <c r="AQ115" s="369"/>
      <c r="AR115" s="229"/>
    </row>
    <row r="116" spans="1:80" ht="6" customHeight="1">
      <c r="A116" s="96"/>
      <c r="B116" s="215"/>
      <c r="C116" s="31"/>
      <c r="D116" s="7"/>
      <c r="E116" s="71"/>
      <c r="F116" s="71"/>
      <c r="G116" s="71"/>
      <c r="H116" s="71"/>
      <c r="I116" s="71"/>
      <c r="J116" s="517"/>
      <c r="K116" s="517"/>
      <c r="L116" s="517"/>
      <c r="M116" s="517"/>
      <c r="N116" s="517"/>
      <c r="O116" s="517"/>
      <c r="P116" s="517"/>
      <c r="Q116" s="517"/>
      <c r="R116" s="517"/>
      <c r="S116" s="517"/>
      <c r="T116" s="517"/>
      <c r="U116" s="517"/>
      <c r="V116" s="71"/>
      <c r="W116" s="7"/>
      <c r="X116" s="7"/>
      <c r="Y116" s="7"/>
      <c r="Z116" s="7"/>
      <c r="AA116" s="31"/>
      <c r="AB116" s="6"/>
      <c r="AC116" s="7"/>
      <c r="AD116" s="7"/>
      <c r="AE116" s="7"/>
      <c r="AF116" s="7"/>
      <c r="AG116" s="7"/>
      <c r="AH116" s="7"/>
      <c r="AI116" s="7"/>
      <c r="AJ116" s="7"/>
      <c r="AK116" s="31"/>
      <c r="AL116" s="230"/>
      <c r="AM116" s="328"/>
      <c r="AN116" s="231"/>
      <c r="AO116" s="231"/>
      <c r="AP116" s="231"/>
      <c r="AQ116" s="823"/>
      <c r="AR116" s="233"/>
    </row>
    <row r="117" spans="1:80" ht="6" customHeight="1">
      <c r="A117" s="47"/>
      <c r="B117" s="214"/>
      <c r="C117" s="46"/>
      <c r="J117" s="78"/>
      <c r="K117" s="78"/>
      <c r="L117" s="78"/>
      <c r="M117" s="78"/>
      <c r="N117" s="78"/>
      <c r="O117" s="78"/>
      <c r="P117" s="78"/>
      <c r="Q117" s="78"/>
      <c r="R117" s="78"/>
      <c r="S117" s="78"/>
      <c r="T117" s="78"/>
      <c r="U117" s="78"/>
      <c r="AA117" s="46"/>
      <c r="AB117" s="4"/>
      <c r="AK117" s="46"/>
      <c r="AL117" s="228"/>
      <c r="AM117" s="339"/>
      <c r="AN117" s="267"/>
      <c r="AO117" s="267"/>
      <c r="AP117" s="267"/>
      <c r="AQ117" s="369"/>
      <c r="AR117" s="229"/>
    </row>
    <row r="118" spans="1:80" ht="11.25" customHeight="1">
      <c r="A118" s="47"/>
      <c r="B118" s="214">
        <v>403</v>
      </c>
      <c r="C118" s="46"/>
      <c r="E118" s="1733" t="str">
        <f ca="1">VLOOKUP(INDIRECT(ADDRESS(ROW(),COLUMN()-3)),INDIRECT("translations[[Question Num]:["&amp; Language_Selected &amp;"]]"),MATCH(Language_Selected,Language_Options,0)+1,FALSE)</f>
        <v xml:space="preserve">How many staff in this facility provide newborn care services, that is caring for newborns immediately after birth? </v>
      </c>
      <c r="F118" s="1733"/>
      <c r="G118" s="1733"/>
      <c r="H118" s="1733"/>
      <c r="I118" s="1733"/>
      <c r="J118" s="1733"/>
      <c r="K118" s="1733"/>
      <c r="L118" s="1733"/>
      <c r="M118" s="1733"/>
      <c r="N118" s="1733"/>
      <c r="O118" s="1733"/>
      <c r="P118" s="1733"/>
      <c r="Q118" s="1733"/>
      <c r="R118" s="1733"/>
      <c r="S118" s="1733"/>
      <c r="T118" s="1733"/>
      <c r="U118" s="1733"/>
      <c r="V118" s="1733"/>
      <c r="W118" s="1733"/>
      <c r="X118" s="1733"/>
      <c r="Y118" s="1733"/>
      <c r="Z118" s="1733"/>
      <c r="AA118" s="46"/>
      <c r="AB118" s="4"/>
      <c r="AE118" s="11"/>
      <c r="AF118" s="30" t="s">
        <v>154</v>
      </c>
      <c r="AG118" s="11"/>
      <c r="AH118" s="30" t="s">
        <v>154</v>
      </c>
      <c r="AI118" s="11"/>
      <c r="AJ118" s="30" t="s">
        <v>154</v>
      </c>
      <c r="AK118" s="46"/>
      <c r="AL118" s="228"/>
      <c r="AM118" s="339"/>
      <c r="AN118" s="267"/>
      <c r="AO118" s="267"/>
      <c r="AP118" s="267"/>
      <c r="AQ118" s="369"/>
      <c r="AR118" s="229"/>
    </row>
    <row r="119" spans="1:80" ht="11.25" customHeight="1">
      <c r="A119" s="47"/>
      <c r="B119" s="214"/>
      <c r="C119" s="46"/>
      <c r="E119" s="1733"/>
      <c r="F119" s="1733"/>
      <c r="G119" s="1733"/>
      <c r="H119" s="1733"/>
      <c r="I119" s="1733"/>
      <c r="J119" s="1733"/>
      <c r="K119" s="1733"/>
      <c r="L119" s="1733"/>
      <c r="M119" s="1733"/>
      <c r="N119" s="1733"/>
      <c r="O119" s="1733"/>
      <c r="P119" s="1733"/>
      <c r="Q119" s="1733"/>
      <c r="R119" s="1733"/>
      <c r="S119" s="1733"/>
      <c r="T119" s="1733"/>
      <c r="U119" s="1733"/>
      <c r="V119" s="1733"/>
      <c r="W119" s="1733"/>
      <c r="X119" s="1733"/>
      <c r="Y119" s="1733"/>
      <c r="Z119" s="1733"/>
      <c r="AA119" s="46"/>
      <c r="AB119" s="4"/>
      <c r="AE119" s="6"/>
      <c r="AF119" s="31"/>
      <c r="AG119" s="6"/>
      <c r="AH119" s="31"/>
      <c r="AI119" s="6"/>
      <c r="AJ119" s="31"/>
      <c r="AK119" s="46"/>
      <c r="AL119" s="228"/>
      <c r="AM119" s="339"/>
      <c r="AN119" s="267"/>
      <c r="AO119" s="267"/>
      <c r="AP119" s="267"/>
      <c r="AQ119" s="369"/>
      <c r="AR119" s="229"/>
    </row>
    <row r="120" spans="1:80" ht="11.25" customHeight="1">
      <c r="A120" s="47"/>
      <c r="B120" s="214"/>
      <c r="C120" s="46"/>
      <c r="E120" s="1733"/>
      <c r="F120" s="1733"/>
      <c r="G120" s="1733"/>
      <c r="H120" s="1733"/>
      <c r="I120" s="1733"/>
      <c r="J120" s="1733"/>
      <c r="K120" s="1733"/>
      <c r="L120" s="1733"/>
      <c r="M120" s="1733"/>
      <c r="N120" s="1733"/>
      <c r="O120" s="1733"/>
      <c r="P120" s="1733"/>
      <c r="Q120" s="1733"/>
      <c r="R120" s="1733"/>
      <c r="S120" s="1733"/>
      <c r="T120" s="1733"/>
      <c r="U120" s="1733"/>
      <c r="V120" s="1733"/>
      <c r="W120" s="1733"/>
      <c r="X120" s="1733"/>
      <c r="Y120" s="1733"/>
      <c r="Z120" s="1733"/>
      <c r="AA120" s="46"/>
      <c r="AB120" s="4"/>
      <c r="AK120" s="46"/>
      <c r="AL120" s="228"/>
      <c r="AM120" s="339"/>
      <c r="AN120" s="267"/>
      <c r="AO120" s="267"/>
      <c r="AP120" s="267"/>
      <c r="AQ120" s="369"/>
      <c r="AR120" s="229"/>
    </row>
    <row r="121" spans="1:80" s="205" customFormat="1" ht="6" customHeight="1" thickBot="1">
      <c r="A121" s="213"/>
      <c r="B121" s="593"/>
      <c r="C121" s="172"/>
      <c r="D121" s="28"/>
      <c r="E121" s="516"/>
      <c r="F121" s="516"/>
      <c r="G121" s="516"/>
      <c r="H121" s="516"/>
      <c r="I121" s="516"/>
      <c r="J121" s="519"/>
      <c r="K121" s="519"/>
      <c r="L121" s="519"/>
      <c r="M121" s="519"/>
      <c r="N121" s="519"/>
      <c r="O121" s="519"/>
      <c r="P121" s="519"/>
      <c r="Q121" s="519"/>
      <c r="R121" s="519"/>
      <c r="S121" s="519"/>
      <c r="T121" s="519"/>
      <c r="U121" s="519"/>
      <c r="V121" s="516"/>
      <c r="W121" s="28"/>
      <c r="X121" s="28"/>
      <c r="Y121" s="28"/>
      <c r="Z121" s="28"/>
      <c r="AA121" s="172"/>
      <c r="AB121" s="63"/>
      <c r="AC121" s="28"/>
      <c r="AD121" s="28"/>
      <c r="AE121" s="28"/>
      <c r="AF121" s="28"/>
      <c r="AG121" s="28"/>
      <c r="AH121" s="28"/>
      <c r="AI121" s="28"/>
      <c r="AJ121" s="28"/>
      <c r="AK121" s="172"/>
      <c r="AL121" s="437"/>
      <c r="AM121" s="824"/>
      <c r="AN121" s="277"/>
      <c r="AO121" s="277"/>
      <c r="AP121" s="277"/>
      <c r="AQ121" s="825"/>
      <c r="AR121" s="439"/>
      <c r="AS121" s="177"/>
      <c r="AT121" s="109"/>
      <c r="AU121" s="109"/>
      <c r="AV121" s="109"/>
      <c r="AW121" s="109"/>
      <c r="AX121" s="109"/>
      <c r="AY121" s="109"/>
      <c r="AZ121" s="109"/>
      <c r="BA121" s="109"/>
      <c r="BB121" s="109"/>
      <c r="BC121" s="109"/>
      <c r="BD121" s="109"/>
      <c r="BE121" s="109"/>
      <c r="BF121" s="109"/>
      <c r="BG121" s="109"/>
      <c r="BH121" s="109"/>
      <c r="BI121" s="109"/>
      <c r="BJ121" s="109"/>
      <c r="BK121" s="109"/>
      <c r="BL121" s="109"/>
      <c r="BM121" s="109"/>
      <c r="BN121" s="109"/>
      <c r="BO121" s="109"/>
      <c r="BP121" s="109"/>
      <c r="BQ121" s="109"/>
      <c r="BR121" s="109"/>
      <c r="BS121" s="109"/>
      <c r="BT121" s="109"/>
      <c r="BU121" s="109"/>
      <c r="BV121" s="109"/>
      <c r="BW121" s="109"/>
      <c r="BX121" s="109"/>
      <c r="BY121" s="109"/>
      <c r="BZ121" s="109"/>
      <c r="CA121" s="109"/>
      <c r="CB121" s="109"/>
    </row>
    <row r="122" spans="1:80" s="205" customFormat="1" ht="6" customHeight="1">
      <c r="A122" s="112"/>
      <c r="B122" s="197"/>
      <c r="C122" s="41"/>
      <c r="D122" s="27"/>
      <c r="E122" s="304"/>
      <c r="F122" s="304"/>
      <c r="G122" s="304"/>
      <c r="H122" s="304"/>
      <c r="I122" s="304"/>
      <c r="J122" s="304"/>
      <c r="K122" s="304"/>
      <c r="L122" s="304"/>
      <c r="M122" s="304"/>
      <c r="N122" s="304"/>
      <c r="O122" s="304"/>
      <c r="P122" s="304"/>
      <c r="Q122" s="304"/>
      <c r="R122" s="304"/>
      <c r="S122" s="304"/>
      <c r="T122" s="304"/>
      <c r="U122" s="304"/>
      <c r="V122" s="304"/>
      <c r="W122" s="27"/>
      <c r="X122" s="27"/>
      <c r="Y122" s="27"/>
      <c r="Z122" s="27"/>
      <c r="AA122" s="27"/>
      <c r="AB122" s="27"/>
      <c r="AC122" s="27"/>
      <c r="AD122" s="27"/>
      <c r="AE122" s="27"/>
      <c r="AF122" s="139"/>
      <c r="AG122" s="139"/>
      <c r="AH122" s="139"/>
      <c r="AI122" s="41"/>
      <c r="AJ122" s="139"/>
      <c r="AK122" s="112"/>
      <c r="AL122" s="27"/>
      <c r="AM122" s="150"/>
      <c r="AN122" s="27"/>
      <c r="AO122" s="27"/>
      <c r="AP122" s="27"/>
      <c r="AQ122" s="197"/>
      <c r="AR122" s="27"/>
      <c r="AS122" s="177"/>
      <c r="AT122" s="109"/>
      <c r="AU122" s="109"/>
      <c r="AV122" s="109"/>
      <c r="AW122" s="109"/>
      <c r="AX122" s="109"/>
      <c r="AY122" s="109"/>
      <c r="AZ122" s="109"/>
      <c r="BA122" s="109"/>
      <c r="BB122" s="109"/>
      <c r="BC122" s="109"/>
      <c r="BD122" s="109"/>
      <c r="BE122" s="109"/>
      <c r="BF122" s="109"/>
      <c r="BG122" s="109"/>
      <c r="BH122" s="109"/>
      <c r="BI122" s="109"/>
      <c r="BJ122" s="109"/>
      <c r="BK122" s="109"/>
      <c r="BL122" s="109"/>
      <c r="BM122" s="109"/>
      <c r="BN122" s="109"/>
      <c r="BO122" s="109"/>
      <c r="BP122" s="109"/>
      <c r="BQ122" s="109"/>
      <c r="BR122" s="109"/>
      <c r="BS122" s="109"/>
      <c r="BT122" s="109"/>
      <c r="BU122" s="109"/>
      <c r="BV122" s="109"/>
      <c r="BW122" s="109"/>
      <c r="BX122" s="109"/>
      <c r="BY122" s="109"/>
      <c r="BZ122" s="109"/>
      <c r="CA122" s="109"/>
      <c r="CB122" s="109"/>
    </row>
    <row r="123" spans="1:80" s="205" customFormat="1" ht="11.25" customHeight="1" thickBot="1">
      <c r="A123" s="18"/>
      <c r="B123" s="525"/>
      <c r="C123" s="8"/>
      <c r="D123" s="1798" t="s">
        <v>265</v>
      </c>
      <c r="E123" s="1798"/>
      <c r="F123" s="1798"/>
      <c r="G123" s="1798"/>
      <c r="H123" s="1798"/>
      <c r="I123" s="1798"/>
      <c r="J123" s="1798"/>
      <c r="K123" s="1798"/>
      <c r="L123" s="1798"/>
      <c r="M123" s="1798"/>
      <c r="N123" s="1798"/>
      <c r="O123" s="1798"/>
      <c r="P123" s="1798"/>
      <c r="Q123" s="1798"/>
      <c r="R123" s="1798"/>
      <c r="S123" s="1798"/>
      <c r="T123" s="1798"/>
      <c r="U123" s="1798"/>
      <c r="V123" s="1798"/>
      <c r="W123" s="1798"/>
      <c r="X123" s="1798"/>
      <c r="Y123" s="1798"/>
      <c r="Z123" s="1798"/>
      <c r="AA123" s="1798"/>
      <c r="AB123" s="1798"/>
      <c r="AC123" s="1798"/>
      <c r="AD123" s="1798"/>
      <c r="AE123" s="1798"/>
      <c r="AF123" s="1798"/>
      <c r="AG123" s="1798"/>
      <c r="AH123" s="1798"/>
      <c r="AI123" s="1798"/>
      <c r="AJ123" s="1798"/>
      <c r="AK123" s="1798"/>
      <c r="AL123" s="1798"/>
      <c r="AM123" s="1798"/>
      <c r="AN123" s="1798"/>
      <c r="AO123" s="1798"/>
      <c r="AP123" s="1798"/>
      <c r="AQ123" s="1798"/>
      <c r="AR123" s="1798"/>
      <c r="AS123" s="195"/>
      <c r="AT123" s="109"/>
      <c r="AU123" s="109"/>
      <c r="AV123" s="109"/>
      <c r="AW123" s="109"/>
      <c r="AX123" s="109"/>
      <c r="AY123" s="109"/>
      <c r="AZ123" s="109"/>
      <c r="BA123" s="109"/>
      <c r="BB123" s="109"/>
      <c r="BC123" s="109"/>
      <c r="BD123" s="109"/>
      <c r="BE123" s="109"/>
      <c r="BF123" s="109"/>
      <c r="BG123" s="109"/>
      <c r="BH123" s="109"/>
      <c r="BI123" s="109"/>
      <c r="BJ123" s="109"/>
      <c r="BK123" s="109"/>
      <c r="BL123" s="109"/>
      <c r="BM123" s="109"/>
      <c r="BN123" s="109"/>
      <c r="BO123" s="109"/>
      <c r="BP123" s="109"/>
      <c r="BQ123" s="109"/>
      <c r="BR123" s="109"/>
      <c r="BS123" s="109"/>
      <c r="BT123" s="109"/>
      <c r="BU123" s="109"/>
      <c r="BV123" s="109"/>
      <c r="BW123" s="109"/>
      <c r="BX123" s="109"/>
      <c r="BY123" s="109"/>
      <c r="BZ123" s="109"/>
      <c r="CA123" s="109"/>
      <c r="CB123" s="109"/>
    </row>
    <row r="124" spans="1:80" s="205" customFormat="1" ht="6" customHeight="1">
      <c r="A124" s="236"/>
      <c r="B124" s="197"/>
      <c r="C124" s="1298"/>
      <c r="D124" s="269"/>
      <c r="E124" s="521"/>
      <c r="F124" s="521"/>
      <c r="G124" s="521"/>
      <c r="H124" s="521"/>
      <c r="I124" s="521"/>
      <c r="J124" s="521"/>
      <c r="K124" s="521"/>
      <c r="L124" s="521"/>
      <c r="M124" s="521"/>
      <c r="N124" s="521"/>
      <c r="O124" s="521"/>
      <c r="P124" s="521"/>
      <c r="Q124" s="521"/>
      <c r="R124" s="521"/>
      <c r="S124" s="521"/>
      <c r="T124" s="521"/>
      <c r="U124" s="521"/>
      <c r="V124" s="521"/>
      <c r="W124" s="112"/>
      <c r="X124" s="112"/>
      <c r="Y124" s="112"/>
      <c r="Z124" s="112"/>
      <c r="AA124" s="112"/>
      <c r="AB124" s="112"/>
      <c r="AC124" s="112"/>
      <c r="AD124" s="112"/>
      <c r="AE124" s="112"/>
      <c r="AF124" s="112"/>
      <c r="AG124" s="112"/>
      <c r="AH124" s="112"/>
      <c r="AI124" s="112"/>
      <c r="AJ124" s="112"/>
      <c r="AK124" s="112"/>
      <c r="AL124" s="112"/>
      <c r="AM124" s="123"/>
      <c r="AN124" s="112"/>
      <c r="AO124" s="112"/>
      <c r="AP124" s="112"/>
      <c r="AQ124" s="197"/>
      <c r="AR124" s="121"/>
      <c r="AS124" s="195"/>
      <c r="AT124" s="109"/>
      <c r="AU124" s="109"/>
      <c r="AV124" s="109"/>
      <c r="AW124" s="109"/>
      <c r="AX124" s="109"/>
      <c r="AY124" s="109"/>
      <c r="AZ124" s="109"/>
      <c r="BA124" s="109"/>
      <c r="BB124" s="109"/>
      <c r="BC124" s="109"/>
      <c r="BD124" s="109"/>
      <c r="BE124" s="109"/>
      <c r="BF124" s="109"/>
      <c r="BG124" s="109"/>
      <c r="BH124" s="109"/>
      <c r="BI124" s="109"/>
      <c r="BJ124" s="109"/>
      <c r="BK124" s="109"/>
      <c r="BL124" s="109"/>
      <c r="BM124" s="109"/>
      <c r="BN124" s="109"/>
      <c r="BO124" s="109"/>
      <c r="BP124" s="109"/>
      <c r="BQ124" s="109"/>
      <c r="BR124" s="109"/>
      <c r="BS124" s="109"/>
      <c r="BT124" s="109"/>
      <c r="BU124" s="109"/>
      <c r="BV124" s="109"/>
      <c r="BW124" s="109"/>
      <c r="BX124" s="109"/>
      <c r="BY124" s="109"/>
      <c r="BZ124" s="109"/>
      <c r="CA124" s="109"/>
      <c r="CB124" s="109"/>
    </row>
    <row r="125" spans="1:80" s="205" customFormat="1" ht="10.3">
      <c r="A125" s="210"/>
      <c r="B125" s="537" t="s">
        <v>266</v>
      </c>
      <c r="C125" s="1235"/>
      <c r="D125" s="572"/>
      <c r="E125" s="1733" t="str">
        <f ca="1">VLOOKUP(INDIRECT(ADDRESS(ROW(),COLUMN()-3)),INDIRECT("translations[[Question Num]:["&amp; Language_Selected &amp;"]]"),MATCH(Language_Selected,Language_Options,0)+1,FALSE)</f>
        <v>NOTIFY THE RESPONDENT THAT THIS SUBSECTION REQUIRES LOOKING AT RECORDS OF MEETINGS. IT WILL THEREFORE BE HELPFUL IF SUCH RECORDS ARE GATHERED BEFORE PROCEEDING WITH THE INTERVIEW</v>
      </c>
      <c r="F125" s="1733"/>
      <c r="G125" s="1733"/>
      <c r="H125" s="1733"/>
      <c r="I125" s="1733"/>
      <c r="J125" s="1733"/>
      <c r="K125" s="1733"/>
      <c r="L125" s="1733"/>
      <c r="M125" s="1733"/>
      <c r="N125" s="1733"/>
      <c r="O125" s="1733"/>
      <c r="P125" s="1733"/>
      <c r="Q125" s="1733"/>
      <c r="R125" s="1733"/>
      <c r="S125" s="1733"/>
      <c r="T125" s="1733"/>
      <c r="U125" s="1733"/>
      <c r="V125" s="1733"/>
      <c r="W125" s="1733"/>
      <c r="X125" s="1733"/>
      <c r="Y125" s="1733"/>
      <c r="Z125" s="1733"/>
      <c r="AA125" s="1733"/>
      <c r="AB125" s="1733"/>
      <c r="AC125" s="1733"/>
      <c r="AD125" s="1733"/>
      <c r="AE125" s="1733"/>
      <c r="AF125" s="1733"/>
      <c r="AG125" s="1733"/>
      <c r="AH125" s="1733"/>
      <c r="AI125" s="1733"/>
      <c r="AJ125" s="1733"/>
      <c r="AK125" s="1733"/>
      <c r="AL125" s="1733"/>
      <c r="AM125" s="1733"/>
      <c r="AN125" s="1733"/>
      <c r="AO125" s="1733"/>
      <c r="AP125" s="1733"/>
      <c r="AQ125" s="1733"/>
      <c r="AR125" s="597"/>
      <c r="AS125" s="195"/>
      <c r="AT125" s="109"/>
      <c r="AU125" s="109"/>
      <c r="AV125" s="109"/>
      <c r="AW125" s="109"/>
      <c r="AX125" s="109"/>
      <c r="AY125" s="109"/>
      <c r="AZ125" s="109"/>
      <c r="BA125" s="109"/>
      <c r="BB125" s="109"/>
      <c r="BC125" s="109"/>
      <c r="BD125" s="109"/>
      <c r="BE125" s="109"/>
      <c r="BF125" s="109"/>
      <c r="BG125" s="109"/>
      <c r="BH125" s="109"/>
      <c r="BI125" s="109"/>
      <c r="BJ125" s="109"/>
      <c r="BK125" s="109"/>
      <c r="BL125" s="109"/>
      <c r="BM125" s="109"/>
      <c r="BN125" s="109"/>
      <c r="BO125" s="109"/>
      <c r="BP125" s="109"/>
      <c r="BQ125" s="109"/>
      <c r="BR125" s="109"/>
      <c r="BS125" s="109"/>
      <c r="BT125" s="109"/>
      <c r="BU125" s="109"/>
      <c r="BV125" s="109"/>
      <c r="BW125" s="109"/>
      <c r="BX125" s="109"/>
      <c r="BY125" s="109"/>
      <c r="BZ125" s="109"/>
      <c r="CA125" s="109"/>
      <c r="CB125" s="109"/>
    </row>
    <row r="126" spans="1:80" s="205" customFormat="1" ht="10.3">
      <c r="A126" s="210"/>
      <c r="C126" s="1235"/>
      <c r="D126" s="572"/>
      <c r="E126" s="1733"/>
      <c r="F126" s="1733"/>
      <c r="G126" s="1733"/>
      <c r="H126" s="1733"/>
      <c r="I126" s="1733"/>
      <c r="J126" s="1733"/>
      <c r="K126" s="1733"/>
      <c r="L126" s="1733"/>
      <c r="M126" s="1733"/>
      <c r="N126" s="1733"/>
      <c r="O126" s="1733"/>
      <c r="P126" s="1733"/>
      <c r="Q126" s="1733"/>
      <c r="R126" s="1733"/>
      <c r="S126" s="1733"/>
      <c r="T126" s="1733"/>
      <c r="U126" s="1733"/>
      <c r="V126" s="1733"/>
      <c r="W126" s="1733"/>
      <c r="X126" s="1733"/>
      <c r="Y126" s="1733"/>
      <c r="Z126" s="1733"/>
      <c r="AA126" s="1733"/>
      <c r="AB126" s="1733"/>
      <c r="AC126" s="1733"/>
      <c r="AD126" s="1733"/>
      <c r="AE126" s="1733"/>
      <c r="AF126" s="1733"/>
      <c r="AG126" s="1733"/>
      <c r="AH126" s="1733"/>
      <c r="AI126" s="1733"/>
      <c r="AJ126" s="1733"/>
      <c r="AK126" s="1733"/>
      <c r="AL126" s="1733"/>
      <c r="AM126" s="1733"/>
      <c r="AN126" s="1733"/>
      <c r="AO126" s="1733"/>
      <c r="AP126" s="1733"/>
      <c r="AQ126" s="1733"/>
      <c r="AR126" s="597"/>
      <c r="AS126" s="195"/>
      <c r="AT126" s="109"/>
      <c r="AU126" s="109"/>
      <c r="AV126" s="109"/>
      <c r="AW126" s="109"/>
      <c r="AX126" s="109"/>
      <c r="AY126" s="109"/>
      <c r="AZ126" s="109"/>
      <c r="BA126" s="109"/>
      <c r="BB126" s="109"/>
      <c r="BC126" s="109"/>
      <c r="BD126" s="109"/>
      <c r="BE126" s="109"/>
      <c r="BF126" s="109"/>
      <c r="BG126" s="109"/>
      <c r="BH126" s="109"/>
      <c r="BI126" s="109"/>
      <c r="BJ126" s="109"/>
      <c r="BK126" s="109"/>
      <c r="BL126" s="109"/>
      <c r="BM126" s="109"/>
      <c r="BN126" s="109"/>
      <c r="BO126" s="109"/>
      <c r="BP126" s="109"/>
      <c r="BQ126" s="109"/>
      <c r="BR126" s="109"/>
      <c r="BS126" s="109"/>
      <c r="BT126" s="109"/>
      <c r="BU126" s="109"/>
      <c r="BV126" s="109"/>
      <c r="BW126" s="109"/>
      <c r="BX126" s="109"/>
      <c r="BY126" s="109"/>
      <c r="BZ126" s="109"/>
      <c r="CA126" s="109"/>
      <c r="CB126" s="109"/>
    </row>
    <row r="127" spans="1:80" s="205" customFormat="1" ht="11.25" customHeight="1">
      <c r="A127" s="210"/>
      <c r="B127" s="273"/>
      <c r="C127" s="1235"/>
      <c r="D127" s="572"/>
      <c r="E127" s="1733"/>
      <c r="F127" s="1733"/>
      <c r="G127" s="1733"/>
      <c r="H127" s="1733"/>
      <c r="I127" s="1733"/>
      <c r="J127" s="1733"/>
      <c r="K127" s="1733"/>
      <c r="L127" s="1733"/>
      <c r="M127" s="1733"/>
      <c r="N127" s="1733"/>
      <c r="O127" s="1733"/>
      <c r="P127" s="1733"/>
      <c r="Q127" s="1733"/>
      <c r="R127" s="1733"/>
      <c r="S127" s="1733"/>
      <c r="T127" s="1733"/>
      <c r="U127" s="1733"/>
      <c r="V127" s="1733"/>
      <c r="W127" s="1733"/>
      <c r="X127" s="1733"/>
      <c r="Y127" s="1733"/>
      <c r="Z127" s="1733"/>
      <c r="AA127" s="1733"/>
      <c r="AB127" s="1733"/>
      <c r="AC127" s="1733"/>
      <c r="AD127" s="1733"/>
      <c r="AE127" s="1733"/>
      <c r="AF127" s="1733"/>
      <c r="AG127" s="1733"/>
      <c r="AH127" s="1733"/>
      <c r="AI127" s="1733"/>
      <c r="AJ127" s="1733"/>
      <c r="AK127" s="1733"/>
      <c r="AL127" s="1733"/>
      <c r="AM127" s="1733"/>
      <c r="AN127" s="1733"/>
      <c r="AO127" s="1733"/>
      <c r="AP127" s="1733"/>
      <c r="AQ127" s="1733"/>
      <c r="AR127" s="597"/>
      <c r="AS127" s="195"/>
      <c r="AT127" s="109"/>
      <c r="AU127" s="109"/>
      <c r="AV127" s="109"/>
      <c r="AW127" s="109"/>
      <c r="AX127" s="109"/>
      <c r="AY127" s="109"/>
      <c r="AZ127" s="109"/>
      <c r="BA127" s="109"/>
      <c r="BB127" s="109"/>
      <c r="BC127" s="109"/>
      <c r="BD127" s="109"/>
      <c r="BE127" s="109"/>
      <c r="BF127" s="109"/>
      <c r="BG127" s="109"/>
      <c r="BH127" s="109"/>
      <c r="BI127" s="109"/>
      <c r="BJ127" s="109"/>
      <c r="BK127" s="109"/>
      <c r="BL127" s="109"/>
      <c r="BM127" s="109"/>
      <c r="BN127" s="109"/>
      <c r="BO127" s="109"/>
      <c r="BP127" s="109"/>
      <c r="BQ127" s="109"/>
      <c r="BR127" s="109"/>
      <c r="BS127" s="109"/>
      <c r="BT127" s="109"/>
      <c r="BU127" s="109"/>
      <c r="BV127" s="109"/>
      <c r="BW127" s="109"/>
      <c r="BX127" s="109"/>
      <c r="BY127" s="109"/>
      <c r="BZ127" s="109"/>
      <c r="CA127" s="109"/>
      <c r="CB127" s="109"/>
    </row>
    <row r="128" spans="1:80" s="205" customFormat="1" ht="6" customHeight="1" thickBot="1">
      <c r="A128" s="62"/>
      <c r="B128" s="199"/>
      <c r="C128" s="157"/>
      <c r="D128" s="63"/>
      <c r="E128" s="516"/>
      <c r="F128" s="516"/>
      <c r="G128" s="516"/>
      <c r="H128" s="516"/>
      <c r="I128" s="516"/>
      <c r="J128" s="516"/>
      <c r="K128" s="516"/>
      <c r="L128" s="516"/>
      <c r="M128" s="516"/>
      <c r="N128" s="516"/>
      <c r="O128" s="516"/>
      <c r="P128" s="516"/>
      <c r="Q128" s="516"/>
      <c r="R128" s="516"/>
      <c r="S128" s="516"/>
      <c r="T128" s="516"/>
      <c r="U128" s="516"/>
      <c r="V128" s="516"/>
      <c r="W128" s="28"/>
      <c r="X128" s="28"/>
      <c r="Y128" s="28"/>
      <c r="Z128" s="28"/>
      <c r="AA128" s="28"/>
      <c r="AB128" s="28"/>
      <c r="AC128" s="28"/>
      <c r="AD128" s="28"/>
      <c r="AE128" s="28"/>
      <c r="AF128" s="117"/>
      <c r="AG128" s="117"/>
      <c r="AH128" s="117"/>
      <c r="AI128" s="40"/>
      <c r="AJ128" s="117"/>
      <c r="AK128" s="116"/>
      <c r="AL128" s="28"/>
      <c r="AM128" s="138"/>
      <c r="AN128" s="28"/>
      <c r="AO128" s="28"/>
      <c r="AP128" s="28"/>
      <c r="AQ128" s="199"/>
      <c r="AR128" s="50"/>
      <c r="AS128" s="177"/>
      <c r="AT128" s="109"/>
      <c r="AU128" s="109"/>
      <c r="AV128" s="109"/>
      <c r="AW128" s="109"/>
      <c r="AX128" s="109"/>
      <c r="AY128" s="109"/>
      <c r="AZ128" s="109"/>
      <c r="BA128" s="109"/>
      <c r="BB128" s="109"/>
      <c r="BC128" s="109"/>
      <c r="BD128" s="109"/>
      <c r="BE128" s="109"/>
      <c r="BF128" s="109"/>
      <c r="BG128" s="109"/>
      <c r="BH128" s="109"/>
      <c r="BI128" s="109"/>
      <c r="BJ128" s="109"/>
      <c r="BK128" s="109"/>
      <c r="BL128" s="109"/>
      <c r="BM128" s="109"/>
      <c r="BN128" s="109"/>
      <c r="BO128" s="109"/>
      <c r="BP128" s="109"/>
      <c r="BQ128" s="109"/>
      <c r="BR128" s="109"/>
      <c r="BS128" s="109"/>
      <c r="BT128" s="109"/>
      <c r="BU128" s="109"/>
      <c r="BV128" s="109"/>
      <c r="BW128" s="109"/>
      <c r="BX128" s="109"/>
      <c r="BY128" s="109"/>
      <c r="BZ128" s="109"/>
      <c r="CA128" s="109"/>
      <c r="CB128" s="109"/>
    </row>
    <row r="129" spans="1:80" customFormat="1" ht="6" customHeight="1">
      <c r="A129" s="73"/>
      <c r="B129" s="190"/>
      <c r="C129" s="64"/>
      <c r="D129" s="807"/>
      <c r="E129" s="190"/>
      <c r="F129" s="190"/>
      <c r="G129" s="190"/>
      <c r="H129" s="190"/>
      <c r="I129" s="190"/>
      <c r="J129" s="190"/>
      <c r="K129" s="190"/>
      <c r="L129" s="190"/>
      <c r="M129" s="190"/>
      <c r="N129" s="190"/>
      <c r="O129" s="190"/>
      <c r="P129" s="190"/>
      <c r="Q129" s="190"/>
      <c r="R129" s="190"/>
      <c r="S129" s="190"/>
      <c r="T129" s="190"/>
      <c r="U129" s="190"/>
      <c r="V129" s="190"/>
      <c r="W129" s="190"/>
      <c r="X129" s="190"/>
      <c r="Y129" s="190"/>
      <c r="Z129" s="190"/>
      <c r="AA129" s="190"/>
      <c r="AB129" s="190"/>
      <c r="AC129" s="190"/>
      <c r="AD129" s="190"/>
      <c r="AE129" s="190"/>
      <c r="AF129" s="190"/>
      <c r="AG129" s="190"/>
      <c r="AH129" s="190"/>
      <c r="AI129" s="190"/>
      <c r="AJ129" s="190"/>
      <c r="AK129" s="190"/>
      <c r="AL129" s="190"/>
      <c r="AM129" s="190"/>
      <c r="AN129" s="190"/>
      <c r="AO129" s="190"/>
      <c r="AP129" s="190"/>
      <c r="AQ129" s="190"/>
      <c r="AR129" s="190"/>
      <c r="AS129" s="178"/>
    </row>
    <row r="130" spans="1:80" customFormat="1" ht="11.25" customHeight="1" thickBot="1">
      <c r="A130" s="812"/>
      <c r="B130" s="813" t="s">
        <v>267</v>
      </c>
      <c r="C130" s="812"/>
      <c r="D130" s="814"/>
      <c r="E130" s="1791" t="s">
        <v>268</v>
      </c>
      <c r="F130" s="1791"/>
      <c r="G130" s="1791"/>
      <c r="H130" s="1791"/>
      <c r="I130" s="1791"/>
      <c r="J130" s="1791"/>
      <c r="K130" s="1791"/>
      <c r="L130" s="1791"/>
      <c r="M130" s="1791"/>
      <c r="N130" s="1791"/>
      <c r="O130" s="1791"/>
      <c r="P130" s="1791"/>
      <c r="Q130" s="1791"/>
      <c r="R130" s="1791"/>
      <c r="S130" s="1791"/>
      <c r="T130" s="1791"/>
      <c r="U130" s="1791"/>
      <c r="V130" s="1791"/>
      <c r="W130" s="815"/>
      <c r="X130" s="816"/>
      <c r="Y130" s="1791" t="s">
        <v>269</v>
      </c>
      <c r="Z130" s="1791"/>
      <c r="AA130" s="1791"/>
      <c r="AB130" s="1791"/>
      <c r="AC130" s="1791"/>
      <c r="AD130" s="1791"/>
      <c r="AE130" s="1791"/>
      <c r="AF130" s="1791"/>
      <c r="AG130" s="1791"/>
      <c r="AH130" s="1791"/>
      <c r="AI130" s="1791"/>
      <c r="AJ130" s="1791"/>
      <c r="AK130" s="1791"/>
      <c r="AL130" s="1791"/>
      <c r="AM130" s="1791"/>
      <c r="AN130" s="818"/>
      <c r="AO130" s="817"/>
      <c r="AP130" s="1791" t="s">
        <v>270</v>
      </c>
      <c r="AQ130" s="1791"/>
      <c r="AR130" s="818"/>
    </row>
    <row r="131" spans="1:80" s="205" customFormat="1" ht="6" customHeight="1">
      <c r="A131" s="27"/>
      <c r="B131" s="197"/>
      <c r="C131" s="128"/>
      <c r="D131" s="27"/>
      <c r="E131" s="304"/>
      <c r="F131" s="304"/>
      <c r="G131" s="304"/>
      <c r="H131" s="304"/>
      <c r="I131" s="304"/>
      <c r="J131" s="304"/>
      <c r="K131" s="304"/>
      <c r="L131" s="304"/>
      <c r="M131" s="304"/>
      <c r="N131" s="304"/>
      <c r="O131" s="304"/>
      <c r="P131" s="304"/>
      <c r="Q131" s="304"/>
      <c r="R131" s="304"/>
      <c r="S131" s="304"/>
      <c r="T131" s="304"/>
      <c r="U131" s="304"/>
      <c r="V131" s="304"/>
      <c r="W131" s="27"/>
      <c r="X131" s="51"/>
      <c r="Y131" s="27"/>
      <c r="Z131" s="27"/>
      <c r="AA131" s="27"/>
      <c r="AB131" s="27"/>
      <c r="AC131" s="27"/>
      <c r="AD131" s="27"/>
      <c r="AE131" s="27"/>
      <c r="AF131" s="27"/>
      <c r="AG131" s="27"/>
      <c r="AH131" s="27"/>
      <c r="AI131" s="27"/>
      <c r="AJ131" s="27"/>
      <c r="AK131" s="27"/>
      <c r="AL131" s="27"/>
      <c r="AM131" s="150"/>
      <c r="AN131" s="27"/>
      <c r="AO131" s="51"/>
      <c r="AP131" s="27"/>
      <c r="AQ131" s="187"/>
      <c r="AR131" s="27"/>
      <c r="AS131" s="177"/>
      <c r="AT131" s="109"/>
      <c r="AU131" s="109"/>
      <c r="AV131" s="109"/>
      <c r="AW131" s="109"/>
      <c r="AX131" s="109"/>
      <c r="AY131" s="109"/>
      <c r="AZ131" s="109"/>
      <c r="BA131" s="109"/>
      <c r="BB131" s="109"/>
      <c r="BC131" s="109"/>
      <c r="BD131" s="109"/>
      <c r="BE131" s="109"/>
      <c r="BF131" s="109"/>
      <c r="BG131" s="109"/>
      <c r="BH131" s="109"/>
      <c r="BI131" s="109"/>
      <c r="BJ131" s="109"/>
      <c r="BK131" s="109"/>
      <c r="BL131" s="109"/>
      <c r="BM131" s="109"/>
      <c r="BN131" s="109"/>
      <c r="BO131" s="109"/>
      <c r="BP131" s="109"/>
      <c r="BQ131" s="109"/>
      <c r="BR131" s="109"/>
      <c r="BS131" s="109"/>
      <c r="BT131" s="109"/>
      <c r="BU131" s="109"/>
      <c r="BV131" s="109"/>
      <c r="BW131" s="109"/>
      <c r="BX131" s="109"/>
      <c r="BY131" s="109"/>
      <c r="BZ131" s="109"/>
      <c r="CA131" s="109"/>
      <c r="CB131" s="109"/>
    </row>
    <row r="132" spans="1:80" s="205" customFormat="1" ht="11.25" customHeight="1">
      <c r="A132" s="1"/>
      <c r="B132" s="537">
        <v>410</v>
      </c>
      <c r="C132" s="8"/>
      <c r="D132" s="4"/>
      <c r="E132" s="1774" t="str">
        <f ca="1">VLOOKUP(INDIRECT(ADDRESS(ROW(),COLUMN()-3)),INDIRECT("translations[[Question Num]:["&amp; Language_Selected &amp;"]]"),MATCH(Language_Selected,Language_Options,0)+1,FALSE)</f>
        <v>Does this facility have routine facility management meetings?</v>
      </c>
      <c r="F132" s="1774"/>
      <c r="G132" s="1774"/>
      <c r="H132" s="1774"/>
      <c r="I132" s="1774"/>
      <c r="J132" s="1774"/>
      <c r="K132" s="1774"/>
      <c r="L132" s="1774"/>
      <c r="M132" s="1774"/>
      <c r="N132" s="1774"/>
      <c r="O132" s="1774"/>
      <c r="P132" s="1774"/>
      <c r="Q132" s="1774"/>
      <c r="R132" s="1774"/>
      <c r="S132" s="1774"/>
      <c r="T132" s="1774"/>
      <c r="U132" s="1774"/>
      <c r="V132" s="1774"/>
      <c r="W132" s="1"/>
      <c r="X132" s="4"/>
      <c r="Y132" s="1770" t="s">
        <v>271</v>
      </c>
      <c r="Z132" s="1770"/>
      <c r="AA132" s="1770"/>
      <c r="AB132" s="15" t="s">
        <v>13</v>
      </c>
      <c r="AC132" s="15"/>
      <c r="AD132" s="15"/>
      <c r="AE132" s="15"/>
      <c r="AF132" s="15"/>
      <c r="AG132" s="15"/>
      <c r="AH132" s="15"/>
      <c r="AI132" s="15"/>
      <c r="AJ132" s="15"/>
      <c r="AK132" s="15"/>
      <c r="AL132" s="15"/>
      <c r="AM132" s="25" t="s">
        <v>21</v>
      </c>
      <c r="AN132" s="1"/>
      <c r="AO132" s="4"/>
      <c r="AP132" s="1"/>
      <c r="AQ132" s="191"/>
      <c r="AR132" s="1"/>
      <c r="AS132" s="177"/>
      <c r="AT132" s="109"/>
      <c r="AU132" s="109"/>
      <c r="AV132" s="109"/>
      <c r="AW132" s="109"/>
      <c r="AX132" s="109"/>
      <c r="AY132" s="109"/>
      <c r="AZ132" s="109"/>
      <c r="BA132" s="109"/>
      <c r="BB132" s="109"/>
      <c r="BC132" s="109"/>
      <c r="BD132" s="109"/>
      <c r="BE132" s="109"/>
      <c r="BF132" s="109"/>
      <c r="BG132" s="109"/>
      <c r="BH132" s="109"/>
      <c r="BI132" s="109"/>
      <c r="BJ132" s="109"/>
      <c r="BK132" s="109"/>
      <c r="BL132" s="109"/>
      <c r="BM132" s="109"/>
      <c r="BN132" s="109"/>
      <c r="BO132" s="109"/>
      <c r="BP132" s="109"/>
      <c r="BQ132" s="109"/>
      <c r="BR132" s="109"/>
      <c r="BS132" s="109"/>
      <c r="BT132" s="109"/>
      <c r="BU132" s="109"/>
      <c r="BV132" s="109"/>
      <c r="BW132" s="109"/>
      <c r="BX132" s="109"/>
      <c r="BY132" s="109"/>
      <c r="BZ132" s="109"/>
      <c r="CA132" s="109"/>
      <c r="CB132" s="109"/>
    </row>
    <row r="133" spans="1:80" s="205" customFormat="1" ht="11.25" customHeight="1">
      <c r="A133" s="1"/>
      <c r="B133" s="201"/>
      <c r="C133" s="8"/>
      <c r="D133" s="4"/>
      <c r="E133" s="1774"/>
      <c r="F133" s="1774"/>
      <c r="G133" s="1774"/>
      <c r="H133" s="1774"/>
      <c r="I133" s="1774"/>
      <c r="J133" s="1774"/>
      <c r="K133" s="1774"/>
      <c r="L133" s="1774"/>
      <c r="M133" s="1774"/>
      <c r="N133" s="1774"/>
      <c r="O133" s="1774"/>
      <c r="P133" s="1774"/>
      <c r="Q133" s="1774"/>
      <c r="R133" s="1774"/>
      <c r="S133" s="1774"/>
      <c r="T133" s="1774"/>
      <c r="U133" s="1774"/>
      <c r="V133" s="1774"/>
      <c r="W133" s="1"/>
      <c r="X133" s="4"/>
      <c r="Y133" s="1" t="s">
        <v>217</v>
      </c>
      <c r="Z133" s="1"/>
      <c r="AA133" s="15" t="s">
        <v>13</v>
      </c>
      <c r="AB133" s="15"/>
      <c r="AC133" s="15"/>
      <c r="AD133" s="15"/>
      <c r="AE133" s="15"/>
      <c r="AF133" s="15"/>
      <c r="AG133" s="15"/>
      <c r="AH133" s="15"/>
      <c r="AI133" s="15"/>
      <c r="AJ133" s="15"/>
      <c r="AK133" s="15"/>
      <c r="AL133" s="15"/>
      <c r="AM133" s="25" t="s">
        <v>23</v>
      </c>
      <c r="AN133" s="46"/>
      <c r="AO133" s="1"/>
      <c r="AP133" s="1"/>
      <c r="AQ133" s="194">
        <v>412</v>
      </c>
      <c r="AR133" s="1"/>
      <c r="AS133" s="177"/>
      <c r="AT133" s="109"/>
      <c r="AU133" s="109"/>
      <c r="AV133" s="109"/>
      <c r="AW133" s="109"/>
      <c r="AX133" s="109"/>
      <c r="AY133" s="109"/>
      <c r="AZ133" s="109"/>
      <c r="BA133" s="109"/>
      <c r="BB133" s="109"/>
      <c r="BC133" s="109"/>
      <c r="BD133" s="109"/>
      <c r="BE133" s="109"/>
      <c r="BF133" s="109"/>
      <c r="BG133" s="109"/>
      <c r="BH133" s="109"/>
      <c r="BI133" s="109"/>
      <c r="BJ133" s="109"/>
      <c r="BK133" s="109"/>
      <c r="BL133" s="109"/>
      <c r="BM133" s="109"/>
      <c r="BN133" s="109"/>
      <c r="BO133" s="109"/>
      <c r="BP133" s="109"/>
      <c r="BQ133" s="109"/>
      <c r="BR133" s="109"/>
      <c r="BS133" s="109"/>
      <c r="BT133" s="109"/>
      <c r="BU133" s="109"/>
      <c r="BV133" s="109"/>
      <c r="BW133" s="109"/>
      <c r="BX133" s="109"/>
      <c r="BY133" s="109"/>
      <c r="BZ133" s="109"/>
      <c r="CA133" s="109"/>
      <c r="CB133" s="109"/>
    </row>
    <row r="134" spans="1:80" s="205" customFormat="1" ht="6" customHeight="1">
      <c r="A134" s="7"/>
      <c r="B134" s="207"/>
      <c r="C134" s="5"/>
      <c r="D134" s="6"/>
      <c r="E134" s="71"/>
      <c r="F134" s="71"/>
      <c r="G134" s="71"/>
      <c r="H134" s="71"/>
      <c r="I134" s="71"/>
      <c r="J134" s="71"/>
      <c r="K134" s="71"/>
      <c r="L134" s="71"/>
      <c r="M134" s="71"/>
      <c r="N134" s="71"/>
      <c r="O134" s="71"/>
      <c r="P134" s="71"/>
      <c r="Q134" s="71"/>
      <c r="R134" s="71"/>
      <c r="S134" s="71"/>
      <c r="T134" s="71"/>
      <c r="U134" s="71"/>
      <c r="V134" s="71"/>
      <c r="W134" s="7"/>
      <c r="X134" s="6"/>
      <c r="Y134" s="7"/>
      <c r="Z134" s="7"/>
      <c r="AA134" s="7"/>
      <c r="AB134" s="7"/>
      <c r="AC134" s="7"/>
      <c r="AD134" s="7"/>
      <c r="AE134" s="7"/>
      <c r="AF134" s="7"/>
      <c r="AG134" s="7"/>
      <c r="AH134" s="7"/>
      <c r="AI134" s="7"/>
      <c r="AJ134" s="7"/>
      <c r="AK134" s="7"/>
      <c r="AL134" s="7"/>
      <c r="AM134" s="135"/>
      <c r="AN134" s="7"/>
      <c r="AO134" s="6"/>
      <c r="AP134" s="7"/>
      <c r="AQ134" s="251"/>
      <c r="AR134" s="7"/>
      <c r="AS134" s="177"/>
      <c r="AT134" s="109"/>
      <c r="AU134" s="109"/>
      <c r="AV134" s="109"/>
      <c r="AW134" s="109"/>
      <c r="AX134" s="109"/>
      <c r="AY134" s="109"/>
      <c r="AZ134" s="109"/>
      <c r="BA134" s="109"/>
      <c r="BB134" s="109"/>
      <c r="BC134" s="109"/>
      <c r="BD134" s="109"/>
      <c r="BE134" s="109"/>
      <c r="BF134" s="109"/>
      <c r="BG134" s="109"/>
      <c r="BH134" s="109"/>
      <c r="BI134" s="109"/>
      <c r="BJ134" s="109"/>
      <c r="BK134" s="109"/>
      <c r="BL134" s="109"/>
      <c r="BM134" s="109"/>
      <c r="BN134" s="109"/>
      <c r="BO134" s="109"/>
      <c r="BP134" s="109"/>
      <c r="BQ134" s="109"/>
      <c r="BR134" s="109"/>
      <c r="BS134" s="109"/>
      <c r="BT134" s="109"/>
      <c r="BU134" s="109"/>
      <c r="BV134" s="109"/>
      <c r="BW134" s="109"/>
      <c r="BX134" s="109"/>
      <c r="BY134" s="109"/>
      <c r="BZ134" s="109"/>
      <c r="CA134" s="109"/>
      <c r="CB134" s="109"/>
    </row>
    <row r="135" spans="1:80" s="205" customFormat="1" ht="6" customHeight="1">
      <c r="A135" s="1"/>
      <c r="B135" s="201"/>
      <c r="C135" s="8"/>
      <c r="D135" s="4"/>
      <c r="E135" s="24"/>
      <c r="F135" s="24"/>
      <c r="G135" s="24"/>
      <c r="H135" s="24"/>
      <c r="I135" s="24"/>
      <c r="J135" s="24"/>
      <c r="K135" s="24"/>
      <c r="L135" s="24"/>
      <c r="M135" s="24"/>
      <c r="N135" s="24"/>
      <c r="O135" s="24"/>
      <c r="P135" s="24"/>
      <c r="Q135" s="24"/>
      <c r="R135" s="24"/>
      <c r="S135" s="24"/>
      <c r="T135" s="24"/>
      <c r="U135" s="24"/>
      <c r="V135" s="24"/>
      <c r="W135" s="1"/>
      <c r="X135" s="4"/>
      <c r="Y135" s="1"/>
      <c r="Z135" s="1"/>
      <c r="AA135" s="1"/>
      <c r="AB135" s="1"/>
      <c r="AC135" s="1"/>
      <c r="AD135" s="1"/>
      <c r="AE135" s="1"/>
      <c r="AF135" s="1"/>
      <c r="AG135" s="1"/>
      <c r="AH135" s="1"/>
      <c r="AI135" s="1"/>
      <c r="AJ135" s="1"/>
      <c r="AK135" s="1"/>
      <c r="AL135" s="1"/>
      <c r="AM135" s="25"/>
      <c r="AN135" s="1"/>
      <c r="AO135" s="4"/>
      <c r="AP135" s="1"/>
      <c r="AQ135" s="194"/>
      <c r="AR135" s="1"/>
      <c r="AS135" s="177"/>
      <c r="AT135" s="109"/>
      <c r="AU135" s="109"/>
      <c r="AV135" s="109"/>
      <c r="AW135" s="109"/>
      <c r="AX135" s="109"/>
      <c r="AY135" s="109"/>
      <c r="AZ135" s="109"/>
      <c r="BA135" s="109"/>
      <c r="BB135" s="109"/>
      <c r="BC135" s="109"/>
      <c r="BD135" s="109"/>
      <c r="BE135" s="109"/>
      <c r="BF135" s="109"/>
      <c r="BG135" s="109"/>
      <c r="BH135" s="109"/>
      <c r="BI135" s="109"/>
      <c r="BJ135" s="109"/>
      <c r="BK135" s="109"/>
      <c r="BL135" s="109"/>
      <c r="BM135" s="109"/>
      <c r="BN135" s="109"/>
      <c r="BO135" s="109"/>
      <c r="BP135" s="109"/>
      <c r="BQ135" s="109"/>
      <c r="BR135" s="109"/>
      <c r="BS135" s="109"/>
      <c r="BT135" s="109"/>
      <c r="BU135" s="109"/>
      <c r="BV135" s="109"/>
      <c r="BW135" s="109"/>
      <c r="BX135" s="109"/>
      <c r="BY135" s="109"/>
      <c r="BZ135" s="109"/>
      <c r="CA135" s="109"/>
      <c r="CB135" s="109"/>
    </row>
    <row r="136" spans="1:80" s="205" customFormat="1" ht="11.25" customHeight="1">
      <c r="A136" s="1"/>
      <c r="B136" s="214">
        <v>411</v>
      </c>
      <c r="C136" s="8"/>
      <c r="D136" s="4"/>
      <c r="E136" s="1733" t="str">
        <f ca="1">VLOOKUP(INDIRECT(ADDRESS(ROW(),COLUMN()-3)),INDIRECT("translations[[Question Num]:["&amp; Language_Selected &amp;"]]"),MATCH(Language_Selected,Language_Options,0)+1,FALSE)</f>
        <v>How frequently do these facility management meetings take place?</v>
      </c>
      <c r="F136" s="1733"/>
      <c r="G136" s="1733"/>
      <c r="H136" s="1733"/>
      <c r="I136" s="1733"/>
      <c r="J136" s="1733"/>
      <c r="K136" s="1733"/>
      <c r="L136" s="1733"/>
      <c r="M136" s="1733"/>
      <c r="N136" s="1733"/>
      <c r="O136" s="1733"/>
      <c r="P136" s="1733"/>
      <c r="Q136" s="1733"/>
      <c r="R136" s="1733"/>
      <c r="S136" s="1733"/>
      <c r="T136" s="1733"/>
      <c r="U136" s="1733"/>
      <c r="V136" s="1733"/>
      <c r="W136" s="1"/>
      <c r="X136" s="4"/>
      <c r="Y136" t="s">
        <v>272</v>
      </c>
      <c r="Z136" s="1"/>
      <c r="AA136" s="1"/>
      <c r="AB136" s="1"/>
      <c r="AC136" s="1"/>
      <c r="AD136" s="1"/>
      <c r="AE136" s="1"/>
      <c r="AF136" s="1"/>
      <c r="AG136" s="1"/>
      <c r="AH136" s="1"/>
      <c r="AI136" s="15"/>
      <c r="AJ136" s="15"/>
      <c r="AK136" s="1"/>
      <c r="AL136" s="15"/>
      <c r="AN136" s="1"/>
      <c r="AO136" s="4"/>
      <c r="AP136" s="1"/>
      <c r="AQ136" s="194"/>
      <c r="AR136" s="1"/>
      <c r="AS136" s="177"/>
      <c r="AT136" s="109"/>
      <c r="AU136" s="109"/>
      <c r="AV136" s="109"/>
      <c r="AW136" s="109"/>
      <c r="AX136" s="109"/>
      <c r="AY136" s="109"/>
      <c r="AZ136" s="109"/>
      <c r="BA136" s="109"/>
      <c r="BB136" s="109"/>
      <c r="BC136" s="109"/>
      <c r="BD136" s="109"/>
      <c r="BE136" s="109"/>
      <c r="BF136" s="109"/>
      <c r="BG136" s="109"/>
      <c r="BH136" s="109"/>
      <c r="BI136" s="109"/>
      <c r="BJ136" s="109"/>
      <c r="BK136" s="109"/>
      <c r="BL136" s="109"/>
      <c r="BM136" s="109"/>
      <c r="BN136" s="109"/>
      <c r="BO136" s="109"/>
      <c r="BP136" s="109"/>
      <c r="BQ136" s="109"/>
      <c r="BR136" s="109"/>
      <c r="BS136" s="109"/>
      <c r="BT136" s="109"/>
      <c r="BU136" s="109"/>
      <c r="BV136" s="109"/>
      <c r="BW136" s="109"/>
      <c r="BX136" s="109"/>
      <c r="BY136" s="109"/>
      <c r="BZ136" s="109"/>
      <c r="CA136" s="109"/>
      <c r="CB136" s="109"/>
    </row>
    <row r="137" spans="1:80" s="205" customFormat="1" ht="11.25" customHeight="1">
      <c r="A137" s="1"/>
      <c r="B137" s="214"/>
      <c r="C137" s="8"/>
      <c r="D137" s="4"/>
      <c r="E137" s="1733"/>
      <c r="F137" s="1733"/>
      <c r="G137" s="1733"/>
      <c r="H137" s="1733"/>
      <c r="I137" s="1733"/>
      <c r="J137" s="1733"/>
      <c r="K137" s="1733"/>
      <c r="L137" s="1733"/>
      <c r="M137" s="1733"/>
      <c r="N137" s="1733"/>
      <c r="O137" s="1733"/>
      <c r="P137" s="1733"/>
      <c r="Q137" s="1733"/>
      <c r="R137" s="1733"/>
      <c r="S137" s="1733"/>
      <c r="T137" s="1733"/>
      <c r="U137" s="1733"/>
      <c r="V137" s="1733"/>
      <c r="W137" s="1"/>
      <c r="X137" s="4"/>
      <c r="Y137" s="728" t="s">
        <v>273</v>
      </c>
      <c r="Z137" s="728"/>
      <c r="AA137" s="728"/>
      <c r="AB137" s="728"/>
      <c r="AC137" s="728"/>
      <c r="AD137" s="728"/>
      <c r="AE137" s="728"/>
      <c r="AF137" t="s">
        <v>65</v>
      </c>
      <c r="AG137" s="1"/>
      <c r="AH137" s="1"/>
      <c r="AI137" s="15"/>
      <c r="AJ137" s="15"/>
      <c r="AK137" s="1"/>
      <c r="AL137" s="15"/>
      <c r="AM137" s="25" t="s">
        <v>21</v>
      </c>
      <c r="AN137" s="1"/>
      <c r="AO137" s="4"/>
      <c r="AP137" s="1"/>
      <c r="AQ137" s="194"/>
      <c r="AR137" s="1"/>
      <c r="AS137" s="177"/>
      <c r="AT137" s="109"/>
      <c r="AU137" s="109"/>
      <c r="AV137" s="109"/>
      <c r="AW137" s="109"/>
      <c r="AX137" s="109"/>
      <c r="AY137" s="109"/>
      <c r="AZ137" s="109"/>
      <c r="BA137" s="109"/>
      <c r="BB137" s="109"/>
      <c r="BC137" s="109"/>
      <c r="BD137" s="109"/>
      <c r="BE137" s="109"/>
      <c r="BF137" s="109"/>
      <c r="BG137" s="109"/>
      <c r="BH137" s="109"/>
      <c r="BI137" s="109"/>
      <c r="BJ137" s="109"/>
      <c r="BK137" s="109"/>
      <c r="BL137" s="109"/>
      <c r="BM137" s="109"/>
      <c r="BN137" s="109"/>
      <c r="BO137" s="109"/>
      <c r="BP137" s="109"/>
      <c r="BQ137" s="109"/>
      <c r="BR137" s="109"/>
      <c r="BS137" s="109"/>
      <c r="BT137" s="109"/>
      <c r="BU137" s="109"/>
      <c r="BV137" s="109"/>
      <c r="BW137" s="109"/>
      <c r="BX137" s="109"/>
      <c r="BY137" s="109"/>
      <c r="BZ137" s="109"/>
      <c r="CA137" s="109"/>
      <c r="CB137" s="109"/>
    </row>
    <row r="138" spans="1:80" s="205" customFormat="1" ht="11.25" customHeight="1">
      <c r="A138" s="1"/>
      <c r="B138" s="201"/>
      <c r="C138" s="8"/>
      <c r="D138" s="4"/>
      <c r="E138" s="1733"/>
      <c r="F138" s="1733"/>
      <c r="G138" s="1733"/>
      <c r="H138" s="1733"/>
      <c r="I138" s="1733"/>
      <c r="J138" s="1733"/>
      <c r="K138" s="1733"/>
      <c r="L138" s="1733"/>
      <c r="M138" s="1733"/>
      <c r="N138" s="1733"/>
      <c r="O138" s="1733"/>
      <c r="P138" s="1733"/>
      <c r="Q138" s="1733"/>
      <c r="R138" s="1733"/>
      <c r="S138" s="1733"/>
      <c r="T138" s="1733"/>
      <c r="U138" s="1733"/>
      <c r="V138" s="1733"/>
      <c r="W138" s="1"/>
      <c r="X138" s="4"/>
      <c r="Y138" s="22" t="s">
        <v>274</v>
      </c>
      <c r="Z138" s="22"/>
      <c r="AA138" s="22"/>
      <c r="AB138" s="22"/>
      <c r="AC138" s="22"/>
      <c r="AD138" s="22"/>
      <c r="AE138" s="22"/>
      <c r="AF138" s="22"/>
      <c r="AG138" s="22"/>
      <c r="AH138" s="22"/>
      <c r="AI138" s="15" t="s">
        <v>13</v>
      </c>
      <c r="AJ138" s="15"/>
      <c r="AK138" s="15"/>
      <c r="AL138" s="15"/>
      <c r="AM138" s="25" t="s">
        <v>23</v>
      </c>
      <c r="AN138" s="1"/>
      <c r="AO138" s="4"/>
      <c r="AP138" s="1"/>
      <c r="AQ138" s="194"/>
      <c r="AR138" s="1"/>
      <c r="AS138" s="177"/>
      <c r="AT138" s="109"/>
      <c r="AU138" s="109"/>
      <c r="AV138" s="109"/>
      <c r="AW138" s="109"/>
      <c r="AX138" s="109"/>
      <c r="AY138" s="109"/>
      <c r="AZ138" s="109"/>
      <c r="BA138" s="109"/>
      <c r="BB138" s="109"/>
      <c r="BC138" s="109"/>
      <c r="BD138" s="109"/>
      <c r="BE138" s="109"/>
      <c r="BF138" s="109"/>
      <c r="BG138" s="109"/>
      <c r="BH138" s="109"/>
      <c r="BI138" s="109"/>
      <c r="BJ138" s="109"/>
      <c r="BK138" s="109"/>
      <c r="BL138" s="109"/>
      <c r="BM138" s="109"/>
      <c r="BN138" s="109"/>
      <c r="BO138" s="109"/>
      <c r="BP138" s="109"/>
      <c r="BQ138" s="109"/>
      <c r="BR138" s="109"/>
      <c r="BS138" s="109"/>
      <c r="BT138" s="109"/>
      <c r="BU138" s="109"/>
      <c r="BV138" s="109"/>
      <c r="BW138" s="109"/>
      <c r="BX138" s="109"/>
      <c r="BY138" s="109"/>
      <c r="BZ138" s="109"/>
      <c r="CA138" s="109"/>
      <c r="CB138" s="109"/>
    </row>
    <row r="139" spans="1:80" s="205" customFormat="1" ht="11.25" customHeight="1">
      <c r="A139" s="1"/>
      <c r="B139" s="201"/>
      <c r="C139" s="8"/>
      <c r="D139" s="4"/>
      <c r="E139" s="1733"/>
      <c r="F139" s="1733"/>
      <c r="G139" s="1733"/>
      <c r="H139" s="1733"/>
      <c r="I139" s="1733"/>
      <c r="J139" s="1733"/>
      <c r="K139" s="1733"/>
      <c r="L139" s="1733"/>
      <c r="M139" s="1733"/>
      <c r="N139" s="1733"/>
      <c r="O139" s="1733"/>
      <c r="P139" s="1733"/>
      <c r="Q139" s="1733"/>
      <c r="R139" s="1733"/>
      <c r="S139" s="1733"/>
      <c r="T139" s="1733"/>
      <c r="U139" s="1733"/>
      <c r="V139" s="1733"/>
      <c r="W139" s="1"/>
      <c r="X139" s="4"/>
      <c r="Y139" s="22" t="s">
        <v>275</v>
      </c>
      <c r="Z139" s="22"/>
      <c r="AA139" s="22"/>
      <c r="AB139" s="22"/>
      <c r="AC139" s="22"/>
      <c r="AD139" s="22"/>
      <c r="AE139" s="22"/>
      <c r="AF139" s="22"/>
      <c r="AG139" s="22"/>
      <c r="AH139" s="22"/>
      <c r="AI139" s="15" t="s">
        <v>13</v>
      </c>
      <c r="AJ139" s="15"/>
      <c r="AK139" s="15"/>
      <c r="AL139" s="15"/>
      <c r="AM139" s="25" t="s">
        <v>25</v>
      </c>
      <c r="AN139" s="1"/>
      <c r="AO139" s="4"/>
      <c r="AP139" s="1"/>
      <c r="AQ139" s="194"/>
      <c r="AR139" s="1"/>
      <c r="AS139" s="177"/>
      <c r="AT139" s="109"/>
      <c r="AU139" s="109"/>
      <c r="AV139" s="109"/>
      <c r="AW139" s="109"/>
      <c r="AX139" s="109"/>
      <c r="AY139" s="109"/>
      <c r="AZ139" s="109"/>
      <c r="BA139" s="109"/>
      <c r="BB139" s="109"/>
      <c r="BC139" s="109"/>
      <c r="BD139" s="109"/>
      <c r="BE139" s="109"/>
      <c r="BF139" s="109"/>
      <c r="BG139" s="109"/>
      <c r="BH139" s="109"/>
      <c r="BI139" s="109"/>
      <c r="BJ139" s="109"/>
      <c r="BK139" s="109"/>
      <c r="BL139" s="109"/>
      <c r="BM139" s="109"/>
      <c r="BN139" s="109"/>
      <c r="BO139" s="109"/>
      <c r="BP139" s="109"/>
      <c r="BQ139" s="109"/>
      <c r="BR139" s="109"/>
      <c r="BS139" s="109"/>
      <c r="BT139" s="109"/>
      <c r="BU139" s="109"/>
      <c r="BV139" s="109"/>
      <c r="BW139" s="109"/>
      <c r="BX139" s="109"/>
      <c r="BY139" s="109"/>
      <c r="BZ139" s="109"/>
      <c r="CA139" s="109"/>
      <c r="CB139" s="109"/>
    </row>
    <row r="140" spans="1:80" ht="10.3">
      <c r="B140" s="201"/>
      <c r="C140" s="8"/>
      <c r="D140" s="4"/>
      <c r="E140" s="1733"/>
      <c r="F140" s="1733"/>
      <c r="G140" s="1733"/>
      <c r="H140" s="1733"/>
      <c r="I140" s="1733"/>
      <c r="J140" s="1733"/>
      <c r="K140" s="1733"/>
      <c r="L140" s="1733"/>
      <c r="M140" s="1733"/>
      <c r="N140" s="1733"/>
      <c r="O140" s="1733"/>
      <c r="P140" s="1733"/>
      <c r="Q140" s="1733"/>
      <c r="R140" s="1733"/>
      <c r="S140" s="1733"/>
      <c r="T140" s="1733"/>
      <c r="U140" s="1733"/>
      <c r="V140" s="1733"/>
      <c r="X140" s="4"/>
      <c r="Y140" t="s">
        <v>276</v>
      </c>
      <c r="AD140" s="15"/>
      <c r="AF140" s="15"/>
      <c r="AG140" s="15"/>
      <c r="AL140" s="15"/>
      <c r="AM140" s="109"/>
      <c r="AO140" s="4"/>
      <c r="AQ140" s="194"/>
    </row>
    <row r="141" spans="1:80" ht="11.25" customHeight="1">
      <c r="B141" s="201"/>
      <c r="C141" s="8"/>
      <c r="D141" s="4"/>
      <c r="E141" s="1733"/>
      <c r="F141" s="1733"/>
      <c r="G141" s="1733"/>
      <c r="H141" s="1733"/>
      <c r="I141" s="1733"/>
      <c r="J141" s="1733"/>
      <c r="K141" s="1733"/>
      <c r="L141" s="1733"/>
      <c r="M141" s="1733"/>
      <c r="N141" s="1733"/>
      <c r="O141" s="1733"/>
      <c r="P141" s="1733"/>
      <c r="Q141" s="1733"/>
      <c r="R141" s="1733"/>
      <c r="S141" s="1733"/>
      <c r="T141" s="1733"/>
      <c r="U141" s="1733"/>
      <c r="V141" s="1733"/>
      <c r="X141" s="4"/>
      <c r="Y141" s="109"/>
      <c r="Z141" s="1422" t="s">
        <v>277</v>
      </c>
      <c r="AA141" s="1422"/>
      <c r="AB141" s="1422"/>
      <c r="AC141" s="1422"/>
      <c r="AD141" s="109"/>
      <c r="AE141" s="109"/>
      <c r="AF141" s="877"/>
      <c r="AG141" s="109"/>
      <c r="AI141" s="847" t="s">
        <v>13</v>
      </c>
      <c r="AJ141" s="21"/>
      <c r="AK141" s="21"/>
      <c r="AL141" s="15"/>
      <c r="AM141" s="25" t="s">
        <v>27</v>
      </c>
      <c r="AO141" s="4"/>
      <c r="AQ141" s="194"/>
    </row>
    <row r="142" spans="1:80" ht="11.25" customHeight="1">
      <c r="B142" s="201"/>
      <c r="C142" s="8"/>
      <c r="D142" s="4"/>
      <c r="E142" s="1733"/>
      <c r="F142" s="1733"/>
      <c r="G142" s="1733"/>
      <c r="H142" s="1733"/>
      <c r="I142" s="1733"/>
      <c r="J142" s="1733"/>
      <c r="K142" s="1733"/>
      <c r="L142" s="1733"/>
      <c r="M142" s="1733"/>
      <c r="N142" s="1733"/>
      <c r="O142" s="1733"/>
      <c r="P142" s="1733"/>
      <c r="Q142" s="1733"/>
      <c r="R142" s="1733"/>
      <c r="S142" s="1733"/>
      <c r="T142" s="1733"/>
      <c r="U142" s="1733"/>
      <c r="V142" s="1733"/>
      <c r="X142" s="4"/>
      <c r="Y142" s="22" t="s">
        <v>209</v>
      </c>
      <c r="Z142" s="22"/>
      <c r="AA142" s="22"/>
      <c r="AB142" s="22"/>
      <c r="AC142" s="22"/>
      <c r="AD142" s="22"/>
      <c r="AE142" s="22"/>
      <c r="AF142" s="15" t="s">
        <v>13</v>
      </c>
      <c r="AG142" s="15"/>
      <c r="AH142" s="15"/>
      <c r="AI142" s="15"/>
      <c r="AJ142" s="15"/>
      <c r="AK142" s="15"/>
      <c r="AL142" s="15"/>
      <c r="AM142" s="25" t="s">
        <v>35</v>
      </c>
      <c r="AO142" s="4"/>
      <c r="AQ142" s="194"/>
    </row>
    <row r="143" spans="1:80" s="205" customFormat="1" ht="6" customHeight="1">
      <c r="A143" s="7"/>
      <c r="B143" s="207"/>
      <c r="C143" s="5"/>
      <c r="D143" s="6"/>
      <c r="E143" s="71"/>
      <c r="F143" s="71"/>
      <c r="G143" s="71"/>
      <c r="H143" s="71"/>
      <c r="I143" s="71"/>
      <c r="J143" s="71"/>
      <c r="K143" s="71"/>
      <c r="L143" s="71"/>
      <c r="M143" s="71"/>
      <c r="N143" s="71"/>
      <c r="O143" s="71"/>
      <c r="P143" s="71"/>
      <c r="Q143" s="71"/>
      <c r="R143" s="71"/>
      <c r="S143" s="71"/>
      <c r="T143" s="71"/>
      <c r="U143" s="71"/>
      <c r="V143" s="71"/>
      <c r="W143" s="7"/>
      <c r="X143" s="6"/>
      <c r="Y143" s="7"/>
      <c r="Z143" s="7"/>
      <c r="AA143" s="7"/>
      <c r="AB143" s="7"/>
      <c r="AC143" s="7"/>
      <c r="AD143" s="7"/>
      <c r="AE143" s="7"/>
      <c r="AF143" s="7"/>
      <c r="AG143" s="7"/>
      <c r="AH143" s="7"/>
      <c r="AI143" s="7"/>
      <c r="AJ143" s="7"/>
      <c r="AK143" s="7"/>
      <c r="AL143" s="7"/>
      <c r="AM143" s="135"/>
      <c r="AN143" s="7"/>
      <c r="AO143" s="6"/>
      <c r="AP143" s="7"/>
      <c r="AQ143" s="251"/>
      <c r="AR143" s="7"/>
      <c r="AS143" s="177"/>
      <c r="AT143" s="109"/>
      <c r="AU143" s="109"/>
      <c r="AV143" s="109"/>
      <c r="AW143" s="109"/>
      <c r="AX143" s="109"/>
      <c r="AY143" s="109"/>
      <c r="AZ143" s="109"/>
      <c r="BA143" s="109"/>
      <c r="BB143" s="109"/>
      <c r="BC143" s="109"/>
      <c r="BD143" s="109"/>
      <c r="BE143" s="109"/>
      <c r="BF143" s="109"/>
      <c r="BG143" s="109"/>
      <c r="BH143" s="109"/>
      <c r="BI143" s="109"/>
      <c r="BJ143" s="109"/>
      <c r="BK143" s="109"/>
      <c r="BL143" s="109"/>
      <c r="BM143" s="109"/>
      <c r="BN143" s="109"/>
      <c r="BO143" s="109"/>
      <c r="BP143" s="109"/>
      <c r="BQ143" s="109"/>
      <c r="BR143" s="109"/>
      <c r="BS143" s="109"/>
      <c r="BT143" s="109"/>
      <c r="BU143" s="109"/>
      <c r="BV143" s="109"/>
      <c r="BW143" s="109"/>
      <c r="BX143" s="109"/>
      <c r="BY143" s="109"/>
      <c r="BZ143" s="109"/>
      <c r="CA143" s="109"/>
      <c r="CB143" s="109"/>
    </row>
    <row r="144" spans="1:80" s="205" customFormat="1" ht="6" customHeight="1">
      <c r="A144" s="1"/>
      <c r="B144" s="201"/>
      <c r="C144" s="8"/>
      <c r="D144" s="4"/>
      <c r="E144" s="24"/>
      <c r="F144" s="24"/>
      <c r="G144" s="24"/>
      <c r="H144" s="24"/>
      <c r="I144" s="24"/>
      <c r="J144" s="24"/>
      <c r="K144" s="24"/>
      <c r="L144" s="24"/>
      <c r="M144" s="24"/>
      <c r="N144" s="24"/>
      <c r="O144" s="24"/>
      <c r="P144" s="24"/>
      <c r="Q144" s="24"/>
      <c r="R144" s="24"/>
      <c r="S144" s="24"/>
      <c r="T144" s="24"/>
      <c r="U144" s="24"/>
      <c r="V144" s="24"/>
      <c r="W144" s="1"/>
      <c r="X144" s="4"/>
      <c r="Y144" s="1"/>
      <c r="Z144" s="1"/>
      <c r="AA144" s="1"/>
      <c r="AB144" s="1"/>
      <c r="AC144" s="1"/>
      <c r="AD144" s="1"/>
      <c r="AE144" s="1"/>
      <c r="AF144" s="1"/>
      <c r="AG144" s="1"/>
      <c r="AH144" s="1"/>
      <c r="AI144" s="1"/>
      <c r="AJ144" s="1"/>
      <c r="AK144" s="1"/>
      <c r="AL144" s="1"/>
      <c r="AM144" s="25"/>
      <c r="AN144" s="1"/>
      <c r="AO144" s="4"/>
      <c r="AP144" s="1"/>
      <c r="AQ144" s="194"/>
      <c r="AR144" s="1"/>
      <c r="AS144" s="177"/>
      <c r="AT144" s="109"/>
      <c r="AU144" s="109"/>
      <c r="AV144" s="109"/>
      <c r="AW144" s="109"/>
      <c r="AX144" s="109"/>
      <c r="AY144" s="109"/>
      <c r="AZ144" s="109"/>
      <c r="BA144" s="109"/>
      <c r="BB144" s="109"/>
      <c r="BC144" s="109"/>
      <c r="BD144" s="109"/>
      <c r="BE144" s="109"/>
      <c r="BF144" s="109"/>
      <c r="BG144" s="109"/>
      <c r="BH144" s="109"/>
      <c r="BI144" s="109"/>
      <c r="BJ144" s="109"/>
      <c r="BK144" s="109"/>
      <c r="BL144" s="109"/>
      <c r="BM144" s="109"/>
      <c r="BN144" s="109"/>
      <c r="BO144" s="109"/>
      <c r="BP144" s="109"/>
      <c r="BQ144" s="109"/>
      <c r="BR144" s="109"/>
      <c r="BS144" s="109"/>
      <c r="BT144" s="109"/>
      <c r="BU144" s="109"/>
      <c r="BV144" s="109"/>
      <c r="BW144" s="109"/>
      <c r="BX144" s="109"/>
      <c r="BY144" s="109"/>
      <c r="BZ144" s="109"/>
      <c r="CA144" s="109"/>
      <c r="CB144" s="109"/>
    </row>
    <row r="145" spans="1:80" s="205" customFormat="1" ht="11.25" customHeight="1">
      <c r="A145" s="1"/>
      <c r="B145" s="214">
        <v>412</v>
      </c>
      <c r="C145" s="173"/>
      <c r="D145" s="155"/>
      <c r="E145" s="1733" t="str">
        <f ca="1">VLOOKUP(INDIRECT(ADDRESS(ROW(),COLUMN()-3)),INDIRECT("translations[[Question Num]:["&amp; Language_Selected &amp;"]]"),MATCH(Language_Selected,Language_Options,0)+1,FALSE)</f>
        <v>Are there any routine meetings about facility activities or management issues that include both facility staff and community / community committee members?</v>
      </c>
      <c r="F145" s="1733"/>
      <c r="G145" s="1733"/>
      <c r="H145" s="1733"/>
      <c r="I145" s="1733"/>
      <c r="J145" s="1733"/>
      <c r="K145" s="1733"/>
      <c r="L145" s="1733"/>
      <c r="M145" s="1733"/>
      <c r="N145" s="1733"/>
      <c r="O145" s="1733"/>
      <c r="P145" s="1733"/>
      <c r="Q145" s="1733"/>
      <c r="R145" s="1733"/>
      <c r="S145" s="1733"/>
      <c r="T145" s="1733"/>
      <c r="U145" s="1733"/>
      <c r="V145" s="1733"/>
      <c r="W145" s="1"/>
      <c r="X145" s="4"/>
      <c r="Y145" s="22" t="s">
        <v>271</v>
      </c>
      <c r="Z145" s="22"/>
      <c r="AA145" s="22"/>
      <c r="AB145" s="15" t="s">
        <v>13</v>
      </c>
      <c r="AC145" s="15"/>
      <c r="AD145" s="15"/>
      <c r="AE145" s="15"/>
      <c r="AF145" s="15"/>
      <c r="AG145" s="15"/>
      <c r="AH145" s="15"/>
      <c r="AI145" s="15"/>
      <c r="AJ145" s="15"/>
      <c r="AK145" s="15"/>
      <c r="AL145" s="15"/>
      <c r="AM145" s="25" t="s">
        <v>21</v>
      </c>
      <c r="AN145" s="1"/>
      <c r="AO145" s="4"/>
      <c r="AP145" s="1"/>
      <c r="AQ145" s="191"/>
      <c r="AR145" s="1"/>
      <c r="AS145" s="177"/>
      <c r="AT145" s="109"/>
      <c r="AU145" s="109"/>
      <c r="AV145" s="109"/>
      <c r="AW145" s="109"/>
      <c r="AX145" s="109"/>
      <c r="AY145" s="109"/>
      <c r="AZ145" s="109"/>
      <c r="BA145" s="109"/>
      <c r="BB145" s="109"/>
      <c r="BC145" s="109"/>
      <c r="BD145" s="109"/>
      <c r="BE145" s="109"/>
      <c r="BF145" s="109"/>
      <c r="BG145" s="109"/>
      <c r="BH145" s="109"/>
      <c r="BI145" s="109"/>
      <c r="BJ145" s="109"/>
      <c r="BK145" s="109"/>
      <c r="BL145" s="109"/>
      <c r="BM145" s="109"/>
      <c r="BN145" s="109"/>
      <c r="BO145" s="109"/>
      <c r="BP145" s="109"/>
      <c r="BQ145" s="109"/>
      <c r="BR145" s="109"/>
      <c r="BS145" s="109"/>
      <c r="BT145" s="109"/>
      <c r="BU145" s="109"/>
      <c r="BV145" s="109"/>
      <c r="BW145" s="109"/>
      <c r="BX145" s="109"/>
      <c r="BY145" s="109"/>
      <c r="BZ145" s="109"/>
      <c r="CA145" s="109"/>
      <c r="CB145" s="109"/>
    </row>
    <row r="146" spans="1:80" s="205" customFormat="1" ht="11.25" customHeight="1">
      <c r="A146" s="1"/>
      <c r="B146" s="201"/>
      <c r="C146" s="125"/>
      <c r="D146" s="155"/>
      <c r="E146" s="1733"/>
      <c r="F146" s="1733"/>
      <c r="G146" s="1733"/>
      <c r="H146" s="1733"/>
      <c r="I146" s="1733"/>
      <c r="J146" s="1733"/>
      <c r="K146" s="1733"/>
      <c r="L146" s="1733"/>
      <c r="M146" s="1733"/>
      <c r="N146" s="1733"/>
      <c r="O146" s="1733"/>
      <c r="P146" s="1733"/>
      <c r="Q146" s="1733"/>
      <c r="R146" s="1733"/>
      <c r="S146" s="1733"/>
      <c r="T146" s="1733"/>
      <c r="U146" s="1733"/>
      <c r="V146" s="1733"/>
      <c r="W146" s="1"/>
      <c r="X146" s="4"/>
      <c r="Y146" s="1" t="s">
        <v>217</v>
      </c>
      <c r="Z146" s="1"/>
      <c r="AA146" s="15" t="s">
        <v>13</v>
      </c>
      <c r="AB146" s="15"/>
      <c r="AC146" s="15"/>
      <c r="AD146" s="15"/>
      <c r="AE146" s="15"/>
      <c r="AF146" s="15"/>
      <c r="AG146" s="15"/>
      <c r="AH146" s="15"/>
      <c r="AI146" s="15"/>
      <c r="AJ146" s="15"/>
      <c r="AK146" s="15"/>
      <c r="AL146" s="15"/>
      <c r="AM146" s="25" t="s">
        <v>23</v>
      </c>
      <c r="AN146" s="1"/>
      <c r="AO146" s="4"/>
      <c r="AP146" s="1"/>
      <c r="AQ146" s="191"/>
      <c r="AR146" s="1"/>
      <c r="AS146" s="177"/>
      <c r="AT146" s="109"/>
      <c r="AU146" s="109"/>
      <c r="AV146" s="109"/>
      <c r="AW146" s="109"/>
      <c r="AX146" s="109"/>
      <c r="AY146" s="109"/>
      <c r="AZ146" s="109"/>
      <c r="BA146" s="109"/>
      <c r="BB146" s="109"/>
      <c r="BC146" s="109"/>
      <c r="BD146" s="109"/>
      <c r="BE146" s="109"/>
      <c r="BF146" s="109"/>
      <c r="BG146" s="109"/>
      <c r="BH146" s="109"/>
      <c r="BI146" s="109"/>
      <c r="BJ146" s="109"/>
      <c r="BK146" s="109"/>
      <c r="BL146" s="109"/>
      <c r="BM146" s="109"/>
      <c r="BN146" s="109"/>
      <c r="BO146" s="109"/>
      <c r="BP146" s="109"/>
      <c r="BQ146" s="109"/>
      <c r="BR146" s="109"/>
      <c r="BS146" s="109"/>
      <c r="BT146" s="109"/>
      <c r="BU146" s="109"/>
      <c r="BV146" s="109"/>
      <c r="BW146" s="109"/>
      <c r="BX146" s="109"/>
      <c r="BY146" s="109"/>
      <c r="BZ146" s="109"/>
      <c r="CA146" s="109"/>
      <c r="CB146" s="109"/>
    </row>
    <row r="147" spans="1:80" s="205" customFormat="1" ht="11.25" customHeight="1">
      <c r="A147" s="1"/>
      <c r="B147" s="201"/>
      <c r="C147" s="125"/>
      <c r="D147" s="155"/>
      <c r="E147" s="1733"/>
      <c r="F147" s="1733"/>
      <c r="G147" s="1733"/>
      <c r="H147" s="1733"/>
      <c r="I147" s="1733"/>
      <c r="J147" s="1733"/>
      <c r="K147" s="1733"/>
      <c r="L147" s="1733"/>
      <c r="M147" s="1733"/>
      <c r="N147" s="1733"/>
      <c r="O147" s="1733"/>
      <c r="P147" s="1733"/>
      <c r="Q147" s="1733"/>
      <c r="R147" s="1733"/>
      <c r="S147" s="1733"/>
      <c r="T147" s="1733"/>
      <c r="U147" s="1733"/>
      <c r="V147" s="1733"/>
      <c r="W147" s="15"/>
      <c r="X147" s="4"/>
      <c r="Y147" s="22" t="s">
        <v>209</v>
      </c>
      <c r="Z147" s="22"/>
      <c r="AA147" s="22"/>
      <c r="AB147" s="22"/>
      <c r="AC147" s="22"/>
      <c r="AD147" s="22"/>
      <c r="AE147" s="22"/>
      <c r="AF147" s="15" t="s">
        <v>13</v>
      </c>
      <c r="AG147" s="15"/>
      <c r="AH147" s="15"/>
      <c r="AI147" s="15"/>
      <c r="AJ147" s="15"/>
      <c r="AK147" s="15"/>
      <c r="AL147" s="15"/>
      <c r="AM147" s="25" t="s">
        <v>35</v>
      </c>
      <c r="AN147" s="1"/>
      <c r="AO147" s="4"/>
      <c r="AP147" s="1"/>
      <c r="AQ147" s="194" t="s">
        <v>278</v>
      </c>
      <c r="AR147" s="1"/>
      <c r="AS147" s="177"/>
      <c r="AT147" s="109"/>
      <c r="AU147" s="109"/>
      <c r="AV147" s="109"/>
      <c r="AW147" s="109"/>
      <c r="AX147" s="109"/>
      <c r="AY147" s="109"/>
      <c r="AZ147" s="109"/>
      <c r="BA147" s="109"/>
      <c r="BB147" s="109"/>
      <c r="BC147" s="109"/>
      <c r="BD147" s="109"/>
      <c r="BE147" s="109"/>
      <c r="BF147" s="109"/>
      <c r="BG147" s="109"/>
      <c r="BH147" s="109"/>
      <c r="BI147" s="109"/>
      <c r="BJ147" s="109"/>
      <c r="BK147" s="109"/>
      <c r="BL147" s="109"/>
      <c r="BM147" s="109"/>
      <c r="BN147" s="109"/>
      <c r="BO147" s="109"/>
      <c r="BP147" s="109"/>
      <c r="BQ147" s="109"/>
      <c r="BR147" s="109"/>
      <c r="BS147" s="109"/>
      <c r="BT147" s="109"/>
      <c r="BU147" s="109"/>
      <c r="BV147" s="109"/>
      <c r="BW147" s="109"/>
      <c r="BX147" s="109"/>
      <c r="BY147" s="109"/>
      <c r="BZ147" s="109"/>
      <c r="CA147" s="109"/>
      <c r="CB147" s="109"/>
    </row>
    <row r="148" spans="1:80" s="205" customFormat="1" ht="11.25" customHeight="1">
      <c r="A148" s="1"/>
      <c r="B148" s="201"/>
      <c r="C148" s="125"/>
      <c r="D148" s="155"/>
      <c r="E148" s="1733"/>
      <c r="F148" s="1733"/>
      <c r="G148" s="1733"/>
      <c r="H148" s="1733"/>
      <c r="I148" s="1733"/>
      <c r="J148" s="1733"/>
      <c r="K148" s="1733"/>
      <c r="L148" s="1733"/>
      <c r="M148" s="1733"/>
      <c r="N148" s="1733"/>
      <c r="O148" s="1733"/>
      <c r="P148" s="1733"/>
      <c r="Q148" s="1733"/>
      <c r="R148" s="1733"/>
      <c r="S148" s="1733"/>
      <c r="T148" s="1733"/>
      <c r="U148" s="1733"/>
      <c r="V148" s="1733"/>
      <c r="W148" s="15"/>
      <c r="X148" s="4"/>
      <c r="Y148" s="1"/>
      <c r="Z148" s="1"/>
      <c r="AA148" s="1"/>
      <c r="AB148" s="1"/>
      <c r="AC148" s="1"/>
      <c r="AD148" s="15"/>
      <c r="AE148" s="15"/>
      <c r="AF148" s="15"/>
      <c r="AG148" s="15"/>
      <c r="AH148" s="15"/>
      <c r="AI148" s="15"/>
      <c r="AJ148" s="15"/>
      <c r="AK148" s="15"/>
      <c r="AL148" s="15"/>
      <c r="AM148" s="25"/>
      <c r="AN148" s="1"/>
      <c r="AO148" s="4"/>
      <c r="AP148" s="1"/>
      <c r="AQ148" s="194"/>
      <c r="AR148" s="1"/>
      <c r="AS148" s="177"/>
      <c r="AT148" s="109"/>
      <c r="AU148" s="109"/>
      <c r="AV148" s="109"/>
      <c r="AW148" s="109"/>
      <c r="AX148" s="109"/>
      <c r="AY148" s="109"/>
      <c r="AZ148" s="109"/>
      <c r="BA148" s="109"/>
      <c r="BB148" s="109"/>
      <c r="BC148" s="109"/>
      <c r="BD148" s="109"/>
      <c r="BE148" s="109"/>
      <c r="BF148" s="109"/>
      <c r="BG148" s="109"/>
      <c r="BH148" s="109"/>
      <c r="BI148" s="109"/>
      <c r="BJ148" s="109"/>
      <c r="BK148" s="109"/>
      <c r="BL148" s="109"/>
      <c r="BM148" s="109"/>
      <c r="BN148" s="109"/>
      <c r="BO148" s="109"/>
      <c r="BP148" s="109"/>
      <c r="BQ148" s="109"/>
      <c r="BR148" s="109"/>
      <c r="BS148" s="109"/>
      <c r="BT148" s="109"/>
      <c r="BU148" s="109"/>
      <c r="BV148" s="109"/>
      <c r="BW148" s="109"/>
      <c r="BX148" s="109"/>
      <c r="BY148" s="109"/>
      <c r="BZ148" s="109"/>
      <c r="CA148" s="109"/>
      <c r="CB148" s="109"/>
    </row>
    <row r="149" spans="1:80" s="205" customFormat="1" ht="6" customHeight="1">
      <c r="A149" s="7"/>
      <c r="B149" s="207"/>
      <c r="C149" s="5"/>
      <c r="D149" s="6"/>
      <c r="E149" s="71"/>
      <c r="F149" s="71"/>
      <c r="G149" s="71"/>
      <c r="H149" s="71"/>
      <c r="I149" s="71"/>
      <c r="J149" s="71"/>
      <c r="K149" s="71"/>
      <c r="L149" s="71"/>
      <c r="M149" s="71"/>
      <c r="N149" s="71"/>
      <c r="O149" s="71"/>
      <c r="P149" s="71"/>
      <c r="Q149" s="71"/>
      <c r="R149" s="71"/>
      <c r="S149" s="71"/>
      <c r="T149" s="71"/>
      <c r="U149" s="71"/>
      <c r="V149" s="71"/>
      <c r="W149" s="7"/>
      <c r="X149" s="6"/>
      <c r="Y149" s="7"/>
      <c r="Z149" s="7"/>
      <c r="AA149" s="7"/>
      <c r="AB149" s="7"/>
      <c r="AC149" s="7"/>
      <c r="AD149" s="7"/>
      <c r="AE149" s="7"/>
      <c r="AF149" s="7"/>
      <c r="AG149" s="7"/>
      <c r="AH149" s="7"/>
      <c r="AI149" s="7"/>
      <c r="AJ149" s="7"/>
      <c r="AK149" s="7"/>
      <c r="AL149" s="7"/>
      <c r="AM149" s="135"/>
      <c r="AN149" s="7"/>
      <c r="AO149" s="6"/>
      <c r="AP149" s="7"/>
      <c r="AQ149" s="251"/>
      <c r="AR149" s="7"/>
      <c r="AS149" s="177"/>
      <c r="AT149" s="109"/>
      <c r="AU149" s="109"/>
      <c r="AV149" s="109"/>
      <c r="AW149" s="109"/>
      <c r="AX149" s="109"/>
      <c r="AY149" s="109"/>
      <c r="AZ149" s="109"/>
      <c r="BA149" s="109"/>
      <c r="BB149" s="109"/>
      <c r="BC149" s="109"/>
      <c r="BD149" s="109"/>
      <c r="BE149" s="109"/>
      <c r="BF149" s="109"/>
      <c r="BG149" s="109"/>
      <c r="BH149" s="109"/>
      <c r="BI149" s="109"/>
      <c r="BJ149" s="109"/>
      <c r="BK149" s="109"/>
      <c r="BL149" s="109"/>
      <c r="BM149" s="109"/>
      <c r="BN149" s="109"/>
      <c r="BO149" s="109"/>
      <c r="BP149" s="109"/>
      <c r="BQ149" s="109"/>
      <c r="BR149" s="109"/>
      <c r="BS149" s="109"/>
      <c r="BT149" s="109"/>
      <c r="BU149" s="109"/>
      <c r="BV149" s="109"/>
      <c r="BW149" s="109"/>
      <c r="BX149" s="109"/>
      <c r="BY149" s="109"/>
      <c r="BZ149" s="109"/>
      <c r="CA149" s="109"/>
      <c r="CB149" s="109"/>
    </row>
    <row r="150" spans="1:80" s="205" customFormat="1" ht="6" customHeight="1">
      <c r="A150" s="1"/>
      <c r="B150" s="201"/>
      <c r="C150" s="8"/>
      <c r="D150" s="4"/>
      <c r="E150" s="24"/>
      <c r="F150" s="24"/>
      <c r="G150" s="24"/>
      <c r="H150" s="24"/>
      <c r="I150" s="24"/>
      <c r="J150" s="24"/>
      <c r="K150" s="24"/>
      <c r="L150" s="24"/>
      <c r="M150" s="24"/>
      <c r="N150" s="24"/>
      <c r="O150" s="24"/>
      <c r="P150" s="24"/>
      <c r="Q150" s="24"/>
      <c r="R150" s="24"/>
      <c r="S150" s="24"/>
      <c r="T150" s="24"/>
      <c r="U150" s="24"/>
      <c r="V150" s="24"/>
      <c r="W150" s="1"/>
      <c r="X150" s="4"/>
      <c r="Y150" s="1"/>
      <c r="Z150" s="1"/>
      <c r="AA150" s="1"/>
      <c r="AB150" s="1"/>
      <c r="AC150" s="1"/>
      <c r="AD150" s="1"/>
      <c r="AE150" s="1"/>
      <c r="AF150" s="1"/>
      <c r="AG150" s="1"/>
      <c r="AH150" s="1"/>
      <c r="AI150" s="1"/>
      <c r="AJ150" s="1"/>
      <c r="AK150" s="1"/>
      <c r="AL150" s="1"/>
      <c r="AM150" s="25"/>
      <c r="AN150" s="1"/>
      <c r="AO150" s="4"/>
      <c r="AP150" s="1"/>
      <c r="AQ150" s="194"/>
      <c r="AR150" s="1"/>
      <c r="AS150" s="177"/>
      <c r="AT150" s="109"/>
      <c r="AU150" s="109"/>
      <c r="AV150" s="109"/>
      <c r="AW150" s="109"/>
      <c r="AX150" s="109"/>
      <c r="AY150" s="109"/>
      <c r="AZ150" s="109"/>
      <c r="BA150" s="109"/>
      <c r="BB150" s="109"/>
      <c r="BC150" s="109"/>
      <c r="BD150" s="109"/>
      <c r="BE150" s="109"/>
      <c r="BF150" s="109"/>
      <c r="BG150" s="109"/>
      <c r="BH150" s="109"/>
      <c r="BI150" s="109"/>
      <c r="BJ150" s="109"/>
      <c r="BK150" s="109"/>
      <c r="BL150" s="109"/>
      <c r="BM150" s="109"/>
      <c r="BN150" s="109"/>
      <c r="BO150" s="109"/>
      <c r="BP150" s="109"/>
      <c r="BQ150" s="109"/>
      <c r="BR150" s="109"/>
      <c r="BS150" s="109"/>
      <c r="BT150" s="109"/>
      <c r="BU150" s="109"/>
      <c r="BV150" s="109"/>
      <c r="BW150" s="109"/>
      <c r="BX150" s="109"/>
      <c r="BY150" s="109"/>
      <c r="BZ150" s="109"/>
      <c r="CA150" s="109"/>
      <c r="CB150" s="109"/>
    </row>
    <row r="151" spans="1:80" s="205" customFormat="1" ht="11.25" customHeight="1">
      <c r="A151" s="1"/>
      <c r="B151" s="214">
        <v>413</v>
      </c>
      <c r="C151" s="173"/>
      <c r="D151" s="155"/>
      <c r="E151" s="1733" t="str">
        <f ca="1">VLOOKUP(INDIRECT(ADDRESS(ROW(),COLUMN()-3)),INDIRECT("translations[[Question Num]:["&amp; Language_Selected &amp;"]]"),MATCH(Language_Selected,Language_Options,0)+1,FALSE)</f>
        <v>How frequently are routine meetings held with both facility staff and community / community committee members?</v>
      </c>
      <c r="F151" s="1733"/>
      <c r="G151" s="1733"/>
      <c r="H151" s="1733"/>
      <c r="I151" s="1733"/>
      <c r="J151" s="1733"/>
      <c r="K151" s="1733"/>
      <c r="L151" s="1733"/>
      <c r="M151" s="1733"/>
      <c r="N151" s="1733"/>
      <c r="O151" s="1733"/>
      <c r="P151" s="1733"/>
      <c r="Q151" s="1733"/>
      <c r="R151" s="1733"/>
      <c r="S151" s="1733"/>
      <c r="T151" s="1733"/>
      <c r="U151" s="1733"/>
      <c r="V151" s="1733"/>
      <c r="W151" s="1"/>
      <c r="X151" s="4"/>
      <c r="Y151" t="s">
        <v>272</v>
      </c>
      <c r="Z151" s="1"/>
      <c r="AA151" s="1"/>
      <c r="AB151" s="1"/>
      <c r="AC151" s="1"/>
      <c r="AD151" s="1"/>
      <c r="AE151" s="1"/>
      <c r="AF151" s="1"/>
      <c r="AG151" s="1"/>
      <c r="AH151" s="1"/>
      <c r="AI151" s="15"/>
      <c r="AJ151" s="15"/>
      <c r="AK151" s="1"/>
      <c r="AL151" s="15"/>
      <c r="AN151" s="1"/>
      <c r="AO151" s="4"/>
      <c r="AP151" s="1"/>
      <c r="AQ151" s="191"/>
      <c r="AR151" s="1"/>
      <c r="AS151" s="177"/>
      <c r="AT151" s="109"/>
      <c r="AU151" s="109"/>
      <c r="AV151" s="109"/>
      <c r="AW151" s="109"/>
      <c r="AX151" s="109"/>
      <c r="AY151" s="109"/>
      <c r="AZ151" s="109"/>
      <c r="BA151" s="109"/>
      <c r="BB151" s="109"/>
      <c r="BC151" s="109"/>
      <c r="BD151" s="109"/>
      <c r="BE151" s="109"/>
      <c r="BF151" s="109"/>
      <c r="BG151" s="109"/>
      <c r="BH151" s="109"/>
      <c r="BI151" s="109"/>
      <c r="BJ151" s="109"/>
      <c r="BK151" s="109"/>
      <c r="BL151" s="109"/>
      <c r="BM151" s="109"/>
      <c r="BN151" s="109"/>
      <c r="BO151" s="109"/>
      <c r="BP151" s="109"/>
      <c r="BQ151" s="109"/>
      <c r="BR151" s="109"/>
      <c r="BS151" s="109"/>
      <c r="BT151" s="109"/>
      <c r="BU151" s="109"/>
      <c r="BV151" s="109"/>
      <c r="BW151" s="109"/>
      <c r="BX151" s="109"/>
      <c r="BY151" s="109"/>
      <c r="BZ151" s="109"/>
      <c r="CA151" s="109"/>
      <c r="CB151" s="109"/>
    </row>
    <row r="152" spans="1:80" s="205" customFormat="1" ht="11.25" customHeight="1">
      <c r="A152" s="1"/>
      <c r="B152" s="214"/>
      <c r="C152" s="173"/>
      <c r="D152" s="155"/>
      <c r="E152" s="1733"/>
      <c r="F152" s="1733"/>
      <c r="G152" s="1733"/>
      <c r="H152" s="1733"/>
      <c r="I152" s="1733"/>
      <c r="J152" s="1733"/>
      <c r="K152" s="1733"/>
      <c r="L152" s="1733"/>
      <c r="M152" s="1733"/>
      <c r="N152" s="1733"/>
      <c r="O152" s="1733"/>
      <c r="P152" s="1733"/>
      <c r="Q152" s="1733"/>
      <c r="R152" s="1733"/>
      <c r="S152" s="1733"/>
      <c r="T152" s="1733"/>
      <c r="U152" s="1733"/>
      <c r="V152" s="1733"/>
      <c r="W152" s="1"/>
      <c r="X152" s="4"/>
      <c r="Y152" s="728" t="s">
        <v>273</v>
      </c>
      <c r="Z152" s="728"/>
      <c r="AA152" s="728"/>
      <c r="AB152" s="728"/>
      <c r="AC152" s="728"/>
      <c r="AD152" s="728"/>
      <c r="AE152" s="728"/>
      <c r="AF152" t="s">
        <v>65</v>
      </c>
      <c r="AG152" s="1"/>
      <c r="AH152" s="1"/>
      <c r="AI152" s="15"/>
      <c r="AJ152" s="15"/>
      <c r="AK152" s="1"/>
      <c r="AL152" s="15"/>
      <c r="AM152" s="25" t="s">
        <v>21</v>
      </c>
      <c r="AN152" s="1"/>
      <c r="AO152" s="4"/>
      <c r="AP152" s="1"/>
      <c r="AQ152" s="191"/>
      <c r="AR152" s="1"/>
      <c r="AS152" s="177"/>
      <c r="AT152" s="109"/>
      <c r="AU152" s="109"/>
      <c r="AV152" s="109"/>
      <c r="AW152" s="109"/>
      <c r="AX152" s="109"/>
      <c r="AY152" s="109"/>
      <c r="AZ152" s="109"/>
      <c r="BA152" s="109"/>
      <c r="BB152" s="109"/>
      <c r="BC152" s="109"/>
      <c r="BD152" s="109"/>
      <c r="BE152" s="109"/>
      <c r="BF152" s="109"/>
      <c r="BG152" s="109"/>
      <c r="BH152" s="109"/>
      <c r="BI152" s="109"/>
      <c r="BJ152" s="109"/>
      <c r="BK152" s="109"/>
      <c r="BL152" s="109"/>
      <c r="BM152" s="109"/>
      <c r="BN152" s="109"/>
      <c r="BO152" s="109"/>
      <c r="BP152" s="109"/>
      <c r="BQ152" s="109"/>
      <c r="BR152" s="109"/>
      <c r="BS152" s="109"/>
      <c r="BT152" s="109"/>
      <c r="BU152" s="109"/>
      <c r="BV152" s="109"/>
      <c r="BW152" s="109"/>
      <c r="BX152" s="109"/>
      <c r="BY152" s="109"/>
      <c r="BZ152" s="109"/>
      <c r="CA152" s="109"/>
      <c r="CB152" s="109"/>
    </row>
    <row r="153" spans="1:80" s="205" customFormat="1" ht="11.25" customHeight="1">
      <c r="A153" s="1"/>
      <c r="B153" s="201"/>
      <c r="C153" s="125"/>
      <c r="D153" s="155"/>
      <c r="E153" s="1733"/>
      <c r="F153" s="1733"/>
      <c r="G153" s="1733"/>
      <c r="H153" s="1733"/>
      <c r="I153" s="1733"/>
      <c r="J153" s="1733"/>
      <c r="K153" s="1733"/>
      <c r="L153" s="1733"/>
      <c r="M153" s="1733"/>
      <c r="N153" s="1733"/>
      <c r="O153" s="1733"/>
      <c r="P153" s="1733"/>
      <c r="Q153" s="1733"/>
      <c r="R153" s="1733"/>
      <c r="S153" s="1733"/>
      <c r="T153" s="1733"/>
      <c r="U153" s="1733"/>
      <c r="V153" s="1733"/>
      <c r="W153" s="1"/>
      <c r="X153" s="4"/>
      <c r="Y153" s="22" t="s">
        <v>274</v>
      </c>
      <c r="Z153" s="22"/>
      <c r="AA153" s="22"/>
      <c r="AB153" s="22"/>
      <c r="AC153" s="22"/>
      <c r="AD153" s="22"/>
      <c r="AE153" s="22"/>
      <c r="AF153" s="22"/>
      <c r="AG153" s="22"/>
      <c r="AH153" s="22"/>
      <c r="AI153" s="15" t="s">
        <v>13</v>
      </c>
      <c r="AJ153" s="15"/>
      <c r="AK153" s="15"/>
      <c r="AL153" s="15"/>
      <c r="AM153" s="25" t="s">
        <v>23</v>
      </c>
      <c r="AN153" s="1"/>
      <c r="AO153" s="4"/>
      <c r="AP153" s="1"/>
      <c r="AQ153" s="191"/>
      <c r="AR153" s="1"/>
      <c r="AS153" s="177"/>
      <c r="AT153" s="109"/>
      <c r="AU153" s="109"/>
      <c r="AV153" s="109"/>
      <c r="AW153" s="109"/>
      <c r="AX153" s="109"/>
      <c r="AY153" s="109"/>
      <c r="AZ153" s="109"/>
      <c r="BA153" s="109"/>
      <c r="BB153" s="109"/>
      <c r="BC153" s="109"/>
      <c r="BD153" s="109"/>
      <c r="BE153" s="109"/>
      <c r="BF153" s="109"/>
      <c r="BG153" s="109"/>
      <c r="BH153" s="109"/>
      <c r="BI153" s="109"/>
      <c r="BJ153" s="109"/>
      <c r="BK153" s="109"/>
      <c r="BL153" s="109"/>
      <c r="BM153" s="109"/>
      <c r="BN153" s="109"/>
      <c r="BO153" s="109"/>
      <c r="BP153" s="109"/>
      <c r="BQ153" s="109"/>
      <c r="BR153" s="109"/>
      <c r="BS153" s="109"/>
      <c r="BT153" s="109"/>
      <c r="BU153" s="109"/>
      <c r="BV153" s="109"/>
      <c r="BW153" s="109"/>
      <c r="BX153" s="109"/>
      <c r="BY153" s="109"/>
      <c r="BZ153" s="109"/>
      <c r="CA153" s="109"/>
      <c r="CB153" s="109"/>
    </row>
    <row r="154" spans="1:80" s="205" customFormat="1" ht="11.25" customHeight="1">
      <c r="A154" s="1"/>
      <c r="B154" s="201"/>
      <c r="C154" s="125"/>
      <c r="D154" s="155"/>
      <c r="E154" s="1733"/>
      <c r="F154" s="1733"/>
      <c r="G154" s="1733"/>
      <c r="H154" s="1733"/>
      <c r="I154" s="1733"/>
      <c r="J154" s="1733"/>
      <c r="K154" s="1733"/>
      <c r="L154" s="1733"/>
      <c r="M154" s="1733"/>
      <c r="N154" s="1733"/>
      <c r="O154" s="1733"/>
      <c r="P154" s="1733"/>
      <c r="Q154" s="1733"/>
      <c r="R154" s="1733"/>
      <c r="S154" s="1733"/>
      <c r="T154" s="1733"/>
      <c r="U154" s="1733"/>
      <c r="V154" s="1733"/>
      <c r="W154" s="1"/>
      <c r="X154" s="4"/>
      <c r="Y154" s="22" t="s">
        <v>275</v>
      </c>
      <c r="Z154" s="22"/>
      <c r="AA154" s="22"/>
      <c r="AB154" s="22"/>
      <c r="AC154" s="22"/>
      <c r="AD154" s="22"/>
      <c r="AE154" s="22"/>
      <c r="AF154" s="22"/>
      <c r="AG154" s="22"/>
      <c r="AH154" s="22"/>
      <c r="AI154" s="15" t="s">
        <v>13</v>
      </c>
      <c r="AJ154" s="15"/>
      <c r="AK154" s="15"/>
      <c r="AL154" s="15"/>
      <c r="AM154" s="25" t="s">
        <v>25</v>
      </c>
      <c r="AN154" s="1"/>
      <c r="AO154" s="4"/>
      <c r="AP154" s="1"/>
      <c r="AQ154" s="191"/>
      <c r="AR154" s="1"/>
      <c r="AS154" s="177"/>
      <c r="AT154" s="109"/>
      <c r="AU154" s="109"/>
      <c r="AV154" s="109"/>
      <c r="AW154" s="109"/>
      <c r="AX154" s="109"/>
      <c r="AY154" s="109"/>
      <c r="AZ154" s="109"/>
      <c r="BA154" s="109"/>
      <c r="BB154" s="109"/>
      <c r="BC154" s="109"/>
      <c r="BD154" s="109"/>
      <c r="BE154" s="109"/>
      <c r="BF154" s="109"/>
      <c r="BG154" s="109"/>
      <c r="BH154" s="109"/>
      <c r="BI154" s="109"/>
      <c r="BJ154" s="109"/>
      <c r="BK154" s="109"/>
      <c r="BL154" s="109"/>
      <c r="BM154" s="109"/>
      <c r="BN154" s="109"/>
      <c r="BO154" s="109"/>
      <c r="BP154" s="109"/>
      <c r="BQ154" s="109"/>
      <c r="BR154" s="109"/>
      <c r="BS154" s="109"/>
      <c r="BT154" s="109"/>
      <c r="BU154" s="109"/>
      <c r="BV154" s="109"/>
      <c r="BW154" s="109"/>
      <c r="BX154" s="109"/>
      <c r="BY154" s="109"/>
      <c r="BZ154" s="109"/>
      <c r="CA154" s="109"/>
      <c r="CB154" s="109"/>
    </row>
    <row r="155" spans="1:80" s="205" customFormat="1" ht="11.25" customHeight="1">
      <c r="A155" s="1"/>
      <c r="B155" s="201"/>
      <c r="C155" s="125"/>
      <c r="D155" s="155"/>
      <c r="E155" s="1733"/>
      <c r="F155" s="1733"/>
      <c r="G155" s="1733"/>
      <c r="H155" s="1733"/>
      <c r="I155" s="1733"/>
      <c r="J155" s="1733"/>
      <c r="K155" s="1733"/>
      <c r="L155" s="1733"/>
      <c r="M155" s="1733"/>
      <c r="N155" s="1733"/>
      <c r="O155" s="1733"/>
      <c r="P155" s="1733"/>
      <c r="Q155" s="1733"/>
      <c r="R155" s="1733"/>
      <c r="S155" s="1733"/>
      <c r="T155" s="1733"/>
      <c r="U155" s="1733"/>
      <c r="V155" s="1733"/>
      <c r="W155" s="1"/>
      <c r="X155" s="4"/>
      <c r="Y155" t="s">
        <v>276</v>
      </c>
      <c r="Z155" s="1"/>
      <c r="AA155" s="1"/>
      <c r="AB155" s="1"/>
      <c r="AC155" s="1"/>
      <c r="AD155" s="15"/>
      <c r="AE155" s="1"/>
      <c r="AF155" s="15"/>
      <c r="AG155" s="15"/>
      <c r="AH155" s="1"/>
      <c r="AI155" s="1"/>
      <c r="AJ155" s="1"/>
      <c r="AK155" s="1"/>
      <c r="AL155" s="15"/>
      <c r="AM155" s="109"/>
      <c r="AN155" s="1"/>
      <c r="AO155" s="4"/>
      <c r="AP155" s="1"/>
      <c r="AQ155" s="191"/>
      <c r="AR155" s="1"/>
      <c r="AS155" s="177"/>
      <c r="AT155" s="109"/>
      <c r="AU155" s="109"/>
      <c r="AV155" s="109"/>
      <c r="AW155" s="109"/>
      <c r="AX155" s="109"/>
      <c r="AY155" s="109"/>
      <c r="AZ155" s="109"/>
      <c r="BA155" s="109"/>
      <c r="BB155" s="109"/>
      <c r="BC155" s="109"/>
      <c r="BD155" s="109"/>
      <c r="BE155" s="109"/>
      <c r="BF155" s="109"/>
      <c r="BG155" s="109"/>
      <c r="BH155" s="109"/>
      <c r="BI155" s="109"/>
      <c r="BJ155" s="109"/>
      <c r="BK155" s="109"/>
      <c r="BL155" s="109"/>
      <c r="BM155" s="109"/>
      <c r="BN155" s="109"/>
      <c r="BO155" s="109"/>
      <c r="BP155" s="109"/>
      <c r="BQ155" s="109"/>
      <c r="BR155" s="109"/>
      <c r="BS155" s="109"/>
      <c r="BT155" s="109"/>
      <c r="BU155" s="109"/>
      <c r="BV155" s="109"/>
      <c r="BW155" s="109"/>
      <c r="BX155" s="109"/>
      <c r="BY155" s="109"/>
      <c r="BZ155" s="109"/>
      <c r="CA155" s="109"/>
      <c r="CB155" s="109"/>
    </row>
    <row r="156" spans="1:80" s="205" customFormat="1" ht="11.25" customHeight="1">
      <c r="A156" s="1"/>
      <c r="B156" s="201"/>
      <c r="C156" s="125"/>
      <c r="D156" s="155"/>
      <c r="E156" s="1733"/>
      <c r="F156" s="1733"/>
      <c r="G156" s="1733"/>
      <c r="H156" s="1733"/>
      <c r="I156" s="1733"/>
      <c r="J156" s="1733"/>
      <c r="K156" s="1733"/>
      <c r="L156" s="1733"/>
      <c r="M156" s="1733"/>
      <c r="N156" s="1733"/>
      <c r="O156" s="1733"/>
      <c r="P156" s="1733"/>
      <c r="Q156" s="1733"/>
      <c r="R156" s="1733"/>
      <c r="S156" s="1733"/>
      <c r="T156" s="1733"/>
      <c r="U156" s="1733"/>
      <c r="V156" s="1733"/>
      <c r="W156" s="1"/>
      <c r="X156" s="4"/>
      <c r="Y156" s="109"/>
      <c r="Z156" s="1422" t="s">
        <v>277</v>
      </c>
      <c r="AA156" s="1422"/>
      <c r="AB156" s="1422"/>
      <c r="AC156" s="1422"/>
      <c r="AD156" s="109"/>
      <c r="AE156" s="109"/>
      <c r="AF156" s="877"/>
      <c r="AG156" s="109"/>
      <c r="AH156" s="1"/>
      <c r="AI156" s="847" t="s">
        <v>13</v>
      </c>
      <c r="AJ156" s="21"/>
      <c r="AK156" s="21"/>
      <c r="AL156" s="15"/>
      <c r="AM156" s="25" t="s">
        <v>27</v>
      </c>
      <c r="AN156" s="1"/>
      <c r="AO156" s="4"/>
      <c r="AP156" s="1"/>
      <c r="AQ156" s="191"/>
      <c r="AR156" s="1"/>
      <c r="AS156" s="177"/>
      <c r="AT156" s="109"/>
      <c r="AU156" s="109"/>
      <c r="AV156" s="109"/>
      <c r="AW156" s="109"/>
      <c r="AX156" s="109"/>
      <c r="AY156" s="109"/>
      <c r="AZ156" s="109"/>
      <c r="BA156" s="109"/>
      <c r="BB156" s="109"/>
      <c r="BC156" s="109"/>
      <c r="BD156" s="109"/>
      <c r="BE156" s="109"/>
      <c r="BF156" s="109"/>
      <c r="BG156" s="109"/>
      <c r="BH156" s="109"/>
      <c r="BI156" s="109"/>
      <c r="BJ156" s="109"/>
      <c r="BK156" s="109"/>
      <c r="BL156" s="109"/>
      <c r="BM156" s="109"/>
      <c r="BN156" s="109"/>
      <c r="BO156" s="109"/>
      <c r="BP156" s="109"/>
      <c r="BQ156" s="109"/>
      <c r="BR156" s="109"/>
      <c r="BS156" s="109"/>
      <c r="BT156" s="109"/>
      <c r="BU156" s="109"/>
      <c r="BV156" s="109"/>
      <c r="BW156" s="109"/>
      <c r="BX156" s="109"/>
      <c r="BY156" s="109"/>
      <c r="BZ156" s="109"/>
      <c r="CA156" s="109"/>
      <c r="CB156" s="109"/>
    </row>
    <row r="157" spans="1:80" s="205" customFormat="1" ht="11.25" customHeight="1">
      <c r="A157" s="1"/>
      <c r="B157" s="201"/>
      <c r="C157" s="125"/>
      <c r="D157" s="155"/>
      <c r="E157" s="1733"/>
      <c r="F157" s="1733"/>
      <c r="G157" s="1733"/>
      <c r="H157" s="1733"/>
      <c r="I157" s="1733"/>
      <c r="J157" s="1733"/>
      <c r="K157" s="1733"/>
      <c r="L157" s="1733"/>
      <c r="M157" s="1733"/>
      <c r="N157" s="1733"/>
      <c r="O157" s="1733"/>
      <c r="P157" s="1733"/>
      <c r="Q157" s="1733"/>
      <c r="R157" s="1733"/>
      <c r="S157" s="1733"/>
      <c r="T157" s="1733"/>
      <c r="U157" s="1733"/>
      <c r="V157" s="1733"/>
      <c r="W157" s="1"/>
      <c r="X157" s="4"/>
      <c r="Y157" s="22" t="s">
        <v>209</v>
      </c>
      <c r="Z157" s="22"/>
      <c r="AA157" s="22"/>
      <c r="AB157" s="22"/>
      <c r="AC157" s="22"/>
      <c r="AD157" s="22"/>
      <c r="AE157" s="22"/>
      <c r="AF157" s="15" t="s">
        <v>13</v>
      </c>
      <c r="AG157" s="15"/>
      <c r="AH157" s="15"/>
      <c r="AI157" s="15"/>
      <c r="AJ157" s="15"/>
      <c r="AK157" s="15"/>
      <c r="AL157" s="15"/>
      <c r="AM157" s="25" t="s">
        <v>35</v>
      </c>
      <c r="AN157" s="1"/>
      <c r="AO157" s="4"/>
      <c r="AP157" s="1"/>
      <c r="AQ157" s="194" t="s">
        <v>278</v>
      </c>
      <c r="AR157" s="1"/>
      <c r="AS157" s="177"/>
      <c r="AT157" s="109"/>
      <c r="AU157" s="109"/>
      <c r="AV157" s="109"/>
      <c r="AW157" s="109"/>
      <c r="AX157" s="109"/>
      <c r="AY157" s="109"/>
      <c r="AZ157" s="109"/>
      <c r="BA157" s="109"/>
      <c r="BB157" s="109"/>
      <c r="BC157" s="109"/>
      <c r="BD157" s="109"/>
      <c r="BE157" s="109"/>
      <c r="BF157" s="109"/>
      <c r="BG157" s="109"/>
      <c r="BH157" s="109"/>
      <c r="BI157" s="109"/>
      <c r="BJ157" s="109"/>
      <c r="BK157" s="109"/>
      <c r="BL157" s="109"/>
      <c r="BM157" s="109"/>
      <c r="BN157" s="109"/>
      <c r="BO157" s="109"/>
      <c r="BP157" s="109"/>
      <c r="BQ157" s="109"/>
      <c r="BR157" s="109"/>
      <c r="BS157" s="109"/>
      <c r="BT157" s="109"/>
      <c r="BU157" s="109"/>
      <c r="BV157" s="109"/>
      <c r="BW157" s="109"/>
      <c r="BX157" s="109"/>
      <c r="BY157" s="109"/>
      <c r="BZ157" s="109"/>
      <c r="CA157" s="109"/>
      <c r="CB157" s="109"/>
    </row>
    <row r="158" spans="1:80" s="205" customFormat="1" ht="6" customHeight="1">
      <c r="A158" s="7"/>
      <c r="B158" s="207"/>
      <c r="C158" s="5"/>
      <c r="D158" s="6"/>
      <c r="E158" s="71"/>
      <c r="F158" s="71"/>
      <c r="G158" s="71"/>
      <c r="H158" s="71"/>
      <c r="I158" s="71"/>
      <c r="J158" s="71"/>
      <c r="K158" s="71"/>
      <c r="L158" s="71"/>
      <c r="M158" s="71"/>
      <c r="N158" s="71"/>
      <c r="O158" s="71"/>
      <c r="P158" s="71"/>
      <c r="Q158" s="71"/>
      <c r="R158" s="71"/>
      <c r="S158" s="71"/>
      <c r="T158" s="71"/>
      <c r="U158" s="71"/>
      <c r="V158" s="71"/>
      <c r="W158" s="7"/>
      <c r="X158" s="6"/>
      <c r="Y158" s="7"/>
      <c r="Z158" s="7"/>
      <c r="AA158" s="7"/>
      <c r="AB158" s="7"/>
      <c r="AC158" s="7"/>
      <c r="AD158" s="7"/>
      <c r="AE158" s="7"/>
      <c r="AF158" s="7"/>
      <c r="AG158" s="7"/>
      <c r="AH158" s="7"/>
      <c r="AI158" s="7"/>
      <c r="AJ158" s="7"/>
      <c r="AK158" s="7"/>
      <c r="AL158" s="7"/>
      <c r="AM158" s="135"/>
      <c r="AN158" s="7"/>
      <c r="AO158" s="6"/>
      <c r="AP158" s="7"/>
      <c r="AQ158" s="251"/>
      <c r="AR158" s="7"/>
      <c r="AS158" s="177"/>
      <c r="AT158" s="109"/>
      <c r="AU158" s="109"/>
      <c r="AV158" s="109"/>
      <c r="AW158" s="109"/>
      <c r="AX158" s="109"/>
      <c r="AY158" s="109"/>
      <c r="AZ158" s="109"/>
      <c r="BA158" s="109"/>
      <c r="BB158" s="109"/>
      <c r="BC158" s="109"/>
      <c r="BD158" s="109"/>
      <c r="BE158" s="109"/>
      <c r="BF158" s="109"/>
      <c r="BG158" s="109"/>
      <c r="BH158" s="109"/>
      <c r="BI158" s="109"/>
      <c r="BJ158" s="109"/>
      <c r="BK158" s="109"/>
      <c r="BL158" s="109"/>
      <c r="BM158" s="109"/>
      <c r="BN158" s="109"/>
      <c r="BO158" s="109"/>
      <c r="BP158" s="109"/>
      <c r="BQ158" s="109"/>
      <c r="BR158" s="109"/>
      <c r="BS158" s="109"/>
      <c r="BT158" s="109"/>
      <c r="BU158" s="109"/>
      <c r="BV158" s="109"/>
      <c r="BW158" s="109"/>
      <c r="BX158" s="109"/>
      <c r="BY158" s="109"/>
      <c r="BZ158" s="109"/>
      <c r="CA158" s="109"/>
      <c r="CB158" s="109"/>
    </row>
    <row r="159" spans="1:80" s="205" customFormat="1" ht="6" customHeight="1">
      <c r="A159" s="1"/>
      <c r="B159" s="201"/>
      <c r="C159" s="8"/>
      <c r="D159" s="4"/>
      <c r="E159" s="24"/>
      <c r="F159" s="24"/>
      <c r="G159" s="24"/>
      <c r="H159" s="24"/>
      <c r="I159" s="24"/>
      <c r="J159" s="24"/>
      <c r="K159" s="24"/>
      <c r="L159" s="24"/>
      <c r="M159" s="24"/>
      <c r="N159" s="24"/>
      <c r="O159" s="24"/>
      <c r="P159" s="24"/>
      <c r="Q159" s="24"/>
      <c r="R159" s="24"/>
      <c r="S159" s="24"/>
      <c r="T159" s="24"/>
      <c r="U159" s="24"/>
      <c r="V159" s="24"/>
      <c r="W159" s="1"/>
      <c r="X159" s="4"/>
      <c r="Y159" s="1"/>
      <c r="Z159" s="1"/>
      <c r="AA159" s="1"/>
      <c r="AB159" s="1"/>
      <c r="AC159" s="1"/>
      <c r="AD159" s="1"/>
      <c r="AE159" s="1"/>
      <c r="AF159" s="1"/>
      <c r="AG159" s="1"/>
      <c r="AH159" s="1"/>
      <c r="AI159" s="1"/>
      <c r="AJ159" s="1"/>
      <c r="AK159" s="1"/>
      <c r="AL159" s="1"/>
      <c r="AM159" s="25"/>
      <c r="AN159" s="1"/>
      <c r="AO159" s="4"/>
      <c r="AP159" s="1"/>
      <c r="AQ159" s="194"/>
      <c r="AR159" s="1"/>
      <c r="AS159" s="177"/>
      <c r="AT159" s="109"/>
      <c r="AU159" s="109"/>
      <c r="AV159" s="109"/>
      <c r="AW159" s="109"/>
      <c r="AX159" s="109"/>
      <c r="AY159" s="109"/>
      <c r="AZ159" s="109"/>
      <c r="BA159" s="109"/>
      <c r="BB159" s="109"/>
      <c r="BC159" s="109"/>
      <c r="BD159" s="109"/>
      <c r="BE159" s="109"/>
      <c r="BF159" s="109"/>
      <c r="BG159" s="109"/>
      <c r="BH159" s="109"/>
      <c r="BI159" s="109"/>
      <c r="BJ159" s="109"/>
      <c r="BK159" s="109"/>
      <c r="BL159" s="109"/>
      <c r="BM159" s="109"/>
      <c r="BN159" s="109"/>
      <c r="BO159" s="109"/>
      <c r="BP159" s="109"/>
      <c r="BQ159" s="109"/>
      <c r="BR159" s="109"/>
      <c r="BS159" s="109"/>
      <c r="BT159" s="109"/>
      <c r="BU159" s="109"/>
      <c r="BV159" s="109"/>
      <c r="BW159" s="109"/>
      <c r="BX159" s="109"/>
      <c r="BY159" s="109"/>
      <c r="BZ159" s="109"/>
      <c r="CA159" s="109"/>
      <c r="CB159" s="109"/>
    </row>
    <row r="160" spans="1:80" s="205" customFormat="1" ht="11.25" customHeight="1">
      <c r="A160" s="1"/>
      <c r="B160" s="214">
        <v>414</v>
      </c>
      <c r="C160" s="173"/>
      <c r="D160" s="155"/>
      <c r="E160" s="1733" t="str">
        <f ca="1">VLOOKUP(INDIRECT(ADDRESS(ROW(),COLUMN()-3)),INDIRECT("translations[[Question Num]:["&amp; Language_Selected &amp;"]]"),MATCH(Language_Selected,Language_Options,0)+1,FALSE)</f>
        <v>Is an official record of the meetings with both facility staff and community members maintained?</v>
      </c>
      <c r="F160" s="1733"/>
      <c r="G160" s="1733"/>
      <c r="H160" s="1733"/>
      <c r="I160" s="1733"/>
      <c r="J160" s="1733"/>
      <c r="K160" s="1733"/>
      <c r="L160" s="1733"/>
      <c r="M160" s="1733"/>
      <c r="N160" s="1733"/>
      <c r="O160" s="1733"/>
      <c r="P160" s="1733"/>
      <c r="Q160" s="1733"/>
      <c r="R160" s="1733"/>
      <c r="S160" s="1733"/>
      <c r="T160" s="1733"/>
      <c r="U160" s="1733"/>
      <c r="V160" s="1733"/>
      <c r="W160" s="1"/>
      <c r="X160" s="4"/>
      <c r="Y160" s="1" t="s">
        <v>271</v>
      </c>
      <c r="Z160" s="1"/>
      <c r="AA160" s="15" t="s">
        <v>13</v>
      </c>
      <c r="AB160" s="15"/>
      <c r="AC160" s="15"/>
      <c r="AD160" s="15"/>
      <c r="AE160" s="15"/>
      <c r="AF160" s="15"/>
      <c r="AG160" s="15"/>
      <c r="AH160" s="15"/>
      <c r="AI160" s="15"/>
      <c r="AJ160" s="15"/>
      <c r="AK160" s="15"/>
      <c r="AL160" s="15"/>
      <c r="AM160" s="25" t="s">
        <v>21</v>
      </c>
      <c r="AN160" s="1"/>
      <c r="AO160" s="4"/>
      <c r="AP160" s="15"/>
      <c r="AQ160" s="191"/>
      <c r="AR160" s="1"/>
      <c r="AS160" s="177"/>
      <c r="AT160" s="109"/>
      <c r="AU160" s="109"/>
      <c r="AV160" s="109"/>
      <c r="AW160" s="109"/>
      <c r="AX160" s="109"/>
      <c r="AY160" s="109"/>
      <c r="AZ160" s="109"/>
      <c r="BA160" s="109"/>
      <c r="BB160" s="109"/>
      <c r="BC160" s="109"/>
      <c r="BD160" s="109"/>
      <c r="BE160" s="109"/>
      <c r="BF160" s="109"/>
      <c r="BG160" s="109"/>
      <c r="BH160" s="109"/>
      <c r="BI160" s="109"/>
      <c r="BJ160" s="109"/>
      <c r="BK160" s="109"/>
      <c r="BL160" s="109"/>
      <c r="BM160" s="109"/>
      <c r="BN160" s="109"/>
      <c r="BO160" s="109"/>
      <c r="BP160" s="109"/>
      <c r="BQ160" s="109"/>
      <c r="BR160" s="109"/>
      <c r="BS160" s="109"/>
      <c r="BT160" s="109"/>
      <c r="BU160" s="109"/>
      <c r="BV160" s="109"/>
      <c r="BW160" s="109"/>
      <c r="BX160" s="109"/>
      <c r="BY160" s="109"/>
      <c r="BZ160" s="109"/>
      <c r="CA160" s="109"/>
      <c r="CB160" s="109"/>
    </row>
    <row r="161" spans="1:80" ht="11.25" customHeight="1">
      <c r="B161" s="201"/>
      <c r="C161" s="125"/>
      <c r="D161" s="155"/>
      <c r="E161" s="1733"/>
      <c r="F161" s="1733"/>
      <c r="G161" s="1733"/>
      <c r="H161" s="1733"/>
      <c r="I161" s="1733"/>
      <c r="J161" s="1733"/>
      <c r="K161" s="1733"/>
      <c r="L161" s="1733"/>
      <c r="M161" s="1733"/>
      <c r="N161" s="1733"/>
      <c r="O161" s="1733"/>
      <c r="P161" s="1733"/>
      <c r="Q161" s="1733"/>
      <c r="R161" s="1733"/>
      <c r="S161" s="1733"/>
      <c r="T161" s="1733"/>
      <c r="U161" s="1733"/>
      <c r="V161" s="1733"/>
      <c r="X161" s="4"/>
      <c r="Y161" t="s">
        <v>279</v>
      </c>
      <c r="AK161" s="109"/>
      <c r="AL161" s="15"/>
      <c r="AM161" s="109"/>
      <c r="AN161" s="46"/>
    </row>
    <row r="162" spans="1:80" ht="11.25" customHeight="1">
      <c r="B162" s="201"/>
      <c r="C162" s="125"/>
      <c r="D162" s="155"/>
      <c r="E162" s="1733"/>
      <c r="F162" s="1733"/>
      <c r="G162" s="1733"/>
      <c r="H162" s="1733"/>
      <c r="I162" s="1733"/>
      <c r="J162" s="1733"/>
      <c r="K162" s="1733"/>
      <c r="L162" s="1733"/>
      <c r="M162" s="1733"/>
      <c r="N162" s="1733"/>
      <c r="O162" s="1733"/>
      <c r="P162" s="1733"/>
      <c r="Q162" s="1733"/>
      <c r="R162" s="1733"/>
      <c r="S162" s="1733"/>
      <c r="T162" s="1733"/>
      <c r="U162" s="1733"/>
      <c r="V162" s="1733"/>
      <c r="X162" s="4"/>
      <c r="Z162" s="1770" t="s">
        <v>280</v>
      </c>
      <c r="AA162" s="1770"/>
      <c r="AB162" s="1770"/>
      <c r="AC162" s="1770"/>
      <c r="AD162" s="1770"/>
      <c r="AE162" s="1770"/>
      <c r="AF162" s="1770"/>
      <c r="AG162" s="1770"/>
      <c r="AH162" t="s">
        <v>281</v>
      </c>
      <c r="AK162" s="15"/>
      <c r="AL162" s="15"/>
      <c r="AM162" s="25" t="s">
        <v>23</v>
      </c>
      <c r="AO162" s="4"/>
      <c r="AQ162" s="194" t="s">
        <v>278</v>
      </c>
    </row>
    <row r="163" spans="1:80" s="205" customFormat="1" ht="6" customHeight="1">
      <c r="A163" s="7"/>
      <c r="B163" s="207"/>
      <c r="C163" s="5"/>
      <c r="D163" s="6"/>
      <c r="E163" s="71"/>
      <c r="F163" s="71"/>
      <c r="G163" s="71"/>
      <c r="H163" s="71"/>
      <c r="I163" s="71"/>
      <c r="J163" s="71"/>
      <c r="K163" s="71"/>
      <c r="L163" s="71"/>
      <c r="M163" s="71"/>
      <c r="N163" s="71"/>
      <c r="O163" s="71"/>
      <c r="P163" s="71"/>
      <c r="Q163" s="71"/>
      <c r="R163" s="71"/>
      <c r="S163" s="71"/>
      <c r="T163" s="71"/>
      <c r="U163" s="71"/>
      <c r="V163" s="71"/>
      <c r="W163" s="7"/>
      <c r="X163" s="6"/>
      <c r="Y163" s="7"/>
      <c r="Z163" s="7"/>
      <c r="AA163" s="7"/>
      <c r="AB163" s="7"/>
      <c r="AC163" s="7"/>
      <c r="AD163" s="7"/>
      <c r="AE163" s="7"/>
      <c r="AF163" s="7"/>
      <c r="AG163" s="7"/>
      <c r="AH163" s="7"/>
      <c r="AI163" s="7"/>
      <c r="AJ163" s="7"/>
      <c r="AK163" s="7"/>
      <c r="AL163" s="7"/>
      <c r="AM163" s="135"/>
      <c r="AN163" s="7"/>
      <c r="AO163" s="6"/>
      <c r="AP163" s="7"/>
      <c r="AQ163" s="251"/>
      <c r="AR163" s="7"/>
      <c r="AS163" s="177"/>
      <c r="AT163" s="109"/>
      <c r="AU163" s="109"/>
      <c r="AV163" s="109"/>
      <c r="AW163" s="109"/>
      <c r="AX163" s="109"/>
      <c r="AY163" s="109"/>
      <c r="AZ163" s="109"/>
      <c r="BA163" s="109"/>
      <c r="BB163" s="109"/>
      <c r="BC163" s="109"/>
      <c r="BD163" s="109"/>
      <c r="BE163" s="109"/>
      <c r="BF163" s="109"/>
      <c r="BG163" s="109"/>
      <c r="BH163" s="109"/>
      <c r="BI163" s="109"/>
      <c r="BJ163" s="109"/>
      <c r="BK163" s="109"/>
      <c r="BL163" s="109"/>
      <c r="BM163" s="109"/>
      <c r="BN163" s="109"/>
      <c r="BO163" s="109"/>
      <c r="BP163" s="109"/>
      <c r="BQ163" s="109"/>
      <c r="BR163" s="109"/>
      <c r="BS163" s="109"/>
      <c r="BT163" s="109"/>
      <c r="BU163" s="109"/>
      <c r="BV163" s="109"/>
      <c r="BW163" s="109"/>
      <c r="BX163" s="109"/>
      <c r="BY163" s="109"/>
      <c r="BZ163" s="109"/>
      <c r="CA163" s="109"/>
      <c r="CB163" s="109"/>
    </row>
    <row r="164" spans="1:80" s="205" customFormat="1" ht="6" customHeight="1">
      <c r="A164" s="1"/>
      <c r="B164" s="201"/>
      <c r="C164" s="8"/>
      <c r="D164" s="4"/>
      <c r="E164" s="24"/>
      <c r="F164" s="24"/>
      <c r="G164" s="24"/>
      <c r="H164" s="24"/>
      <c r="I164" s="24"/>
      <c r="J164" s="24"/>
      <c r="K164" s="24"/>
      <c r="L164" s="24"/>
      <c r="M164" s="24"/>
      <c r="N164" s="24"/>
      <c r="O164" s="24"/>
      <c r="P164" s="24"/>
      <c r="Q164" s="24"/>
      <c r="R164" s="24"/>
      <c r="S164" s="24"/>
      <c r="T164" s="24"/>
      <c r="U164" s="24"/>
      <c r="V164" s="24"/>
      <c r="W164" s="1"/>
      <c r="X164" s="4"/>
      <c r="Y164" s="1"/>
      <c r="Z164" s="1"/>
      <c r="AA164" s="1"/>
      <c r="AB164" s="1"/>
      <c r="AC164" s="1"/>
      <c r="AD164" s="1"/>
      <c r="AE164" s="1"/>
      <c r="AF164" s="1"/>
      <c r="AG164" s="1"/>
      <c r="AH164" s="1"/>
      <c r="AI164" s="1"/>
      <c r="AJ164" s="1"/>
      <c r="AK164" s="1"/>
      <c r="AL164" s="1"/>
      <c r="AM164" s="25"/>
      <c r="AN164" s="1"/>
      <c r="AO164" s="4"/>
      <c r="AP164" s="1"/>
      <c r="AQ164" s="194"/>
      <c r="AR164" s="1"/>
      <c r="AS164" s="177"/>
      <c r="AT164" s="109"/>
      <c r="AU164" s="109"/>
      <c r="AV164" s="109"/>
      <c r="AW164" s="109"/>
      <c r="AX164" s="109"/>
      <c r="AY164" s="109"/>
      <c r="AZ164" s="109"/>
      <c r="BA164" s="109"/>
      <c r="BB164" s="109"/>
      <c r="BC164" s="109"/>
      <c r="BD164" s="109"/>
      <c r="BE164" s="109"/>
      <c r="BF164" s="109"/>
      <c r="BG164" s="109"/>
      <c r="BH164" s="109"/>
      <c r="BI164" s="109"/>
      <c r="BJ164" s="109"/>
      <c r="BK164" s="109"/>
      <c r="BL164" s="109"/>
      <c r="BM164" s="109"/>
      <c r="BN164" s="109"/>
      <c r="BO164" s="109"/>
      <c r="BP164" s="109"/>
      <c r="BQ164" s="109"/>
      <c r="BR164" s="109"/>
      <c r="BS164" s="109"/>
      <c r="BT164" s="109"/>
      <c r="BU164" s="109"/>
      <c r="BV164" s="109"/>
      <c r="BW164" s="109"/>
      <c r="BX164" s="109"/>
      <c r="BY164" s="109"/>
      <c r="BZ164" s="109"/>
      <c r="CA164" s="109"/>
      <c r="CB164" s="109"/>
    </row>
    <row r="165" spans="1:80" ht="11.25" customHeight="1">
      <c r="B165" s="214">
        <v>415</v>
      </c>
      <c r="C165" s="125"/>
      <c r="D165" s="155"/>
      <c r="E165" s="1733" t="str">
        <f ca="1">VLOOKUP(INDIRECT(ADDRESS(ROW(),COLUMN()-3)),INDIRECT("translations[[Question Num]:["&amp; Language_Selected &amp;"]]"),MATCH(Language_Selected,Language_Options,0)+1,FALSE)</f>
        <v>May I see the records or minutes from the most recent meeting that took place within the last 6 months?</v>
      </c>
      <c r="F165" s="1733"/>
      <c r="G165" s="1733"/>
      <c r="H165" s="1733"/>
      <c r="I165" s="1733"/>
      <c r="J165" s="1733"/>
      <c r="K165" s="1733"/>
      <c r="L165" s="1733"/>
      <c r="M165" s="1733"/>
      <c r="N165" s="1733"/>
      <c r="O165" s="1733"/>
      <c r="P165" s="1733"/>
      <c r="Q165" s="1733"/>
      <c r="R165" s="1733"/>
      <c r="S165" s="1733"/>
      <c r="T165" s="1733"/>
      <c r="U165" s="1733"/>
      <c r="V165" s="1733"/>
      <c r="X165" s="4"/>
      <c r="Y165" s="1" t="s">
        <v>81</v>
      </c>
      <c r="AE165" s="15" t="s">
        <v>13</v>
      </c>
      <c r="AF165" s="15"/>
      <c r="AG165" s="15"/>
      <c r="AH165" s="15"/>
      <c r="AI165" s="15"/>
      <c r="AJ165" s="15"/>
      <c r="AK165" s="15"/>
      <c r="AL165" s="15"/>
      <c r="AM165" s="25" t="s">
        <v>21</v>
      </c>
      <c r="AO165" s="4"/>
      <c r="AQ165" s="191"/>
    </row>
    <row r="166" spans="1:80" ht="11.25" customHeight="1">
      <c r="B166" s="201"/>
      <c r="C166" s="125"/>
      <c r="D166" s="155"/>
      <c r="E166" s="1733"/>
      <c r="F166" s="1733"/>
      <c r="G166" s="1733"/>
      <c r="H166" s="1733"/>
      <c r="I166" s="1733"/>
      <c r="J166" s="1733"/>
      <c r="K166" s="1733"/>
      <c r="L166" s="1733"/>
      <c r="M166" s="1733"/>
      <c r="N166" s="1733"/>
      <c r="O166" s="1733"/>
      <c r="P166" s="1733"/>
      <c r="Q166" s="1733"/>
      <c r="R166" s="1733"/>
      <c r="S166" s="1733"/>
      <c r="T166" s="1733"/>
      <c r="U166" s="1733"/>
      <c r="V166" s="1733"/>
      <c r="X166" s="4"/>
      <c r="Y166" s="1770" t="s">
        <v>282</v>
      </c>
      <c r="Z166" s="1770"/>
      <c r="AA166" s="1770"/>
      <c r="AB166" s="1770"/>
      <c r="AC166" s="1770"/>
      <c r="AD166" s="1770"/>
      <c r="AE166" s="1770"/>
      <c r="AF166" s="1770"/>
      <c r="AG166" s="1770"/>
      <c r="AH166" s="1770"/>
      <c r="AI166" s="1770"/>
      <c r="AJ166" s="15" t="s">
        <v>13</v>
      </c>
      <c r="AK166" s="15"/>
      <c r="AL166" s="15"/>
      <c r="AM166" s="25" t="s">
        <v>23</v>
      </c>
      <c r="AO166" s="4"/>
      <c r="AQ166" s="191"/>
    </row>
    <row r="167" spans="1:80" ht="11.25" customHeight="1">
      <c r="B167" s="201"/>
      <c r="C167" s="125"/>
      <c r="D167" s="155"/>
      <c r="E167" s="1733"/>
      <c r="F167" s="1733"/>
      <c r="G167" s="1733"/>
      <c r="H167" s="1733"/>
      <c r="I167" s="1733"/>
      <c r="J167" s="1733"/>
      <c r="K167" s="1733"/>
      <c r="L167" s="1733"/>
      <c r="M167" s="1733"/>
      <c r="N167" s="1733"/>
      <c r="O167" s="1733"/>
      <c r="P167" s="1733"/>
      <c r="Q167" s="1733"/>
      <c r="R167" s="1733"/>
      <c r="S167" s="1733"/>
      <c r="T167" s="1733"/>
      <c r="U167" s="1733"/>
      <c r="V167" s="1733"/>
      <c r="X167" s="4"/>
      <c r="AG167" s="15"/>
      <c r="AH167" s="15"/>
      <c r="AI167" s="15"/>
      <c r="AJ167" s="15"/>
      <c r="AK167" s="15"/>
      <c r="AL167" s="15"/>
      <c r="AO167" s="4"/>
      <c r="AQ167" s="191"/>
    </row>
    <row r="168" spans="1:80" ht="6" customHeight="1" thickBot="1">
      <c r="A168" s="1649"/>
      <c r="B168" s="1650"/>
      <c r="C168" s="1651"/>
      <c r="D168" s="1652"/>
      <c r="E168" s="1653"/>
      <c r="F168" s="1653"/>
      <c r="G168" s="1653"/>
      <c r="H168" s="1653"/>
      <c r="I168" s="1653"/>
      <c r="J168" s="1653"/>
      <c r="K168" s="1653"/>
      <c r="L168" s="1653"/>
      <c r="M168" s="1653"/>
      <c r="N168" s="1653"/>
      <c r="O168" s="1653"/>
      <c r="P168" s="1653"/>
      <c r="Q168" s="1653"/>
      <c r="R168" s="1653"/>
      <c r="S168" s="1653"/>
      <c r="T168" s="1653"/>
      <c r="U168" s="1653"/>
      <c r="V168" s="1653"/>
      <c r="W168" s="1649"/>
      <c r="X168" s="1654"/>
      <c r="Y168" s="1649"/>
      <c r="Z168" s="1649"/>
      <c r="AA168" s="1649"/>
      <c r="AB168" s="1649"/>
      <c r="AC168" s="1649"/>
      <c r="AD168" s="1649"/>
      <c r="AE168" s="1649"/>
      <c r="AF168" s="1649"/>
      <c r="AG168" s="1649"/>
      <c r="AH168" s="1649"/>
      <c r="AI168" s="1649"/>
      <c r="AJ168" s="1649"/>
      <c r="AK168" s="1649"/>
      <c r="AL168" s="1649"/>
      <c r="AM168" s="1655"/>
      <c r="AN168" s="1656"/>
      <c r="AO168" s="1654"/>
      <c r="AP168" s="1649"/>
      <c r="AQ168" s="1657"/>
      <c r="AR168" s="1649"/>
    </row>
    <row r="169" spans="1:80" ht="6" customHeight="1" thickTop="1">
      <c r="A169" s="1658"/>
      <c r="B169" s="1659"/>
      <c r="C169" s="1660"/>
      <c r="D169" s="1661"/>
      <c r="E169" s="1662"/>
      <c r="F169" s="1662"/>
      <c r="G169" s="1662"/>
      <c r="H169" s="1662"/>
      <c r="I169" s="1662"/>
      <c r="J169" s="1662"/>
      <c r="K169" s="1662"/>
      <c r="L169" s="1662"/>
      <c r="M169" s="1662"/>
      <c r="N169" s="1662"/>
      <c r="O169" s="1662"/>
      <c r="P169" s="1662"/>
      <c r="Q169" s="1662"/>
      <c r="R169" s="1662"/>
      <c r="S169" s="1662"/>
      <c r="T169" s="1662"/>
      <c r="U169" s="1662"/>
      <c r="V169" s="1662"/>
      <c r="W169" s="1663"/>
      <c r="X169" s="1663"/>
      <c r="Y169" s="1663"/>
      <c r="Z169" s="1663"/>
      <c r="AA169" s="1663"/>
      <c r="AB169" s="1663"/>
      <c r="AC169" s="1663"/>
      <c r="AD169" s="1663"/>
      <c r="AE169" s="1663"/>
      <c r="AF169" s="1663"/>
      <c r="AG169" s="1663"/>
      <c r="AH169" s="1663"/>
      <c r="AI169" s="1663"/>
      <c r="AJ169" s="1663"/>
      <c r="AK169" s="1663"/>
      <c r="AL169" s="1664"/>
      <c r="AM169" s="1665"/>
      <c r="AN169" s="1663"/>
      <c r="AO169" s="1663"/>
      <c r="AP169" s="1663"/>
      <c r="AQ169" s="1666"/>
      <c r="AR169" s="1667"/>
    </row>
    <row r="170" spans="1:80" ht="11.25" customHeight="1">
      <c r="A170" s="200"/>
      <c r="B170" s="1725" t="s">
        <v>283</v>
      </c>
      <c r="C170" s="1725"/>
      <c r="D170" s="1725"/>
      <c r="E170" s="1725"/>
      <c r="F170" s="1725"/>
      <c r="G170" s="1725"/>
      <c r="H170" s="1725"/>
      <c r="I170" s="1725"/>
      <c r="J170" s="1725"/>
      <c r="K170" s="1725"/>
      <c r="L170" s="1725"/>
      <c r="M170" s="1725"/>
      <c r="N170" s="1725"/>
      <c r="O170" s="1725"/>
      <c r="P170" s="1725"/>
      <c r="Q170" s="1725"/>
      <c r="R170" s="1725"/>
      <c r="S170" s="1725"/>
      <c r="T170" s="1725"/>
      <c r="U170" s="1725"/>
      <c r="V170" s="1725"/>
      <c r="W170" s="1725"/>
      <c r="X170" s="1725"/>
      <c r="Y170" s="1725"/>
      <c r="Z170" s="1725"/>
      <c r="AA170" s="1725"/>
      <c r="AB170" s="1725"/>
      <c r="AC170" s="1725"/>
      <c r="AD170" s="1725"/>
      <c r="AE170" s="1725"/>
      <c r="AF170" s="1725"/>
      <c r="AG170" s="1725"/>
      <c r="AH170" s="1725"/>
      <c r="AI170" s="1725"/>
      <c r="AJ170" s="1725"/>
      <c r="AK170" s="1725"/>
      <c r="AL170" s="1725"/>
      <c r="AM170" s="1725"/>
      <c r="AN170" s="1725"/>
      <c r="AO170" s="1725"/>
      <c r="AP170" s="1725"/>
      <c r="AQ170" s="1725"/>
      <c r="AR170" s="1802"/>
    </row>
    <row r="171" spans="1:80" ht="6" customHeight="1" thickBot="1">
      <c r="A171" s="62"/>
      <c r="B171" s="186"/>
      <c r="C171" s="126"/>
      <c r="D171" s="40"/>
      <c r="E171" s="516"/>
      <c r="F171" s="516"/>
      <c r="G171" s="516"/>
      <c r="H171" s="516"/>
      <c r="I171" s="516"/>
      <c r="J171" s="516"/>
      <c r="K171" s="516"/>
      <c r="L171" s="516"/>
      <c r="M171" s="516"/>
      <c r="N171" s="516"/>
      <c r="O171" s="516"/>
      <c r="P171" s="516"/>
      <c r="Q171" s="516"/>
      <c r="R171" s="516"/>
      <c r="S171" s="516"/>
      <c r="T171" s="516"/>
      <c r="U171" s="516"/>
      <c r="V171" s="516"/>
      <c r="W171" s="28"/>
      <c r="X171" s="28"/>
      <c r="Y171" s="28"/>
      <c r="Z171" s="28"/>
      <c r="AA171" s="28"/>
      <c r="AB171" s="28"/>
      <c r="AC171" s="28"/>
      <c r="AD171" s="28"/>
      <c r="AE171" s="28"/>
      <c r="AF171" s="28"/>
      <c r="AG171" s="28"/>
      <c r="AH171" s="28"/>
      <c r="AI171" s="28"/>
      <c r="AJ171" s="28"/>
      <c r="AK171" s="28"/>
      <c r="AL171" s="59"/>
      <c r="AM171" s="138"/>
      <c r="AN171" s="28"/>
      <c r="AO171" s="28"/>
      <c r="AP171" s="28"/>
      <c r="AQ171" s="199"/>
      <c r="AR171" s="50"/>
    </row>
    <row r="172" spans="1:80" ht="6" customHeight="1">
      <c r="C172" s="125"/>
      <c r="D172" s="155"/>
      <c r="X172" s="4"/>
      <c r="AL172" s="73"/>
      <c r="AN172" s="46"/>
      <c r="AQ172" s="191"/>
    </row>
    <row r="173" spans="1:80" ht="11.25" customHeight="1">
      <c r="B173" s="537">
        <v>420</v>
      </c>
      <c r="C173" s="125"/>
      <c r="D173" s="155"/>
      <c r="E173" s="1733" t="str">
        <f ca="1">VLOOKUP(INDIRECT(ADDRESS(ROW(),COLUMN()-3)),INDIRECT("translations[[Question Num]:["&amp; Language_Selected &amp;"]]"),MATCH(Language_Selected,Language_Options,0)+1,FALSE)</f>
        <v>Does this facility have any system to solicit clients' opinions about the health facility or its services?</v>
      </c>
      <c r="F173" s="1733"/>
      <c r="G173" s="1733"/>
      <c r="H173" s="1733"/>
      <c r="I173" s="1733"/>
      <c r="J173" s="1733"/>
      <c r="K173" s="1733"/>
      <c r="L173" s="1733"/>
      <c r="M173" s="1733"/>
      <c r="N173" s="1733"/>
      <c r="O173" s="1733"/>
      <c r="P173" s="1733"/>
      <c r="Q173" s="1733"/>
      <c r="R173" s="1733"/>
      <c r="S173" s="1733"/>
      <c r="T173" s="1733"/>
      <c r="U173" s="1733"/>
      <c r="V173" s="1733"/>
      <c r="X173" s="4"/>
      <c r="Y173" s="1770" t="s">
        <v>271</v>
      </c>
      <c r="Z173" s="1770"/>
      <c r="AA173" s="1770"/>
      <c r="AB173" s="15" t="s">
        <v>13</v>
      </c>
      <c r="AC173" s="15"/>
      <c r="AD173" s="15"/>
      <c r="AE173" s="15"/>
      <c r="AF173" s="15"/>
      <c r="AG173" s="15"/>
      <c r="AH173" s="15"/>
      <c r="AI173" s="15"/>
      <c r="AJ173" s="15"/>
      <c r="AK173" s="15"/>
      <c r="AL173" s="15"/>
      <c r="AM173" s="25" t="s">
        <v>21</v>
      </c>
      <c r="AN173" s="46"/>
      <c r="AQ173" s="191"/>
    </row>
    <row r="174" spans="1:80" ht="11.25" customHeight="1">
      <c r="B174" s="201"/>
      <c r="C174" s="125"/>
      <c r="D174" s="155"/>
      <c r="E174" s="1733"/>
      <c r="F174" s="1733"/>
      <c r="G174" s="1733"/>
      <c r="H174" s="1733"/>
      <c r="I174" s="1733"/>
      <c r="J174" s="1733"/>
      <c r="K174" s="1733"/>
      <c r="L174" s="1733"/>
      <c r="M174" s="1733"/>
      <c r="N174" s="1733"/>
      <c r="O174" s="1733"/>
      <c r="P174" s="1733"/>
      <c r="Q174" s="1733"/>
      <c r="R174" s="1733"/>
      <c r="S174" s="1733"/>
      <c r="T174" s="1733"/>
      <c r="U174" s="1733"/>
      <c r="V174" s="1733"/>
      <c r="X174" s="4"/>
      <c r="Y174" s="1" t="s">
        <v>217</v>
      </c>
      <c r="AA174" s="15" t="s">
        <v>13</v>
      </c>
      <c r="AB174" s="15"/>
      <c r="AC174" s="15"/>
      <c r="AD174" s="15"/>
      <c r="AE174" s="15"/>
      <c r="AF174" s="15"/>
      <c r="AG174" s="15"/>
      <c r="AH174" s="15"/>
      <c r="AI174" s="15"/>
      <c r="AJ174" s="15"/>
      <c r="AK174" s="15"/>
      <c r="AL174" s="15"/>
      <c r="AM174" s="25" t="s">
        <v>23</v>
      </c>
      <c r="AN174" s="46"/>
      <c r="AQ174" s="194" t="s">
        <v>284</v>
      </c>
    </row>
    <row r="175" spans="1:80" ht="11.25" customHeight="1">
      <c r="B175" s="201"/>
      <c r="C175" s="125"/>
      <c r="D175" s="155"/>
      <c r="E175" s="1733"/>
      <c r="F175" s="1733"/>
      <c r="G175" s="1733"/>
      <c r="H175" s="1733"/>
      <c r="I175" s="1733"/>
      <c r="J175" s="1733"/>
      <c r="K175" s="1733"/>
      <c r="L175" s="1733"/>
      <c r="M175" s="1733"/>
      <c r="N175" s="1733"/>
      <c r="O175" s="1733"/>
      <c r="P175" s="1733"/>
      <c r="Q175" s="1733"/>
      <c r="R175" s="1733"/>
      <c r="S175" s="1733"/>
      <c r="T175" s="1733"/>
      <c r="U175" s="1733"/>
      <c r="V175" s="1733"/>
      <c r="X175" s="4"/>
      <c r="AA175" s="15"/>
      <c r="AB175" s="15"/>
      <c r="AC175" s="15"/>
      <c r="AD175" s="15"/>
      <c r="AE175" s="15"/>
      <c r="AF175" s="15"/>
      <c r="AG175" s="15"/>
      <c r="AH175" s="15"/>
      <c r="AI175" s="15"/>
      <c r="AJ175" s="15"/>
      <c r="AK175" s="15"/>
      <c r="AL175" s="15"/>
      <c r="AN175" s="46"/>
      <c r="AQ175" s="194"/>
    </row>
    <row r="176" spans="1:80" s="205" customFormat="1" ht="6" customHeight="1">
      <c r="A176" s="7"/>
      <c r="B176" s="207"/>
      <c r="C176" s="5"/>
      <c r="D176" s="6"/>
      <c r="E176" s="71"/>
      <c r="F176" s="71"/>
      <c r="G176" s="71"/>
      <c r="H176" s="71"/>
      <c r="I176" s="71"/>
      <c r="J176" s="71"/>
      <c r="K176" s="71"/>
      <c r="L176" s="71"/>
      <c r="M176" s="71"/>
      <c r="N176" s="71"/>
      <c r="O176" s="71"/>
      <c r="P176" s="71"/>
      <c r="Q176" s="71"/>
      <c r="R176" s="71"/>
      <c r="S176" s="71"/>
      <c r="T176" s="71"/>
      <c r="U176" s="71"/>
      <c r="V176" s="71"/>
      <c r="W176" s="7"/>
      <c r="X176" s="6"/>
      <c r="Y176" s="7"/>
      <c r="Z176" s="7"/>
      <c r="AA176" s="7"/>
      <c r="AB176" s="7"/>
      <c r="AC176" s="7"/>
      <c r="AD176" s="7"/>
      <c r="AE176" s="7"/>
      <c r="AF176" s="7"/>
      <c r="AG176" s="7"/>
      <c r="AH176" s="7"/>
      <c r="AI176" s="7"/>
      <c r="AJ176" s="7"/>
      <c r="AK176" s="7"/>
      <c r="AL176" s="7"/>
      <c r="AM176" s="135"/>
      <c r="AN176" s="7"/>
      <c r="AO176" s="6"/>
      <c r="AP176" s="7"/>
      <c r="AQ176" s="251"/>
      <c r="AR176" s="7"/>
      <c r="AS176" s="177"/>
      <c r="AT176" s="109"/>
      <c r="AU176" s="109"/>
      <c r="AV176" s="109"/>
      <c r="AW176" s="109"/>
      <c r="AX176" s="109"/>
      <c r="AY176" s="109"/>
      <c r="AZ176" s="109"/>
      <c r="BA176" s="109"/>
      <c r="BB176" s="109"/>
      <c r="BC176" s="109"/>
      <c r="BD176" s="109"/>
      <c r="BE176" s="109"/>
      <c r="BF176" s="109"/>
      <c r="BG176" s="109"/>
      <c r="BH176" s="109"/>
      <c r="BI176" s="109"/>
      <c r="BJ176" s="109"/>
      <c r="BK176" s="109"/>
      <c r="BL176" s="109"/>
      <c r="BM176" s="109"/>
      <c r="BN176" s="109"/>
      <c r="BO176" s="109"/>
      <c r="BP176" s="109"/>
      <c r="BQ176" s="109"/>
      <c r="BR176" s="109"/>
      <c r="BS176" s="109"/>
      <c r="BT176" s="109"/>
      <c r="BU176" s="109"/>
      <c r="BV176" s="109"/>
      <c r="BW176" s="109"/>
      <c r="BX176" s="109"/>
      <c r="BY176" s="109"/>
      <c r="BZ176" s="109"/>
      <c r="CA176" s="109"/>
      <c r="CB176" s="109"/>
    </row>
    <row r="177" spans="1:80" s="205" customFormat="1" ht="6" customHeight="1">
      <c r="A177" s="1"/>
      <c r="B177" s="201"/>
      <c r="C177" s="8"/>
      <c r="D177" s="4"/>
      <c r="E177" s="24"/>
      <c r="F177" s="24"/>
      <c r="G177" s="24"/>
      <c r="H177" s="24"/>
      <c r="I177" s="24"/>
      <c r="J177" s="24"/>
      <c r="K177" s="24"/>
      <c r="L177" s="24"/>
      <c r="M177" s="24"/>
      <c r="N177" s="24"/>
      <c r="O177" s="24"/>
      <c r="P177" s="24"/>
      <c r="Q177" s="24"/>
      <c r="R177" s="24"/>
      <c r="S177" s="24"/>
      <c r="T177" s="24"/>
      <c r="U177" s="24"/>
      <c r="V177" s="24"/>
      <c r="W177" s="1"/>
      <c r="X177" s="4"/>
      <c r="Y177" s="1"/>
      <c r="Z177" s="1"/>
      <c r="AA177" s="1"/>
      <c r="AB177" s="1"/>
      <c r="AC177" s="1"/>
      <c r="AD177" s="1"/>
      <c r="AE177" s="1"/>
      <c r="AF177" s="1"/>
      <c r="AG177" s="1"/>
      <c r="AH177" s="1"/>
      <c r="AI177" s="1"/>
      <c r="AJ177" s="1"/>
      <c r="AK177" s="1"/>
      <c r="AL177" s="1"/>
      <c r="AM177" s="25"/>
      <c r="AN177" s="1"/>
      <c r="AO177" s="4"/>
      <c r="AP177" s="1"/>
      <c r="AQ177" s="194"/>
      <c r="AR177" s="1"/>
      <c r="AS177" s="177"/>
      <c r="AT177" s="109"/>
      <c r="AU177" s="109"/>
      <c r="AV177" s="109"/>
      <c r="AW177" s="109"/>
      <c r="AX177" s="109"/>
      <c r="AY177" s="109"/>
      <c r="AZ177" s="109"/>
      <c r="BA177" s="109"/>
      <c r="BB177" s="109"/>
      <c r="BC177" s="109"/>
      <c r="BD177" s="109"/>
      <c r="BE177" s="109"/>
      <c r="BF177" s="109"/>
      <c r="BG177" s="109"/>
      <c r="BH177" s="109"/>
      <c r="BI177" s="109"/>
      <c r="BJ177" s="109"/>
      <c r="BK177" s="109"/>
      <c r="BL177" s="109"/>
      <c r="BM177" s="109"/>
      <c r="BN177" s="109"/>
      <c r="BO177" s="109"/>
      <c r="BP177" s="109"/>
      <c r="BQ177" s="109"/>
      <c r="BR177" s="109"/>
      <c r="BS177" s="109"/>
      <c r="BT177" s="109"/>
      <c r="BU177" s="109"/>
      <c r="BV177" s="109"/>
      <c r="BW177" s="109"/>
      <c r="BX177" s="109"/>
      <c r="BY177" s="109"/>
      <c r="BZ177" s="109"/>
      <c r="CA177" s="109"/>
      <c r="CB177" s="109"/>
    </row>
    <row r="178" spans="1:80" ht="11.25" customHeight="1">
      <c r="B178" s="214">
        <v>421</v>
      </c>
      <c r="C178" s="125"/>
      <c r="D178" s="155"/>
      <c r="E178" s="1733" t="str">
        <f ca="1">VLOOKUP(INDIRECT(ADDRESS(ROW(),COLUMN()-3)),INDIRECT("translations[[Question Num]:["&amp; Language_Selected &amp;"]]"),MATCH(Language_Selected,Language_Options,0)+1,FALSE)</f>
        <v>Please tell me all the methods that this facility uses to solicit client opinion.
DO NOT READ RESPONSE OPTIONS
CIRCLE ALL METHODS MENTIONED AND 
PROBE.
ASK: Any more?</v>
      </c>
      <c r="F178" s="1733"/>
      <c r="G178" s="1733"/>
      <c r="H178" s="1733"/>
      <c r="I178" s="1733"/>
      <c r="J178" s="1733"/>
      <c r="K178" s="1733"/>
      <c r="L178" s="1733"/>
      <c r="M178" s="1733"/>
      <c r="N178" s="1733"/>
      <c r="O178" s="1733"/>
      <c r="P178" s="1733"/>
      <c r="Q178" s="1733"/>
      <c r="R178" s="1733"/>
      <c r="S178" s="1733"/>
      <c r="T178" s="1733"/>
      <c r="U178" s="1733"/>
      <c r="V178" s="1733"/>
      <c r="X178" s="4"/>
      <c r="Y178" s="22" t="s">
        <v>285</v>
      </c>
      <c r="Z178" s="22"/>
      <c r="AA178" s="22"/>
      <c r="AB178" s="22"/>
      <c r="AC178" s="22"/>
      <c r="AD178" s="22"/>
      <c r="AE178" s="22"/>
      <c r="AF178" s="22"/>
      <c r="AG178" s="22"/>
      <c r="AH178" s="22"/>
      <c r="AI178" s="15" t="s">
        <v>13</v>
      </c>
      <c r="AJ178" s="15"/>
      <c r="AK178" s="15"/>
      <c r="AL178" s="15"/>
      <c r="AM178" s="25" t="s">
        <v>224</v>
      </c>
      <c r="AN178" s="46"/>
      <c r="AQ178" s="191"/>
      <c r="AS178" s="605"/>
    </row>
    <row r="179" spans="1:80" ht="11.25" customHeight="1">
      <c r="B179" s="201"/>
      <c r="C179" s="125"/>
      <c r="D179" s="155"/>
      <c r="E179" s="1733"/>
      <c r="F179" s="1733"/>
      <c r="G179" s="1733"/>
      <c r="H179" s="1733"/>
      <c r="I179" s="1733"/>
      <c r="J179" s="1733"/>
      <c r="K179" s="1733"/>
      <c r="L179" s="1733"/>
      <c r="M179" s="1733"/>
      <c r="N179" s="1733"/>
      <c r="O179" s="1733"/>
      <c r="P179" s="1733"/>
      <c r="Q179" s="1733"/>
      <c r="R179" s="1733"/>
      <c r="S179" s="1733"/>
      <c r="T179" s="1733"/>
      <c r="U179" s="1733"/>
      <c r="V179" s="1733"/>
      <c r="X179" s="4"/>
      <c r="Y179" s="22" t="s">
        <v>286</v>
      </c>
      <c r="Z179" s="22"/>
      <c r="AA179" s="22"/>
      <c r="AB179" s="22"/>
      <c r="AC179" s="22"/>
      <c r="AD179" s="22"/>
      <c r="AE179" s="22"/>
      <c r="AF179" s="22"/>
      <c r="AG179" s="22"/>
      <c r="AH179" s="22"/>
      <c r="AI179" s="22"/>
      <c r="AJ179" s="15" t="s">
        <v>13</v>
      </c>
      <c r="AK179" s="15"/>
      <c r="AL179" s="15"/>
      <c r="AM179" s="25" t="s">
        <v>227</v>
      </c>
      <c r="AN179" s="46"/>
      <c r="AQ179" s="191"/>
    </row>
    <row r="180" spans="1:80" ht="11.25" customHeight="1">
      <c r="B180" s="201"/>
      <c r="C180" s="125"/>
      <c r="D180" s="155"/>
      <c r="E180" s="1733"/>
      <c r="F180" s="1733"/>
      <c r="G180" s="1733"/>
      <c r="H180" s="1733"/>
      <c r="I180" s="1733"/>
      <c r="J180" s="1733"/>
      <c r="K180" s="1733"/>
      <c r="L180" s="1733"/>
      <c r="M180" s="1733"/>
      <c r="N180" s="1733"/>
      <c r="O180" s="1733"/>
      <c r="P180" s="1733"/>
      <c r="Q180" s="1733"/>
      <c r="R180" s="1733"/>
      <c r="S180" s="1733"/>
      <c r="T180" s="1733"/>
      <c r="U180" s="1733"/>
      <c r="V180" s="1733"/>
      <c r="X180" s="4"/>
      <c r="Y180" s="22" t="s">
        <v>287</v>
      </c>
      <c r="Z180" s="22"/>
      <c r="AA180" s="22"/>
      <c r="AB180" s="22"/>
      <c r="AC180" s="22"/>
      <c r="AD180" s="22"/>
      <c r="AE180" s="22"/>
      <c r="AF180" s="22"/>
      <c r="AG180" s="22"/>
      <c r="AH180" s="22"/>
      <c r="AI180" s="22"/>
      <c r="AJ180" s="22"/>
      <c r="AK180" s="15" t="s">
        <v>13</v>
      </c>
      <c r="AL180" s="15"/>
      <c r="AM180" s="25" t="s">
        <v>229</v>
      </c>
      <c r="AN180" s="46"/>
      <c r="AQ180" s="191"/>
    </row>
    <row r="181" spans="1:80" ht="11.25" customHeight="1">
      <c r="B181" s="201"/>
      <c r="C181" s="125"/>
      <c r="D181" s="155"/>
      <c r="E181" s="1733"/>
      <c r="F181" s="1733"/>
      <c r="G181" s="1733"/>
      <c r="H181" s="1733"/>
      <c r="I181" s="1733"/>
      <c r="J181" s="1733"/>
      <c r="K181" s="1733"/>
      <c r="L181" s="1733"/>
      <c r="M181" s="1733"/>
      <c r="N181" s="1733"/>
      <c r="O181" s="1733"/>
      <c r="P181" s="1733"/>
      <c r="Q181" s="1733"/>
      <c r="R181" s="1733"/>
      <c r="S181" s="1733"/>
      <c r="T181" s="1733"/>
      <c r="U181" s="1733"/>
      <c r="V181" s="1733"/>
      <c r="X181" s="4"/>
      <c r="Y181" s="22" t="s">
        <v>288</v>
      </c>
      <c r="Z181" s="22"/>
      <c r="AA181" s="22"/>
      <c r="AB181" s="22"/>
      <c r="AC181" s="22"/>
      <c r="AD181" s="22"/>
      <c r="AE181" s="22"/>
      <c r="AF181" s="848"/>
      <c r="AG181" s="848"/>
      <c r="AH181" s="21"/>
      <c r="AI181" s="21"/>
      <c r="AJ181" s="21"/>
      <c r="AK181" s="21"/>
      <c r="AL181" s="21"/>
      <c r="AN181" s="46"/>
      <c r="AQ181" s="191"/>
    </row>
    <row r="182" spans="1:80" ht="11.25" customHeight="1">
      <c r="B182" s="201"/>
      <c r="C182" s="125"/>
      <c r="D182" s="155"/>
      <c r="E182" s="1733"/>
      <c r="F182" s="1733"/>
      <c r="G182" s="1733"/>
      <c r="H182" s="1733"/>
      <c r="I182" s="1733"/>
      <c r="J182" s="1733"/>
      <c r="K182" s="1733"/>
      <c r="L182" s="1733"/>
      <c r="M182" s="1733"/>
      <c r="N182" s="1733"/>
      <c r="O182" s="1733"/>
      <c r="P182" s="1733"/>
      <c r="Q182" s="1733"/>
      <c r="R182" s="1733"/>
      <c r="S182" s="1733"/>
      <c r="T182" s="1733"/>
      <c r="U182" s="1733"/>
      <c r="V182" s="1733"/>
      <c r="X182" s="4"/>
      <c r="Z182" s="728" t="s">
        <v>289</v>
      </c>
      <c r="AA182" s="22"/>
      <c r="AB182" s="22"/>
      <c r="AC182" s="22"/>
      <c r="AD182" s="22"/>
      <c r="AE182" s="22"/>
      <c r="AF182" s="848"/>
      <c r="AG182" s="848"/>
      <c r="AH182" s="848"/>
      <c r="AI182" s="848"/>
      <c r="AJ182" s="848"/>
      <c r="AK182" s="848"/>
      <c r="AL182" s="848"/>
      <c r="AM182" s="109"/>
      <c r="AN182" s="46"/>
      <c r="AQ182" s="15"/>
    </row>
    <row r="183" spans="1:80" ht="11.25" customHeight="1">
      <c r="B183" s="201"/>
      <c r="C183" s="125"/>
      <c r="D183" s="155"/>
      <c r="E183" s="1733"/>
      <c r="F183" s="1733"/>
      <c r="G183" s="1733"/>
      <c r="H183" s="1733"/>
      <c r="I183" s="1733"/>
      <c r="J183" s="1733"/>
      <c r="K183" s="1733"/>
      <c r="L183" s="1733"/>
      <c r="M183" s="1733"/>
      <c r="N183" s="1733"/>
      <c r="O183" s="1733"/>
      <c r="P183" s="1733"/>
      <c r="Q183" s="1733"/>
      <c r="R183" s="1733"/>
      <c r="S183" s="1733"/>
      <c r="T183" s="1733"/>
      <c r="U183" s="1733"/>
      <c r="V183" s="1733"/>
      <c r="X183" s="4"/>
      <c r="Z183" s="22" t="s">
        <v>290</v>
      </c>
      <c r="AA183" s="22"/>
      <c r="AB183" s="22"/>
      <c r="AC183" s="22"/>
      <c r="AD183" s="22"/>
      <c r="AE183" s="22"/>
      <c r="AF183" s="849" t="s">
        <v>13</v>
      </c>
      <c r="AG183" s="849"/>
      <c r="AH183" s="849"/>
      <c r="AI183" s="849"/>
      <c r="AJ183" s="849"/>
      <c r="AK183" s="849"/>
      <c r="AL183" s="849"/>
      <c r="AM183" s="25" t="s">
        <v>291</v>
      </c>
      <c r="AN183" s="46"/>
      <c r="AQ183" s="15"/>
    </row>
    <row r="184" spans="1:80" ht="11.25" customHeight="1">
      <c r="B184" s="201"/>
      <c r="C184" s="125"/>
      <c r="D184" s="155"/>
      <c r="E184" s="1733"/>
      <c r="F184" s="1733"/>
      <c r="G184" s="1733"/>
      <c r="H184" s="1733"/>
      <c r="I184" s="1733"/>
      <c r="J184" s="1733"/>
      <c r="K184" s="1733"/>
      <c r="L184" s="1733"/>
      <c r="M184" s="1733"/>
      <c r="N184" s="1733"/>
      <c r="O184" s="1733"/>
      <c r="P184" s="1733"/>
      <c r="Q184" s="1733"/>
      <c r="R184" s="1733"/>
      <c r="S184" s="1733"/>
      <c r="T184" s="1733"/>
      <c r="U184" s="1733"/>
      <c r="V184" s="1733"/>
      <c r="X184" s="4"/>
      <c r="Y184" s="22" t="s">
        <v>292</v>
      </c>
      <c r="Z184" s="22"/>
      <c r="AA184" s="22"/>
      <c r="AB184" s="22"/>
      <c r="AC184" s="22"/>
      <c r="AD184" s="22"/>
      <c r="AE184" s="22"/>
      <c r="AF184" s="22"/>
      <c r="AG184" s="22"/>
      <c r="AH184" s="22"/>
      <c r="AI184" s="22"/>
      <c r="AJ184" s="22"/>
      <c r="AK184" s="22"/>
      <c r="AL184" s="22"/>
      <c r="AN184" s="46"/>
      <c r="AQ184" s="191"/>
    </row>
    <row r="185" spans="1:80" ht="11.25" customHeight="1">
      <c r="B185" s="201"/>
      <c r="C185" s="125"/>
      <c r="D185" s="155"/>
      <c r="E185" s="1733"/>
      <c r="F185" s="1733"/>
      <c r="G185" s="1733"/>
      <c r="H185" s="1733"/>
      <c r="I185" s="1733"/>
      <c r="J185" s="1733"/>
      <c r="K185" s="1733"/>
      <c r="L185" s="1733"/>
      <c r="M185" s="1733"/>
      <c r="N185" s="1733"/>
      <c r="O185" s="1733"/>
      <c r="P185" s="1733"/>
      <c r="Q185" s="1733"/>
      <c r="R185" s="1733"/>
      <c r="S185" s="1733"/>
      <c r="T185" s="1733"/>
      <c r="U185" s="1733"/>
      <c r="V185" s="1733"/>
      <c r="X185" s="4"/>
      <c r="Z185" s="728" t="s">
        <v>293</v>
      </c>
      <c r="AA185" s="22"/>
      <c r="AB185" s="22"/>
      <c r="AC185" s="22"/>
      <c r="AD185" s="22"/>
      <c r="AE185" s="22"/>
      <c r="AF185" s="22"/>
      <c r="AG185" s="22"/>
      <c r="AH185" s="22"/>
      <c r="AI185" s="22"/>
      <c r="AJ185" s="22"/>
      <c r="AK185" s="22"/>
      <c r="AL185" s="22"/>
      <c r="AM185" s="109"/>
      <c r="AN185" s="46"/>
      <c r="AQ185" s="15"/>
    </row>
    <row r="186" spans="1:80" ht="11.25" customHeight="1">
      <c r="B186" s="201"/>
      <c r="C186" s="125"/>
      <c r="D186" s="155"/>
      <c r="E186" s="1733"/>
      <c r="F186" s="1733"/>
      <c r="G186" s="1733"/>
      <c r="H186" s="1733"/>
      <c r="I186" s="1733"/>
      <c r="J186" s="1733"/>
      <c r="K186" s="1733"/>
      <c r="L186" s="1733"/>
      <c r="M186" s="1733"/>
      <c r="N186" s="1733"/>
      <c r="O186" s="1733"/>
      <c r="P186" s="1733"/>
      <c r="Q186" s="1733"/>
      <c r="R186" s="1733"/>
      <c r="S186" s="1733"/>
      <c r="T186" s="1733"/>
      <c r="U186" s="1733"/>
      <c r="V186" s="1733"/>
      <c r="X186" s="4"/>
      <c r="Z186" s="22" t="s">
        <v>294</v>
      </c>
      <c r="AA186" s="22"/>
      <c r="AB186" s="22"/>
      <c r="AC186" s="22"/>
      <c r="AD186" s="22"/>
      <c r="AE186" s="22"/>
      <c r="AF186" s="22"/>
      <c r="AG186" s="849" t="s">
        <v>13</v>
      </c>
      <c r="AH186" s="848"/>
      <c r="AI186" s="848"/>
      <c r="AJ186" s="848"/>
      <c r="AK186" s="848"/>
      <c r="AL186" s="848"/>
      <c r="AM186" s="25" t="s">
        <v>295</v>
      </c>
      <c r="AN186" s="46"/>
      <c r="AQ186" s="15"/>
    </row>
    <row r="187" spans="1:80" ht="11.25" customHeight="1">
      <c r="B187" s="201"/>
      <c r="C187" s="125"/>
      <c r="D187" s="155"/>
      <c r="E187" s="1733"/>
      <c r="F187" s="1733"/>
      <c r="G187" s="1733"/>
      <c r="H187" s="1733"/>
      <c r="I187" s="1733"/>
      <c r="J187" s="1733"/>
      <c r="K187" s="1733"/>
      <c r="L187" s="1733"/>
      <c r="M187" s="1733"/>
      <c r="N187" s="1733"/>
      <c r="O187" s="1733"/>
      <c r="P187" s="1733"/>
      <c r="Q187" s="1733"/>
      <c r="R187" s="1733"/>
      <c r="S187" s="1733"/>
      <c r="T187" s="1733"/>
      <c r="U187" s="1733"/>
      <c r="V187" s="1733"/>
      <c r="X187" s="4"/>
      <c r="Y187" t="s">
        <v>296</v>
      </c>
      <c r="AB187" s="15"/>
      <c r="AC187" s="15"/>
      <c r="AD187" s="15"/>
      <c r="AE187" s="15"/>
      <c r="AF187" s="15"/>
      <c r="AG187" s="15"/>
      <c r="AH187" s="15"/>
      <c r="AI187" s="15"/>
      <c r="AJ187" s="15"/>
      <c r="AK187" s="15"/>
      <c r="AL187" s="15"/>
      <c r="AM187" s="109"/>
      <c r="AN187" s="46"/>
      <c r="AQ187" s="191"/>
    </row>
    <row r="188" spans="1:80" ht="11.25" customHeight="1">
      <c r="B188" s="201"/>
      <c r="C188" s="125"/>
      <c r="D188" s="155"/>
      <c r="E188" s="1733"/>
      <c r="F188" s="1733"/>
      <c r="G188" s="1733"/>
      <c r="H188" s="1733"/>
      <c r="I188" s="1733"/>
      <c r="J188" s="1733"/>
      <c r="K188" s="1733"/>
      <c r="L188" s="1733"/>
      <c r="M188" s="1733"/>
      <c r="N188" s="1733"/>
      <c r="O188" s="1733"/>
      <c r="P188" s="1733"/>
      <c r="Q188" s="1733"/>
      <c r="R188" s="1733"/>
      <c r="S188" s="1733"/>
      <c r="T188" s="1733"/>
      <c r="U188" s="1733"/>
      <c r="V188" s="1733"/>
      <c r="X188" s="4"/>
      <c r="Z188" s="530" t="s">
        <v>297</v>
      </c>
      <c r="AA188" s="530"/>
      <c r="AB188" s="530"/>
      <c r="AC188" s="530"/>
      <c r="AD188" s="530"/>
      <c r="AE188" s="530"/>
      <c r="AF188" s="727" t="s">
        <v>13</v>
      </c>
      <c r="AG188" s="727"/>
      <c r="AH188" s="727"/>
      <c r="AI188" s="727"/>
      <c r="AJ188" s="727"/>
      <c r="AK188" s="727"/>
      <c r="AL188" s="727"/>
      <c r="AM188" s="25" t="s">
        <v>298</v>
      </c>
      <c r="AN188" s="46"/>
      <c r="AQ188" s="191"/>
    </row>
    <row r="189" spans="1:80" ht="11.25" customHeight="1">
      <c r="B189" s="201"/>
      <c r="C189" s="125"/>
      <c r="D189" s="155"/>
      <c r="E189" s="1733"/>
      <c r="F189" s="1733"/>
      <c r="G189" s="1733"/>
      <c r="H189" s="1733"/>
      <c r="I189" s="1733"/>
      <c r="J189" s="1733"/>
      <c r="K189" s="1733"/>
      <c r="L189" s="1733"/>
      <c r="M189" s="1733"/>
      <c r="N189" s="1733"/>
      <c r="O189" s="1733"/>
      <c r="P189" s="1733"/>
      <c r="Q189" s="1733"/>
      <c r="R189" s="1733"/>
      <c r="S189" s="1733"/>
      <c r="T189" s="1733"/>
      <c r="U189" s="1733"/>
      <c r="V189" s="1733"/>
      <c r="X189" s="4"/>
      <c r="Y189" s="986" t="s">
        <v>299</v>
      </c>
      <c r="Z189" s="986"/>
      <c r="AA189" s="986"/>
      <c r="AB189" s="986"/>
      <c r="AC189" s="986"/>
      <c r="AD189" s="986"/>
      <c r="AE189" s="986"/>
      <c r="AF189" s="986"/>
      <c r="AG189" s="986"/>
      <c r="AH189" s="986"/>
      <c r="AI189" s="877"/>
      <c r="AJ189" s="877"/>
      <c r="AK189" s="877"/>
      <c r="AL189" s="877"/>
      <c r="AM189" s="109"/>
      <c r="AN189" s="766"/>
      <c r="AQ189" s="191"/>
      <c r="AS189" s="605"/>
    </row>
    <row r="190" spans="1:80" ht="11.25" customHeight="1">
      <c r="B190" s="201"/>
      <c r="C190" s="125"/>
      <c r="D190" s="155"/>
      <c r="E190" s="1733"/>
      <c r="F190" s="1733"/>
      <c r="G190" s="1733"/>
      <c r="H190" s="1733"/>
      <c r="I190" s="1733"/>
      <c r="J190" s="1733"/>
      <c r="K190" s="1733"/>
      <c r="L190" s="1733"/>
      <c r="M190" s="1733"/>
      <c r="N190" s="1733"/>
      <c r="O190" s="1733"/>
      <c r="P190" s="1733"/>
      <c r="Q190" s="1733"/>
      <c r="R190" s="1733"/>
      <c r="S190" s="1733"/>
      <c r="T190" s="1733"/>
      <c r="U190" s="1733"/>
      <c r="V190" s="1733"/>
      <c r="X190" s="4"/>
      <c r="Y190" s="986"/>
      <c r="Z190" s="986" t="s">
        <v>300</v>
      </c>
      <c r="AA190" s="986"/>
      <c r="AB190" s="986"/>
      <c r="AC190" s="986"/>
      <c r="AD190" s="986"/>
      <c r="AE190" s="986"/>
      <c r="AF190" s="986"/>
      <c r="AG190" s="1428" t="s">
        <v>13</v>
      </c>
      <c r="AH190" s="1428"/>
      <c r="AI190" s="877"/>
      <c r="AJ190" s="877"/>
      <c r="AK190" s="877"/>
      <c r="AL190" s="877"/>
      <c r="AM190" s="1414" t="s">
        <v>301</v>
      </c>
      <c r="AN190" s="766"/>
      <c r="AQ190" s="191"/>
      <c r="AS190" s="605"/>
    </row>
    <row r="191" spans="1:80" ht="11.25" customHeight="1">
      <c r="B191" s="201"/>
      <c r="C191" s="125"/>
      <c r="D191" s="155"/>
      <c r="E191" s="1733"/>
      <c r="F191" s="1733"/>
      <c r="G191" s="1733"/>
      <c r="H191" s="1733"/>
      <c r="I191" s="1733"/>
      <c r="J191" s="1733"/>
      <c r="K191" s="1733"/>
      <c r="L191" s="1733"/>
      <c r="M191" s="1733"/>
      <c r="N191" s="1733"/>
      <c r="O191" s="1733"/>
      <c r="P191" s="1733"/>
      <c r="Q191" s="1733"/>
      <c r="R191" s="1733"/>
      <c r="S191" s="1733"/>
      <c r="T191" s="1733"/>
      <c r="U191" s="1733"/>
      <c r="V191" s="1733"/>
      <c r="X191" s="4"/>
      <c r="Y191" s="1" t="s">
        <v>302</v>
      </c>
      <c r="AM191" s="1"/>
      <c r="AN191" s="46"/>
      <c r="AQ191" s="191"/>
    </row>
    <row r="192" spans="1:80" ht="11.25" customHeight="1">
      <c r="B192" s="201"/>
      <c r="C192" s="125"/>
      <c r="D192" s="155"/>
      <c r="E192" s="1733"/>
      <c r="F192" s="1733"/>
      <c r="G192" s="1733"/>
      <c r="H192" s="1733"/>
      <c r="I192" s="1733"/>
      <c r="J192" s="1733"/>
      <c r="K192" s="1733"/>
      <c r="L192" s="1733"/>
      <c r="M192" s="1733"/>
      <c r="N192" s="1733"/>
      <c r="O192" s="1733"/>
      <c r="P192" s="1733"/>
      <c r="Q192" s="1733"/>
      <c r="R192" s="1733"/>
      <c r="S192" s="1733"/>
      <c r="T192" s="1733"/>
      <c r="U192" s="1733"/>
      <c r="V192" s="1733"/>
      <c r="X192" s="4"/>
      <c r="Z192" s="1" t="s">
        <v>303</v>
      </c>
      <c r="AF192" s="15" t="s">
        <v>13</v>
      </c>
      <c r="AG192" s="15"/>
      <c r="AH192" s="15"/>
      <c r="AI192" s="15"/>
      <c r="AJ192" s="15"/>
      <c r="AK192" s="15"/>
      <c r="AL192" s="15"/>
      <c r="AM192" s="25" t="s">
        <v>304</v>
      </c>
      <c r="AN192" s="46"/>
      <c r="AQ192" s="191"/>
    </row>
    <row r="193" spans="1:80" ht="11.25" customHeight="1">
      <c r="B193" s="201"/>
      <c r="C193" s="125"/>
      <c r="D193" s="155"/>
      <c r="E193" s="1733"/>
      <c r="F193" s="1733"/>
      <c r="G193" s="1733"/>
      <c r="H193" s="1733"/>
      <c r="I193" s="1733"/>
      <c r="J193" s="1733"/>
      <c r="K193" s="1733"/>
      <c r="L193" s="1733"/>
      <c r="M193" s="1733"/>
      <c r="N193" s="1733"/>
      <c r="O193" s="1733"/>
      <c r="P193" s="1733"/>
      <c r="Q193" s="1733"/>
      <c r="R193" s="1733"/>
      <c r="S193" s="1733"/>
      <c r="T193" s="1733"/>
      <c r="U193" s="1733"/>
      <c r="V193" s="1733"/>
      <c r="X193" s="4"/>
      <c r="Y193" t="s">
        <v>230</v>
      </c>
      <c r="AM193" s="25" t="s">
        <v>231</v>
      </c>
      <c r="AN193" s="46"/>
      <c r="AQ193" s="191"/>
      <c r="AS193" s="605"/>
      <c r="AT193" s="462"/>
      <c r="AU193" s="462"/>
      <c r="AV193" s="462"/>
      <c r="AW193" s="462"/>
      <c r="AX193" s="462"/>
      <c r="AY193" s="462"/>
      <c r="AZ193" s="462"/>
      <c r="BA193" s="462"/>
      <c r="BB193" s="462"/>
      <c r="BC193" s="462"/>
      <c r="BD193" s="462"/>
      <c r="BE193" s="462"/>
      <c r="BF193" s="462"/>
      <c r="BG193" s="462"/>
      <c r="BH193" s="462"/>
      <c r="BI193" s="462"/>
      <c r="BJ193" s="462"/>
      <c r="BK193" s="462"/>
      <c r="BL193" s="462"/>
    </row>
    <row r="194" spans="1:80" ht="11.25" customHeight="1">
      <c r="B194" s="201"/>
      <c r="C194" s="125"/>
      <c r="D194" s="155"/>
      <c r="E194" s="1733"/>
      <c r="F194" s="1733"/>
      <c r="G194" s="1733"/>
      <c r="H194" s="1733"/>
      <c r="I194" s="1733"/>
      <c r="J194" s="1733"/>
      <c r="K194" s="1733"/>
      <c r="L194" s="1733"/>
      <c r="M194" s="1733"/>
      <c r="N194" s="1733"/>
      <c r="O194" s="1733"/>
      <c r="P194" s="1733"/>
      <c r="Q194" s="1733"/>
      <c r="R194" s="1733"/>
      <c r="S194" s="1733"/>
      <c r="T194" s="1733"/>
      <c r="U194" s="1733"/>
      <c r="V194" s="1733"/>
      <c r="X194" s="4"/>
      <c r="AC194" s="1792" t="s">
        <v>305</v>
      </c>
      <c r="AD194" s="1792"/>
      <c r="AE194" s="1792"/>
      <c r="AF194" s="1792"/>
      <c r="AG194" s="1792"/>
      <c r="AH194" s="1792"/>
      <c r="AI194" s="1792"/>
      <c r="AJ194" s="1792"/>
      <c r="AK194" s="1792"/>
      <c r="AL194" s="1792"/>
      <c r="AN194" s="46"/>
      <c r="AQ194" s="191"/>
    </row>
    <row r="195" spans="1:80" ht="11.25" customHeight="1">
      <c r="B195" s="201"/>
      <c r="C195" s="125"/>
      <c r="D195" s="155"/>
      <c r="E195" s="1733"/>
      <c r="F195" s="1733"/>
      <c r="G195" s="1733"/>
      <c r="H195" s="1733"/>
      <c r="I195" s="1733"/>
      <c r="J195" s="1733"/>
      <c r="K195" s="1733"/>
      <c r="L195" s="1733"/>
      <c r="M195" s="1733"/>
      <c r="N195" s="1733"/>
      <c r="O195" s="1733"/>
      <c r="P195" s="1733"/>
      <c r="Q195" s="1733"/>
      <c r="R195" s="1733"/>
      <c r="S195" s="1733"/>
      <c r="T195" s="1733"/>
      <c r="U195" s="1733"/>
      <c r="V195" s="1733"/>
      <c r="X195" s="4"/>
      <c r="Y195" s="24" t="s">
        <v>306</v>
      </c>
      <c r="Z195" s="24"/>
      <c r="AA195" s="24"/>
      <c r="AB195" s="24"/>
      <c r="AC195" s="24"/>
      <c r="AD195" s="24"/>
      <c r="AE195" s="24"/>
      <c r="AF195" s="15" t="s">
        <v>13</v>
      </c>
      <c r="AG195" s="15"/>
      <c r="AH195" s="15"/>
      <c r="AI195" s="15"/>
      <c r="AJ195" s="15"/>
      <c r="AK195" s="15"/>
      <c r="AL195" s="15"/>
      <c r="AM195" s="25" t="s">
        <v>307</v>
      </c>
      <c r="AN195" s="46"/>
      <c r="AQ195" s="194" t="s">
        <v>284</v>
      </c>
    </row>
    <row r="196" spans="1:80" s="205" customFormat="1" ht="6" customHeight="1">
      <c r="A196" s="7"/>
      <c r="B196" s="207"/>
      <c r="C196" s="5"/>
      <c r="D196" s="6"/>
      <c r="E196" s="71"/>
      <c r="F196" s="71"/>
      <c r="G196" s="71"/>
      <c r="H196" s="71"/>
      <c r="I196" s="71"/>
      <c r="J196" s="71"/>
      <c r="K196" s="71"/>
      <c r="L196" s="71"/>
      <c r="M196" s="71"/>
      <c r="N196" s="71"/>
      <c r="O196" s="71"/>
      <c r="P196" s="71"/>
      <c r="Q196" s="71"/>
      <c r="R196" s="71"/>
      <c r="S196" s="71"/>
      <c r="T196" s="71"/>
      <c r="U196" s="71"/>
      <c r="V196" s="71"/>
      <c r="W196" s="7"/>
      <c r="X196" s="6"/>
      <c r="Y196" s="7"/>
      <c r="Z196" s="7"/>
      <c r="AA196" s="7"/>
      <c r="AB196" s="7"/>
      <c r="AC196" s="7"/>
      <c r="AD196" s="7"/>
      <c r="AE196" s="7"/>
      <c r="AF196" s="7"/>
      <c r="AG196" s="7"/>
      <c r="AH196" s="7"/>
      <c r="AI196" s="7"/>
      <c r="AJ196" s="7"/>
      <c r="AK196" s="7"/>
      <c r="AL196" s="7"/>
      <c r="AM196" s="135"/>
      <c r="AN196" s="7"/>
      <c r="AO196" s="6"/>
      <c r="AP196" s="7"/>
      <c r="AQ196" s="251"/>
      <c r="AR196" s="7"/>
      <c r="AS196" s="177"/>
      <c r="AT196" s="109"/>
      <c r="AU196" s="109"/>
      <c r="AV196" s="109"/>
      <c r="AW196" s="109"/>
      <c r="AX196" s="109"/>
      <c r="AY196" s="109"/>
      <c r="AZ196" s="109"/>
      <c r="BA196" s="109"/>
      <c r="BB196" s="109"/>
      <c r="BC196" s="109"/>
      <c r="BD196" s="109"/>
      <c r="BE196" s="109"/>
      <c r="BF196" s="109"/>
      <c r="BG196" s="109"/>
      <c r="BH196" s="109"/>
      <c r="BI196" s="109"/>
      <c r="BJ196" s="109"/>
      <c r="BK196" s="109"/>
      <c r="BL196" s="109"/>
      <c r="BM196" s="109"/>
      <c r="BN196" s="109"/>
      <c r="BO196" s="109"/>
      <c r="BP196" s="109"/>
      <c r="BQ196" s="109"/>
      <c r="BR196" s="109"/>
      <c r="BS196" s="109"/>
      <c r="BT196" s="109"/>
      <c r="BU196" s="109"/>
      <c r="BV196" s="109"/>
      <c r="BW196" s="109"/>
      <c r="BX196" s="109"/>
      <c r="BY196" s="109"/>
      <c r="BZ196" s="109"/>
      <c r="CA196" s="109"/>
      <c r="CB196" s="109"/>
    </row>
    <row r="197" spans="1:80" s="205" customFormat="1" ht="6" customHeight="1">
      <c r="A197" s="12"/>
      <c r="B197" s="204"/>
      <c r="C197" s="10"/>
      <c r="D197" s="11"/>
      <c r="E197" s="65"/>
      <c r="F197" s="65"/>
      <c r="G197" s="65"/>
      <c r="H197" s="65"/>
      <c r="I197" s="65"/>
      <c r="J197" s="65"/>
      <c r="K197" s="65"/>
      <c r="L197" s="65"/>
      <c r="M197" s="65"/>
      <c r="N197" s="65"/>
      <c r="O197" s="65"/>
      <c r="P197" s="65"/>
      <c r="Q197" s="65"/>
      <c r="R197" s="65"/>
      <c r="S197" s="65"/>
      <c r="T197" s="65"/>
      <c r="U197" s="65"/>
      <c r="V197" s="65"/>
      <c r="W197" s="12"/>
      <c r="X197" s="11"/>
      <c r="Y197" s="12"/>
      <c r="Z197" s="12"/>
      <c r="AA197" s="12"/>
      <c r="AB197" s="12"/>
      <c r="AC197" s="12"/>
      <c r="AD197" s="12"/>
      <c r="AE197" s="12"/>
      <c r="AF197" s="12"/>
      <c r="AG197" s="12"/>
      <c r="AH197" s="12"/>
      <c r="AI197" s="12"/>
      <c r="AJ197" s="12"/>
      <c r="AK197" s="12"/>
      <c r="AL197" s="12"/>
      <c r="AM197" s="325"/>
      <c r="AN197" s="12"/>
      <c r="AO197" s="11"/>
      <c r="AP197" s="12"/>
      <c r="AQ197" s="334"/>
      <c r="AR197" s="12"/>
      <c r="AS197" s="177"/>
      <c r="AT197" s="109"/>
      <c r="AU197" s="109"/>
      <c r="AV197" s="109"/>
      <c r="AW197" s="109"/>
      <c r="AX197" s="109"/>
      <c r="AY197" s="109"/>
      <c r="AZ197" s="109"/>
      <c r="BA197" s="109"/>
      <c r="BB197" s="109"/>
      <c r="BC197" s="109"/>
      <c r="BD197" s="109"/>
      <c r="BE197" s="109"/>
      <c r="BF197" s="109"/>
      <c r="BG197" s="109"/>
      <c r="BH197" s="109"/>
      <c r="BI197" s="109"/>
      <c r="BJ197" s="109"/>
      <c r="BK197" s="109"/>
      <c r="BL197" s="109"/>
      <c r="BM197" s="109"/>
      <c r="BN197" s="109"/>
      <c r="BO197" s="109"/>
      <c r="BP197" s="109"/>
      <c r="BQ197" s="109"/>
      <c r="BR197" s="109"/>
      <c r="BS197" s="109"/>
      <c r="BT197" s="109"/>
      <c r="BU197" s="109"/>
      <c r="BV197" s="109"/>
      <c r="BW197" s="109"/>
      <c r="BX197" s="109"/>
      <c r="BY197" s="109"/>
      <c r="BZ197" s="109"/>
      <c r="CA197" s="109"/>
      <c r="CB197" s="109"/>
    </row>
    <row r="198" spans="1:80" ht="11.25" customHeight="1">
      <c r="B198" s="214">
        <v>422</v>
      </c>
      <c r="C198" s="125"/>
      <c r="D198" s="155"/>
      <c r="E198" s="1733" t="str">
        <f ca="1">VLOOKUP(INDIRECT(ADDRESS(ROW(),COLUMN()-3)),INDIRECT("translations[[Question Num]:["&amp; Language_Selected &amp;"]]"),MATCH(Language_Selected,Language_Options,0)+1,FALSE)</f>
        <v>Is there a procedure for reviewing or reporting on clients' opinion?</v>
      </c>
      <c r="F198" s="1733"/>
      <c r="G198" s="1733"/>
      <c r="H198" s="1733"/>
      <c r="I198" s="1733"/>
      <c r="J198" s="1733"/>
      <c r="K198" s="1733"/>
      <c r="L198" s="1733"/>
      <c r="M198" s="1733"/>
      <c r="N198" s="1733"/>
      <c r="O198" s="1733"/>
      <c r="P198" s="1733"/>
      <c r="Q198" s="1733"/>
      <c r="R198" s="1733"/>
      <c r="S198" s="1733"/>
      <c r="T198" s="1733"/>
      <c r="U198" s="1733"/>
      <c r="V198" s="1733"/>
      <c r="X198" s="4"/>
      <c r="Y198" s="1" t="s">
        <v>308</v>
      </c>
      <c r="AA198" s="15" t="s">
        <v>13</v>
      </c>
      <c r="AB198" s="15"/>
      <c r="AC198" s="15"/>
      <c r="AD198" s="15"/>
      <c r="AE198" s="15"/>
      <c r="AF198" s="15"/>
      <c r="AG198" s="15"/>
      <c r="AH198" s="15"/>
      <c r="AI198" s="15"/>
      <c r="AJ198" s="15"/>
      <c r="AK198" s="15"/>
      <c r="AL198" s="15"/>
      <c r="AM198" s="25">
        <v>1</v>
      </c>
      <c r="AN198" s="46"/>
      <c r="AQ198" s="191"/>
    </row>
    <row r="199" spans="1:80" ht="11.25" customHeight="1">
      <c r="B199" s="201"/>
      <c r="C199" s="125"/>
      <c r="D199" s="155"/>
      <c r="E199" s="1733"/>
      <c r="F199" s="1733"/>
      <c r="G199" s="1733"/>
      <c r="H199" s="1733"/>
      <c r="I199" s="1733"/>
      <c r="J199" s="1733"/>
      <c r="K199" s="1733"/>
      <c r="L199" s="1733"/>
      <c r="M199" s="1733"/>
      <c r="N199" s="1733"/>
      <c r="O199" s="1733"/>
      <c r="P199" s="1733"/>
      <c r="Q199" s="1733"/>
      <c r="R199" s="1733"/>
      <c r="S199" s="1733"/>
      <c r="T199" s="1733"/>
      <c r="U199" s="1733"/>
      <c r="V199" s="1733"/>
      <c r="X199" s="4"/>
      <c r="Y199" s="1" t="s">
        <v>309</v>
      </c>
      <c r="AG199" s="15" t="s">
        <v>13</v>
      </c>
      <c r="AH199" s="15"/>
      <c r="AI199" s="15"/>
      <c r="AJ199" s="15"/>
      <c r="AK199" s="15"/>
      <c r="AL199" s="15"/>
      <c r="AM199" s="25">
        <v>2</v>
      </c>
      <c r="AN199" s="46"/>
      <c r="AQ199" s="191"/>
    </row>
    <row r="200" spans="1:80" ht="11.25" customHeight="1">
      <c r="B200" s="201"/>
      <c r="C200" s="125"/>
      <c r="D200" s="155"/>
      <c r="E200" s="1733"/>
      <c r="F200" s="1733"/>
      <c r="G200" s="1733"/>
      <c r="H200" s="1733"/>
      <c r="I200" s="1733"/>
      <c r="J200" s="1733"/>
      <c r="K200" s="1733"/>
      <c r="L200" s="1733"/>
      <c r="M200" s="1733"/>
      <c r="N200" s="1733"/>
      <c r="O200" s="1733"/>
      <c r="P200" s="1733"/>
      <c r="Q200" s="1733"/>
      <c r="R200" s="1733"/>
      <c r="S200" s="1733"/>
      <c r="T200" s="1733"/>
      <c r="U200" s="1733"/>
      <c r="V200" s="1733"/>
      <c r="X200" s="4"/>
      <c r="Y200" s="22" t="s">
        <v>310</v>
      </c>
      <c r="Z200" s="22"/>
      <c r="AA200" s="22"/>
      <c r="AB200" s="22"/>
      <c r="AC200" s="22"/>
      <c r="AD200" s="22"/>
      <c r="AE200" s="22"/>
      <c r="AF200" s="15" t="s">
        <v>13</v>
      </c>
      <c r="AG200" s="15"/>
      <c r="AH200" s="15"/>
      <c r="AI200" s="15"/>
      <c r="AJ200" s="15"/>
      <c r="AK200" s="15"/>
      <c r="AL200" s="15"/>
      <c r="AM200" s="25">
        <v>8</v>
      </c>
      <c r="AN200" s="46"/>
      <c r="AQ200" s="194" t="s">
        <v>284</v>
      </c>
    </row>
    <row r="201" spans="1:80" s="205" customFormat="1" ht="6" customHeight="1">
      <c r="A201" s="7"/>
      <c r="B201" s="207"/>
      <c r="C201" s="5"/>
      <c r="D201" s="6"/>
      <c r="E201" s="71"/>
      <c r="F201" s="71"/>
      <c r="G201" s="71"/>
      <c r="H201" s="71"/>
      <c r="I201" s="71"/>
      <c r="J201" s="71"/>
      <c r="K201" s="71"/>
      <c r="L201" s="71"/>
      <c r="M201" s="71"/>
      <c r="N201" s="71"/>
      <c r="O201" s="71"/>
      <c r="P201" s="71"/>
      <c r="Q201" s="71"/>
      <c r="R201" s="71"/>
      <c r="S201" s="71"/>
      <c r="T201" s="71"/>
      <c r="U201" s="71"/>
      <c r="V201" s="71"/>
      <c r="W201" s="7"/>
      <c r="X201" s="6"/>
      <c r="Y201" s="7"/>
      <c r="Z201" s="7"/>
      <c r="AA201" s="7"/>
      <c r="AB201" s="7"/>
      <c r="AC201" s="7"/>
      <c r="AD201" s="7"/>
      <c r="AE201" s="7"/>
      <c r="AF201" s="7"/>
      <c r="AG201" s="7"/>
      <c r="AH201" s="7"/>
      <c r="AI201" s="7"/>
      <c r="AJ201" s="7"/>
      <c r="AK201" s="7"/>
      <c r="AL201" s="7"/>
      <c r="AM201" s="135"/>
      <c r="AN201" s="7"/>
      <c r="AO201" s="6"/>
      <c r="AP201" s="7"/>
      <c r="AQ201" s="251"/>
      <c r="AR201" s="7"/>
      <c r="AS201" s="177"/>
      <c r="AT201" s="109"/>
      <c r="AU201" s="109"/>
      <c r="AV201" s="109"/>
      <c r="AW201" s="109"/>
      <c r="AX201" s="109"/>
      <c r="AY201" s="109"/>
      <c r="AZ201" s="109"/>
      <c r="BA201" s="109"/>
      <c r="BB201" s="109"/>
      <c r="BC201" s="109"/>
      <c r="BD201" s="109"/>
      <c r="BE201" s="109"/>
      <c r="BF201" s="109"/>
      <c r="BG201" s="109"/>
      <c r="BH201" s="109"/>
      <c r="BI201" s="109"/>
      <c r="BJ201" s="109"/>
      <c r="BK201" s="109"/>
      <c r="BL201" s="109"/>
      <c r="BM201" s="109"/>
      <c r="BN201" s="109"/>
      <c r="BO201" s="109"/>
      <c r="BP201" s="109"/>
      <c r="BQ201" s="109"/>
      <c r="BR201" s="109"/>
      <c r="BS201" s="109"/>
      <c r="BT201" s="109"/>
      <c r="BU201" s="109"/>
      <c r="BV201" s="109"/>
      <c r="BW201" s="109"/>
      <c r="BX201" s="109"/>
      <c r="BY201" s="109"/>
      <c r="BZ201" s="109"/>
      <c r="CA201" s="109"/>
      <c r="CB201" s="109"/>
    </row>
    <row r="202" spans="1:80" s="205" customFormat="1" ht="6" customHeight="1">
      <c r="A202" s="1"/>
      <c r="B202" s="201"/>
      <c r="C202" s="8"/>
      <c r="D202" s="4"/>
      <c r="E202" s="24"/>
      <c r="F202" s="24"/>
      <c r="G202" s="24"/>
      <c r="H202" s="24"/>
      <c r="I202" s="24"/>
      <c r="J202" s="24"/>
      <c r="K202" s="24"/>
      <c r="L202" s="24"/>
      <c r="M202" s="24"/>
      <c r="N202" s="24"/>
      <c r="O202" s="24"/>
      <c r="P202" s="24"/>
      <c r="Q202" s="24"/>
      <c r="R202" s="24"/>
      <c r="S202" s="24"/>
      <c r="T202" s="24"/>
      <c r="U202" s="24"/>
      <c r="V202" s="24"/>
      <c r="W202" s="1"/>
      <c r="X202" s="4"/>
      <c r="Y202" s="1"/>
      <c r="Z202" s="1"/>
      <c r="AA202" s="1"/>
      <c r="AB202" s="1"/>
      <c r="AC202" s="1"/>
      <c r="AD202" s="1"/>
      <c r="AE202" s="1"/>
      <c r="AF202" s="1"/>
      <c r="AG202" s="1"/>
      <c r="AH202" s="1"/>
      <c r="AI202" s="1"/>
      <c r="AJ202" s="1"/>
      <c r="AK202" s="1"/>
      <c r="AL202" s="1"/>
      <c r="AM202" s="25"/>
      <c r="AN202" s="1"/>
      <c r="AO202" s="4"/>
      <c r="AP202" s="1"/>
      <c r="AQ202" s="194"/>
      <c r="AR202" s="1"/>
      <c r="AS202" s="177"/>
      <c r="AT202" s="109"/>
      <c r="AU202" s="109"/>
      <c r="AV202" s="109"/>
      <c r="AW202" s="109"/>
      <c r="AX202" s="109"/>
      <c r="AY202" s="109"/>
      <c r="AZ202" s="109"/>
      <c r="BA202" s="109"/>
      <c r="BB202" s="109"/>
      <c r="BC202" s="109"/>
      <c r="BD202" s="109"/>
      <c r="BE202" s="109"/>
      <c r="BF202" s="109"/>
      <c r="BG202" s="109"/>
      <c r="BH202" s="109"/>
      <c r="BI202" s="109"/>
      <c r="BJ202" s="109"/>
      <c r="BK202" s="109"/>
      <c r="BL202" s="109"/>
      <c r="BM202" s="109"/>
      <c r="BN202" s="109"/>
      <c r="BO202" s="109"/>
      <c r="BP202" s="109"/>
      <c r="BQ202" s="109"/>
      <c r="BR202" s="109"/>
      <c r="BS202" s="109"/>
      <c r="BT202" s="109"/>
      <c r="BU202" s="109"/>
      <c r="BV202" s="109"/>
      <c r="BW202" s="109"/>
      <c r="BX202" s="109"/>
      <c r="BY202" s="109"/>
      <c r="BZ202" s="109"/>
      <c r="CA202" s="109"/>
      <c r="CB202" s="109"/>
    </row>
    <row r="203" spans="1:80" s="205" customFormat="1" ht="11.25" customHeight="1">
      <c r="A203" s="1"/>
      <c r="B203" s="214">
        <v>423</v>
      </c>
      <c r="C203" s="125"/>
      <c r="D203" s="155"/>
      <c r="E203" s="1733" t="str">
        <f ca="1">VLOOKUP(INDIRECT(ADDRESS(ROW(),COLUMN()-3)),INDIRECT("translations[[Question Num]:["&amp; Language_Selected &amp;"]]"),MATCH(Language_Selected,Language_Options,0)+1,FALSE)</f>
        <v>May I see a report on the review of client opinion, or any document on such a review?</v>
      </c>
      <c r="F203" s="1733"/>
      <c r="G203" s="1733"/>
      <c r="H203" s="1733"/>
      <c r="I203" s="1733"/>
      <c r="J203" s="1733"/>
      <c r="K203" s="1733"/>
      <c r="L203" s="1733"/>
      <c r="M203" s="1733"/>
      <c r="N203" s="1733"/>
      <c r="O203" s="1733"/>
      <c r="P203" s="1733"/>
      <c r="Q203" s="1733"/>
      <c r="R203" s="1733"/>
      <c r="S203" s="1733"/>
      <c r="T203" s="1733"/>
      <c r="U203" s="1733"/>
      <c r="V203" s="1733"/>
      <c r="W203" s="1"/>
      <c r="X203" s="4"/>
      <c r="Y203" s="1" t="s">
        <v>311</v>
      </c>
      <c r="Z203" s="1"/>
      <c r="AA203" s="1"/>
      <c r="AB203" s="1"/>
      <c r="AC203" s="1"/>
      <c r="AE203" s="15" t="s">
        <v>13</v>
      </c>
      <c r="AF203" s="15"/>
      <c r="AG203" s="15"/>
      <c r="AH203" s="15"/>
      <c r="AI203" s="15"/>
      <c r="AJ203" s="15"/>
      <c r="AK203" s="15"/>
      <c r="AL203" s="15"/>
      <c r="AM203" s="25" t="s">
        <v>21</v>
      </c>
      <c r="AN203" s="46"/>
      <c r="AO203" s="1"/>
      <c r="AP203" s="1"/>
      <c r="AQ203" s="191"/>
      <c r="AR203" s="1"/>
      <c r="AS203" s="177"/>
      <c r="AT203" s="109"/>
      <c r="AU203" s="109"/>
      <c r="AV203" s="109"/>
      <c r="AW203" s="109"/>
      <c r="AX203" s="109"/>
      <c r="AY203" s="109"/>
      <c r="AZ203" s="109"/>
      <c r="BA203" s="109"/>
      <c r="BB203" s="109"/>
      <c r="BC203" s="109"/>
      <c r="BD203" s="109"/>
      <c r="BE203" s="109"/>
      <c r="BF203" s="109"/>
      <c r="BG203" s="109"/>
      <c r="BH203" s="109"/>
      <c r="BI203" s="109"/>
      <c r="BJ203" s="109"/>
      <c r="BK203" s="109"/>
      <c r="BL203" s="109"/>
      <c r="BM203" s="109"/>
      <c r="BN203" s="109"/>
      <c r="BO203" s="109"/>
      <c r="BP203" s="109"/>
      <c r="BQ203" s="109"/>
      <c r="BR203" s="109"/>
      <c r="BS203" s="109"/>
      <c r="BT203" s="109"/>
      <c r="BU203" s="109"/>
      <c r="BV203" s="109"/>
      <c r="BW203" s="109"/>
      <c r="BX203" s="109"/>
      <c r="BY203" s="109"/>
      <c r="BZ203" s="109"/>
      <c r="CA203" s="109"/>
      <c r="CB203" s="109"/>
    </row>
    <row r="204" spans="1:80" s="205" customFormat="1" ht="11.25" customHeight="1">
      <c r="A204" s="1"/>
      <c r="B204" s="201"/>
      <c r="C204" s="125"/>
      <c r="D204" s="155"/>
      <c r="E204" s="1733"/>
      <c r="F204" s="1733"/>
      <c r="G204" s="1733"/>
      <c r="H204" s="1733"/>
      <c r="I204" s="1733"/>
      <c r="J204" s="1733"/>
      <c r="K204" s="1733"/>
      <c r="L204" s="1733"/>
      <c r="M204" s="1733"/>
      <c r="N204" s="1733"/>
      <c r="O204" s="1733"/>
      <c r="P204" s="1733"/>
      <c r="Q204" s="1733"/>
      <c r="R204" s="1733"/>
      <c r="S204" s="1733"/>
      <c r="T204" s="1733"/>
      <c r="U204" s="1733"/>
      <c r="V204" s="1733"/>
      <c r="W204" s="1"/>
      <c r="X204" s="4"/>
      <c r="Y204" s="22" t="s">
        <v>312</v>
      </c>
      <c r="Z204" s="22"/>
      <c r="AA204" s="22"/>
      <c r="AB204" s="22"/>
      <c r="AC204" s="22"/>
      <c r="AD204" s="22"/>
      <c r="AE204" s="22"/>
      <c r="AF204" s="22"/>
      <c r="AG204" s="22"/>
      <c r="AH204" s="22"/>
      <c r="AI204" s="22"/>
      <c r="AJ204" s="15" t="s">
        <v>13</v>
      </c>
      <c r="AK204" s="15"/>
      <c r="AL204" s="15"/>
      <c r="AM204" s="25" t="s">
        <v>23</v>
      </c>
      <c r="AN204" s="46"/>
      <c r="AO204" s="1"/>
      <c r="AP204" s="1"/>
      <c r="AQ204" s="191"/>
      <c r="AR204" s="1"/>
      <c r="AS204" s="177"/>
      <c r="AT204" s="109"/>
      <c r="AU204" s="109"/>
      <c r="AV204" s="109"/>
      <c r="AW204" s="109"/>
      <c r="AX204" s="109"/>
      <c r="AY204" s="109"/>
      <c r="AZ204" s="109"/>
      <c r="BA204" s="109"/>
      <c r="BB204" s="109"/>
      <c r="BC204" s="109"/>
      <c r="BD204" s="109"/>
      <c r="BE204" s="109"/>
      <c r="BF204" s="109"/>
      <c r="BG204" s="109"/>
      <c r="BH204" s="109"/>
      <c r="BI204" s="109"/>
      <c r="BJ204" s="109"/>
      <c r="BK204" s="109"/>
      <c r="BL204" s="109"/>
      <c r="BM204" s="109"/>
      <c r="BN204" s="109"/>
      <c r="BO204" s="109"/>
      <c r="BP204" s="109"/>
      <c r="BQ204" s="109"/>
      <c r="BR204" s="109"/>
      <c r="BS204" s="109"/>
      <c r="BT204" s="109"/>
      <c r="BU204" s="109"/>
      <c r="BV204" s="109"/>
      <c r="BW204" s="109"/>
      <c r="BX204" s="109"/>
      <c r="BY204" s="109"/>
      <c r="BZ204" s="109"/>
      <c r="CA204" s="109"/>
      <c r="CB204" s="109"/>
    </row>
    <row r="205" spans="1:80" s="205" customFormat="1" ht="11.25" customHeight="1">
      <c r="A205" s="1"/>
      <c r="B205" s="201"/>
      <c r="C205" s="125"/>
      <c r="D205" s="155"/>
      <c r="E205" s="1733"/>
      <c r="F205" s="1733"/>
      <c r="G205" s="1733"/>
      <c r="H205" s="1733"/>
      <c r="I205" s="1733"/>
      <c r="J205" s="1733"/>
      <c r="K205" s="1733"/>
      <c r="L205" s="1733"/>
      <c r="M205" s="1733"/>
      <c r="N205" s="1733"/>
      <c r="O205" s="1733"/>
      <c r="P205" s="1733"/>
      <c r="Q205" s="1733"/>
      <c r="R205" s="1733"/>
      <c r="S205" s="1733"/>
      <c r="T205" s="1733"/>
      <c r="U205" s="1733"/>
      <c r="V205" s="1733"/>
      <c r="W205" s="1"/>
      <c r="X205" s="4"/>
      <c r="Y205" s="728" t="s">
        <v>313</v>
      </c>
      <c r="Z205" s="22"/>
      <c r="AA205" s="22"/>
      <c r="AB205" s="22"/>
      <c r="AC205" s="22"/>
      <c r="AD205" s="22"/>
      <c r="AE205" s="22"/>
      <c r="AF205" s="22"/>
      <c r="AG205" s="22"/>
      <c r="AH205" s="22"/>
      <c r="AI205" s="22"/>
      <c r="AJ205" s="22"/>
      <c r="AK205" s="22"/>
      <c r="AN205" s="46"/>
      <c r="AO205" s="1"/>
      <c r="AP205" s="1"/>
      <c r="AQ205" s="191"/>
      <c r="AR205" s="1"/>
      <c r="AS205" s="177"/>
      <c r="AT205" s="109"/>
      <c r="AU205" s="109"/>
      <c r="AV205" s="109"/>
      <c r="AW205" s="109"/>
      <c r="AX205" s="109"/>
      <c r="AY205" s="109"/>
      <c r="AZ205" s="109"/>
      <c r="BA205" s="109"/>
      <c r="BB205" s="109"/>
      <c r="BC205" s="109"/>
      <c r="BD205" s="109"/>
      <c r="BE205" s="109"/>
      <c r="BF205" s="109"/>
      <c r="BG205" s="109"/>
      <c r="BH205" s="109"/>
      <c r="BI205" s="109"/>
      <c r="BJ205" s="109"/>
      <c r="BK205" s="109"/>
      <c r="BL205" s="109"/>
      <c r="BM205" s="109"/>
      <c r="BN205" s="109"/>
      <c r="BO205" s="109"/>
      <c r="BP205" s="109"/>
      <c r="BQ205" s="109"/>
      <c r="BR205" s="109"/>
      <c r="BS205" s="109"/>
      <c r="BT205" s="109"/>
      <c r="BU205" s="109"/>
      <c r="BV205" s="109"/>
      <c r="BW205" s="109"/>
      <c r="BX205" s="109"/>
      <c r="BY205" s="109"/>
      <c r="BZ205" s="109"/>
      <c r="CA205" s="109"/>
      <c r="CB205" s="109"/>
    </row>
    <row r="206" spans="1:80" s="205" customFormat="1" ht="11.25" customHeight="1">
      <c r="A206" s="1"/>
      <c r="B206" s="201"/>
      <c r="C206" s="125"/>
      <c r="D206" s="155"/>
      <c r="E206" s="1733"/>
      <c r="F206" s="1733"/>
      <c r="G206" s="1733"/>
      <c r="H206" s="1733"/>
      <c r="I206" s="1733"/>
      <c r="J206" s="1733"/>
      <c r="K206" s="1733"/>
      <c r="L206" s="1733"/>
      <c r="M206" s="1733"/>
      <c r="N206" s="1733"/>
      <c r="O206" s="1733"/>
      <c r="P206" s="1733"/>
      <c r="Q206" s="1733"/>
      <c r="R206" s="1733"/>
      <c r="S206" s="1733"/>
      <c r="T206" s="1733"/>
      <c r="U206" s="1733"/>
      <c r="V206" s="1733"/>
      <c r="W206" s="1"/>
      <c r="X206" s="4"/>
      <c r="Y206" s="22"/>
      <c r="Z206" s="22" t="s">
        <v>314</v>
      </c>
      <c r="AA206" s="22"/>
      <c r="AB206" s="22"/>
      <c r="AC206" s="22"/>
      <c r="AD206" s="22"/>
      <c r="AE206" s="22"/>
      <c r="AF206" s="831" t="s">
        <v>193</v>
      </c>
      <c r="AG206" s="831"/>
      <c r="AH206" s="831"/>
      <c r="AI206" s="831"/>
      <c r="AJ206" s="831"/>
      <c r="AK206" s="831"/>
      <c r="AL206" s="831"/>
      <c r="AM206" s="134" t="s">
        <v>25</v>
      </c>
      <c r="AN206" s="46"/>
      <c r="AO206" s="1"/>
      <c r="AP206" s="1"/>
      <c r="AQ206" s="191"/>
      <c r="AR206" s="1"/>
      <c r="AS206" s="177"/>
      <c r="AT206" s="109"/>
      <c r="AU206" s="109"/>
      <c r="AV206" s="109"/>
      <c r="AW206" s="109"/>
      <c r="AX206" s="109"/>
      <c r="AY206" s="109"/>
      <c r="AZ206" s="109"/>
      <c r="BA206" s="109"/>
      <c r="BB206" s="109"/>
      <c r="BC206" s="109"/>
      <c r="BD206" s="109"/>
      <c r="BE206" s="109"/>
      <c r="BF206" s="109"/>
      <c r="BG206" s="109"/>
      <c r="BH206" s="109"/>
      <c r="BI206" s="109"/>
      <c r="BJ206" s="109"/>
      <c r="BK206" s="109"/>
      <c r="BL206" s="109"/>
      <c r="BM206" s="109"/>
      <c r="BN206" s="109"/>
      <c r="BO206" s="109"/>
      <c r="BP206" s="109"/>
      <c r="BQ206" s="109"/>
      <c r="BR206" s="109"/>
      <c r="BS206" s="109"/>
      <c r="BT206" s="109"/>
      <c r="BU206" s="109"/>
      <c r="BV206" s="109"/>
      <c r="BW206" s="109"/>
      <c r="BX206" s="109"/>
      <c r="BY206" s="109"/>
      <c r="BZ206" s="109"/>
      <c r="CA206" s="109"/>
      <c r="CB206" s="109"/>
    </row>
    <row r="207" spans="1:80" s="205" customFormat="1" ht="6" customHeight="1" thickBot="1">
      <c r="A207" s="1"/>
      <c r="B207" s="190"/>
      <c r="C207" s="125"/>
      <c r="D207" s="155"/>
      <c r="E207" s="24"/>
      <c r="F207" s="24"/>
      <c r="G207" s="24"/>
      <c r="H207" s="24"/>
      <c r="I207" s="24"/>
      <c r="J207" s="24"/>
      <c r="K207" s="24"/>
      <c r="L207" s="24"/>
      <c r="M207" s="24"/>
      <c r="N207" s="24"/>
      <c r="O207" s="24"/>
      <c r="P207" s="24"/>
      <c r="Q207" s="24"/>
      <c r="R207" s="24"/>
      <c r="S207" s="24"/>
      <c r="T207" s="24"/>
      <c r="U207" s="24"/>
      <c r="V207" s="24"/>
      <c r="W207" s="1"/>
      <c r="X207" s="4"/>
      <c r="Y207" s="1"/>
      <c r="Z207" s="1"/>
      <c r="AA207" s="1"/>
      <c r="AB207" s="1"/>
      <c r="AC207" s="1"/>
      <c r="AD207" s="1"/>
      <c r="AE207" s="1"/>
      <c r="AF207" s="1"/>
      <c r="AG207" s="1"/>
      <c r="AH207" s="1"/>
      <c r="AI207" s="1"/>
      <c r="AJ207" s="1"/>
      <c r="AK207" s="1"/>
      <c r="AL207" s="73"/>
      <c r="AM207" s="25"/>
      <c r="AN207" s="46"/>
      <c r="AO207" s="1"/>
      <c r="AP207" s="1"/>
      <c r="AQ207" s="201"/>
      <c r="AR207" s="1"/>
      <c r="AS207" s="177"/>
      <c r="AT207" s="109"/>
      <c r="AU207" s="109"/>
      <c r="AV207" s="109"/>
      <c r="AW207" s="109"/>
      <c r="AX207" s="109"/>
      <c r="AY207" s="109"/>
      <c r="AZ207" s="109"/>
      <c r="BA207" s="109"/>
      <c r="BB207" s="109"/>
      <c r="BC207" s="109"/>
      <c r="BD207" s="109"/>
      <c r="BE207" s="109"/>
      <c r="BF207" s="109"/>
      <c r="BG207" s="109"/>
      <c r="BH207" s="109"/>
      <c r="BI207" s="109"/>
      <c r="BJ207" s="109"/>
      <c r="BK207" s="109"/>
      <c r="BL207" s="109"/>
      <c r="BM207" s="109"/>
      <c r="BN207" s="109"/>
      <c r="BO207" s="109"/>
      <c r="BP207" s="109"/>
      <c r="BQ207" s="109"/>
      <c r="BR207" s="109"/>
      <c r="BS207" s="109"/>
      <c r="BT207" s="109"/>
      <c r="BU207" s="109"/>
      <c r="BV207" s="109"/>
      <c r="BW207" s="109"/>
      <c r="BX207" s="109"/>
      <c r="BY207" s="109"/>
      <c r="BZ207" s="109"/>
      <c r="CA207" s="109"/>
      <c r="CB207" s="109"/>
    </row>
    <row r="208" spans="1:80" s="205" customFormat="1" ht="6" customHeight="1">
      <c r="A208" s="27"/>
      <c r="B208" s="188"/>
      <c r="C208" s="123"/>
      <c r="D208" s="41"/>
      <c r="E208" s="304"/>
      <c r="F208" s="304"/>
      <c r="G208" s="304"/>
      <c r="H208" s="304"/>
      <c r="I208" s="304"/>
      <c r="J208" s="304"/>
      <c r="K208" s="304"/>
      <c r="L208" s="304"/>
      <c r="M208" s="304"/>
      <c r="N208" s="304"/>
      <c r="O208" s="304"/>
      <c r="P208" s="304"/>
      <c r="Q208" s="304"/>
      <c r="R208" s="304"/>
      <c r="S208" s="304"/>
      <c r="T208" s="304"/>
      <c r="U208" s="304"/>
      <c r="V208" s="304"/>
      <c r="W208" s="27"/>
      <c r="X208" s="27"/>
      <c r="Y208" s="27"/>
      <c r="Z208" s="27"/>
      <c r="AA208" s="27"/>
      <c r="AB208" s="27"/>
      <c r="AC208" s="27"/>
      <c r="AD208" s="27"/>
      <c r="AE208" s="27"/>
      <c r="AF208" s="27"/>
      <c r="AG208" s="27"/>
      <c r="AH208" s="27"/>
      <c r="AI208" s="27"/>
      <c r="AJ208" s="27"/>
      <c r="AK208" s="27"/>
      <c r="AL208" s="239"/>
      <c r="AM208" s="150"/>
      <c r="AN208" s="27"/>
      <c r="AO208" s="27"/>
      <c r="AP208" s="27"/>
      <c r="AQ208" s="197"/>
      <c r="AR208" s="27"/>
      <c r="AS208" s="177"/>
      <c r="AT208" s="109"/>
      <c r="AU208" s="109"/>
      <c r="AV208" s="109"/>
      <c r="AW208" s="109"/>
      <c r="AX208" s="109"/>
      <c r="AY208" s="109"/>
      <c r="AZ208" s="109"/>
      <c r="BA208" s="109"/>
      <c r="BB208" s="109"/>
      <c r="BC208" s="109"/>
      <c r="BD208" s="109"/>
      <c r="BE208" s="109"/>
      <c r="BF208" s="109"/>
      <c r="BG208" s="109"/>
      <c r="BH208" s="109"/>
      <c r="BI208" s="109"/>
      <c r="BJ208" s="109"/>
      <c r="BK208" s="109"/>
      <c r="BL208" s="109"/>
      <c r="BM208" s="109"/>
      <c r="BN208" s="109"/>
      <c r="BO208" s="109"/>
      <c r="BP208" s="109"/>
      <c r="BQ208" s="109"/>
      <c r="BR208" s="109"/>
      <c r="BS208" s="109"/>
      <c r="BT208" s="109"/>
      <c r="BU208" s="109"/>
      <c r="BV208" s="109"/>
      <c r="BW208" s="109"/>
      <c r="BX208" s="109"/>
      <c r="BY208" s="109"/>
      <c r="BZ208" s="109"/>
      <c r="CA208" s="109"/>
      <c r="CB208" s="109"/>
    </row>
    <row r="209" spans="1:80" s="205" customFormat="1" ht="11.25" customHeight="1">
      <c r="A209" s="73"/>
      <c r="B209" s="1725" t="s">
        <v>315</v>
      </c>
      <c r="C209" s="1725"/>
      <c r="D209" s="1725"/>
      <c r="E209" s="1725"/>
      <c r="F209" s="1725"/>
      <c r="G209" s="1725"/>
      <c r="H209" s="1725"/>
      <c r="I209" s="1725"/>
      <c r="J209" s="1725"/>
      <c r="K209" s="1725"/>
      <c r="L209" s="1725"/>
      <c r="M209" s="1725"/>
      <c r="N209" s="1725"/>
      <c r="O209" s="1725"/>
      <c r="P209" s="1725"/>
      <c r="Q209" s="1725"/>
      <c r="R209" s="1725"/>
      <c r="S209" s="1725"/>
      <c r="T209" s="1725"/>
      <c r="U209" s="1725"/>
      <c r="V209" s="1725"/>
      <c r="W209" s="1725"/>
      <c r="X209" s="1725"/>
      <c r="Y209" s="1725"/>
      <c r="Z209" s="1725"/>
      <c r="AA209" s="1725"/>
      <c r="AB209" s="1725"/>
      <c r="AC209" s="1725"/>
      <c r="AD209" s="1725"/>
      <c r="AE209" s="1725"/>
      <c r="AF209" s="1725"/>
      <c r="AG209" s="1725"/>
      <c r="AH209" s="1725"/>
      <c r="AI209" s="1725"/>
      <c r="AJ209" s="1725"/>
      <c r="AK209" s="1725"/>
      <c r="AL209" s="1725"/>
      <c r="AM209" s="1725"/>
      <c r="AN209" s="1725"/>
      <c r="AO209" s="1725"/>
      <c r="AP209" s="1725"/>
      <c r="AQ209" s="1725"/>
      <c r="AR209" s="1725"/>
      <c r="AS209" s="177"/>
      <c r="AT209" s="109"/>
      <c r="AU209" s="109"/>
      <c r="AV209" s="109"/>
      <c r="AW209" s="109"/>
      <c r="AX209" s="109"/>
      <c r="AY209" s="109"/>
      <c r="AZ209" s="109"/>
      <c r="BA209" s="109"/>
      <c r="BB209" s="109"/>
      <c r="BC209" s="109"/>
      <c r="BD209" s="109"/>
      <c r="BE209" s="109"/>
      <c r="BF209" s="109"/>
      <c r="BG209" s="109"/>
      <c r="BH209" s="109"/>
      <c r="BI209" s="109"/>
      <c r="BJ209" s="109"/>
      <c r="BK209" s="109"/>
      <c r="BL209" s="109"/>
      <c r="BM209" s="109"/>
      <c r="BN209" s="109"/>
      <c r="BO209" s="109"/>
      <c r="BP209" s="109"/>
      <c r="BQ209" s="109"/>
      <c r="BR209" s="109"/>
      <c r="BS209" s="109"/>
      <c r="BT209" s="109"/>
      <c r="BU209" s="109"/>
      <c r="BV209" s="109"/>
      <c r="BW209" s="109"/>
      <c r="BX209" s="109"/>
      <c r="BY209" s="109"/>
      <c r="BZ209" s="109"/>
      <c r="CA209" s="109"/>
      <c r="CB209" s="109"/>
    </row>
    <row r="210" spans="1:80" s="205" customFormat="1" ht="6" customHeight="1" thickBot="1">
      <c r="A210" s="59"/>
      <c r="B210" s="186"/>
      <c r="C210" s="59"/>
      <c r="D210" s="59"/>
      <c r="E210" s="522"/>
      <c r="F210" s="522"/>
      <c r="G210" s="522"/>
      <c r="H210" s="522"/>
      <c r="I210" s="522"/>
      <c r="J210" s="522"/>
      <c r="K210" s="522"/>
      <c r="L210" s="522"/>
      <c r="M210" s="522"/>
      <c r="N210" s="522"/>
      <c r="O210" s="522"/>
      <c r="P210" s="522"/>
      <c r="Q210" s="522"/>
      <c r="R210" s="522"/>
      <c r="S210" s="522"/>
      <c r="T210" s="522"/>
      <c r="U210" s="522"/>
      <c r="V210" s="522"/>
      <c r="W210" s="59"/>
      <c r="X210" s="59"/>
      <c r="Y210" s="59"/>
      <c r="Z210" s="59"/>
      <c r="AA210" s="59"/>
      <c r="AB210" s="59"/>
      <c r="AC210" s="59"/>
      <c r="AD210" s="59"/>
      <c r="AE210" s="59"/>
      <c r="AF210" s="59"/>
      <c r="AG210" s="59"/>
      <c r="AH210" s="59"/>
      <c r="AI210" s="59"/>
      <c r="AJ210" s="59"/>
      <c r="AK210" s="59"/>
      <c r="AL210" s="59"/>
      <c r="AM210" s="138"/>
      <c r="AN210" s="59"/>
      <c r="AO210" s="59"/>
      <c r="AP210" s="59"/>
      <c r="AQ210" s="199"/>
      <c r="AR210" s="59"/>
      <c r="AS210" s="177"/>
      <c r="AT210" s="109"/>
      <c r="AU210" s="109"/>
      <c r="AV210" s="109"/>
      <c r="AW210" s="109"/>
      <c r="AX210" s="109"/>
      <c r="AY210" s="109"/>
      <c r="AZ210" s="109"/>
      <c r="BA210" s="109"/>
      <c r="BB210" s="109"/>
      <c r="BC210" s="109"/>
      <c r="BD210" s="109"/>
      <c r="BE210" s="109"/>
      <c r="BF210" s="109"/>
      <c r="BG210" s="109"/>
      <c r="BH210" s="109"/>
      <c r="BI210" s="109"/>
      <c r="BJ210" s="109"/>
      <c r="BK210" s="109"/>
      <c r="BL210" s="109"/>
      <c r="BM210" s="109"/>
      <c r="BN210" s="109"/>
      <c r="BO210" s="109"/>
      <c r="BP210" s="109"/>
      <c r="BQ210" s="109"/>
      <c r="BR210" s="109"/>
      <c r="BS210" s="109"/>
      <c r="BT210" s="109"/>
      <c r="BU210" s="109"/>
      <c r="BV210" s="109"/>
      <c r="BW210" s="109"/>
      <c r="BX210" s="109"/>
      <c r="BY210" s="109"/>
      <c r="BZ210" s="109"/>
      <c r="CA210" s="109"/>
      <c r="CB210" s="109"/>
    </row>
    <row r="211" spans="1:80" s="205" customFormat="1" ht="6" customHeight="1">
      <c r="A211" s="959"/>
      <c r="B211" s="188"/>
      <c r="C211" s="271"/>
      <c r="D211" s="303"/>
      <c r="E211" s="960"/>
      <c r="F211" s="960"/>
      <c r="G211" s="960"/>
      <c r="H211" s="960"/>
      <c r="I211" s="960"/>
      <c r="J211" s="960"/>
      <c r="K211" s="960"/>
      <c r="L211" s="960"/>
      <c r="M211" s="960"/>
      <c r="N211" s="960"/>
      <c r="O211" s="960"/>
      <c r="P211" s="960"/>
      <c r="Q211" s="960"/>
      <c r="R211" s="960"/>
      <c r="S211" s="960"/>
      <c r="T211" s="960"/>
      <c r="U211" s="960"/>
      <c r="V211" s="960"/>
      <c r="W211" s="239"/>
      <c r="X211" s="239"/>
      <c r="Y211" s="239"/>
      <c r="Z211" s="239"/>
      <c r="AA211" s="239"/>
      <c r="AB211" s="239"/>
      <c r="AC211" s="239"/>
      <c r="AD211" s="239"/>
      <c r="AE211" s="239"/>
      <c r="AF211" s="239"/>
      <c r="AG211" s="239"/>
      <c r="AH211" s="239"/>
      <c r="AI211" s="239"/>
      <c r="AJ211" s="239"/>
      <c r="AK211" s="239"/>
      <c r="AL211" s="239"/>
      <c r="AM211" s="150"/>
      <c r="AN211" s="239"/>
      <c r="AO211" s="239"/>
      <c r="AP211" s="239"/>
      <c r="AQ211" s="197"/>
      <c r="AR211" s="432"/>
      <c r="AS211" s="177"/>
      <c r="AT211" s="109"/>
      <c r="AU211" s="109"/>
      <c r="AV211" s="109"/>
      <c r="AW211" s="109"/>
      <c r="AX211" s="109"/>
      <c r="AY211" s="109"/>
      <c r="AZ211" s="109"/>
      <c r="BA211" s="109"/>
      <c r="BB211" s="109"/>
      <c r="BC211" s="109"/>
      <c r="BD211" s="109"/>
      <c r="BE211" s="109"/>
      <c r="BF211" s="109"/>
      <c r="BG211" s="109"/>
      <c r="BH211" s="109"/>
      <c r="BI211" s="109"/>
      <c r="BJ211" s="109"/>
      <c r="BK211" s="109"/>
      <c r="BL211" s="109"/>
      <c r="BM211" s="109"/>
      <c r="BN211" s="109"/>
      <c r="BO211" s="109"/>
      <c r="BP211" s="109"/>
      <c r="BQ211" s="109"/>
      <c r="BR211" s="109"/>
      <c r="BS211" s="109"/>
      <c r="BT211" s="109"/>
      <c r="BU211" s="109"/>
      <c r="BV211" s="109"/>
      <c r="BW211" s="109"/>
      <c r="BX211" s="109"/>
      <c r="BY211" s="109"/>
      <c r="BZ211" s="109"/>
      <c r="CA211" s="109"/>
      <c r="CB211" s="109"/>
    </row>
    <row r="212" spans="1:80" s="205" customFormat="1" ht="11.25" customHeight="1">
      <c r="A212" s="210"/>
      <c r="B212" s="18" t="s">
        <v>316</v>
      </c>
      <c r="C212" s="102"/>
      <c r="D212" s="155"/>
      <c r="E212" s="1769" t="str">
        <f ca="1">VLOOKUP(INDIRECT(ADDRESS(ROW(),COLUMN()-3)),INDIRECT("translations[[Question Num]:["&amp; Language_Selected &amp;"]]"),MATCH(Language_Selected,Language_Options,0)+1,FALSE)</f>
        <v>NOTIFY THE RESPONDENT THAT THIS SUBSECTION REQUIRES LOOKING AT RECORDS OF QUALITY MANAGEMENT ACTIVITIES. IT WILL THEREFORE BE HELPFUL IF SUCH RECORDS ARE GATHERED BEFORE PROCEEDING WITH THE INTERVIEW</v>
      </c>
      <c r="F212" s="1769"/>
      <c r="G212" s="1769"/>
      <c r="H212" s="1769"/>
      <c r="I212" s="1769"/>
      <c r="J212" s="1769"/>
      <c r="K212" s="1769"/>
      <c r="L212" s="1769"/>
      <c r="M212" s="1769"/>
      <c r="N212" s="1769"/>
      <c r="O212" s="1769"/>
      <c r="P212" s="1769"/>
      <c r="Q212" s="1769"/>
      <c r="R212" s="1769"/>
      <c r="S212" s="1769"/>
      <c r="T212" s="1769"/>
      <c r="U212" s="1769"/>
      <c r="V212" s="1769"/>
      <c r="W212" s="1769"/>
      <c r="X212" s="1769"/>
      <c r="Y212" s="1769"/>
      <c r="Z212" s="1769"/>
      <c r="AA212" s="1769"/>
      <c r="AB212" s="1769"/>
      <c r="AC212" s="1769"/>
      <c r="AD212" s="1769"/>
      <c r="AE212" s="1769"/>
      <c r="AF212" s="1769"/>
      <c r="AG212" s="1769"/>
      <c r="AH212" s="1769"/>
      <c r="AI212" s="1769"/>
      <c r="AJ212" s="1769"/>
      <c r="AK212" s="1769"/>
      <c r="AL212" s="1769"/>
      <c r="AM212" s="1769"/>
      <c r="AN212" s="1769"/>
      <c r="AO212" s="1769"/>
      <c r="AP212" s="1769"/>
      <c r="AQ212" s="1769"/>
      <c r="AR212" s="443"/>
      <c r="AS212" s="195"/>
      <c r="AT212" s="109"/>
      <c r="AU212" s="109"/>
      <c r="AV212" s="109"/>
      <c r="AW212" s="109"/>
      <c r="AX212" s="109"/>
      <c r="AY212" s="109"/>
      <c r="AZ212" s="109"/>
      <c r="BA212" s="109"/>
      <c r="BB212" s="109"/>
      <c r="BC212" s="109"/>
      <c r="BD212" s="109"/>
      <c r="BE212" s="109"/>
      <c r="BF212" s="109"/>
      <c r="BG212" s="109"/>
      <c r="BH212" s="109"/>
      <c r="BI212" s="109"/>
      <c r="BJ212" s="109"/>
      <c r="BK212" s="109"/>
      <c r="BL212" s="109"/>
      <c r="BM212" s="109"/>
      <c r="BN212" s="109"/>
      <c r="BO212" s="109"/>
      <c r="BP212" s="109"/>
      <c r="BQ212" s="109"/>
      <c r="BR212" s="109"/>
      <c r="BS212" s="109"/>
      <c r="BT212" s="109"/>
      <c r="BU212" s="109"/>
      <c r="BV212" s="109"/>
      <c r="BW212" s="109"/>
      <c r="BX212" s="109"/>
      <c r="BY212" s="109"/>
      <c r="BZ212" s="109"/>
      <c r="CA212" s="109"/>
      <c r="CB212" s="109"/>
    </row>
    <row r="213" spans="1:80" s="205" customFormat="1" ht="11.25" customHeight="1">
      <c r="A213" s="210"/>
      <c r="B213" s="18"/>
      <c r="C213" s="211"/>
      <c r="D213" s="189"/>
      <c r="E213" s="1769"/>
      <c r="F213" s="1769"/>
      <c r="G213" s="1769"/>
      <c r="H213" s="1769"/>
      <c r="I213" s="1769"/>
      <c r="J213" s="1769"/>
      <c r="K213" s="1769"/>
      <c r="L213" s="1769"/>
      <c r="M213" s="1769"/>
      <c r="N213" s="1769"/>
      <c r="O213" s="1769"/>
      <c r="P213" s="1769"/>
      <c r="Q213" s="1769"/>
      <c r="R213" s="1769"/>
      <c r="S213" s="1769"/>
      <c r="T213" s="1769"/>
      <c r="U213" s="1769"/>
      <c r="V213" s="1769"/>
      <c r="W213" s="1769"/>
      <c r="X213" s="1769"/>
      <c r="Y213" s="1769"/>
      <c r="Z213" s="1769"/>
      <c r="AA213" s="1769"/>
      <c r="AB213" s="1769"/>
      <c r="AC213" s="1769"/>
      <c r="AD213" s="1769"/>
      <c r="AE213" s="1769"/>
      <c r="AF213" s="1769"/>
      <c r="AG213" s="1769"/>
      <c r="AH213" s="1769"/>
      <c r="AI213" s="1769"/>
      <c r="AJ213" s="1769"/>
      <c r="AK213" s="1769"/>
      <c r="AL213" s="1769"/>
      <c r="AM213" s="1769"/>
      <c r="AN213" s="1769"/>
      <c r="AO213" s="1769"/>
      <c r="AP213" s="1769"/>
      <c r="AQ213" s="1769"/>
      <c r="AR213" s="122"/>
      <c r="AS213" s="195"/>
      <c r="AT213" s="109"/>
      <c r="AU213" s="109"/>
      <c r="AV213" s="109"/>
      <c r="AW213" s="109"/>
      <c r="AX213" s="109"/>
      <c r="AY213" s="109"/>
      <c r="AZ213" s="109"/>
      <c r="BA213" s="109"/>
      <c r="BB213" s="109"/>
      <c r="BC213" s="109"/>
      <c r="BD213" s="109"/>
      <c r="BE213" s="109"/>
      <c r="BF213" s="109"/>
      <c r="BG213" s="109"/>
      <c r="BH213" s="109"/>
      <c r="BI213" s="109"/>
      <c r="BJ213" s="109"/>
      <c r="BK213" s="109"/>
      <c r="BL213" s="109"/>
      <c r="BM213" s="109"/>
      <c r="BN213" s="109"/>
      <c r="BO213" s="109"/>
      <c r="BP213" s="109"/>
      <c r="BQ213" s="109"/>
      <c r="BR213" s="109"/>
      <c r="BS213" s="109"/>
      <c r="BT213" s="109"/>
      <c r="BU213" s="109"/>
      <c r="BV213" s="109"/>
      <c r="BW213" s="109"/>
      <c r="BX213" s="109"/>
      <c r="BY213" s="109"/>
      <c r="BZ213" s="109"/>
      <c r="CA213" s="109"/>
      <c r="CB213" s="109"/>
    </row>
    <row r="214" spans="1:80" s="205" customFormat="1" ht="11.25" customHeight="1">
      <c r="A214" s="210"/>
      <c r="B214" s="18"/>
      <c r="C214" s="211"/>
      <c r="D214" s="189"/>
      <c r="E214" s="1769"/>
      <c r="F214" s="1769"/>
      <c r="G214" s="1769"/>
      <c r="H214" s="1769"/>
      <c r="I214" s="1769"/>
      <c r="J214" s="1769"/>
      <c r="K214" s="1769"/>
      <c r="L214" s="1769"/>
      <c r="M214" s="1769"/>
      <c r="N214" s="1769"/>
      <c r="O214" s="1769"/>
      <c r="P214" s="1769"/>
      <c r="Q214" s="1769"/>
      <c r="R214" s="1769"/>
      <c r="S214" s="1769"/>
      <c r="T214" s="1769"/>
      <c r="U214" s="1769"/>
      <c r="V214" s="1769"/>
      <c r="W214" s="1769"/>
      <c r="X214" s="1769"/>
      <c r="Y214" s="1769"/>
      <c r="Z214" s="1769"/>
      <c r="AA214" s="1769"/>
      <c r="AB214" s="1769"/>
      <c r="AC214" s="1769"/>
      <c r="AD214" s="1769"/>
      <c r="AE214" s="1769"/>
      <c r="AF214" s="1769"/>
      <c r="AG214" s="1769"/>
      <c r="AH214" s="1769"/>
      <c r="AI214" s="1769"/>
      <c r="AJ214" s="1769"/>
      <c r="AK214" s="1769"/>
      <c r="AL214" s="1769"/>
      <c r="AM214" s="1769"/>
      <c r="AN214" s="1769"/>
      <c r="AO214" s="1769"/>
      <c r="AP214" s="1769"/>
      <c r="AQ214" s="1769"/>
      <c r="AR214" s="122"/>
      <c r="AS214" s="195"/>
      <c r="AT214" s="109"/>
      <c r="AU214" s="109"/>
      <c r="AV214" s="109"/>
      <c r="AW214" s="109"/>
      <c r="AX214" s="109"/>
      <c r="AY214" s="109"/>
      <c r="AZ214" s="109"/>
      <c r="BA214" s="109"/>
      <c r="BB214" s="109"/>
      <c r="BC214" s="109"/>
      <c r="BD214" s="109"/>
      <c r="BE214" s="109"/>
      <c r="BF214" s="109"/>
      <c r="BG214" s="109"/>
      <c r="BH214" s="109"/>
      <c r="BI214" s="109"/>
      <c r="BJ214" s="109"/>
      <c r="BK214" s="109"/>
      <c r="BL214" s="109"/>
      <c r="BM214" s="109"/>
      <c r="BN214" s="109"/>
      <c r="BO214" s="109"/>
      <c r="BP214" s="109"/>
      <c r="BQ214" s="109"/>
      <c r="BR214" s="109"/>
      <c r="BS214" s="109"/>
      <c r="BT214" s="109"/>
      <c r="BU214" s="109"/>
      <c r="BV214" s="109"/>
      <c r="BW214" s="109"/>
      <c r="BX214" s="109"/>
      <c r="BY214" s="109"/>
      <c r="BZ214" s="109"/>
      <c r="CA214" s="109"/>
      <c r="CB214" s="109"/>
    </row>
    <row r="215" spans="1:80" s="205" customFormat="1" ht="6" customHeight="1" thickBot="1">
      <c r="A215" s="62"/>
      <c r="B215" s="186"/>
      <c r="C215" s="1299"/>
      <c r="D215" s="435"/>
      <c r="E215" s="516"/>
      <c r="F215" s="516"/>
      <c r="G215" s="516"/>
      <c r="H215" s="516"/>
      <c r="I215" s="516"/>
      <c r="J215" s="516"/>
      <c r="K215" s="516"/>
      <c r="L215" s="516"/>
      <c r="M215" s="516"/>
      <c r="N215" s="516"/>
      <c r="O215" s="516"/>
      <c r="P215" s="516"/>
      <c r="Q215" s="516"/>
      <c r="R215" s="516"/>
      <c r="S215" s="516"/>
      <c r="T215" s="516"/>
      <c r="U215" s="516"/>
      <c r="V215" s="516"/>
      <c r="W215" s="28"/>
      <c r="X215" s="28"/>
      <c r="Y215" s="28"/>
      <c r="Z215" s="28"/>
      <c r="AA215" s="28"/>
      <c r="AB215" s="28"/>
      <c r="AC215" s="28"/>
      <c r="AD215" s="28"/>
      <c r="AE215" s="28"/>
      <c r="AF215" s="28"/>
      <c r="AG215" s="28"/>
      <c r="AH215" s="28"/>
      <c r="AI215" s="28"/>
      <c r="AJ215" s="28"/>
      <c r="AK215" s="28"/>
      <c r="AL215" s="59"/>
      <c r="AM215" s="138"/>
      <c r="AN215" s="28"/>
      <c r="AO215" s="28"/>
      <c r="AP215" s="28"/>
      <c r="AQ215" s="199"/>
      <c r="AR215" s="50"/>
      <c r="AS215" s="177"/>
      <c r="AT215" s="109"/>
      <c r="AU215" s="109"/>
      <c r="AV215" s="109"/>
      <c r="AW215" s="109"/>
      <c r="AX215" s="109"/>
      <c r="AY215" s="109"/>
      <c r="AZ215" s="109"/>
      <c r="BA215" s="109"/>
      <c r="BB215" s="109"/>
      <c r="BC215" s="109"/>
      <c r="BD215" s="109"/>
      <c r="BE215" s="109"/>
      <c r="BF215" s="109"/>
      <c r="BG215" s="109"/>
      <c r="BH215" s="109"/>
      <c r="BI215" s="109"/>
      <c r="BJ215" s="109"/>
      <c r="BK215" s="109"/>
      <c r="BL215" s="109"/>
      <c r="BM215" s="109"/>
      <c r="BN215" s="109"/>
      <c r="BO215" s="109"/>
      <c r="BP215" s="109"/>
      <c r="BQ215" s="109"/>
      <c r="BR215" s="109"/>
      <c r="BS215" s="109"/>
      <c r="BT215" s="109"/>
      <c r="BU215" s="109"/>
      <c r="BV215" s="109"/>
      <c r="BW215" s="109"/>
      <c r="BX215" s="109"/>
      <c r="BY215" s="109"/>
      <c r="BZ215" s="109"/>
      <c r="CA215" s="109"/>
      <c r="CB215" s="109"/>
    </row>
    <row r="216" spans="1:80" s="205" customFormat="1" ht="6" customHeight="1">
      <c r="A216" s="27"/>
      <c r="B216" s="188"/>
      <c r="C216" s="41"/>
      <c r="D216" s="51"/>
      <c r="E216" s="304"/>
      <c r="F216" s="304"/>
      <c r="G216" s="304"/>
      <c r="H216" s="304"/>
      <c r="I216" s="304"/>
      <c r="J216" s="304"/>
      <c r="K216" s="304"/>
      <c r="L216" s="304"/>
      <c r="M216" s="304"/>
      <c r="N216" s="304"/>
      <c r="O216" s="304"/>
      <c r="P216" s="304"/>
      <c r="Q216" s="304"/>
      <c r="R216" s="304"/>
      <c r="S216" s="304"/>
      <c r="T216" s="304"/>
      <c r="U216" s="304"/>
      <c r="V216" s="304"/>
      <c r="W216" s="27"/>
      <c r="X216" s="51"/>
      <c r="Y216" s="27"/>
      <c r="Z216" s="27"/>
      <c r="AA216" s="27"/>
      <c r="AB216" s="27"/>
      <c r="AC216" s="27"/>
      <c r="AD216" s="27"/>
      <c r="AE216" s="27"/>
      <c r="AF216" s="27"/>
      <c r="AG216" s="27"/>
      <c r="AH216" s="27"/>
      <c r="AI216" s="27"/>
      <c r="AJ216" s="27"/>
      <c r="AK216" s="112"/>
      <c r="AL216" s="27"/>
      <c r="AM216" s="150"/>
      <c r="AN216" s="216"/>
      <c r="AO216" s="27"/>
      <c r="AP216" s="27"/>
      <c r="AQ216" s="187"/>
      <c r="AR216" s="27"/>
      <c r="AS216" s="177"/>
      <c r="AT216" s="109"/>
      <c r="AU216" s="109"/>
      <c r="AV216" s="109"/>
      <c r="AW216" s="109"/>
      <c r="AX216" s="109"/>
      <c r="AY216" s="109"/>
      <c r="AZ216" s="109"/>
      <c r="BA216" s="109"/>
      <c r="BB216" s="109"/>
      <c r="BC216" s="109"/>
      <c r="BD216" s="109"/>
      <c r="BE216" s="109"/>
      <c r="BF216" s="109"/>
      <c r="BG216" s="109"/>
      <c r="BH216" s="109"/>
      <c r="BI216" s="109"/>
      <c r="BJ216" s="109"/>
      <c r="BK216" s="109"/>
      <c r="BL216" s="109"/>
      <c r="BM216" s="109"/>
      <c r="BN216" s="109"/>
      <c r="BO216" s="109"/>
      <c r="BP216" s="109"/>
      <c r="BQ216" s="109"/>
      <c r="BR216" s="109"/>
      <c r="BS216" s="109"/>
      <c r="BT216" s="109"/>
      <c r="BU216" s="109"/>
      <c r="BV216" s="109"/>
      <c r="BW216" s="109"/>
      <c r="BX216" s="109"/>
      <c r="BY216" s="109"/>
      <c r="BZ216" s="109"/>
      <c r="CA216" s="109"/>
      <c r="CB216" s="109"/>
    </row>
    <row r="217" spans="1:80" s="205" customFormat="1" ht="11.25" customHeight="1">
      <c r="A217" s="1"/>
      <c r="B217" s="537">
        <v>430</v>
      </c>
      <c r="C217" s="8"/>
      <c r="D217" s="4"/>
      <c r="E217" s="1733" t="str">
        <f ca="1">VLOOKUP(INDIRECT(ADDRESS(ROW(),COLUMN()-3)),INDIRECT("translations[[Question Num]:["&amp; Language_Selected &amp;"]]"),MATCH(Language_Selected,Language_Options,0)+1,FALSE)</f>
        <v>Does this facility have Quality Improvement team(s) responsible for quality management in this facility?</v>
      </c>
      <c r="F217" s="1733"/>
      <c r="G217" s="1733"/>
      <c r="H217" s="1733"/>
      <c r="I217" s="1733"/>
      <c r="J217" s="1733"/>
      <c r="K217" s="1733"/>
      <c r="L217" s="1733"/>
      <c r="M217" s="1733"/>
      <c r="N217" s="1733"/>
      <c r="O217" s="1733"/>
      <c r="P217" s="1733"/>
      <c r="Q217" s="1733"/>
      <c r="R217" s="1733"/>
      <c r="S217" s="1733"/>
      <c r="T217" s="1733"/>
      <c r="U217" s="1733"/>
      <c r="V217" s="1733"/>
      <c r="W217" s="1"/>
      <c r="X217" s="4"/>
      <c r="Y217" s="1" t="s">
        <v>308</v>
      </c>
      <c r="Z217" s="1"/>
      <c r="AA217" s="15" t="s">
        <v>13</v>
      </c>
      <c r="AB217" s="15"/>
      <c r="AC217" s="15"/>
      <c r="AD217" s="15"/>
      <c r="AE217" s="15"/>
      <c r="AF217" s="15"/>
      <c r="AG217" s="15"/>
      <c r="AH217" s="15"/>
      <c r="AI217" s="15"/>
      <c r="AJ217" s="15"/>
      <c r="AK217" s="15"/>
      <c r="AL217" s="15"/>
      <c r="AM217" s="25">
        <v>1</v>
      </c>
      <c r="AN217" s="46"/>
      <c r="AO217" s="1"/>
      <c r="AP217" s="1"/>
      <c r="AQ217" s="191"/>
      <c r="AR217" s="1"/>
      <c r="AS217" s="177"/>
      <c r="AT217" s="109"/>
      <c r="AU217" s="109"/>
      <c r="AV217" s="109"/>
      <c r="AW217" s="109"/>
      <c r="AX217" s="109"/>
      <c r="AY217" s="109"/>
      <c r="AZ217" s="109"/>
      <c r="BA217" s="109"/>
      <c r="BB217" s="109"/>
      <c r="BC217" s="109"/>
      <c r="BD217" s="109"/>
      <c r="BE217" s="109"/>
      <c r="BF217" s="109"/>
      <c r="BG217" s="109"/>
      <c r="BH217" s="109"/>
      <c r="BI217" s="109"/>
      <c r="BJ217" s="109"/>
      <c r="BK217" s="109"/>
      <c r="BL217" s="109"/>
      <c r="BM217" s="109"/>
      <c r="BN217" s="109"/>
      <c r="BO217" s="109"/>
      <c r="BP217" s="109"/>
      <c r="BQ217" s="109"/>
      <c r="BR217" s="109"/>
      <c r="BS217" s="109"/>
      <c r="BT217" s="109"/>
      <c r="BU217" s="109"/>
      <c r="BV217" s="109"/>
      <c r="BW217" s="109"/>
      <c r="BX217" s="109"/>
      <c r="BY217" s="109"/>
      <c r="BZ217" s="109"/>
      <c r="CA217" s="109"/>
      <c r="CB217" s="109"/>
    </row>
    <row r="218" spans="1:80" ht="11.25" customHeight="1">
      <c r="B218" s="201"/>
      <c r="C218" s="8"/>
      <c r="D218" s="4"/>
      <c r="E218" s="1733"/>
      <c r="F218" s="1733"/>
      <c r="G218" s="1733"/>
      <c r="H218" s="1733"/>
      <c r="I218" s="1733"/>
      <c r="J218" s="1733"/>
      <c r="K218" s="1733"/>
      <c r="L218" s="1733"/>
      <c r="M218" s="1733"/>
      <c r="N218" s="1733"/>
      <c r="O218" s="1733"/>
      <c r="P218" s="1733"/>
      <c r="Q218" s="1733"/>
      <c r="R218" s="1733"/>
      <c r="S218" s="1733"/>
      <c r="T218" s="1733"/>
      <c r="U218" s="1733"/>
      <c r="V218" s="1733"/>
      <c r="X218" s="4"/>
      <c r="Y218" t="s">
        <v>317</v>
      </c>
      <c r="AA218" s="15" t="s">
        <v>13</v>
      </c>
      <c r="AB218" s="15"/>
      <c r="AC218" s="15"/>
      <c r="AD218" s="15"/>
      <c r="AE218" s="15"/>
      <c r="AF218" s="15"/>
      <c r="AG218" s="15"/>
      <c r="AH218" s="15"/>
      <c r="AI218" s="15"/>
      <c r="AJ218" s="15"/>
      <c r="AK218" s="15"/>
      <c r="AL218" s="15"/>
      <c r="AM218" s="25">
        <v>2</v>
      </c>
      <c r="AN218" s="46"/>
      <c r="AQ218" s="191"/>
    </row>
    <row r="219" spans="1:80" ht="11.25" customHeight="1">
      <c r="B219" s="201"/>
      <c r="C219" s="8"/>
      <c r="D219" s="4"/>
      <c r="E219" s="1733"/>
      <c r="F219" s="1733"/>
      <c r="G219" s="1733"/>
      <c r="H219" s="1733"/>
      <c r="I219" s="1733"/>
      <c r="J219" s="1733"/>
      <c r="K219" s="1733"/>
      <c r="L219" s="1733"/>
      <c r="M219" s="1733"/>
      <c r="N219" s="1733"/>
      <c r="O219" s="1733"/>
      <c r="P219" s="1733"/>
      <c r="Q219" s="1733"/>
      <c r="R219" s="1733"/>
      <c r="S219" s="1733"/>
      <c r="T219" s="1733"/>
      <c r="U219" s="1733"/>
      <c r="V219" s="1733"/>
      <c r="X219" s="4"/>
      <c r="Y219" s="22" t="s">
        <v>310</v>
      </c>
      <c r="Z219" s="22"/>
      <c r="AA219" s="22"/>
      <c r="AB219" s="22"/>
      <c r="AC219" s="22"/>
      <c r="AD219" s="22"/>
      <c r="AE219" s="22"/>
      <c r="AF219" s="15" t="s">
        <v>13</v>
      </c>
      <c r="AG219" s="15"/>
      <c r="AH219" s="15"/>
      <c r="AI219" s="15"/>
      <c r="AJ219" s="15"/>
      <c r="AK219" s="15"/>
      <c r="AL219" s="15"/>
      <c r="AM219" s="25">
        <v>8</v>
      </c>
      <c r="AN219" s="46"/>
      <c r="AQ219" s="194"/>
    </row>
    <row r="220" spans="1:80" s="205" customFormat="1" ht="6" customHeight="1">
      <c r="A220" s="7"/>
      <c r="B220" s="207"/>
      <c r="C220" s="5"/>
      <c r="D220" s="6"/>
      <c r="E220" s="71"/>
      <c r="F220" s="71"/>
      <c r="G220" s="71"/>
      <c r="H220" s="71"/>
      <c r="I220" s="71"/>
      <c r="J220" s="71"/>
      <c r="K220" s="71"/>
      <c r="L220" s="71"/>
      <c r="M220" s="71"/>
      <c r="N220" s="71"/>
      <c r="O220" s="71"/>
      <c r="P220" s="71"/>
      <c r="Q220" s="71"/>
      <c r="R220" s="71"/>
      <c r="S220" s="71"/>
      <c r="T220" s="71"/>
      <c r="U220" s="71"/>
      <c r="V220" s="71"/>
      <c r="W220" s="7"/>
      <c r="X220" s="6"/>
      <c r="Y220" s="7"/>
      <c r="Z220" s="7"/>
      <c r="AA220" s="7"/>
      <c r="AB220" s="7"/>
      <c r="AC220" s="7"/>
      <c r="AD220" s="7"/>
      <c r="AE220" s="7"/>
      <c r="AF220" s="7"/>
      <c r="AG220" s="7"/>
      <c r="AH220" s="7"/>
      <c r="AI220" s="7"/>
      <c r="AJ220" s="7"/>
      <c r="AK220" s="7"/>
      <c r="AL220" s="7"/>
      <c r="AM220" s="135"/>
      <c r="AN220" s="7"/>
      <c r="AO220" s="6"/>
      <c r="AP220" s="7"/>
      <c r="AQ220" s="251"/>
      <c r="AR220" s="7"/>
      <c r="AS220" s="177"/>
      <c r="AT220" s="109"/>
      <c r="AU220" s="109"/>
      <c r="AV220" s="109"/>
      <c r="AW220" s="109"/>
      <c r="AX220" s="109"/>
      <c r="AY220" s="109"/>
      <c r="AZ220" s="109"/>
      <c r="BA220" s="109"/>
      <c r="BB220" s="109"/>
      <c r="BC220" s="109"/>
      <c r="BD220" s="109"/>
      <c r="BE220" s="109"/>
      <c r="BF220" s="109"/>
      <c r="BG220" s="109"/>
      <c r="BH220" s="109"/>
      <c r="BI220" s="109"/>
      <c r="BJ220" s="109"/>
      <c r="BK220" s="109"/>
      <c r="BL220" s="109"/>
      <c r="BM220" s="109"/>
      <c r="BN220" s="109"/>
      <c r="BO220" s="109"/>
      <c r="BP220" s="109"/>
      <c r="BQ220" s="109"/>
      <c r="BR220" s="109"/>
      <c r="BS220" s="109"/>
      <c r="BT220" s="109"/>
      <c r="BU220" s="109"/>
      <c r="BV220" s="109"/>
      <c r="BW220" s="109"/>
      <c r="BX220" s="109"/>
      <c r="BY220" s="109"/>
      <c r="BZ220" s="109"/>
      <c r="CA220" s="109"/>
      <c r="CB220" s="109"/>
    </row>
    <row r="221" spans="1:80" s="205" customFormat="1" ht="6" customHeight="1">
      <c r="A221" s="1"/>
      <c r="B221" s="201"/>
      <c r="C221" s="8"/>
      <c r="D221" s="4"/>
      <c r="E221" s="24"/>
      <c r="F221" s="24"/>
      <c r="G221" s="24"/>
      <c r="H221" s="24"/>
      <c r="I221" s="24"/>
      <c r="J221" s="24"/>
      <c r="K221" s="24"/>
      <c r="L221" s="24"/>
      <c r="M221" s="24"/>
      <c r="N221" s="24"/>
      <c r="O221" s="24"/>
      <c r="P221" s="24"/>
      <c r="Q221" s="24"/>
      <c r="R221" s="24"/>
      <c r="S221" s="24"/>
      <c r="T221" s="24"/>
      <c r="U221" s="24"/>
      <c r="V221" s="24"/>
      <c r="W221" s="1"/>
      <c r="X221" s="4"/>
      <c r="Y221" s="1"/>
      <c r="Z221" s="1"/>
      <c r="AA221" s="1"/>
      <c r="AB221" s="1"/>
      <c r="AC221" s="1"/>
      <c r="AD221" s="1"/>
      <c r="AE221" s="1"/>
      <c r="AF221" s="1"/>
      <c r="AG221" s="1"/>
      <c r="AH221" s="1"/>
      <c r="AI221" s="1"/>
      <c r="AJ221" s="1"/>
      <c r="AK221" s="1"/>
      <c r="AL221" s="1"/>
      <c r="AM221" s="25"/>
      <c r="AN221" s="1"/>
      <c r="AO221" s="4"/>
      <c r="AP221" s="1"/>
      <c r="AQ221" s="194"/>
      <c r="AR221" s="1"/>
      <c r="AS221" s="177"/>
      <c r="AT221" s="109"/>
      <c r="AU221" s="109"/>
      <c r="AV221" s="109"/>
      <c r="AW221" s="109"/>
      <c r="AX221" s="109"/>
      <c r="AY221" s="109"/>
      <c r="AZ221" s="109"/>
      <c r="BA221" s="109"/>
      <c r="BB221" s="109"/>
      <c r="BC221" s="109"/>
      <c r="BD221" s="109"/>
      <c r="BE221" s="109"/>
      <c r="BF221" s="109"/>
      <c r="BG221" s="109"/>
      <c r="BH221" s="109"/>
      <c r="BI221" s="109"/>
      <c r="BJ221" s="109"/>
      <c r="BK221" s="109"/>
      <c r="BL221" s="109"/>
      <c r="BM221" s="109"/>
      <c r="BN221" s="109"/>
      <c r="BO221" s="109"/>
      <c r="BP221" s="109"/>
      <c r="BQ221" s="109"/>
      <c r="BR221" s="109"/>
      <c r="BS221" s="109"/>
      <c r="BT221" s="109"/>
      <c r="BU221" s="109"/>
      <c r="BV221" s="109"/>
      <c r="BW221" s="109"/>
      <c r="BX221" s="109"/>
      <c r="BY221" s="109"/>
      <c r="BZ221" s="109"/>
      <c r="CA221" s="109"/>
      <c r="CB221" s="109"/>
    </row>
    <row r="222" spans="1:80" ht="11.25" customHeight="1">
      <c r="B222" s="214">
        <v>431</v>
      </c>
      <c r="C222" s="8"/>
      <c r="D222" s="4"/>
      <c r="E222" s="1733" t="str">
        <f ca="1">VLOOKUP(INDIRECT(ADDRESS(ROW(),COLUMN()-3)),INDIRECT("translations[[Question Num]:["&amp; Language_Selected &amp;"]]"),MATCH(Language_Selected,Language_Options,0)+1,FALSE)</f>
        <v xml:space="preserve">Does this facility routinely carry out quality management activities? An example may be facility-wide review of mortality, or periodic audit of registers																
																	</v>
      </c>
      <c r="F222" s="1733"/>
      <c r="G222" s="1733"/>
      <c r="H222" s="1733"/>
      <c r="I222" s="1733"/>
      <c r="J222" s="1733"/>
      <c r="K222" s="1733"/>
      <c r="L222" s="1733"/>
      <c r="M222" s="1733"/>
      <c r="N222" s="1733"/>
      <c r="O222" s="1733"/>
      <c r="P222" s="1733"/>
      <c r="Q222" s="1733"/>
      <c r="R222" s="1733"/>
      <c r="S222" s="1733"/>
      <c r="T222" s="1733"/>
      <c r="U222" s="1733"/>
      <c r="V222" s="1733"/>
      <c r="X222" s="4"/>
      <c r="Y222" s="1" t="s">
        <v>308</v>
      </c>
      <c r="AA222" s="15" t="s">
        <v>13</v>
      </c>
      <c r="AB222" s="15"/>
      <c r="AC222" s="15"/>
      <c r="AD222" s="15"/>
      <c r="AE222" s="15"/>
      <c r="AF222" s="15"/>
      <c r="AG222" s="15"/>
      <c r="AH222" s="15"/>
      <c r="AI222" s="15"/>
      <c r="AJ222" s="15"/>
      <c r="AK222" s="15"/>
      <c r="AL222" s="15"/>
      <c r="AM222" s="25">
        <v>1</v>
      </c>
      <c r="AN222" s="46"/>
      <c r="AQ222" s="191"/>
    </row>
    <row r="223" spans="1:80" ht="11.25" customHeight="1">
      <c r="B223" s="214"/>
      <c r="C223" s="8"/>
      <c r="D223" s="4"/>
      <c r="E223" s="1733"/>
      <c r="F223" s="1733"/>
      <c r="G223" s="1733"/>
      <c r="H223" s="1733"/>
      <c r="I223" s="1733"/>
      <c r="J223" s="1733"/>
      <c r="K223" s="1733"/>
      <c r="L223" s="1733"/>
      <c r="M223" s="1733"/>
      <c r="N223" s="1733"/>
      <c r="O223" s="1733"/>
      <c r="P223" s="1733"/>
      <c r="Q223" s="1733"/>
      <c r="R223" s="1733"/>
      <c r="S223" s="1733"/>
      <c r="T223" s="1733"/>
      <c r="U223" s="1733"/>
      <c r="V223" s="1733"/>
      <c r="X223" s="4"/>
      <c r="Y223" t="s">
        <v>318</v>
      </c>
      <c r="AA223" s="15" t="s">
        <v>13</v>
      </c>
      <c r="AB223" s="15"/>
      <c r="AC223" s="15"/>
      <c r="AD223" s="15"/>
      <c r="AE223" s="15"/>
      <c r="AF223" s="15"/>
      <c r="AG223" s="15"/>
      <c r="AH223" s="15"/>
      <c r="AI223" s="15"/>
      <c r="AJ223" s="15"/>
      <c r="AK223" s="15"/>
      <c r="AL223" s="15"/>
      <c r="AM223" s="25">
        <v>2</v>
      </c>
      <c r="AN223" s="46"/>
      <c r="AQ223" s="191"/>
    </row>
    <row r="224" spans="1:80" ht="11.25" customHeight="1">
      <c r="B224" s="201"/>
      <c r="C224" s="8"/>
      <c r="D224" s="4"/>
      <c r="E224" s="1733"/>
      <c r="F224" s="1733"/>
      <c r="G224" s="1733"/>
      <c r="H224" s="1733"/>
      <c r="I224" s="1733"/>
      <c r="J224" s="1733"/>
      <c r="K224" s="1733"/>
      <c r="L224" s="1733"/>
      <c r="M224" s="1733"/>
      <c r="N224" s="1733"/>
      <c r="O224" s="1733"/>
      <c r="P224" s="1733"/>
      <c r="Q224" s="1733"/>
      <c r="R224" s="1733"/>
      <c r="S224" s="1733"/>
      <c r="T224" s="1733"/>
      <c r="U224" s="1733"/>
      <c r="V224" s="1733"/>
      <c r="X224" s="4"/>
      <c r="Y224" s="22" t="s">
        <v>310</v>
      </c>
      <c r="Z224" s="22"/>
      <c r="AA224" s="22"/>
      <c r="AB224" s="22"/>
      <c r="AC224" s="22"/>
      <c r="AD224" s="22"/>
      <c r="AE224" s="22"/>
      <c r="AF224" s="15" t="s">
        <v>13</v>
      </c>
      <c r="AG224" s="15"/>
      <c r="AH224" s="15"/>
      <c r="AI224" s="15"/>
      <c r="AJ224" s="15"/>
      <c r="AK224" s="15"/>
      <c r="AL224" s="15"/>
      <c r="AM224" s="25">
        <v>8</v>
      </c>
      <c r="AN224" s="46"/>
      <c r="AQ224" s="194" t="s">
        <v>319</v>
      </c>
    </row>
    <row r="225" spans="1:80" ht="11.25" customHeight="1">
      <c r="B225" s="201"/>
      <c r="C225" s="8"/>
      <c r="D225" s="4"/>
      <c r="E225" s="1733"/>
      <c r="F225" s="1733"/>
      <c r="G225" s="1733"/>
      <c r="H225" s="1733"/>
      <c r="I225" s="1733"/>
      <c r="J225" s="1733"/>
      <c r="K225" s="1733"/>
      <c r="L225" s="1733"/>
      <c r="M225" s="1733"/>
      <c r="N225" s="1733"/>
      <c r="O225" s="1733"/>
      <c r="P225" s="1733"/>
      <c r="Q225" s="1733"/>
      <c r="R225" s="1733"/>
      <c r="S225" s="1733"/>
      <c r="T225" s="1733"/>
      <c r="U225" s="1733"/>
      <c r="V225" s="1733"/>
      <c r="X225" s="4"/>
      <c r="AN225" s="46"/>
      <c r="AQ225" s="13"/>
    </row>
    <row r="226" spans="1:80" s="205" customFormat="1" ht="6" customHeight="1">
      <c r="A226" s="7"/>
      <c r="B226" s="207"/>
      <c r="C226" s="5"/>
      <c r="D226" s="6"/>
      <c r="E226" s="71"/>
      <c r="F226" s="71"/>
      <c r="G226" s="71"/>
      <c r="H226" s="71"/>
      <c r="I226" s="71"/>
      <c r="J226" s="71"/>
      <c r="K226" s="71"/>
      <c r="L226" s="71"/>
      <c r="M226" s="71"/>
      <c r="N226" s="71"/>
      <c r="O226" s="71"/>
      <c r="P226" s="71"/>
      <c r="Q226" s="71"/>
      <c r="R226" s="71"/>
      <c r="S226" s="71"/>
      <c r="T226" s="71"/>
      <c r="U226" s="71"/>
      <c r="V226" s="71"/>
      <c r="W226" s="7"/>
      <c r="X226" s="6"/>
      <c r="Y226" s="7"/>
      <c r="Z226" s="7"/>
      <c r="AA226" s="7"/>
      <c r="AB226" s="7"/>
      <c r="AC226" s="7"/>
      <c r="AD226" s="7"/>
      <c r="AE226" s="7"/>
      <c r="AF226" s="7"/>
      <c r="AG226" s="7"/>
      <c r="AH226" s="7"/>
      <c r="AI226" s="7"/>
      <c r="AJ226" s="7"/>
      <c r="AK226" s="7"/>
      <c r="AL226" s="7"/>
      <c r="AM226" s="135"/>
      <c r="AN226" s="7"/>
      <c r="AO226" s="6"/>
      <c r="AP226" s="7"/>
      <c r="AQ226" s="251"/>
      <c r="AR226" s="7"/>
      <c r="AS226" s="177"/>
      <c r="AT226" s="109"/>
      <c r="AU226" s="109"/>
      <c r="AV226" s="109"/>
      <c r="AW226" s="109"/>
      <c r="AX226" s="109"/>
      <c r="AY226" s="109"/>
      <c r="AZ226" s="109"/>
      <c r="BA226" s="109"/>
      <c r="BB226" s="109"/>
      <c r="BC226" s="109"/>
      <c r="BD226" s="109"/>
      <c r="BE226" s="109"/>
      <c r="BF226" s="109"/>
      <c r="BG226" s="109"/>
      <c r="BH226" s="109"/>
      <c r="BI226" s="109"/>
      <c r="BJ226" s="109"/>
      <c r="BK226" s="109"/>
      <c r="BL226" s="109"/>
      <c r="BM226" s="109"/>
      <c r="BN226" s="109"/>
      <c r="BO226" s="109"/>
      <c r="BP226" s="109"/>
      <c r="BQ226" s="109"/>
      <c r="BR226" s="109"/>
      <c r="BS226" s="109"/>
      <c r="BT226" s="109"/>
      <c r="BU226" s="109"/>
      <c r="BV226" s="109"/>
      <c r="BW226" s="109"/>
      <c r="BX226" s="109"/>
      <c r="BY226" s="109"/>
      <c r="BZ226" s="109"/>
      <c r="CA226" s="109"/>
      <c r="CB226" s="109"/>
    </row>
    <row r="227" spans="1:80" s="205" customFormat="1" ht="6" customHeight="1">
      <c r="A227" s="1"/>
      <c r="B227" s="201"/>
      <c r="C227" s="8"/>
      <c r="D227" s="4"/>
      <c r="E227" s="24"/>
      <c r="F227" s="24"/>
      <c r="G227" s="24"/>
      <c r="H227" s="24"/>
      <c r="I227" s="24"/>
      <c r="J227" s="24"/>
      <c r="K227" s="24"/>
      <c r="L227" s="24"/>
      <c r="M227" s="24"/>
      <c r="N227" s="24"/>
      <c r="O227" s="24"/>
      <c r="P227" s="24"/>
      <c r="Q227" s="24"/>
      <c r="R227" s="24"/>
      <c r="S227" s="24"/>
      <c r="T227" s="24"/>
      <c r="U227" s="24"/>
      <c r="V227" s="24"/>
      <c r="W227" s="1"/>
      <c r="X227" s="4"/>
      <c r="Y227" s="1"/>
      <c r="Z227" s="1"/>
      <c r="AA227" s="1"/>
      <c r="AB227" s="1"/>
      <c r="AC227" s="1"/>
      <c r="AD227" s="1"/>
      <c r="AE227" s="1"/>
      <c r="AF227" s="1"/>
      <c r="AG227" s="1"/>
      <c r="AH227" s="1"/>
      <c r="AI227" s="1"/>
      <c r="AJ227" s="1"/>
      <c r="AK227" s="1"/>
      <c r="AL227" s="1"/>
      <c r="AM227" s="25"/>
      <c r="AN227" s="1"/>
      <c r="AO227" s="4"/>
      <c r="AP227" s="1"/>
      <c r="AQ227" s="194"/>
      <c r="AR227" s="1"/>
      <c r="AS227" s="177"/>
      <c r="AT227" s="109"/>
      <c r="AU227" s="109"/>
      <c r="AV227" s="109"/>
      <c r="AW227" s="109"/>
      <c r="AX227" s="109"/>
      <c r="AY227" s="109"/>
      <c r="AZ227" s="109"/>
      <c r="BA227" s="109"/>
      <c r="BB227" s="109"/>
      <c r="BC227" s="109"/>
      <c r="BD227" s="109"/>
      <c r="BE227" s="109"/>
      <c r="BF227" s="109"/>
      <c r="BG227" s="109"/>
      <c r="BH227" s="109"/>
      <c r="BI227" s="109"/>
      <c r="BJ227" s="109"/>
      <c r="BK227" s="109"/>
      <c r="BL227" s="109"/>
      <c r="BM227" s="109"/>
      <c r="BN227" s="109"/>
      <c r="BO227" s="109"/>
      <c r="BP227" s="109"/>
      <c r="BQ227" s="109"/>
      <c r="BR227" s="109"/>
      <c r="BS227" s="109"/>
      <c r="BT227" s="109"/>
      <c r="BU227" s="109"/>
      <c r="BV227" s="109"/>
      <c r="BW227" s="109"/>
      <c r="BX227" s="109"/>
      <c r="BY227" s="109"/>
      <c r="BZ227" s="109"/>
      <c r="CA227" s="109"/>
      <c r="CB227" s="109"/>
    </row>
    <row r="228" spans="1:80" ht="11.25" customHeight="1">
      <c r="B228" s="214">
        <v>432</v>
      </c>
      <c r="C228" s="8"/>
      <c r="D228" s="4"/>
      <c r="E228" s="1774" t="str">
        <f ca="1">VLOOKUP(INDIRECT(ADDRESS(ROW(),COLUMN()-3)),INDIRECT("translations[[Question Num]:["&amp; Language_Selected &amp;"]]"),MATCH(Language_Selected,Language_Options,0)+1,FALSE)</f>
        <v>Is there an official record of any quality management activities carried out during the past year?</v>
      </c>
      <c r="F228" s="1774"/>
      <c r="G228" s="1774"/>
      <c r="H228" s="1774"/>
      <c r="I228" s="1774"/>
      <c r="J228" s="1774"/>
      <c r="K228" s="1774"/>
      <c r="L228" s="1774"/>
      <c r="M228" s="1774"/>
      <c r="N228" s="1774"/>
      <c r="O228" s="1774"/>
      <c r="P228" s="1774"/>
      <c r="Q228" s="1774"/>
      <c r="R228" s="1774"/>
      <c r="S228" s="1774"/>
      <c r="T228" s="1774"/>
      <c r="U228" s="1774"/>
      <c r="V228" s="1774"/>
      <c r="X228" s="4"/>
      <c r="Y228" s="1" t="s">
        <v>271</v>
      </c>
      <c r="AA228" s="15" t="s">
        <v>13</v>
      </c>
      <c r="AB228" s="15"/>
      <c r="AC228" s="15"/>
      <c r="AD228" s="15"/>
      <c r="AE228" s="15"/>
      <c r="AF228" s="15"/>
      <c r="AG228" s="15"/>
      <c r="AH228" s="15"/>
      <c r="AI228" s="15"/>
      <c r="AJ228" s="15"/>
      <c r="AK228" s="15"/>
      <c r="AL228" s="15"/>
      <c r="AM228" s="25" t="s">
        <v>21</v>
      </c>
      <c r="AN228" s="46"/>
      <c r="AQ228" s="191"/>
    </row>
    <row r="229" spans="1:80" ht="11.25" customHeight="1">
      <c r="B229" s="214"/>
      <c r="C229" s="8"/>
      <c r="D229" s="4"/>
      <c r="E229" s="1774"/>
      <c r="F229" s="1774"/>
      <c r="G229" s="1774"/>
      <c r="H229" s="1774"/>
      <c r="I229" s="1774"/>
      <c r="J229" s="1774"/>
      <c r="K229" s="1774"/>
      <c r="L229" s="1774"/>
      <c r="M229" s="1774"/>
      <c r="N229" s="1774"/>
      <c r="O229" s="1774"/>
      <c r="P229" s="1774"/>
      <c r="Q229" s="1774"/>
      <c r="R229" s="1774"/>
      <c r="S229" s="1774"/>
      <c r="T229" s="1774"/>
      <c r="U229" s="1774"/>
      <c r="V229" s="1774"/>
      <c r="X229" s="4"/>
      <c r="Y229" t="s">
        <v>320</v>
      </c>
      <c r="AA229" s="15"/>
      <c r="AB229" s="15"/>
      <c r="AC229" s="15"/>
      <c r="AD229" s="15"/>
      <c r="AE229" s="15"/>
      <c r="AF229" s="15"/>
      <c r="AG229" s="15"/>
      <c r="AH229" s="15"/>
      <c r="AI229" s="15"/>
      <c r="AJ229" s="15"/>
      <c r="AK229" s="15"/>
      <c r="AL229" s="15"/>
      <c r="AN229" s="46"/>
      <c r="AQ229" s="191"/>
    </row>
    <row r="230" spans="1:80" ht="11.25" customHeight="1">
      <c r="B230" s="201"/>
      <c r="C230" s="8"/>
      <c r="D230" s="4"/>
      <c r="E230" s="1774"/>
      <c r="F230" s="1774"/>
      <c r="G230" s="1774"/>
      <c r="H230" s="1774"/>
      <c r="I230" s="1774"/>
      <c r="J230" s="1774"/>
      <c r="K230" s="1774"/>
      <c r="L230" s="1774"/>
      <c r="M230" s="1774"/>
      <c r="N230" s="1774"/>
      <c r="O230" s="1774"/>
      <c r="P230" s="1774"/>
      <c r="Q230" s="1774"/>
      <c r="R230" s="1774"/>
      <c r="S230" s="1774"/>
      <c r="T230" s="1774"/>
      <c r="U230" s="1774"/>
      <c r="V230" s="1774"/>
      <c r="X230" s="4"/>
      <c r="Z230" s="24" t="s">
        <v>321</v>
      </c>
      <c r="AA230" s="24"/>
      <c r="AB230" s="24"/>
      <c r="AC230" s="24"/>
      <c r="AD230" s="24"/>
      <c r="AE230" s="24"/>
      <c r="AF230" s="24"/>
      <c r="AG230" t="s">
        <v>322</v>
      </c>
      <c r="AM230" s="25" t="s">
        <v>23</v>
      </c>
      <c r="AN230" s="46"/>
      <c r="AQ230" s="194">
        <v>434</v>
      </c>
    </row>
    <row r="231" spans="1:80" s="205" customFormat="1" ht="6" customHeight="1">
      <c r="A231" s="7"/>
      <c r="B231" s="207"/>
      <c r="C231" s="5"/>
      <c r="D231" s="6"/>
      <c r="E231" s="71"/>
      <c r="F231" s="71"/>
      <c r="G231" s="71"/>
      <c r="H231" s="71"/>
      <c r="I231" s="71"/>
      <c r="J231" s="71"/>
      <c r="K231" s="71"/>
      <c r="L231" s="71"/>
      <c r="M231" s="71"/>
      <c r="N231" s="71"/>
      <c r="O231" s="71"/>
      <c r="P231" s="71"/>
      <c r="Q231" s="71"/>
      <c r="R231" s="71"/>
      <c r="S231" s="71"/>
      <c r="T231" s="71"/>
      <c r="U231" s="71"/>
      <c r="V231" s="71"/>
      <c r="W231" s="7"/>
      <c r="X231" s="6"/>
      <c r="Y231" s="7"/>
      <c r="Z231" s="7"/>
      <c r="AA231" s="7"/>
      <c r="AB231" s="7"/>
      <c r="AC231" s="7"/>
      <c r="AD231" s="7"/>
      <c r="AE231" s="7"/>
      <c r="AF231" s="7"/>
      <c r="AG231" s="7"/>
      <c r="AH231" s="7"/>
      <c r="AI231" s="7"/>
      <c r="AJ231" s="7"/>
      <c r="AK231" s="7"/>
      <c r="AL231" s="7"/>
      <c r="AM231" s="135"/>
      <c r="AN231" s="7"/>
      <c r="AO231" s="6"/>
      <c r="AP231" s="7"/>
      <c r="AQ231" s="53"/>
      <c r="AR231" s="7"/>
      <c r="AS231" s="177"/>
      <c r="AT231" s="109"/>
      <c r="AU231" s="109"/>
      <c r="AV231" s="109"/>
      <c r="AW231" s="109"/>
      <c r="AX231" s="109"/>
      <c r="AY231" s="109"/>
      <c r="AZ231" s="109"/>
      <c r="BA231" s="109"/>
      <c r="BB231" s="109"/>
      <c r="BC231" s="109"/>
      <c r="BD231" s="109"/>
      <c r="BE231" s="109"/>
      <c r="BF231" s="109"/>
      <c r="BG231" s="109"/>
      <c r="BH231" s="109"/>
      <c r="BI231" s="109"/>
      <c r="BJ231" s="109"/>
      <c r="BK231" s="109"/>
      <c r="BL231" s="109"/>
      <c r="BM231" s="109"/>
      <c r="BN231" s="109"/>
      <c r="BO231" s="109"/>
      <c r="BP231" s="109"/>
      <c r="BQ231" s="109"/>
      <c r="BR231" s="109"/>
      <c r="BS231" s="109"/>
      <c r="BT231" s="109"/>
      <c r="BU231" s="109"/>
      <c r="BV231" s="109"/>
      <c r="BW231" s="109"/>
      <c r="BX231" s="109"/>
      <c r="BY231" s="109"/>
      <c r="BZ231" s="109"/>
      <c r="CA231" s="109"/>
      <c r="CB231" s="109"/>
    </row>
    <row r="232" spans="1:80" s="205" customFormat="1" ht="6" customHeight="1">
      <c r="A232" s="1"/>
      <c r="B232" s="201"/>
      <c r="C232" s="8"/>
      <c r="D232" s="4"/>
      <c r="E232" s="24"/>
      <c r="F232" s="24"/>
      <c r="G232" s="24"/>
      <c r="H232" s="24"/>
      <c r="I232" s="24"/>
      <c r="J232" s="24"/>
      <c r="K232" s="24"/>
      <c r="L232" s="24"/>
      <c r="M232" s="24"/>
      <c r="N232" s="24"/>
      <c r="O232" s="24"/>
      <c r="P232" s="24"/>
      <c r="Q232" s="24"/>
      <c r="R232" s="24"/>
      <c r="S232" s="24"/>
      <c r="T232" s="24"/>
      <c r="U232" s="24"/>
      <c r="V232" s="24"/>
      <c r="W232" s="1"/>
      <c r="X232" s="4"/>
      <c r="Y232" s="1"/>
      <c r="Z232" s="1"/>
      <c r="AA232" s="1"/>
      <c r="AB232" s="1"/>
      <c r="AC232" s="1"/>
      <c r="AD232" s="1"/>
      <c r="AE232" s="1"/>
      <c r="AF232" s="1"/>
      <c r="AG232" s="1"/>
      <c r="AH232" s="1"/>
      <c r="AI232" s="1"/>
      <c r="AJ232" s="1"/>
      <c r="AK232" s="1"/>
      <c r="AL232" s="1"/>
      <c r="AM232" s="25"/>
      <c r="AN232" s="1"/>
      <c r="AO232" s="792"/>
      <c r="AP232" s="1"/>
      <c r="AQ232" s="194"/>
      <c r="AR232" s="1"/>
      <c r="AS232" s="177"/>
      <c r="AT232" s="109"/>
      <c r="AU232" s="109"/>
      <c r="AV232" s="109"/>
      <c r="AW232" s="109"/>
      <c r="AX232" s="109"/>
      <c r="AY232" s="109"/>
      <c r="AZ232" s="109"/>
      <c r="BA232" s="109"/>
      <c r="BB232" s="109"/>
      <c r="BC232" s="109"/>
      <c r="BD232" s="109"/>
      <c r="BE232" s="109"/>
      <c r="BF232" s="109"/>
      <c r="BG232" s="109"/>
      <c r="BH232" s="109"/>
      <c r="BI232" s="109"/>
      <c r="BJ232" s="109"/>
      <c r="BK232" s="109"/>
      <c r="BL232" s="109"/>
      <c r="BM232" s="109"/>
      <c r="BN232" s="109"/>
      <c r="BO232" s="109"/>
      <c r="BP232" s="109"/>
      <c r="BQ232" s="109"/>
      <c r="BR232" s="109"/>
      <c r="BS232" s="109"/>
      <c r="BT232" s="109"/>
      <c r="BU232" s="109"/>
      <c r="BV232" s="109"/>
      <c r="BW232" s="109"/>
      <c r="BX232" s="109"/>
      <c r="BY232" s="109"/>
      <c r="BZ232" s="109"/>
      <c r="CA232" s="109"/>
      <c r="CB232" s="109"/>
    </row>
    <row r="233" spans="1:80" ht="10.3">
      <c r="B233" s="214">
        <v>433</v>
      </c>
      <c r="C233" s="102"/>
      <c r="D233" s="4"/>
      <c r="E233" s="1733" t="str">
        <f ca="1">VLOOKUP(INDIRECT(ADDRESS(ROW(),COLUMN()-3)),INDIRECT("translations[[Question Num]:["&amp; Language_Selected &amp;"]]"),MATCH(Language_Selected,Language_Options,0)+1,FALSE)</f>
        <v>May I see a record of any quality management activity?
A REPORT OR MINUTES OF A QUALITY MANAGEMENT MEETING, A SUPERVISORY CHECKLIST, A MORTALITY REVIEW, AN AUDIT OF RECORDS OR REGISTERS ARE ALL ACCEPTABLE.
CHECK DATE OF THE LATEST MEETING, REVIEW, AUDIT, OR OTHER ACTIVITY.</v>
      </c>
      <c r="F233" s="1733"/>
      <c r="G233" s="1733"/>
      <c r="H233" s="1733"/>
      <c r="I233" s="1733"/>
      <c r="J233" s="1733"/>
      <c r="K233" s="1733"/>
      <c r="L233" s="1733"/>
      <c r="M233" s="1733"/>
      <c r="N233" s="1733"/>
      <c r="O233" s="1733"/>
      <c r="P233" s="1733"/>
      <c r="Q233" s="1733"/>
      <c r="R233" s="1733"/>
      <c r="S233" s="1733"/>
      <c r="T233" s="1733"/>
      <c r="U233" s="1733"/>
      <c r="V233" s="1733"/>
      <c r="X233" s="4"/>
      <c r="Y233" s="832" t="s">
        <v>323</v>
      </c>
      <c r="Z233" s="832"/>
      <c r="AA233" s="832"/>
      <c r="AB233" s="832"/>
      <c r="AC233" s="832"/>
      <c r="AD233" s="832"/>
      <c r="AE233" s="832"/>
      <c r="AF233" s="832"/>
      <c r="AG233" s="832"/>
      <c r="AH233" s="832"/>
      <c r="AI233" s="832"/>
      <c r="AJ233" s="832"/>
      <c r="AK233" s="832"/>
      <c r="AL233" s="832"/>
      <c r="AM233" s="832"/>
      <c r="AN233" s="833"/>
      <c r="AO233" s="4"/>
      <c r="AQ233" s="191"/>
    </row>
    <row r="234" spans="1:80" ht="11.25" customHeight="1">
      <c r="B234" s="201"/>
      <c r="C234" s="102"/>
      <c r="D234" s="4"/>
      <c r="E234" s="1733"/>
      <c r="F234" s="1733"/>
      <c r="G234" s="1733"/>
      <c r="H234" s="1733"/>
      <c r="I234" s="1733"/>
      <c r="J234" s="1733"/>
      <c r="K234" s="1733"/>
      <c r="L234" s="1733"/>
      <c r="M234" s="1733"/>
      <c r="N234" s="1733"/>
      <c r="O234" s="1733"/>
      <c r="P234" s="1733"/>
      <c r="Q234" s="1733"/>
      <c r="R234" s="1733"/>
      <c r="S234" s="1733"/>
      <c r="T234" s="1733"/>
      <c r="U234" s="1733"/>
      <c r="V234" s="1733"/>
      <c r="X234" s="4"/>
      <c r="Y234" s="457"/>
      <c r="Z234" s="457" t="s">
        <v>324</v>
      </c>
      <c r="AA234" s="457"/>
      <c r="AB234" s="457"/>
      <c r="AC234" s="457"/>
      <c r="AD234" s="457"/>
      <c r="AE234" s="457"/>
      <c r="AF234" s="826"/>
      <c r="AG234" s="826"/>
      <c r="AH234" s="457"/>
      <c r="AI234" s="457"/>
      <c r="AJ234" s="826"/>
      <c r="AN234" s="46"/>
      <c r="AO234" s="4"/>
      <c r="AP234" s="826" t="s">
        <v>154</v>
      </c>
      <c r="AQ234" s="191"/>
    </row>
    <row r="235" spans="1:80" ht="11.25" customHeight="1">
      <c r="B235" s="201"/>
      <c r="C235" s="8"/>
      <c r="D235" s="4"/>
      <c r="E235" s="1733"/>
      <c r="F235" s="1733"/>
      <c r="G235" s="1733"/>
      <c r="H235" s="1733"/>
      <c r="I235" s="1733"/>
      <c r="J235" s="1733"/>
      <c r="K235" s="1733"/>
      <c r="L235" s="1733"/>
      <c r="M235" s="1733"/>
      <c r="N235" s="1733"/>
      <c r="O235" s="1733"/>
      <c r="P235" s="1733"/>
      <c r="Q235" s="1733"/>
      <c r="R235" s="1733"/>
      <c r="S235" s="1733"/>
      <c r="T235" s="1733"/>
      <c r="U235" s="1733"/>
      <c r="V235" s="1733"/>
      <c r="X235" s="4"/>
      <c r="Y235" s="457"/>
      <c r="Z235" s="832" t="s">
        <v>59</v>
      </c>
      <c r="AA235" s="832"/>
      <c r="AB235" s="832"/>
      <c r="AC235" s="832"/>
      <c r="AD235" s="832"/>
      <c r="AE235" s="457" t="s">
        <v>193</v>
      </c>
      <c r="AF235" s="826"/>
      <c r="AG235" s="826"/>
      <c r="AH235" s="457"/>
      <c r="AI235" s="457"/>
      <c r="AJ235" s="826"/>
      <c r="AM235" s="457">
        <v>1</v>
      </c>
      <c r="AN235" s="46"/>
      <c r="AO235" s="4"/>
      <c r="AP235" s="826"/>
      <c r="AQ235" s="191"/>
    </row>
    <row r="236" spans="1:80" ht="11.25" customHeight="1">
      <c r="B236" s="201"/>
      <c r="C236" s="8"/>
      <c r="D236" s="4"/>
      <c r="E236" s="1733"/>
      <c r="F236" s="1733"/>
      <c r="G236" s="1733"/>
      <c r="H236" s="1733"/>
      <c r="I236" s="1733"/>
      <c r="J236" s="1733"/>
      <c r="K236" s="1733"/>
      <c r="L236" s="1733"/>
      <c r="M236" s="1733"/>
      <c r="N236" s="1733"/>
      <c r="O236" s="1733"/>
      <c r="P236" s="1733"/>
      <c r="Q236" s="1733"/>
      <c r="R236" s="1733"/>
      <c r="S236" s="1733"/>
      <c r="T236" s="1733"/>
      <c r="U236" s="1733"/>
      <c r="V236" s="1733"/>
      <c r="X236" s="4"/>
      <c r="Y236" s="834" t="s">
        <v>323</v>
      </c>
      <c r="Z236" s="834"/>
      <c r="AA236" s="834"/>
      <c r="AB236" s="834"/>
      <c r="AC236" s="834"/>
      <c r="AD236" s="834"/>
      <c r="AE236" s="834"/>
      <c r="AF236" s="834"/>
      <c r="AG236" s="834"/>
      <c r="AH236" s="834"/>
      <c r="AI236" s="834"/>
      <c r="AJ236" s="834"/>
      <c r="AK236" s="834"/>
      <c r="AL236" s="834"/>
      <c r="AM236" s="457"/>
      <c r="AN236" s="46"/>
      <c r="AO236" s="4"/>
      <c r="AQ236" s="191"/>
    </row>
    <row r="237" spans="1:80" ht="11.25" customHeight="1">
      <c r="B237" s="201"/>
      <c r="C237" s="8"/>
      <c r="D237" s="4"/>
      <c r="E237" s="1733"/>
      <c r="F237" s="1733"/>
      <c r="G237" s="1733"/>
      <c r="H237" s="1733"/>
      <c r="I237" s="1733"/>
      <c r="J237" s="1733"/>
      <c r="K237" s="1733"/>
      <c r="L237" s="1733"/>
      <c r="M237" s="1733"/>
      <c r="N237" s="1733"/>
      <c r="O237" s="1733"/>
      <c r="P237" s="1733"/>
      <c r="Q237" s="1733"/>
      <c r="R237" s="1733"/>
      <c r="S237" s="1733"/>
      <c r="T237" s="1733"/>
      <c r="U237" s="1733"/>
      <c r="V237" s="1733"/>
      <c r="X237" s="4"/>
      <c r="Y237" s="457"/>
      <c r="Z237" s="457" t="s">
        <v>325</v>
      </c>
      <c r="AA237" s="457"/>
      <c r="AB237" s="457"/>
      <c r="AC237" s="457"/>
      <c r="AD237" s="457"/>
      <c r="AE237" s="457"/>
      <c r="AF237" s="457"/>
      <c r="AG237" s="457"/>
      <c r="AH237" s="457"/>
      <c r="AI237" s="457"/>
      <c r="AJ237" s="826"/>
      <c r="AK237" s="826"/>
      <c r="AL237" s="826"/>
      <c r="AM237" s="109"/>
      <c r="AN237" s="46"/>
      <c r="AO237" s="4"/>
      <c r="AQ237" s="191"/>
    </row>
    <row r="238" spans="1:80" ht="11.25" customHeight="1">
      <c r="B238" s="201"/>
      <c r="C238" s="8"/>
      <c r="D238" s="4"/>
      <c r="E238" s="1733"/>
      <c r="F238" s="1733"/>
      <c r="G238" s="1733"/>
      <c r="H238" s="1733"/>
      <c r="I238" s="1733"/>
      <c r="J238" s="1733"/>
      <c r="K238" s="1733"/>
      <c r="L238" s="1733"/>
      <c r="M238" s="1733"/>
      <c r="N238" s="1733"/>
      <c r="O238" s="1733"/>
      <c r="P238" s="1733"/>
      <c r="Q238" s="1733"/>
      <c r="R238" s="1733"/>
      <c r="S238" s="1733"/>
      <c r="T238" s="1733"/>
      <c r="U238" s="1733"/>
      <c r="V238" s="1733"/>
      <c r="X238" s="4"/>
      <c r="Y238" s="457"/>
      <c r="Z238" s="832" t="s">
        <v>59</v>
      </c>
      <c r="AA238" s="832"/>
      <c r="AB238" s="832"/>
      <c r="AC238" s="832"/>
      <c r="AD238" s="832"/>
      <c r="AE238" s="457" t="s">
        <v>193</v>
      </c>
      <c r="AF238" s="457"/>
      <c r="AG238" s="457"/>
      <c r="AH238" s="457"/>
      <c r="AI238" s="457"/>
      <c r="AJ238" s="826"/>
      <c r="AK238" s="826"/>
      <c r="AL238" s="826"/>
      <c r="AM238" s="457">
        <v>2</v>
      </c>
      <c r="AN238" s="46"/>
      <c r="AO238" s="4"/>
      <c r="AQ238" s="191"/>
    </row>
    <row r="239" spans="1:80" ht="11.25" customHeight="1">
      <c r="B239" s="201"/>
      <c r="C239" s="8"/>
      <c r="D239" s="4"/>
      <c r="E239" s="1733"/>
      <c r="F239" s="1733"/>
      <c r="G239" s="1733"/>
      <c r="H239" s="1733"/>
      <c r="I239" s="1733"/>
      <c r="J239" s="1733"/>
      <c r="K239" s="1733"/>
      <c r="L239" s="1733"/>
      <c r="M239" s="1733"/>
      <c r="N239" s="1733"/>
      <c r="O239" s="1733"/>
      <c r="P239" s="1733"/>
      <c r="Q239" s="1733"/>
      <c r="R239" s="1733"/>
      <c r="S239" s="1733"/>
      <c r="T239" s="1733"/>
      <c r="U239" s="1733"/>
      <c r="V239" s="1733"/>
      <c r="X239" s="4"/>
      <c r="Y239" s="832" t="s">
        <v>282</v>
      </c>
      <c r="Z239" s="832"/>
      <c r="AA239" s="832"/>
      <c r="AB239" s="832"/>
      <c r="AC239" s="832"/>
      <c r="AD239" s="832"/>
      <c r="AE239" s="832"/>
      <c r="AF239" s="832"/>
      <c r="AG239" s="832"/>
      <c r="AH239" s="832"/>
      <c r="AI239" s="832"/>
      <c r="AJ239" s="826" t="s">
        <v>13</v>
      </c>
      <c r="AK239" s="826"/>
      <c r="AL239" s="826"/>
      <c r="AM239" s="457">
        <v>3</v>
      </c>
      <c r="AN239" s="46"/>
      <c r="AO239" s="4"/>
      <c r="AQ239" s="191"/>
    </row>
    <row r="240" spans="1:80" ht="11.25" customHeight="1">
      <c r="B240" s="201"/>
      <c r="C240" s="8"/>
      <c r="D240" s="4"/>
      <c r="E240" s="1733"/>
      <c r="F240" s="1733"/>
      <c r="G240" s="1733"/>
      <c r="H240" s="1733"/>
      <c r="I240" s="1733"/>
      <c r="J240" s="1733"/>
      <c r="K240" s="1733"/>
      <c r="L240" s="1733"/>
      <c r="M240" s="1733"/>
      <c r="N240" s="1733"/>
      <c r="O240" s="1733"/>
      <c r="P240" s="1733"/>
      <c r="Q240" s="1733"/>
      <c r="R240" s="1733"/>
      <c r="S240" s="1733"/>
      <c r="T240" s="1733"/>
      <c r="U240" s="1733"/>
      <c r="V240" s="1733"/>
      <c r="X240" s="4"/>
      <c r="Y240" s="457"/>
      <c r="Z240" s="457"/>
      <c r="AA240" s="457"/>
      <c r="AB240" s="457"/>
      <c r="AC240" s="457"/>
      <c r="AD240" s="457"/>
      <c r="AE240" s="457"/>
      <c r="AF240" s="457"/>
      <c r="AG240" s="457"/>
      <c r="AH240" s="457"/>
      <c r="AI240" s="457"/>
      <c r="AJ240" s="457"/>
      <c r="AK240" s="827"/>
      <c r="AL240" s="457"/>
      <c r="AM240" s="828"/>
      <c r="AN240" s="46"/>
      <c r="AO240" s="4"/>
      <c r="AQ240" s="191"/>
    </row>
    <row r="241" spans="1:80" ht="11.25" customHeight="1">
      <c r="B241" s="201"/>
      <c r="C241" s="8"/>
      <c r="D241" s="4"/>
      <c r="E241" s="1733"/>
      <c r="F241" s="1733"/>
      <c r="G241" s="1733"/>
      <c r="H241" s="1733"/>
      <c r="I241" s="1733"/>
      <c r="J241" s="1733"/>
      <c r="K241" s="1733"/>
      <c r="L241" s="1733"/>
      <c r="M241" s="1733"/>
      <c r="N241" s="1733"/>
      <c r="O241" s="1733"/>
      <c r="P241" s="1733"/>
      <c r="Q241" s="1733"/>
      <c r="R241" s="1733"/>
      <c r="S241" s="1733"/>
      <c r="T241" s="1733"/>
      <c r="U241" s="1733"/>
      <c r="V241" s="1733"/>
      <c r="X241" s="4"/>
      <c r="AK241" s="73"/>
      <c r="AN241" s="46"/>
      <c r="AO241" s="4"/>
      <c r="AQ241" s="191"/>
    </row>
    <row r="242" spans="1:80" ht="11.15" customHeight="1">
      <c r="B242" s="201"/>
      <c r="C242" s="8"/>
      <c r="D242" s="4"/>
      <c r="E242" s="1733"/>
      <c r="F242" s="1733"/>
      <c r="G242" s="1733"/>
      <c r="H242" s="1733"/>
      <c r="I242" s="1733"/>
      <c r="J242" s="1733"/>
      <c r="K242" s="1733"/>
      <c r="L242" s="1733"/>
      <c r="M242" s="1733"/>
      <c r="N242" s="1733"/>
      <c r="O242" s="1733"/>
      <c r="P242" s="1733"/>
      <c r="Q242" s="1733"/>
      <c r="R242" s="1733"/>
      <c r="S242" s="1733"/>
      <c r="T242" s="1733"/>
      <c r="U242" s="1733"/>
      <c r="V242" s="1733"/>
      <c r="X242" s="4"/>
      <c r="Y242" s="457"/>
      <c r="Z242" s="457"/>
      <c r="AA242" s="457"/>
      <c r="AB242" s="457"/>
      <c r="AC242" s="457"/>
      <c r="AD242" s="457"/>
      <c r="AE242" s="457"/>
      <c r="AF242" s="457"/>
      <c r="AG242" s="457"/>
      <c r="AH242" s="457"/>
      <c r="AI242" s="457"/>
      <c r="AJ242" s="457"/>
      <c r="AK242" s="827"/>
      <c r="AL242" s="457"/>
      <c r="AM242" s="828"/>
      <c r="AN242" s="46"/>
      <c r="AO242" s="4"/>
      <c r="AQ242" s="191"/>
    </row>
    <row r="243" spans="1:80" ht="11.25" customHeight="1">
      <c r="B243" s="201"/>
      <c r="C243" s="8"/>
      <c r="D243" s="4"/>
      <c r="E243" s="1733"/>
      <c r="F243" s="1733"/>
      <c r="G243" s="1733"/>
      <c r="H243" s="1733"/>
      <c r="I243" s="1733"/>
      <c r="J243" s="1733"/>
      <c r="K243" s="1733"/>
      <c r="L243" s="1733"/>
      <c r="M243" s="1733"/>
      <c r="N243" s="1733"/>
      <c r="O243" s="1733"/>
      <c r="P243" s="1733"/>
      <c r="Q243" s="1733"/>
      <c r="R243" s="1733"/>
      <c r="S243" s="1733"/>
      <c r="T243" s="1733"/>
      <c r="U243" s="1733"/>
      <c r="V243" s="1733"/>
      <c r="X243" s="4"/>
      <c r="AK243" s="73"/>
      <c r="AN243" s="46"/>
      <c r="AO243" s="4"/>
      <c r="AQ243" s="191"/>
    </row>
    <row r="244" spans="1:80" s="205" customFormat="1" ht="6" customHeight="1" thickBot="1">
      <c r="A244" s="1"/>
      <c r="B244" s="201"/>
      <c r="C244" s="8"/>
      <c r="D244" s="4"/>
      <c r="E244" s="24"/>
      <c r="F244" s="24"/>
      <c r="G244" s="24"/>
      <c r="H244" s="24"/>
      <c r="I244" s="24"/>
      <c r="J244" s="24"/>
      <c r="K244" s="24"/>
      <c r="L244" s="24"/>
      <c r="M244" s="24"/>
      <c r="N244" s="24"/>
      <c r="O244" s="24"/>
      <c r="P244" s="24"/>
      <c r="Q244" s="24"/>
      <c r="R244" s="24"/>
      <c r="S244" s="24"/>
      <c r="T244" s="24"/>
      <c r="U244" s="24"/>
      <c r="V244" s="24"/>
      <c r="W244" s="1"/>
      <c r="X244" s="4"/>
      <c r="Y244" s="1"/>
      <c r="Z244" s="1"/>
      <c r="AA244" s="1"/>
      <c r="AB244" s="1"/>
      <c r="AC244" s="1"/>
      <c r="AD244" s="1"/>
      <c r="AE244" s="1"/>
      <c r="AF244" s="1"/>
      <c r="AG244" s="1"/>
      <c r="AH244" s="1"/>
      <c r="AI244" s="1"/>
      <c r="AJ244" s="1"/>
      <c r="AK244" s="1"/>
      <c r="AL244" s="1"/>
      <c r="AM244" s="25"/>
      <c r="AN244" s="1"/>
      <c r="AO244" s="63"/>
      <c r="AP244" s="28"/>
      <c r="AQ244" s="589"/>
      <c r="AR244" s="28"/>
      <c r="AS244" s="177"/>
      <c r="AT244" s="109"/>
      <c r="AU244" s="109"/>
      <c r="AV244" s="109"/>
      <c r="AW244" s="109"/>
      <c r="AX244" s="109"/>
      <c r="AY244" s="109"/>
      <c r="AZ244" s="109"/>
      <c r="BA244" s="109"/>
      <c r="BB244" s="109"/>
      <c r="BC244" s="109"/>
      <c r="BD244" s="109"/>
      <c r="BE244" s="109"/>
      <c r="BF244" s="109"/>
      <c r="BG244" s="109"/>
      <c r="BH244" s="109"/>
      <c r="BI244" s="109"/>
      <c r="BJ244" s="109"/>
      <c r="BK244" s="109"/>
      <c r="BL244" s="109"/>
      <c r="BM244" s="109"/>
      <c r="BN244" s="109"/>
      <c r="BO244" s="109"/>
      <c r="BP244" s="109"/>
      <c r="BQ244" s="109"/>
      <c r="BR244" s="109"/>
      <c r="BS244" s="109"/>
      <c r="BT244" s="109"/>
      <c r="BU244" s="109"/>
      <c r="BV244" s="109"/>
      <c r="BW244" s="109"/>
      <c r="BX244" s="109"/>
      <c r="BY244" s="109"/>
      <c r="BZ244" s="109"/>
      <c r="CA244" s="109"/>
      <c r="CB244" s="109"/>
    </row>
    <row r="245" spans="1:80" s="205" customFormat="1" ht="6" customHeight="1">
      <c r="A245" s="61"/>
      <c r="B245" s="197"/>
      <c r="C245" s="41"/>
      <c r="D245" s="51"/>
      <c r="E245" s="304"/>
      <c r="F245" s="304"/>
      <c r="G245" s="304"/>
      <c r="H245" s="304"/>
      <c r="I245" s="304"/>
      <c r="J245" s="304"/>
      <c r="K245" s="304"/>
      <c r="L245" s="304"/>
      <c r="M245" s="304"/>
      <c r="N245" s="304"/>
      <c r="O245" s="304"/>
      <c r="P245" s="304"/>
      <c r="Q245" s="304"/>
      <c r="R245" s="304"/>
      <c r="S245" s="304"/>
      <c r="T245" s="304"/>
      <c r="U245" s="304"/>
      <c r="V245" s="304"/>
      <c r="W245" s="27"/>
      <c r="X245" s="27"/>
      <c r="Y245" s="27"/>
      <c r="Z245" s="27"/>
      <c r="AA245" s="27"/>
      <c r="AB245" s="27"/>
      <c r="AC245" s="27"/>
      <c r="AD245" s="27"/>
      <c r="AE245" s="27"/>
      <c r="AF245" s="27"/>
      <c r="AG245" s="27"/>
      <c r="AH245" s="27"/>
      <c r="AI245" s="27"/>
      <c r="AJ245" s="27"/>
      <c r="AK245" s="27"/>
      <c r="AL245" s="27"/>
      <c r="AM245" s="150"/>
      <c r="AN245" s="27"/>
      <c r="AO245" s="51"/>
      <c r="AP245" s="27"/>
      <c r="AQ245" s="603"/>
      <c r="AR245" s="44"/>
      <c r="AS245" s="177"/>
      <c r="AT245" s="109"/>
      <c r="AU245" s="109"/>
      <c r="AV245" s="109"/>
      <c r="AW245" s="109"/>
      <c r="AX245" s="109"/>
      <c r="AY245" s="109"/>
      <c r="AZ245" s="109"/>
      <c r="BA245" s="109"/>
      <c r="BB245" s="109"/>
      <c r="BC245" s="109"/>
      <c r="BD245" s="109"/>
      <c r="BE245" s="109"/>
      <c r="BF245" s="109"/>
      <c r="BG245" s="109"/>
      <c r="BH245" s="109"/>
      <c r="BI245" s="109"/>
      <c r="BJ245" s="109"/>
      <c r="BK245" s="109"/>
      <c r="BL245" s="109"/>
      <c r="BM245" s="109"/>
      <c r="BN245" s="109"/>
      <c r="BO245" s="109"/>
      <c r="BP245" s="109"/>
      <c r="BQ245" s="109"/>
      <c r="BR245" s="109"/>
      <c r="BS245" s="109"/>
      <c r="BT245" s="109"/>
      <c r="BU245" s="109"/>
      <c r="BV245" s="109"/>
      <c r="BW245" s="109"/>
      <c r="BX245" s="109"/>
      <c r="BY245" s="109"/>
      <c r="BZ245" s="109"/>
      <c r="CA245" s="109"/>
      <c r="CB245" s="109"/>
    </row>
    <row r="246" spans="1:80" s="205" customFormat="1" ht="11.25" customHeight="1">
      <c r="A246" s="47"/>
      <c r="B246" s="214">
        <v>434</v>
      </c>
      <c r="C246" s="102"/>
      <c r="D246" s="1"/>
      <c r="E246" s="1213" t="s">
        <v>326</v>
      </c>
      <c r="F246" s="24"/>
      <c r="G246" s="24"/>
      <c r="H246" s="24"/>
      <c r="I246" s="24"/>
      <c r="J246" s="24"/>
      <c r="K246" s="24"/>
      <c r="L246" s="24"/>
      <c r="M246" s="24"/>
      <c r="N246" s="24"/>
      <c r="O246" s="24"/>
      <c r="P246" s="24"/>
      <c r="Q246" s="24"/>
      <c r="R246" s="24"/>
      <c r="S246" s="24"/>
      <c r="T246" s="24"/>
      <c r="U246" s="24"/>
      <c r="V246" s="24"/>
      <c r="W246" s="1"/>
      <c r="X246" s="1"/>
      <c r="Y246" s="1"/>
      <c r="Z246" s="1"/>
      <c r="AA246" s="1"/>
      <c r="AB246" s="1"/>
      <c r="AC246" s="1"/>
      <c r="AD246" s="1"/>
      <c r="AE246" s="1"/>
      <c r="AF246" s="1"/>
      <c r="AG246" s="1"/>
      <c r="AH246" s="1"/>
      <c r="AI246" s="1"/>
      <c r="AJ246" s="1"/>
      <c r="AK246" s="1"/>
      <c r="AL246" s="1"/>
      <c r="AM246" s="25"/>
      <c r="AN246" s="1"/>
      <c r="AO246" s="4"/>
      <c r="AP246" s="1"/>
      <c r="AQ246" s="194"/>
      <c r="AR246" s="45"/>
      <c r="AS246" s="177"/>
      <c r="AT246" s="109"/>
      <c r="AU246" s="109"/>
      <c r="AV246" s="109"/>
      <c r="AW246" s="109"/>
      <c r="AX246" s="109"/>
      <c r="AY246" s="109"/>
      <c r="AZ246" s="109"/>
      <c r="BA246" s="109"/>
      <c r="BB246" s="109"/>
      <c r="BC246" s="109"/>
      <c r="BD246" s="109"/>
      <c r="BE246" s="109"/>
      <c r="BF246" s="109"/>
      <c r="BG246" s="109"/>
      <c r="BH246" s="109"/>
      <c r="BI246" s="109"/>
      <c r="BJ246" s="109"/>
      <c r="BK246" s="109"/>
      <c r="BL246" s="109"/>
      <c r="BM246" s="109"/>
      <c r="BN246" s="109"/>
      <c r="BO246" s="109"/>
      <c r="BP246" s="109"/>
      <c r="BQ246" s="109"/>
      <c r="BR246" s="109"/>
      <c r="BS246" s="109"/>
      <c r="BT246" s="109"/>
      <c r="BU246" s="109"/>
      <c r="BV246" s="109"/>
      <c r="BW246" s="109"/>
      <c r="BX246" s="109"/>
      <c r="BY246" s="109"/>
      <c r="BZ246" s="109"/>
      <c r="CA246" s="109"/>
      <c r="CB246" s="109"/>
    </row>
    <row r="247" spans="1:80" s="205" customFormat="1" ht="6" customHeight="1">
      <c r="A247" s="47"/>
      <c r="B247" s="214"/>
      <c r="C247" s="102"/>
      <c r="D247" s="1"/>
      <c r="E247" s="1"/>
      <c r="F247" s="24"/>
      <c r="G247" s="24"/>
      <c r="H247" s="24"/>
      <c r="I247" s="24"/>
      <c r="J247" s="24"/>
      <c r="K247" s="24"/>
      <c r="L247" s="24"/>
      <c r="M247" s="24"/>
      <c r="N247" s="24"/>
      <c r="O247" s="24"/>
      <c r="P247" s="24"/>
      <c r="Q247" s="24"/>
      <c r="R247" s="24"/>
      <c r="S247" s="24"/>
      <c r="T247" s="24"/>
      <c r="U247" s="24"/>
      <c r="V247" s="24"/>
      <c r="W247" s="1"/>
      <c r="X247" s="1"/>
      <c r="Y247" s="1"/>
      <c r="Z247" s="1"/>
      <c r="AA247" s="1"/>
      <c r="AB247" s="1"/>
      <c r="AC247" s="1"/>
      <c r="AD247" s="1"/>
      <c r="AE247" s="1"/>
      <c r="AF247" s="1"/>
      <c r="AG247" s="1"/>
      <c r="AH247" s="1"/>
      <c r="AI247" s="1"/>
      <c r="AJ247" s="1"/>
      <c r="AK247" s="1"/>
      <c r="AL247" s="1"/>
      <c r="AM247" s="25"/>
      <c r="AN247" s="1"/>
      <c r="AO247" s="4"/>
      <c r="AP247" s="1"/>
      <c r="AQ247" s="194"/>
      <c r="AR247" s="45"/>
      <c r="AS247" s="177"/>
      <c r="AT247" s="109"/>
      <c r="AU247" s="109"/>
      <c r="AV247" s="109"/>
      <c r="AW247" s="109"/>
      <c r="AX247" s="109"/>
      <c r="AY247" s="109"/>
      <c r="AZ247" s="109"/>
      <c r="BA247" s="109"/>
      <c r="BB247" s="109"/>
      <c r="BC247" s="109"/>
      <c r="BD247" s="109"/>
      <c r="BE247" s="109"/>
      <c r="BF247" s="109"/>
      <c r="BG247" s="109"/>
      <c r="BH247" s="109"/>
      <c r="BI247" s="109"/>
      <c r="BJ247" s="109"/>
      <c r="BK247" s="109"/>
      <c r="BL247" s="109"/>
      <c r="BM247" s="109"/>
      <c r="BN247" s="109"/>
      <c r="BO247" s="109"/>
      <c r="BP247" s="109"/>
      <c r="BQ247" s="109"/>
      <c r="BR247" s="109"/>
      <c r="BS247" s="109"/>
      <c r="BT247" s="109"/>
      <c r="BU247" s="109"/>
      <c r="BV247" s="109"/>
      <c r="BW247" s="109"/>
      <c r="BX247" s="109"/>
      <c r="BY247" s="109"/>
      <c r="BZ247" s="109"/>
      <c r="CA247" s="109"/>
      <c r="CB247" s="109"/>
    </row>
    <row r="248" spans="1:80" ht="11.25" customHeight="1">
      <c r="A248" s="218"/>
      <c r="B248" s="201"/>
      <c r="C248" s="8"/>
      <c r="D248" s="4"/>
      <c r="P248" s="272"/>
      <c r="U248" s="272" t="s">
        <v>327</v>
      </c>
      <c r="AK248" s="25" t="s">
        <v>328</v>
      </c>
      <c r="AN248" s="219"/>
      <c r="AO248" s="4"/>
      <c r="AQ248" s="17"/>
      <c r="AR248" s="961"/>
    </row>
    <row r="249" spans="1:80" ht="11.25" customHeight="1">
      <c r="A249" s="36"/>
      <c r="B249" s="201"/>
      <c r="C249" s="8"/>
      <c r="D249" s="4"/>
      <c r="P249" s="272"/>
      <c r="U249" s="272" t="s">
        <v>176</v>
      </c>
      <c r="AK249" s="25" t="s">
        <v>263</v>
      </c>
      <c r="AN249" s="219"/>
      <c r="AO249" s="4"/>
      <c r="AQ249" s="191" t="s">
        <v>319</v>
      </c>
      <c r="AR249" s="962"/>
    </row>
    <row r="250" spans="1:80" s="205" customFormat="1" ht="6" customHeight="1" thickBot="1">
      <c r="A250" s="62"/>
      <c r="B250" s="199"/>
      <c r="C250" s="40"/>
      <c r="D250" s="63"/>
      <c r="E250" s="516"/>
      <c r="F250" s="516"/>
      <c r="G250" s="516"/>
      <c r="H250" s="516"/>
      <c r="I250" s="516"/>
      <c r="J250" s="516"/>
      <c r="K250" s="516"/>
      <c r="L250" s="516"/>
      <c r="M250" s="516"/>
      <c r="N250" s="516"/>
      <c r="O250" s="516"/>
      <c r="P250" s="516"/>
      <c r="Q250" s="516"/>
      <c r="R250" s="516"/>
      <c r="S250" s="516"/>
      <c r="T250" s="516"/>
      <c r="U250" s="516"/>
      <c r="V250" s="516"/>
      <c r="W250" s="28"/>
      <c r="X250" s="28"/>
      <c r="Y250" s="28"/>
      <c r="Z250" s="28"/>
      <c r="AA250" s="28"/>
      <c r="AB250" s="28"/>
      <c r="AC250" s="28"/>
      <c r="AD250" s="28"/>
      <c r="AE250" s="28"/>
      <c r="AF250" s="28"/>
      <c r="AG250" s="28"/>
      <c r="AH250" s="28"/>
      <c r="AI250" s="28"/>
      <c r="AJ250" s="28"/>
      <c r="AK250" s="28"/>
      <c r="AL250" s="28"/>
      <c r="AM250" s="138"/>
      <c r="AN250" s="28"/>
      <c r="AO250" s="63"/>
      <c r="AP250" s="28"/>
      <c r="AQ250" s="589"/>
      <c r="AR250" s="50"/>
      <c r="AS250" s="177"/>
      <c r="AT250" s="109"/>
      <c r="AU250" s="109"/>
      <c r="AV250" s="109"/>
      <c r="AW250" s="109"/>
      <c r="AX250" s="109"/>
      <c r="AY250" s="109"/>
      <c r="AZ250" s="109"/>
      <c r="BA250" s="109"/>
      <c r="BB250" s="109"/>
      <c r="BC250" s="109"/>
      <c r="BD250" s="109"/>
      <c r="BE250" s="109"/>
      <c r="BF250" s="109"/>
      <c r="BG250" s="109"/>
      <c r="BH250" s="109"/>
      <c r="BI250" s="109"/>
      <c r="BJ250" s="109"/>
      <c r="BK250" s="109"/>
      <c r="BL250" s="109"/>
      <c r="BM250" s="109"/>
      <c r="BN250" s="109"/>
      <c r="BO250" s="109"/>
      <c r="BP250" s="109"/>
      <c r="BQ250" s="109"/>
      <c r="BR250" s="109"/>
      <c r="BS250" s="109"/>
      <c r="BT250" s="109"/>
      <c r="BU250" s="109"/>
      <c r="BV250" s="109"/>
      <c r="BW250" s="109"/>
      <c r="BX250" s="109"/>
      <c r="BY250" s="109"/>
      <c r="BZ250" s="109"/>
      <c r="CA250" s="109"/>
      <c r="CB250" s="109"/>
    </row>
    <row r="251" spans="1:80" s="205" customFormat="1" ht="6" customHeight="1">
      <c r="A251" s="1"/>
      <c r="B251" s="201"/>
      <c r="C251" s="8"/>
      <c r="D251" s="4"/>
      <c r="E251" s="24"/>
      <c r="F251" s="24"/>
      <c r="G251" s="24"/>
      <c r="H251" s="24"/>
      <c r="I251" s="24"/>
      <c r="J251" s="24"/>
      <c r="K251" s="24"/>
      <c r="L251" s="24"/>
      <c r="M251" s="24"/>
      <c r="N251" s="24"/>
      <c r="O251" s="24"/>
      <c r="P251" s="24"/>
      <c r="Q251" s="24"/>
      <c r="R251" s="24"/>
      <c r="S251" s="24"/>
      <c r="T251" s="24"/>
      <c r="U251" s="24"/>
      <c r="V251" s="24"/>
      <c r="W251" s="1"/>
      <c r="X251" s="4"/>
      <c r="Y251" s="1"/>
      <c r="Z251" s="1"/>
      <c r="AA251" s="1"/>
      <c r="AB251" s="1"/>
      <c r="AC251" s="1"/>
      <c r="AD251" s="1"/>
      <c r="AE251" s="1"/>
      <c r="AF251" s="1"/>
      <c r="AG251" s="1"/>
      <c r="AH251" s="1"/>
      <c r="AI251" s="1"/>
      <c r="AJ251" s="1"/>
      <c r="AK251" s="1"/>
      <c r="AL251" s="1"/>
      <c r="AM251" s="25"/>
      <c r="AN251" s="1"/>
      <c r="AO251" s="4"/>
      <c r="AP251" s="1"/>
      <c r="AQ251" s="194"/>
      <c r="AR251" s="1"/>
      <c r="AS251" s="177"/>
      <c r="AT251" s="109"/>
      <c r="AU251" s="109"/>
      <c r="AV251" s="109"/>
      <c r="AW251" s="109"/>
      <c r="AX251" s="109"/>
      <c r="AY251" s="109"/>
      <c r="AZ251" s="109"/>
      <c r="BA251" s="109"/>
      <c r="BB251" s="109"/>
      <c r="BC251" s="109"/>
      <c r="BD251" s="109"/>
      <c r="BE251" s="109"/>
      <c r="BF251" s="109"/>
      <c r="BG251" s="109"/>
      <c r="BH251" s="109"/>
      <c r="BI251" s="109"/>
      <c r="BJ251" s="109"/>
      <c r="BK251" s="109"/>
      <c r="BL251" s="109"/>
      <c r="BM251" s="109"/>
      <c r="BN251" s="109"/>
      <c r="BO251" s="109"/>
      <c r="BP251" s="109"/>
      <c r="BQ251" s="109"/>
      <c r="BR251" s="109"/>
      <c r="BS251" s="109"/>
      <c r="BT251" s="109"/>
      <c r="BU251" s="109"/>
      <c r="BV251" s="109"/>
      <c r="BW251" s="109"/>
      <c r="BX251" s="109"/>
      <c r="BY251" s="109"/>
      <c r="BZ251" s="109"/>
      <c r="CA251" s="109"/>
      <c r="CB251" s="109"/>
    </row>
    <row r="252" spans="1:80" ht="11.25" customHeight="1">
      <c r="B252" s="214">
        <v>435</v>
      </c>
      <c r="C252" s="8"/>
      <c r="D252" s="4"/>
      <c r="E252" s="1769" t="str">
        <f ca="1">VLOOKUP(INDIRECT(ADDRESS(ROW(),COLUMN()-3)),INDIRECT("translations[[Question Num]:["&amp; Language_Selected &amp;"]]"),MATCH(Language_Selected,Language_Options,0)+1,FALSE)</f>
        <v xml:space="preserve">Does this facility routinely carry out quality management activities, specifically for curative services for children? An example may be facility-wide review of pediatric mortality, or periodic audit of pediatric registers.																	
																	</v>
      </c>
      <c r="F252" s="1769"/>
      <c r="G252" s="1769"/>
      <c r="H252" s="1769"/>
      <c r="I252" s="1769"/>
      <c r="J252" s="1769"/>
      <c r="K252" s="1769"/>
      <c r="L252" s="1769"/>
      <c r="M252" s="1769"/>
      <c r="N252" s="1769"/>
      <c r="O252" s="1769"/>
      <c r="P252" s="1769"/>
      <c r="Q252" s="1769"/>
      <c r="R252" s="1769"/>
      <c r="S252" s="1769"/>
      <c r="T252" s="1769"/>
      <c r="U252" s="1769"/>
      <c r="V252" s="1769"/>
      <c r="X252" s="4"/>
      <c r="Y252" s="1" t="s">
        <v>308</v>
      </c>
      <c r="AA252" s="15" t="s">
        <v>13</v>
      </c>
      <c r="AB252" s="15"/>
      <c r="AC252" s="15"/>
      <c r="AD252" s="15"/>
      <c r="AE252" s="15"/>
      <c r="AF252" s="15"/>
      <c r="AG252" s="15"/>
      <c r="AH252" s="15"/>
      <c r="AI252" s="15"/>
      <c r="AJ252" s="15"/>
      <c r="AK252" s="15"/>
      <c r="AL252" s="15"/>
      <c r="AM252" s="25">
        <v>1</v>
      </c>
      <c r="AN252" s="46"/>
      <c r="AQ252" s="191"/>
    </row>
    <row r="253" spans="1:80" ht="11.25" customHeight="1">
      <c r="B253" s="201"/>
      <c r="C253" s="8"/>
      <c r="D253" s="4"/>
      <c r="E253" s="1769"/>
      <c r="F253" s="1769"/>
      <c r="G253" s="1769"/>
      <c r="H253" s="1769"/>
      <c r="I253" s="1769"/>
      <c r="J253" s="1769"/>
      <c r="K253" s="1769"/>
      <c r="L253" s="1769"/>
      <c r="M253" s="1769"/>
      <c r="N253" s="1769"/>
      <c r="O253" s="1769"/>
      <c r="P253" s="1769"/>
      <c r="Q253" s="1769"/>
      <c r="R253" s="1769"/>
      <c r="S253" s="1769"/>
      <c r="T253" s="1769"/>
      <c r="U253" s="1769"/>
      <c r="V253" s="1769"/>
      <c r="X253" s="4"/>
      <c r="Y253" t="s">
        <v>329</v>
      </c>
      <c r="AA253" s="15" t="s">
        <v>13</v>
      </c>
      <c r="AB253" s="15"/>
      <c r="AC253" s="15"/>
      <c r="AD253" s="15"/>
      <c r="AE253" s="15"/>
      <c r="AF253" s="15"/>
      <c r="AG253" s="15"/>
      <c r="AH253" s="15"/>
      <c r="AI253" s="15"/>
      <c r="AJ253" s="15"/>
      <c r="AK253" s="15"/>
      <c r="AL253" s="15"/>
      <c r="AM253" s="25">
        <v>2</v>
      </c>
      <c r="AN253" s="46"/>
      <c r="AQ253" s="194"/>
    </row>
    <row r="254" spans="1:80" ht="11.25" customHeight="1">
      <c r="B254" s="214"/>
      <c r="C254" s="8"/>
      <c r="D254" s="4"/>
      <c r="E254" s="1769"/>
      <c r="F254" s="1769"/>
      <c r="G254" s="1769"/>
      <c r="H254" s="1769"/>
      <c r="I254" s="1769"/>
      <c r="J254" s="1769"/>
      <c r="K254" s="1769"/>
      <c r="L254" s="1769"/>
      <c r="M254" s="1769"/>
      <c r="N254" s="1769"/>
      <c r="O254" s="1769"/>
      <c r="P254" s="1769"/>
      <c r="Q254" s="1769"/>
      <c r="R254" s="1769"/>
      <c r="S254" s="1769"/>
      <c r="T254" s="1769"/>
      <c r="U254" s="1769"/>
      <c r="V254" s="1769"/>
      <c r="X254" s="4"/>
      <c r="Y254" s="1770" t="s">
        <v>310</v>
      </c>
      <c r="Z254" s="1770"/>
      <c r="AA254" s="1770"/>
      <c r="AB254" s="1770"/>
      <c r="AC254" s="1770"/>
      <c r="AD254" s="1770"/>
      <c r="AE254" s="1770"/>
      <c r="AF254" s="15" t="s">
        <v>13</v>
      </c>
      <c r="AG254" s="15"/>
      <c r="AH254" s="15"/>
      <c r="AI254" s="15"/>
      <c r="AJ254" s="15"/>
      <c r="AK254" s="15"/>
      <c r="AL254" s="15"/>
      <c r="AM254" s="25">
        <v>8</v>
      </c>
      <c r="AN254" s="46"/>
      <c r="AQ254" s="191" t="s">
        <v>319</v>
      </c>
    </row>
    <row r="255" spans="1:80" ht="11.25" customHeight="1">
      <c r="B255" s="214"/>
      <c r="C255" s="8"/>
      <c r="D255" s="4"/>
      <c r="E255" s="1769"/>
      <c r="F255" s="1769"/>
      <c r="G255" s="1769"/>
      <c r="H255" s="1769"/>
      <c r="I255" s="1769"/>
      <c r="J255" s="1769"/>
      <c r="K255" s="1769"/>
      <c r="L255" s="1769"/>
      <c r="M255" s="1769"/>
      <c r="N255" s="1769"/>
      <c r="O255" s="1769"/>
      <c r="P255" s="1769"/>
      <c r="Q255" s="1769"/>
      <c r="R255" s="1769"/>
      <c r="S255" s="1769"/>
      <c r="T255" s="1769"/>
      <c r="U255" s="1769"/>
      <c r="V255" s="1769"/>
      <c r="X255" s="4"/>
      <c r="AD255" s="15"/>
      <c r="AE255" s="15"/>
      <c r="AF255" s="15"/>
      <c r="AG255" s="15"/>
      <c r="AH255" s="15"/>
      <c r="AI255" s="15"/>
      <c r="AJ255" s="15"/>
      <c r="AK255" s="15"/>
      <c r="AL255" s="15"/>
      <c r="AN255" s="46"/>
      <c r="AQ255" s="191"/>
    </row>
    <row r="256" spans="1:80" ht="11.25" customHeight="1">
      <c r="B256" s="214"/>
      <c r="C256" s="8"/>
      <c r="D256" s="4"/>
      <c r="E256" s="1769"/>
      <c r="F256" s="1769"/>
      <c r="G256" s="1769"/>
      <c r="H256" s="1769"/>
      <c r="I256" s="1769"/>
      <c r="J256" s="1769"/>
      <c r="K256" s="1769"/>
      <c r="L256" s="1769"/>
      <c r="M256" s="1769"/>
      <c r="N256" s="1769"/>
      <c r="O256" s="1769"/>
      <c r="P256" s="1769"/>
      <c r="Q256" s="1769"/>
      <c r="R256" s="1769"/>
      <c r="S256" s="1769"/>
      <c r="T256" s="1769"/>
      <c r="U256" s="1769"/>
      <c r="V256" s="1769"/>
      <c r="X256" s="4"/>
      <c r="AD256" s="15"/>
      <c r="AE256" s="15"/>
      <c r="AF256" s="15"/>
      <c r="AG256" s="15"/>
      <c r="AH256" s="15"/>
      <c r="AI256" s="15"/>
      <c r="AJ256" s="15"/>
      <c r="AK256" s="15"/>
      <c r="AL256" s="15"/>
      <c r="AN256" s="46"/>
      <c r="AQ256" s="191"/>
    </row>
    <row r="257" spans="1:80" ht="11.25" customHeight="1">
      <c r="B257" s="214"/>
      <c r="C257" s="8"/>
      <c r="D257" s="4"/>
      <c r="E257" s="1769"/>
      <c r="F257" s="1769"/>
      <c r="G257" s="1769"/>
      <c r="H257" s="1769"/>
      <c r="I257" s="1769"/>
      <c r="J257" s="1769"/>
      <c r="K257" s="1769"/>
      <c r="L257" s="1769"/>
      <c r="M257" s="1769"/>
      <c r="N257" s="1769"/>
      <c r="O257" s="1769"/>
      <c r="P257" s="1769"/>
      <c r="Q257" s="1769"/>
      <c r="R257" s="1769"/>
      <c r="S257" s="1769"/>
      <c r="T257" s="1769"/>
      <c r="U257" s="1769"/>
      <c r="V257" s="1769"/>
      <c r="X257" s="4"/>
      <c r="AD257" s="15"/>
      <c r="AE257" s="15"/>
      <c r="AF257" s="15"/>
      <c r="AG257" s="15"/>
      <c r="AH257" s="15"/>
      <c r="AI257" s="15"/>
      <c r="AJ257" s="15"/>
      <c r="AK257" s="15"/>
      <c r="AL257" s="15"/>
      <c r="AN257" s="46"/>
      <c r="AQ257" s="191"/>
    </row>
    <row r="258" spans="1:80" s="205" customFormat="1" ht="6" customHeight="1">
      <c r="A258" s="7"/>
      <c r="B258" s="207"/>
      <c r="C258" s="5"/>
      <c r="D258" s="6"/>
      <c r="E258" s="71"/>
      <c r="F258" s="71"/>
      <c r="G258" s="71"/>
      <c r="H258" s="71"/>
      <c r="I258" s="71"/>
      <c r="J258" s="71"/>
      <c r="K258" s="71"/>
      <c r="L258" s="71"/>
      <c r="M258" s="71"/>
      <c r="N258" s="71"/>
      <c r="O258" s="71"/>
      <c r="P258" s="71"/>
      <c r="Q258" s="71"/>
      <c r="R258" s="71"/>
      <c r="S258" s="71"/>
      <c r="T258" s="71"/>
      <c r="U258" s="71"/>
      <c r="V258" s="71"/>
      <c r="W258" s="7"/>
      <c r="X258" s="6"/>
      <c r="Y258" s="7"/>
      <c r="Z258" s="7"/>
      <c r="AA258" s="7"/>
      <c r="AB258" s="7"/>
      <c r="AC258" s="7"/>
      <c r="AD258" s="7"/>
      <c r="AE258" s="7"/>
      <c r="AF258" s="7"/>
      <c r="AG258" s="7"/>
      <c r="AH258" s="7"/>
      <c r="AI258" s="7"/>
      <c r="AJ258" s="7"/>
      <c r="AK258" s="7"/>
      <c r="AL258" s="7"/>
      <c r="AM258" s="135"/>
      <c r="AN258" s="7"/>
      <c r="AO258" s="6"/>
      <c r="AP258" s="7"/>
      <c r="AQ258" s="251"/>
      <c r="AR258" s="7"/>
      <c r="AS258" s="177"/>
      <c r="AT258" s="109"/>
      <c r="AU258" s="109"/>
      <c r="AV258" s="109"/>
      <c r="AW258" s="109"/>
      <c r="AX258" s="109"/>
      <c r="AY258" s="109"/>
      <c r="AZ258" s="109"/>
      <c r="BA258" s="109"/>
      <c r="BB258" s="109"/>
      <c r="BC258" s="109"/>
      <c r="BD258" s="109"/>
      <c r="BE258" s="109"/>
      <c r="BF258" s="109"/>
      <c r="BG258" s="109"/>
      <c r="BH258" s="109"/>
      <c r="BI258" s="109"/>
      <c r="BJ258" s="109"/>
      <c r="BK258" s="109"/>
      <c r="BL258" s="109"/>
      <c r="BM258" s="109"/>
      <c r="BN258" s="109"/>
      <c r="BO258" s="109"/>
      <c r="BP258" s="109"/>
      <c r="BQ258" s="109"/>
      <c r="BR258" s="109"/>
      <c r="BS258" s="109"/>
      <c r="BT258" s="109"/>
      <c r="BU258" s="109"/>
      <c r="BV258" s="109"/>
      <c r="BW258" s="109"/>
      <c r="BX258" s="109"/>
      <c r="BY258" s="109"/>
      <c r="BZ258" s="109"/>
      <c r="CA258" s="109"/>
      <c r="CB258" s="109"/>
    </row>
    <row r="259" spans="1:80" s="205" customFormat="1" ht="6" customHeight="1">
      <c r="A259" s="12"/>
      <c r="B259" s="204"/>
      <c r="C259" s="10"/>
      <c r="D259" s="11"/>
      <c r="E259" s="65"/>
      <c r="F259" s="65"/>
      <c r="G259" s="65"/>
      <c r="H259" s="65"/>
      <c r="I259" s="65"/>
      <c r="J259" s="65"/>
      <c r="K259" s="65"/>
      <c r="L259" s="65"/>
      <c r="M259" s="65"/>
      <c r="N259" s="65"/>
      <c r="O259" s="65"/>
      <c r="P259" s="65"/>
      <c r="Q259" s="65"/>
      <c r="R259" s="65"/>
      <c r="S259" s="65"/>
      <c r="T259" s="65"/>
      <c r="U259" s="65"/>
      <c r="V259" s="65"/>
      <c r="W259" s="12"/>
      <c r="X259" s="11"/>
      <c r="Y259" s="12"/>
      <c r="Z259" s="12"/>
      <c r="AA259" s="12"/>
      <c r="AB259" s="12"/>
      <c r="AC259" s="12"/>
      <c r="AD259" s="12"/>
      <c r="AE259" s="12"/>
      <c r="AF259" s="12"/>
      <c r="AG259" s="12"/>
      <c r="AH259" s="12"/>
      <c r="AI259" s="12"/>
      <c r="AJ259" s="12"/>
      <c r="AK259" s="12"/>
      <c r="AL259" s="12"/>
      <c r="AM259" s="325"/>
      <c r="AN259" s="12"/>
      <c r="AO259" s="11"/>
      <c r="AP259" s="12"/>
      <c r="AQ259" s="334"/>
      <c r="AR259" s="12"/>
      <c r="AS259" s="177"/>
      <c r="AT259" s="109"/>
      <c r="AU259" s="109"/>
      <c r="AV259" s="109"/>
      <c r="AW259" s="109"/>
      <c r="AX259" s="109"/>
      <c r="AY259" s="109"/>
      <c r="AZ259" s="109"/>
      <c r="BA259" s="109"/>
      <c r="BB259" s="109"/>
      <c r="BC259" s="109"/>
      <c r="BD259" s="109"/>
      <c r="BE259" s="109"/>
      <c r="BF259" s="109"/>
      <c r="BG259" s="109"/>
      <c r="BH259" s="109"/>
      <c r="BI259" s="109"/>
      <c r="BJ259" s="109"/>
      <c r="BK259" s="109"/>
      <c r="BL259" s="109"/>
      <c r="BM259" s="109"/>
      <c r="BN259" s="109"/>
      <c r="BO259" s="109"/>
      <c r="BP259" s="109"/>
      <c r="BQ259" s="109"/>
      <c r="BR259" s="109"/>
      <c r="BS259" s="109"/>
      <c r="BT259" s="109"/>
      <c r="BU259" s="109"/>
      <c r="BV259" s="109"/>
      <c r="BW259" s="109"/>
      <c r="BX259" s="109"/>
      <c r="BY259" s="109"/>
      <c r="BZ259" s="109"/>
      <c r="CA259" s="109"/>
      <c r="CB259" s="109"/>
    </row>
    <row r="260" spans="1:80" ht="11.25" customHeight="1">
      <c r="B260" s="214">
        <v>436</v>
      </c>
      <c r="C260" s="8"/>
      <c r="D260" s="4"/>
      <c r="E260" s="1733" t="str">
        <f ca="1">VLOOKUP(INDIRECT(ADDRESS(ROW(),COLUMN()-3)),INDIRECT("translations[[Question Num]:["&amp; Language_Selected &amp;"]]"),MATCH(Language_Selected,Language_Options,0)+1,FALSE)</f>
        <v xml:space="preserve">When was the last time this facility conducted quality management activities, specifically for curative services for children? Was it within the past 6 months or more than 6 months ago?																	
																	</v>
      </c>
      <c r="F260" s="1733"/>
      <c r="G260" s="1733"/>
      <c r="H260" s="1733"/>
      <c r="I260" s="1733"/>
      <c r="J260" s="1733"/>
      <c r="K260" s="1733"/>
      <c r="L260" s="1733"/>
      <c r="M260" s="1733"/>
      <c r="N260" s="1733"/>
      <c r="O260" s="1733"/>
      <c r="P260" s="1733"/>
      <c r="Q260" s="1733"/>
      <c r="R260" s="1733"/>
      <c r="S260" s="1733"/>
      <c r="T260" s="1733"/>
      <c r="U260" s="1733"/>
      <c r="V260" s="1733"/>
      <c r="X260" s="4"/>
      <c r="Y260" t="s">
        <v>330</v>
      </c>
      <c r="AI260" s="15"/>
      <c r="AL260" s="109"/>
      <c r="AM260" s="109"/>
      <c r="AN260" s="46"/>
      <c r="AQ260" s="191"/>
    </row>
    <row r="261" spans="1:80" ht="11.25" customHeight="1">
      <c r="B261" s="214"/>
      <c r="C261" s="8"/>
      <c r="D261" s="4"/>
      <c r="E261" s="1733"/>
      <c r="F261" s="1733"/>
      <c r="G261" s="1733"/>
      <c r="H261" s="1733"/>
      <c r="I261" s="1733"/>
      <c r="J261" s="1733"/>
      <c r="K261" s="1733"/>
      <c r="L261" s="1733"/>
      <c r="M261" s="1733"/>
      <c r="N261" s="1733"/>
      <c r="O261" s="1733"/>
      <c r="P261" s="1733"/>
      <c r="Q261" s="1733"/>
      <c r="R261" s="1733"/>
      <c r="S261" s="1733"/>
      <c r="T261" s="1733"/>
      <c r="U261" s="1733"/>
      <c r="V261" s="1733"/>
      <c r="X261" s="4"/>
      <c r="Z261" s="1793" t="s">
        <v>331</v>
      </c>
      <c r="AA261" s="1793"/>
      <c r="AB261" s="1793"/>
      <c r="AC261" s="1793"/>
      <c r="AD261" s="1793"/>
      <c r="AE261" s="1793"/>
      <c r="AF261" s="1794" t="s">
        <v>332</v>
      </c>
      <c r="AG261" s="1794"/>
      <c r="AH261" s="1794"/>
      <c r="AI261" s="1794"/>
      <c r="AJ261" s="1794"/>
      <c r="AK261" s="1794"/>
      <c r="AL261" s="15"/>
      <c r="AM261" s="25" t="s">
        <v>21</v>
      </c>
      <c r="AN261" s="46"/>
      <c r="AQ261" s="191"/>
    </row>
    <row r="262" spans="1:80" ht="11.25" customHeight="1">
      <c r="B262" s="214"/>
      <c r="C262" s="8"/>
      <c r="D262" s="4"/>
      <c r="E262" s="1733"/>
      <c r="F262" s="1733"/>
      <c r="G262" s="1733"/>
      <c r="H262" s="1733"/>
      <c r="I262" s="1733"/>
      <c r="J262" s="1733"/>
      <c r="K262" s="1733"/>
      <c r="L262" s="1733"/>
      <c r="M262" s="1733"/>
      <c r="N262" s="1733"/>
      <c r="O262" s="1733"/>
      <c r="P262" s="1733"/>
      <c r="Q262" s="1733"/>
      <c r="R262" s="1733"/>
      <c r="S262" s="1733"/>
      <c r="T262" s="1733"/>
      <c r="U262" s="1733"/>
      <c r="V262" s="1733"/>
      <c r="X262" s="4"/>
      <c r="Y262" t="s">
        <v>333</v>
      </c>
      <c r="AI262" s="15"/>
      <c r="AJ262" s="15"/>
      <c r="AK262" s="15"/>
      <c r="AL262" s="15"/>
      <c r="AN262" s="46"/>
      <c r="AQ262" s="191"/>
    </row>
    <row r="263" spans="1:80" ht="11.25" customHeight="1">
      <c r="B263" s="201"/>
      <c r="C263" s="8"/>
      <c r="D263" s="4"/>
      <c r="E263" s="1733"/>
      <c r="F263" s="1733"/>
      <c r="G263" s="1733"/>
      <c r="H263" s="1733"/>
      <c r="I263" s="1733"/>
      <c r="J263" s="1733"/>
      <c r="K263" s="1733"/>
      <c r="L263" s="1733"/>
      <c r="M263" s="1733"/>
      <c r="N263" s="1733"/>
      <c r="O263" s="1733"/>
      <c r="P263" s="1733"/>
      <c r="Q263" s="1733"/>
      <c r="R263" s="1733"/>
      <c r="S263" s="1733"/>
      <c r="T263" s="1733"/>
      <c r="U263" s="1733"/>
      <c r="V263" s="1733"/>
      <c r="X263" s="4"/>
      <c r="Z263" s="1795" t="s">
        <v>334</v>
      </c>
      <c r="AA263" s="1795"/>
      <c r="AB263" s="1795"/>
      <c r="AC263" t="s">
        <v>335</v>
      </c>
      <c r="AI263" s="15"/>
      <c r="AJ263" s="15"/>
      <c r="AK263" s="15"/>
      <c r="AL263" s="15"/>
      <c r="AM263" s="25" t="s">
        <v>23</v>
      </c>
      <c r="AN263" s="46"/>
      <c r="AQ263" s="194"/>
    </row>
    <row r="264" spans="1:80" ht="11.25" customHeight="1">
      <c r="B264" s="201"/>
      <c r="C264" s="8"/>
      <c r="D264" s="4"/>
      <c r="E264" s="1733"/>
      <c r="F264" s="1733"/>
      <c r="G264" s="1733"/>
      <c r="H264" s="1733"/>
      <c r="I264" s="1733"/>
      <c r="J264" s="1733"/>
      <c r="K264" s="1733"/>
      <c r="L264" s="1733"/>
      <c r="M264" s="1733"/>
      <c r="N264" s="1733"/>
      <c r="O264" s="1733"/>
      <c r="P264" s="1733"/>
      <c r="Q264" s="1733"/>
      <c r="R264" s="1733"/>
      <c r="S264" s="1733"/>
      <c r="T264" s="1733"/>
      <c r="U264" s="1733"/>
      <c r="V264" s="1733"/>
      <c r="X264" s="4"/>
      <c r="AI264" s="15"/>
      <c r="AJ264" s="15"/>
      <c r="AK264" s="15"/>
      <c r="AL264" s="15"/>
      <c r="AN264" s="46"/>
      <c r="AQ264" s="194"/>
    </row>
    <row r="265" spans="1:80" ht="11.25" customHeight="1">
      <c r="B265" s="201"/>
      <c r="C265" s="8"/>
      <c r="D265" s="4"/>
      <c r="E265" s="1733"/>
      <c r="F265" s="1733"/>
      <c r="G265" s="1733"/>
      <c r="H265" s="1733"/>
      <c r="I265" s="1733"/>
      <c r="J265" s="1733"/>
      <c r="K265" s="1733"/>
      <c r="L265" s="1733"/>
      <c r="M265" s="1733"/>
      <c r="N265" s="1733"/>
      <c r="O265" s="1733"/>
      <c r="P265" s="1733"/>
      <c r="Q265" s="1733"/>
      <c r="R265" s="1733"/>
      <c r="S265" s="1733"/>
      <c r="T265" s="1733"/>
      <c r="U265" s="1733"/>
      <c r="V265" s="1733"/>
      <c r="X265" s="4"/>
      <c r="AI265" s="15"/>
      <c r="AJ265" s="15"/>
      <c r="AK265" s="15"/>
      <c r="AL265" s="15"/>
      <c r="AN265" s="46"/>
      <c r="AQ265" s="194"/>
    </row>
    <row r="266" spans="1:80" ht="6" customHeight="1" thickBot="1">
      <c r="B266" s="201"/>
      <c r="C266" s="8"/>
      <c r="D266" s="4"/>
      <c r="X266" s="4"/>
      <c r="AL266" s="73"/>
      <c r="AN266" s="46"/>
      <c r="AQ266" s="191"/>
    </row>
    <row r="267" spans="1:80" ht="6" customHeight="1">
      <c r="A267" s="123"/>
      <c r="B267" s="188"/>
      <c r="C267" s="27"/>
      <c r="D267" s="27"/>
      <c r="E267" s="304"/>
      <c r="F267" s="304"/>
      <c r="G267" s="304"/>
      <c r="H267" s="304"/>
      <c r="I267" s="304"/>
      <c r="J267" s="304"/>
      <c r="K267" s="304"/>
      <c r="L267" s="304"/>
      <c r="M267" s="304"/>
      <c r="N267" s="304"/>
      <c r="O267" s="304"/>
      <c r="P267" s="304"/>
      <c r="Q267" s="304"/>
      <c r="R267" s="304"/>
      <c r="S267" s="304"/>
      <c r="T267" s="304"/>
      <c r="U267" s="304"/>
      <c r="V267" s="304"/>
      <c r="W267" s="27"/>
      <c r="X267" s="27"/>
      <c r="Y267" s="27"/>
      <c r="Z267" s="27"/>
      <c r="AA267" s="27"/>
      <c r="AB267" s="27"/>
      <c r="AC267" s="27"/>
      <c r="AD267" s="27"/>
      <c r="AE267" s="27"/>
      <c r="AF267" s="27"/>
      <c r="AG267" s="27"/>
      <c r="AH267" s="27"/>
      <c r="AI267" s="27"/>
      <c r="AJ267" s="27"/>
      <c r="AK267" s="27"/>
      <c r="AL267" s="221"/>
      <c r="AM267" s="150"/>
      <c r="AN267" s="27"/>
      <c r="AO267" s="103"/>
      <c r="AP267" s="103"/>
      <c r="AQ267" s="27"/>
      <c r="AR267" s="42"/>
    </row>
    <row r="268" spans="1:80" ht="11.25" customHeight="1">
      <c r="A268" s="18"/>
      <c r="B268" s="1798" t="s">
        <v>336</v>
      </c>
      <c r="C268" s="1798"/>
      <c r="D268" s="1798"/>
      <c r="E268" s="1798"/>
      <c r="F268" s="1798"/>
      <c r="G268" s="1798"/>
      <c r="H268" s="1798"/>
      <c r="I268" s="1798"/>
      <c r="J268" s="1798"/>
      <c r="K268" s="1798"/>
      <c r="L268" s="1798"/>
      <c r="M268" s="1798"/>
      <c r="N268" s="1798"/>
      <c r="O268" s="1798"/>
      <c r="P268" s="1798"/>
      <c r="Q268" s="1798"/>
      <c r="R268" s="1798"/>
      <c r="S268" s="1798"/>
      <c r="T268" s="1798"/>
      <c r="U268" s="1798"/>
      <c r="V268" s="1798"/>
      <c r="W268" s="1798"/>
      <c r="X268" s="1798"/>
      <c r="Y268" s="1798"/>
      <c r="Z268" s="1798"/>
      <c r="AA268" s="1798"/>
      <c r="AB268" s="1798"/>
      <c r="AC268" s="1798"/>
      <c r="AD268" s="1798"/>
      <c r="AE268" s="1798"/>
      <c r="AF268" s="1798"/>
      <c r="AG268" s="1798"/>
      <c r="AH268" s="1798"/>
      <c r="AI268" s="1798"/>
      <c r="AJ268" s="1798"/>
      <c r="AK268" s="1798"/>
      <c r="AL268" s="1798"/>
      <c r="AM268" s="1798"/>
      <c r="AN268" s="1798"/>
      <c r="AO268" s="1798"/>
      <c r="AP268" s="1798"/>
      <c r="AQ268" s="1798"/>
      <c r="AR268" s="13"/>
    </row>
    <row r="269" spans="1:80" ht="6" customHeight="1" thickBot="1">
      <c r="A269" s="40"/>
      <c r="B269" s="186"/>
      <c r="C269" s="40"/>
      <c r="D269" s="40"/>
      <c r="E269" s="523"/>
      <c r="F269" s="523"/>
      <c r="G269" s="523"/>
      <c r="H269" s="523"/>
      <c r="I269" s="523"/>
      <c r="J269" s="523"/>
      <c r="K269" s="523"/>
      <c r="L269" s="523"/>
      <c r="M269" s="523"/>
      <c r="N269" s="523"/>
      <c r="O269" s="523"/>
      <c r="P269" s="523"/>
      <c r="Q269" s="523"/>
      <c r="R269" s="523"/>
      <c r="S269" s="523"/>
      <c r="T269" s="523"/>
      <c r="U269" s="523"/>
      <c r="V269" s="523"/>
      <c r="W269" s="40"/>
      <c r="X269" s="40"/>
      <c r="Y269" s="40"/>
      <c r="Z269" s="40"/>
      <c r="AA269" s="40"/>
      <c r="AB269" s="40"/>
      <c r="AC269" s="40"/>
      <c r="AD269" s="40"/>
      <c r="AE269" s="40"/>
      <c r="AF269" s="40"/>
      <c r="AG269" s="40"/>
      <c r="AH269" s="40"/>
      <c r="AI269" s="40"/>
      <c r="AJ269" s="40"/>
      <c r="AK269" s="40"/>
      <c r="AL269" s="40"/>
      <c r="AM269" s="126"/>
      <c r="AN269" s="40"/>
      <c r="AO269" s="98"/>
      <c r="AP269" s="98"/>
      <c r="AQ269" s="40"/>
      <c r="AR269" s="39"/>
    </row>
    <row r="270" spans="1:80" ht="6" customHeight="1">
      <c r="A270" s="123"/>
      <c r="D270" s="4"/>
      <c r="X270" s="4"/>
      <c r="AM270" s="134"/>
      <c r="AO270" s="4"/>
      <c r="AQ270" s="191"/>
      <c r="AR270" s="27"/>
    </row>
    <row r="271" spans="1:80" ht="11.25" customHeight="1">
      <c r="A271" s="173"/>
      <c r="B271" s="537">
        <v>440</v>
      </c>
      <c r="D271" s="4"/>
      <c r="E271" s="1733" t="str">
        <f ca="1">VLOOKUP(INDIRECT(ADDRESS(ROW(),COLUMN()-3)),INDIRECT("translations[[Question Num]:["&amp; Language_Selected &amp;"]]"),MATCH(Language_Selected,Language_Options,0)+1,FALSE)</f>
        <v>Does this facility receive any external supervision, e.g., from the district, regional, zonal or national office?</v>
      </c>
      <c r="F271" s="1733"/>
      <c r="G271" s="1733"/>
      <c r="H271" s="1733"/>
      <c r="I271" s="1733"/>
      <c r="J271" s="1733"/>
      <c r="K271" s="1733"/>
      <c r="L271" s="1733"/>
      <c r="M271" s="1733"/>
      <c r="N271" s="1733"/>
      <c r="O271" s="1733"/>
      <c r="P271" s="1733"/>
      <c r="Q271" s="1733"/>
      <c r="R271" s="1733"/>
      <c r="S271" s="1733"/>
      <c r="T271" s="1733"/>
      <c r="U271" s="1733"/>
      <c r="V271" s="1733"/>
      <c r="W271" s="46"/>
      <c r="Y271" s="1" t="s">
        <v>271</v>
      </c>
      <c r="AA271" s="15" t="s">
        <v>13</v>
      </c>
      <c r="AB271" s="15"/>
      <c r="AC271" s="15"/>
      <c r="AD271" s="15"/>
      <c r="AE271" s="15"/>
      <c r="AF271" s="15"/>
      <c r="AG271" s="15"/>
      <c r="AH271" s="15"/>
      <c r="AI271" s="15"/>
      <c r="AJ271" s="15"/>
      <c r="AK271" s="15"/>
      <c r="AL271" s="15"/>
      <c r="AM271" s="134" t="s">
        <v>21</v>
      </c>
      <c r="AN271" s="46"/>
      <c r="AQ271" s="191"/>
    </row>
    <row r="272" spans="1:80" ht="11.25" customHeight="1">
      <c r="A272" s="125"/>
      <c r="B272" s="214" t="s">
        <v>337</v>
      </c>
      <c r="D272" s="4"/>
      <c r="E272" s="1733"/>
      <c r="F272" s="1733"/>
      <c r="G272" s="1733"/>
      <c r="H272" s="1733"/>
      <c r="I272" s="1733"/>
      <c r="J272" s="1733"/>
      <c r="K272" s="1733"/>
      <c r="L272" s="1733"/>
      <c r="M272" s="1733"/>
      <c r="N272" s="1733"/>
      <c r="O272" s="1733"/>
      <c r="P272" s="1733"/>
      <c r="Q272" s="1733"/>
      <c r="R272" s="1733"/>
      <c r="S272" s="1733"/>
      <c r="T272" s="1733"/>
      <c r="U272" s="1733"/>
      <c r="V272" s="1733"/>
      <c r="W272" s="46"/>
      <c r="Y272" s="1" t="s">
        <v>217</v>
      </c>
      <c r="AA272" s="15" t="s">
        <v>13</v>
      </c>
      <c r="AB272" s="15"/>
      <c r="AC272" s="15"/>
      <c r="AD272" s="15"/>
      <c r="AE272" s="15"/>
      <c r="AF272" s="15"/>
      <c r="AG272" s="15"/>
      <c r="AH272" s="15"/>
      <c r="AI272" s="15"/>
      <c r="AJ272" s="15"/>
      <c r="AK272" s="15"/>
      <c r="AL272" s="15"/>
      <c r="AM272" s="134" t="s">
        <v>23</v>
      </c>
      <c r="AN272" s="46"/>
      <c r="AQ272" s="194">
        <v>450</v>
      </c>
    </row>
    <row r="273" spans="1:80" ht="11.25" customHeight="1">
      <c r="A273" s="125"/>
      <c r="B273" s="214"/>
      <c r="D273" s="4"/>
      <c r="E273" s="1733"/>
      <c r="F273" s="1733"/>
      <c r="G273" s="1733"/>
      <c r="H273" s="1733"/>
      <c r="I273" s="1733"/>
      <c r="J273" s="1733"/>
      <c r="K273" s="1733"/>
      <c r="L273" s="1733"/>
      <c r="M273" s="1733"/>
      <c r="N273" s="1733"/>
      <c r="O273" s="1733"/>
      <c r="P273" s="1733"/>
      <c r="Q273" s="1733"/>
      <c r="R273" s="1733"/>
      <c r="S273" s="1733"/>
      <c r="T273" s="1733"/>
      <c r="U273" s="1733"/>
      <c r="V273" s="1733"/>
      <c r="W273" s="46"/>
      <c r="AA273" s="15"/>
      <c r="AB273" s="15"/>
      <c r="AC273" s="15"/>
      <c r="AD273" s="15"/>
      <c r="AE273" s="15"/>
      <c r="AF273" s="15"/>
      <c r="AG273" s="15"/>
      <c r="AH273" s="15"/>
      <c r="AI273" s="15"/>
      <c r="AJ273" s="15"/>
      <c r="AK273" s="15"/>
      <c r="AL273" s="15"/>
      <c r="AM273" s="134"/>
      <c r="AO273" s="4"/>
      <c r="AQ273" s="194"/>
    </row>
    <row r="274" spans="1:80" s="205" customFormat="1" ht="6" customHeight="1">
      <c r="A274" s="7"/>
      <c r="B274" s="207"/>
      <c r="C274" s="5"/>
      <c r="D274" s="6"/>
      <c r="E274" s="71"/>
      <c r="F274" s="71"/>
      <c r="G274" s="71"/>
      <c r="H274" s="71"/>
      <c r="I274" s="71"/>
      <c r="J274" s="71"/>
      <c r="K274" s="71"/>
      <c r="L274" s="71"/>
      <c r="M274" s="71"/>
      <c r="N274" s="71"/>
      <c r="O274" s="71"/>
      <c r="P274" s="71"/>
      <c r="Q274" s="71"/>
      <c r="R274" s="71"/>
      <c r="S274" s="71"/>
      <c r="T274" s="71"/>
      <c r="U274" s="71"/>
      <c r="V274" s="71"/>
      <c r="W274" s="7"/>
      <c r="X274" s="6"/>
      <c r="Y274" s="7"/>
      <c r="Z274" s="7"/>
      <c r="AA274" s="7"/>
      <c r="AB274" s="7"/>
      <c r="AC274" s="7"/>
      <c r="AD274" s="7"/>
      <c r="AE274" s="7"/>
      <c r="AF274" s="7"/>
      <c r="AG274" s="7"/>
      <c r="AH274" s="7"/>
      <c r="AI274" s="7"/>
      <c r="AJ274" s="7"/>
      <c r="AK274" s="7"/>
      <c r="AL274" s="7"/>
      <c r="AM274" s="135"/>
      <c r="AN274" s="7"/>
      <c r="AO274" s="6"/>
      <c r="AP274" s="7"/>
      <c r="AQ274" s="251"/>
      <c r="AR274" s="7"/>
      <c r="AS274" s="177"/>
      <c r="AT274" s="109"/>
      <c r="AU274" s="109"/>
      <c r="AV274" s="109"/>
      <c r="AW274" s="109"/>
      <c r="AX274" s="109"/>
      <c r="AY274" s="109"/>
      <c r="AZ274" s="109"/>
      <c r="BA274" s="109"/>
      <c r="BB274" s="109"/>
      <c r="BC274" s="109"/>
      <c r="BD274" s="109"/>
      <c r="BE274" s="109"/>
      <c r="BF274" s="109"/>
      <c r="BG274" s="109"/>
      <c r="BH274" s="109"/>
      <c r="BI274" s="109"/>
      <c r="BJ274" s="109"/>
      <c r="BK274" s="109"/>
      <c r="BL274" s="109"/>
      <c r="BM274" s="109"/>
      <c r="BN274" s="109"/>
      <c r="BO274" s="109"/>
      <c r="BP274" s="109"/>
      <c r="BQ274" s="109"/>
      <c r="BR274" s="109"/>
      <c r="BS274" s="109"/>
      <c r="BT274" s="109"/>
      <c r="BU274" s="109"/>
      <c r="BV274" s="109"/>
      <c r="BW274" s="109"/>
      <c r="BX274" s="109"/>
      <c r="BY274" s="109"/>
      <c r="BZ274" s="109"/>
      <c r="CA274" s="109"/>
      <c r="CB274" s="109"/>
    </row>
    <row r="275" spans="1:80" s="205" customFormat="1" ht="6" customHeight="1">
      <c r="A275" s="1"/>
      <c r="B275" s="201"/>
      <c r="C275" s="8"/>
      <c r="D275" s="4"/>
      <c r="E275" s="24"/>
      <c r="F275" s="24"/>
      <c r="G275" s="24"/>
      <c r="H275" s="24"/>
      <c r="I275" s="24"/>
      <c r="J275" s="24"/>
      <c r="K275" s="24"/>
      <c r="L275" s="24"/>
      <c r="M275" s="24"/>
      <c r="N275" s="24"/>
      <c r="O275" s="24"/>
      <c r="P275" s="24"/>
      <c r="Q275" s="24"/>
      <c r="R275" s="24"/>
      <c r="S275" s="24"/>
      <c r="T275" s="24"/>
      <c r="U275" s="24"/>
      <c r="V275" s="24"/>
      <c r="W275" s="1"/>
      <c r="X275" s="4"/>
      <c r="Y275" s="1"/>
      <c r="Z275" s="1"/>
      <c r="AA275" s="1"/>
      <c r="AB275" s="1"/>
      <c r="AC275" s="1"/>
      <c r="AD275" s="1"/>
      <c r="AE275" s="1"/>
      <c r="AF275" s="1"/>
      <c r="AG275" s="1"/>
      <c r="AH275" s="1"/>
      <c r="AI275" s="1"/>
      <c r="AJ275" s="1"/>
      <c r="AK275" s="1"/>
      <c r="AL275" s="1"/>
      <c r="AM275" s="25"/>
      <c r="AN275" s="1"/>
      <c r="AO275" s="4"/>
      <c r="AP275" s="1"/>
      <c r="AQ275" s="194"/>
      <c r="AR275" s="1"/>
      <c r="AS275" s="177"/>
      <c r="AT275" s="109"/>
      <c r="AU275" s="109"/>
      <c r="AV275" s="109"/>
      <c r="AW275" s="109"/>
      <c r="AX275" s="109"/>
      <c r="AY275" s="109"/>
      <c r="AZ275" s="109"/>
      <c r="BA275" s="109"/>
      <c r="BB275" s="109"/>
      <c r="BC275" s="109"/>
      <c r="BD275" s="109"/>
      <c r="BE275" s="109"/>
      <c r="BF275" s="109"/>
      <c r="BG275" s="109"/>
      <c r="BH275" s="109"/>
      <c r="BI275" s="109"/>
      <c r="BJ275" s="109"/>
      <c r="BK275" s="109"/>
      <c r="BL275" s="109"/>
      <c r="BM275" s="109"/>
      <c r="BN275" s="109"/>
      <c r="BO275" s="109"/>
      <c r="BP275" s="109"/>
      <c r="BQ275" s="109"/>
      <c r="BR275" s="109"/>
      <c r="BS275" s="109"/>
      <c r="BT275" s="109"/>
      <c r="BU275" s="109"/>
      <c r="BV275" s="109"/>
      <c r="BW275" s="109"/>
      <c r="BX275" s="109"/>
      <c r="BY275" s="109"/>
      <c r="BZ275" s="109"/>
      <c r="CA275" s="109"/>
      <c r="CB275" s="109"/>
    </row>
    <row r="276" spans="1:80" ht="11.25" customHeight="1">
      <c r="A276" s="173"/>
      <c r="B276" s="214">
        <v>441</v>
      </c>
      <c r="C276" s="8"/>
      <c r="D276" s="4"/>
      <c r="E276" s="1769" t="str">
        <f ca="1">VLOOKUP(INDIRECT(ADDRESS(ROW(),COLUMN()-3)),INDIRECT("translations[[Question Num]:["&amp; Language_Selected &amp;"]]"),MATCH(Language_Selected,Language_Options,0)+1,FALSE)</f>
        <v xml:space="preserve">When was the last time a supervisor from outside this facility came here on a supervisory visit? Was it within the past 6 months or more than 6 months ago?																	
																	</v>
      </c>
      <c r="F276" s="1769"/>
      <c r="G276" s="1769"/>
      <c r="H276" s="1769"/>
      <c r="I276" s="1769"/>
      <c r="J276" s="1769"/>
      <c r="K276" s="1769"/>
      <c r="L276" s="1769"/>
      <c r="M276" s="1769"/>
      <c r="N276" s="1769"/>
      <c r="O276" s="1769"/>
      <c r="P276" s="1769"/>
      <c r="Q276" s="1769"/>
      <c r="R276" s="1769"/>
      <c r="S276" s="1769"/>
      <c r="T276" s="1769"/>
      <c r="U276" s="1769"/>
      <c r="V276" s="1769"/>
      <c r="X276" s="4"/>
      <c r="Y276" t="s">
        <v>330</v>
      </c>
      <c r="AI276" s="15"/>
      <c r="AL276" s="109"/>
      <c r="AM276" s="109"/>
      <c r="AN276" s="46"/>
      <c r="AQ276" s="191"/>
    </row>
    <row r="277" spans="1:80" ht="11.25" customHeight="1">
      <c r="A277" s="125"/>
      <c r="B277" s="201"/>
      <c r="C277" s="8"/>
      <c r="D277" s="4"/>
      <c r="E277" s="1769"/>
      <c r="F277" s="1769"/>
      <c r="G277" s="1769"/>
      <c r="H277" s="1769"/>
      <c r="I277" s="1769"/>
      <c r="J277" s="1769"/>
      <c r="K277" s="1769"/>
      <c r="L277" s="1769"/>
      <c r="M277" s="1769"/>
      <c r="N277" s="1769"/>
      <c r="O277" s="1769"/>
      <c r="P277" s="1769"/>
      <c r="Q277" s="1769"/>
      <c r="R277" s="1769"/>
      <c r="S277" s="1769"/>
      <c r="T277" s="1769"/>
      <c r="U277" s="1769"/>
      <c r="V277" s="1769"/>
      <c r="X277" s="4"/>
      <c r="Z277" s="1793" t="s">
        <v>331</v>
      </c>
      <c r="AA277" s="1793"/>
      <c r="AB277" s="1793"/>
      <c r="AC277" s="1793"/>
      <c r="AD277" s="1793"/>
      <c r="AE277" s="1793"/>
      <c r="AF277" s="1794" t="s">
        <v>332</v>
      </c>
      <c r="AG277" s="1794"/>
      <c r="AH277" s="1794"/>
      <c r="AI277" s="1794"/>
      <c r="AJ277" s="1794"/>
      <c r="AK277" s="1794"/>
      <c r="AL277" s="15"/>
      <c r="AM277" s="25" t="s">
        <v>21</v>
      </c>
      <c r="AN277" s="46"/>
    </row>
    <row r="278" spans="1:80" ht="11.25" customHeight="1">
      <c r="A278" s="125"/>
      <c r="B278" s="201"/>
      <c r="C278" s="8"/>
      <c r="D278" s="4"/>
      <c r="E278" s="1769"/>
      <c r="F278" s="1769"/>
      <c r="G278" s="1769"/>
      <c r="H278" s="1769"/>
      <c r="I278" s="1769"/>
      <c r="J278" s="1769"/>
      <c r="K278" s="1769"/>
      <c r="L278" s="1769"/>
      <c r="M278" s="1769"/>
      <c r="N278" s="1769"/>
      <c r="O278" s="1769"/>
      <c r="P278" s="1769"/>
      <c r="Q278" s="1769"/>
      <c r="R278" s="1769"/>
      <c r="S278" s="1769"/>
      <c r="T278" s="1769"/>
      <c r="U278" s="1769"/>
      <c r="V278" s="1769"/>
      <c r="X278" s="4"/>
      <c r="Y278" t="s">
        <v>333</v>
      </c>
      <c r="AI278" s="15"/>
      <c r="AJ278" s="15"/>
      <c r="AK278" s="15"/>
      <c r="AL278" s="15"/>
      <c r="AN278" s="46"/>
      <c r="AQ278" s="194"/>
    </row>
    <row r="279" spans="1:80" ht="11.25" customHeight="1">
      <c r="A279" s="125"/>
      <c r="B279" s="201"/>
      <c r="C279" s="8"/>
      <c r="D279" s="4"/>
      <c r="E279" s="1769"/>
      <c r="F279" s="1769"/>
      <c r="G279" s="1769"/>
      <c r="H279" s="1769"/>
      <c r="I279" s="1769"/>
      <c r="J279" s="1769"/>
      <c r="K279" s="1769"/>
      <c r="L279" s="1769"/>
      <c r="M279" s="1769"/>
      <c r="N279" s="1769"/>
      <c r="O279" s="1769"/>
      <c r="P279" s="1769"/>
      <c r="Q279" s="1769"/>
      <c r="R279" s="1769"/>
      <c r="S279" s="1769"/>
      <c r="T279" s="1769"/>
      <c r="U279" s="1769"/>
      <c r="V279" s="1769"/>
      <c r="X279" s="4"/>
      <c r="Z279" s="1795" t="s">
        <v>334</v>
      </c>
      <c r="AA279" s="1795"/>
      <c r="AB279" s="1795"/>
      <c r="AC279" t="s">
        <v>335</v>
      </c>
      <c r="AI279" s="15"/>
      <c r="AJ279" s="15"/>
      <c r="AK279" s="15"/>
      <c r="AL279" s="15"/>
      <c r="AM279" s="25" t="s">
        <v>23</v>
      </c>
      <c r="AN279" s="46"/>
      <c r="AQ279" s="194">
        <v>450</v>
      </c>
    </row>
    <row r="280" spans="1:80" ht="11.25" customHeight="1">
      <c r="A280" s="125"/>
      <c r="B280" s="201"/>
      <c r="C280" s="8"/>
      <c r="D280" s="4"/>
      <c r="E280" s="1769"/>
      <c r="F280" s="1769"/>
      <c r="G280" s="1769"/>
      <c r="H280" s="1769"/>
      <c r="I280" s="1769"/>
      <c r="J280" s="1769"/>
      <c r="K280" s="1769"/>
      <c r="L280" s="1769"/>
      <c r="M280" s="1769"/>
      <c r="N280" s="1769"/>
      <c r="O280" s="1769"/>
      <c r="P280" s="1769"/>
      <c r="Q280" s="1769"/>
      <c r="R280" s="1769"/>
      <c r="S280" s="1769"/>
      <c r="T280" s="1769"/>
      <c r="U280" s="1769"/>
      <c r="V280" s="1769"/>
      <c r="X280" s="4"/>
      <c r="AN280" s="46"/>
      <c r="AQ280" s="191"/>
    </row>
    <row r="281" spans="1:80" s="205" customFormat="1" ht="6" customHeight="1">
      <c r="A281" s="7"/>
      <c r="B281" s="207"/>
      <c r="C281" s="5"/>
      <c r="D281" s="6"/>
      <c r="E281" s="71"/>
      <c r="F281" s="71"/>
      <c r="G281" s="71"/>
      <c r="H281" s="71"/>
      <c r="I281" s="71"/>
      <c r="J281" s="71"/>
      <c r="K281" s="71"/>
      <c r="L281" s="71"/>
      <c r="M281" s="71"/>
      <c r="N281" s="71"/>
      <c r="O281" s="71"/>
      <c r="P281" s="71"/>
      <c r="Q281" s="71"/>
      <c r="R281" s="71"/>
      <c r="S281" s="71"/>
      <c r="T281" s="71"/>
      <c r="U281" s="71"/>
      <c r="V281" s="71"/>
      <c r="W281" s="7"/>
      <c r="X281" s="4"/>
      <c r="Y281" s="1"/>
      <c r="Z281" s="1"/>
      <c r="AA281" s="1"/>
      <c r="AB281" s="1"/>
      <c r="AC281" s="1"/>
      <c r="AD281" s="1"/>
      <c r="AE281" s="1"/>
      <c r="AF281" s="1"/>
      <c r="AG281" s="1"/>
      <c r="AH281" s="1"/>
      <c r="AI281" s="1"/>
      <c r="AJ281" s="1"/>
      <c r="AK281" s="1"/>
      <c r="AL281" s="1"/>
      <c r="AM281" s="25"/>
      <c r="AN281" s="1"/>
      <c r="AO281" s="6"/>
      <c r="AP281" s="7"/>
      <c r="AQ281" s="251"/>
      <c r="AR281" s="7"/>
      <c r="AS281" s="177"/>
      <c r="AT281" s="109"/>
      <c r="AU281" s="109"/>
      <c r="AV281" s="109"/>
      <c r="AW281" s="109"/>
      <c r="AX281" s="109"/>
      <c r="AY281" s="109"/>
      <c r="AZ281" s="109"/>
      <c r="BA281" s="109"/>
      <c r="BB281" s="109"/>
      <c r="BC281" s="109"/>
      <c r="BD281" s="109"/>
      <c r="BE281" s="109"/>
      <c r="BF281" s="109"/>
      <c r="BG281" s="109"/>
      <c r="BH281" s="109"/>
      <c r="BI281" s="109"/>
      <c r="BJ281" s="109"/>
      <c r="BK281" s="109"/>
      <c r="BL281" s="109"/>
      <c r="BM281" s="109"/>
      <c r="BN281" s="109"/>
      <c r="BO281" s="109"/>
      <c r="BP281" s="109"/>
      <c r="BQ281" s="109"/>
      <c r="BR281" s="109"/>
      <c r="BS281" s="109"/>
      <c r="BT281" s="109"/>
      <c r="BU281" s="109"/>
      <c r="BV281" s="109"/>
      <c r="BW281" s="109"/>
      <c r="BX281" s="109"/>
      <c r="BY281" s="109"/>
      <c r="BZ281" s="109"/>
      <c r="CA281" s="109"/>
      <c r="CB281" s="109"/>
    </row>
    <row r="282" spans="1:80" s="205" customFormat="1" ht="6" customHeight="1">
      <c r="A282" s="12"/>
      <c r="B282" s="204"/>
      <c r="C282" s="8"/>
      <c r="D282" s="4"/>
      <c r="E282" s="24"/>
      <c r="F282" s="24"/>
      <c r="G282" s="24"/>
      <c r="H282" s="24"/>
      <c r="I282" s="24"/>
      <c r="J282" s="24"/>
      <c r="K282" s="24"/>
      <c r="L282" s="24"/>
      <c r="M282" s="24"/>
      <c r="N282" s="24"/>
      <c r="O282" s="24"/>
      <c r="P282" s="24"/>
      <c r="Q282" s="24"/>
      <c r="R282" s="24"/>
      <c r="S282" s="24"/>
      <c r="T282" s="24"/>
      <c r="U282" s="24"/>
      <c r="V282" s="24"/>
      <c r="W282" s="1"/>
      <c r="X282" s="11"/>
      <c r="Y282" s="12"/>
      <c r="Z282" s="12"/>
      <c r="AA282" s="12"/>
      <c r="AB282" s="12"/>
      <c r="AC282" s="12"/>
      <c r="AD282" s="12"/>
      <c r="AE282" s="12"/>
      <c r="AF282" s="12"/>
      <c r="AG282" s="12"/>
      <c r="AH282" s="12"/>
      <c r="AI282" s="12"/>
      <c r="AJ282" s="12"/>
      <c r="AK282" s="12"/>
      <c r="AL282" s="12"/>
      <c r="AM282" s="325"/>
      <c r="AN282" s="30"/>
      <c r="AO282" s="12"/>
      <c r="AP282" s="12"/>
      <c r="AQ282" s="334"/>
      <c r="AR282" s="12"/>
      <c r="AS282" s="177"/>
      <c r="AT282" s="109"/>
      <c r="AU282" s="109"/>
      <c r="AV282" s="109"/>
      <c r="AW282" s="109"/>
      <c r="AX282" s="109"/>
      <c r="AY282" s="109"/>
      <c r="AZ282" s="109"/>
      <c r="BA282" s="109"/>
      <c r="BB282" s="109"/>
      <c r="BC282" s="109"/>
      <c r="BD282" s="109"/>
      <c r="BE282" s="109"/>
      <c r="BF282" s="109"/>
      <c r="BG282" s="109"/>
      <c r="BH282" s="109"/>
      <c r="BI282" s="109"/>
      <c r="BJ282" s="109"/>
      <c r="BK282" s="109"/>
      <c r="BL282" s="109"/>
      <c r="BM282" s="109"/>
      <c r="BN282" s="109"/>
      <c r="BO282" s="109"/>
      <c r="BP282" s="109"/>
      <c r="BQ282" s="109"/>
      <c r="BR282" s="109"/>
      <c r="BS282" s="109"/>
      <c r="BT282" s="109"/>
      <c r="BU282" s="109"/>
      <c r="BV282" s="109"/>
      <c r="BW282" s="109"/>
      <c r="BX282" s="109"/>
      <c r="BY282" s="109"/>
      <c r="BZ282" s="109"/>
      <c r="CA282" s="109"/>
      <c r="CB282" s="109"/>
    </row>
    <row r="283" spans="1:80" ht="11.25" customHeight="1">
      <c r="A283" s="173"/>
      <c r="B283" s="214">
        <v>442</v>
      </c>
      <c r="C283" s="8"/>
      <c r="D283" s="4"/>
      <c r="E283" s="1733" t="str">
        <f ca="1">VLOOKUP(INDIRECT(ADDRESS(ROW(),COLUMN()-3)),INDIRECT("translations[[Question Num]:["&amp; Language_Selected &amp;"]]"),MATCH(Language_Selected,Language_Options,0)+1,FALSE)</f>
        <v>The last time during the past 6 months that a supervisor from outside the facility visited, did he or she do any of the following:
Use a checklist to assess the quality of available health services data</v>
      </c>
      <c r="F283" s="1733"/>
      <c r="G283" s="1733"/>
      <c r="H283" s="1733"/>
      <c r="I283" s="1733"/>
      <c r="J283" s="1733"/>
      <c r="K283" s="1733"/>
      <c r="L283" s="1733"/>
      <c r="M283" s="1733"/>
      <c r="N283" s="1733"/>
      <c r="O283" s="1733"/>
      <c r="P283" s="1733"/>
      <c r="Q283" s="1733"/>
      <c r="R283" s="1733"/>
      <c r="S283" s="1733"/>
      <c r="T283" s="1733"/>
      <c r="U283" s="1733"/>
      <c r="V283" s="1733"/>
      <c r="X283" s="835"/>
      <c r="AE283" s="750"/>
      <c r="AF283" s="750"/>
      <c r="AG283" s="750"/>
      <c r="AH283" s="750"/>
      <c r="AI283" s="750"/>
      <c r="AK283" s="73"/>
      <c r="AL283" s="73"/>
      <c r="AM283" s="73"/>
      <c r="AN283" s="350"/>
      <c r="AQ283" s="191"/>
    </row>
    <row r="284" spans="1:80" ht="11.25" customHeight="1">
      <c r="A284" s="8"/>
      <c r="B284" s="201"/>
      <c r="C284" s="8"/>
      <c r="D284" s="4"/>
      <c r="E284" s="1733"/>
      <c r="F284" s="1733"/>
      <c r="G284" s="1733"/>
      <c r="H284" s="1733"/>
      <c r="I284" s="1733"/>
      <c r="J284" s="1733"/>
      <c r="K284" s="1733"/>
      <c r="L284" s="1733"/>
      <c r="M284" s="1733"/>
      <c r="N284" s="1733"/>
      <c r="O284" s="1733"/>
      <c r="P284" s="1733"/>
      <c r="Q284" s="1733"/>
      <c r="R284" s="1733"/>
      <c r="S284" s="1733"/>
      <c r="T284" s="1733"/>
      <c r="U284" s="1733"/>
      <c r="V284" s="1733"/>
      <c r="X284" s="835"/>
      <c r="Y284" s="750"/>
      <c r="Z284" s="750"/>
      <c r="AA284" s="750"/>
      <c r="AB284" s="750"/>
      <c r="AC284" s="750"/>
      <c r="AD284" s="750"/>
      <c r="AE284" s="750"/>
      <c r="AF284" s="750"/>
      <c r="AG284" s="750"/>
      <c r="AH284" s="750"/>
      <c r="AI284" s="750"/>
      <c r="AJ284" s="73"/>
      <c r="AK284" s="73"/>
      <c r="AL284" s="750" t="s">
        <v>338</v>
      </c>
      <c r="AM284" s="73"/>
      <c r="AN284" s="350"/>
      <c r="AO284" s="1" t="s">
        <v>154</v>
      </c>
      <c r="AQ284" s="191"/>
    </row>
    <row r="285" spans="1:80" ht="11.25" customHeight="1">
      <c r="A285" s="8"/>
      <c r="B285" s="201"/>
      <c r="C285" s="8"/>
      <c r="D285" s="4"/>
      <c r="E285" s="1733"/>
      <c r="F285" s="1733"/>
      <c r="G285" s="1733"/>
      <c r="H285" s="1733"/>
      <c r="I285" s="1733"/>
      <c r="J285" s="1733"/>
      <c r="K285" s="1733"/>
      <c r="L285" s="1733"/>
      <c r="M285" s="1733"/>
      <c r="N285" s="1733"/>
      <c r="O285" s="1733"/>
      <c r="P285" s="1733"/>
      <c r="Q285" s="1733"/>
      <c r="R285" s="1733"/>
      <c r="S285" s="1733"/>
      <c r="T285" s="1733"/>
      <c r="U285" s="1733"/>
      <c r="V285" s="1733"/>
      <c r="X285" s="835"/>
      <c r="Y285" s="750"/>
      <c r="Z285" s="750"/>
      <c r="AA285" s="835" t="s">
        <v>129</v>
      </c>
      <c r="AB285" s="750"/>
      <c r="AC285" s="750"/>
      <c r="AD285" s="750"/>
      <c r="AE285" s="750"/>
      <c r="AF285" s="750"/>
      <c r="AG285" s="750" t="s">
        <v>130</v>
      </c>
      <c r="AH285" s="750"/>
      <c r="AI285" s="750"/>
      <c r="AJ285" s="73"/>
      <c r="AK285" s="73"/>
      <c r="AL285" s="73" t="s">
        <v>339</v>
      </c>
      <c r="AM285" s="73"/>
      <c r="AN285" s="350"/>
      <c r="AQ285" s="191"/>
    </row>
    <row r="286" spans="1:80" s="205" customFormat="1" ht="6" customHeight="1">
      <c r="A286" s="1"/>
      <c r="B286" s="201"/>
      <c r="C286" s="8"/>
      <c r="D286" s="4"/>
      <c r="E286" s="1733"/>
      <c r="F286" s="1733"/>
      <c r="G286" s="1733"/>
      <c r="H286" s="1733"/>
      <c r="I286" s="1733"/>
      <c r="J286" s="1733"/>
      <c r="K286" s="1733"/>
      <c r="L286" s="1733"/>
      <c r="M286" s="1733"/>
      <c r="N286" s="1733"/>
      <c r="O286" s="1733"/>
      <c r="P286" s="1733"/>
      <c r="Q286" s="1733"/>
      <c r="R286" s="1733"/>
      <c r="S286" s="1733"/>
      <c r="T286" s="1733"/>
      <c r="U286" s="1733"/>
      <c r="V286" s="1733"/>
      <c r="W286" s="46"/>
      <c r="X286" s="6"/>
      <c r="Y286" s="7"/>
      <c r="Z286" s="7"/>
      <c r="AA286" s="7"/>
      <c r="AB286" s="7"/>
      <c r="AC286" s="7"/>
      <c r="AD286" s="7"/>
      <c r="AE286" s="7"/>
      <c r="AF286" s="7"/>
      <c r="AG286" s="7"/>
      <c r="AH286" s="7"/>
      <c r="AI286" s="7"/>
      <c r="AJ286" s="7"/>
      <c r="AK286" s="7"/>
      <c r="AL286" s="7"/>
      <c r="AM286" s="135"/>
      <c r="AN286" s="31"/>
      <c r="AO286" s="7"/>
      <c r="AP286" s="7"/>
      <c r="AQ286" s="251"/>
      <c r="AR286" s="7"/>
      <c r="AS286" s="177"/>
      <c r="AT286" s="109"/>
      <c r="AU286" s="109"/>
      <c r="AV286" s="109"/>
      <c r="AW286" s="109"/>
      <c r="AX286" s="109"/>
      <c r="AY286" s="109"/>
      <c r="AZ286" s="109"/>
      <c r="BA286" s="109"/>
      <c r="BB286" s="109"/>
      <c r="BC286" s="109"/>
      <c r="BD286" s="109"/>
      <c r="BE286" s="109"/>
      <c r="BF286" s="109"/>
      <c r="BG286" s="109"/>
      <c r="BH286" s="109"/>
      <c r="BI286" s="109"/>
      <c r="BJ286" s="109"/>
      <c r="BK286" s="109"/>
      <c r="BL286" s="109"/>
      <c r="BM286" s="109"/>
      <c r="BN286" s="109"/>
      <c r="BO286" s="109"/>
      <c r="BP286" s="109"/>
      <c r="BQ286" s="109"/>
      <c r="BR286" s="109"/>
      <c r="BS286" s="109"/>
      <c r="BT286" s="109"/>
      <c r="BU286" s="109"/>
      <c r="BV286" s="109"/>
      <c r="BW286" s="109"/>
      <c r="BX286" s="109"/>
      <c r="BY286" s="109"/>
      <c r="BZ286" s="109"/>
      <c r="CA286" s="109"/>
      <c r="CB286" s="109"/>
    </row>
    <row r="287" spans="1:80" s="205" customFormat="1" ht="6" customHeight="1">
      <c r="A287" s="1"/>
      <c r="B287" s="201"/>
      <c r="C287" s="8"/>
      <c r="D287" s="4"/>
      <c r="E287" s="1733"/>
      <c r="F287" s="1733"/>
      <c r="G287" s="1733"/>
      <c r="H287" s="1733"/>
      <c r="I287" s="1733"/>
      <c r="J287" s="1733"/>
      <c r="K287" s="1733"/>
      <c r="L287" s="1733"/>
      <c r="M287" s="1733"/>
      <c r="N287" s="1733"/>
      <c r="O287" s="1733"/>
      <c r="P287" s="1733"/>
      <c r="Q287" s="1733"/>
      <c r="R287" s="1733"/>
      <c r="S287" s="1733"/>
      <c r="T287" s="1733"/>
      <c r="U287" s="1733"/>
      <c r="V287" s="1733"/>
      <c r="W287" s="46"/>
      <c r="X287" s="4"/>
      <c r="Y287" s="1"/>
      <c r="Z287" s="1"/>
      <c r="AA287" s="1"/>
      <c r="AB287" s="1"/>
      <c r="AC287" s="1"/>
      <c r="AD287" s="1"/>
      <c r="AE287" s="1"/>
      <c r="AF287" s="24"/>
      <c r="AG287" s="1"/>
      <c r="AH287" s="1"/>
      <c r="AI287" s="1"/>
      <c r="AJ287" s="1"/>
      <c r="AK287" s="1"/>
      <c r="AL287" s="1"/>
      <c r="AM287" s="25"/>
      <c r="AN287" s="46"/>
      <c r="AO287" s="12"/>
      <c r="AP287" s="12"/>
      <c r="AQ287" s="334"/>
      <c r="AR287" s="12"/>
      <c r="AS287" s="177"/>
      <c r="AT287" s="109"/>
      <c r="AU287" s="109"/>
      <c r="AV287" s="109"/>
      <c r="AW287" s="109"/>
      <c r="AX287" s="109"/>
      <c r="AY287" s="109"/>
      <c r="AZ287" s="109"/>
      <c r="BA287" s="109"/>
      <c r="BB287" s="109"/>
      <c r="BC287" s="109"/>
      <c r="BD287" s="109"/>
      <c r="BE287" s="109"/>
      <c r="BF287" s="109"/>
      <c r="BG287" s="109"/>
      <c r="BH287" s="109"/>
      <c r="BI287" s="109"/>
      <c r="BJ287" s="109"/>
      <c r="BK287" s="109"/>
      <c r="BL287" s="109"/>
      <c r="BM287" s="109"/>
      <c r="BN287" s="109"/>
      <c r="BO287" s="109"/>
      <c r="BP287" s="109"/>
      <c r="BQ287" s="109"/>
      <c r="BR287" s="109"/>
      <c r="BS287" s="109"/>
      <c r="BT287" s="109"/>
      <c r="BU287" s="109"/>
      <c r="BV287" s="109"/>
      <c r="BW287" s="109"/>
      <c r="BX287" s="109"/>
      <c r="BY287" s="109"/>
      <c r="BZ287" s="109"/>
      <c r="CA287" s="109"/>
      <c r="CB287" s="109"/>
    </row>
    <row r="288" spans="1:80" ht="11.25" customHeight="1">
      <c r="A288" s="8"/>
      <c r="B288" s="201" t="s">
        <v>131</v>
      </c>
      <c r="C288" s="8"/>
      <c r="D288" s="4"/>
      <c r="E288" s="1733"/>
      <c r="F288" s="1733"/>
      <c r="G288" s="1733"/>
      <c r="H288" s="1733"/>
      <c r="I288" s="1733"/>
      <c r="J288" s="1733"/>
      <c r="K288" s="1733"/>
      <c r="L288" s="1733"/>
      <c r="M288" s="1733"/>
      <c r="N288" s="1733"/>
      <c r="O288" s="1733"/>
      <c r="P288" s="1733"/>
      <c r="Q288" s="1733"/>
      <c r="R288" s="1733"/>
      <c r="S288" s="1733"/>
      <c r="T288" s="1733"/>
      <c r="U288" s="1733"/>
      <c r="V288" s="1733"/>
      <c r="W288" s="46"/>
      <c r="AA288" s="125" t="s">
        <v>21</v>
      </c>
      <c r="AG288" s="125" t="s">
        <v>23</v>
      </c>
      <c r="AK288" s="125"/>
      <c r="AL288" s="125" t="s">
        <v>35</v>
      </c>
      <c r="AM288" s="125"/>
      <c r="AN288" s="46"/>
      <c r="AP288" s="125"/>
      <c r="AQ288" s="191"/>
    </row>
    <row r="289" spans="1:80" ht="11.25" customHeight="1">
      <c r="A289" s="8"/>
      <c r="B289" s="201"/>
      <c r="C289" s="8"/>
      <c r="D289" s="4"/>
      <c r="E289" s="1733"/>
      <c r="F289" s="1733"/>
      <c r="G289" s="1733"/>
      <c r="H289" s="1733"/>
      <c r="I289" s="1733"/>
      <c r="J289" s="1733"/>
      <c r="K289" s="1733"/>
      <c r="L289" s="1733"/>
      <c r="M289" s="1733"/>
      <c r="N289" s="1733"/>
      <c r="O289" s="1733"/>
      <c r="P289" s="1733"/>
      <c r="Q289" s="1733"/>
      <c r="R289" s="1733"/>
      <c r="S289" s="1733"/>
      <c r="T289" s="1733"/>
      <c r="U289" s="1733"/>
      <c r="V289" s="1733"/>
      <c r="W289" s="46"/>
      <c r="AM289" s="1"/>
      <c r="AN289" s="46"/>
      <c r="AO289" s="4"/>
      <c r="AQ289" s="191"/>
    </row>
    <row r="290" spans="1:80" s="205" customFormat="1" ht="6" customHeight="1">
      <c r="A290" s="1"/>
      <c r="B290" s="201"/>
      <c r="C290" s="102"/>
      <c r="D290" s="6"/>
      <c r="E290" s="71"/>
      <c r="F290" s="71"/>
      <c r="G290" s="71"/>
      <c r="H290" s="71"/>
      <c r="I290" s="71"/>
      <c r="J290" s="71"/>
      <c r="K290" s="71"/>
      <c r="L290" s="71"/>
      <c r="M290" s="71"/>
      <c r="N290" s="71"/>
      <c r="O290" s="71"/>
      <c r="P290" s="71"/>
      <c r="Q290" s="71"/>
      <c r="R290" s="71"/>
      <c r="S290" s="71"/>
      <c r="T290" s="71"/>
      <c r="U290" s="71"/>
      <c r="V290" s="71"/>
      <c r="W290" s="7"/>
      <c r="X290" s="6"/>
      <c r="Y290" s="7"/>
      <c r="Z290" s="7"/>
      <c r="AA290" s="7"/>
      <c r="AB290" s="7"/>
      <c r="AC290" s="7"/>
      <c r="AD290" s="7"/>
      <c r="AE290" s="7"/>
      <c r="AF290" s="7"/>
      <c r="AG290" s="7"/>
      <c r="AH290" s="7"/>
      <c r="AI290" s="7"/>
      <c r="AJ290" s="7"/>
      <c r="AK290" s="7"/>
      <c r="AL290" s="7"/>
      <c r="AM290" s="7"/>
      <c r="AN290" s="31"/>
      <c r="AO290" s="4"/>
      <c r="AP290" s="1"/>
      <c r="AQ290" s="194"/>
      <c r="AR290" s="1"/>
      <c r="AS290" s="177"/>
      <c r="AT290" s="109"/>
      <c r="AU290" s="109"/>
      <c r="AV290" s="109"/>
      <c r="AW290" s="109"/>
      <c r="AX290" s="109"/>
      <c r="AY290" s="109"/>
      <c r="AZ290" s="109"/>
      <c r="BA290" s="109"/>
      <c r="BB290" s="109"/>
      <c r="BC290" s="109"/>
      <c r="BD290" s="109"/>
      <c r="BE290" s="109"/>
      <c r="BF290" s="109"/>
      <c r="BG290" s="109"/>
      <c r="BH290" s="109"/>
      <c r="BI290" s="109"/>
      <c r="BJ290" s="109"/>
      <c r="BK290" s="109"/>
      <c r="BL290" s="109"/>
      <c r="BM290" s="109"/>
      <c r="BN290" s="109"/>
      <c r="BO290" s="109"/>
      <c r="BP290" s="109"/>
      <c r="BQ290" s="109"/>
      <c r="BR290" s="109"/>
      <c r="BS290" s="109"/>
      <c r="BT290" s="109"/>
      <c r="BU290" s="109"/>
      <c r="BV290" s="109"/>
      <c r="BW290" s="109"/>
      <c r="BX290" s="109"/>
      <c r="BY290" s="109"/>
      <c r="BZ290" s="109"/>
      <c r="CA290" s="109"/>
      <c r="CB290" s="109"/>
    </row>
    <row r="291" spans="1:80" s="205" customFormat="1" ht="6" customHeight="1">
      <c r="A291" s="1"/>
      <c r="B291" s="201"/>
      <c r="C291" s="102"/>
      <c r="D291" s="11"/>
      <c r="E291" s="65"/>
      <c r="F291" s="65"/>
      <c r="G291" s="65"/>
      <c r="H291" s="65"/>
      <c r="I291" s="65"/>
      <c r="J291" s="65"/>
      <c r="K291" s="65"/>
      <c r="L291" s="65"/>
      <c r="M291" s="65"/>
      <c r="N291" s="65"/>
      <c r="O291" s="65"/>
      <c r="P291" s="65"/>
      <c r="Q291" s="65"/>
      <c r="R291" s="65"/>
      <c r="S291" s="65"/>
      <c r="T291" s="65"/>
      <c r="U291" s="65"/>
      <c r="V291" s="65"/>
      <c r="W291" s="12"/>
      <c r="X291" s="11"/>
      <c r="Y291" s="12"/>
      <c r="Z291" s="12"/>
      <c r="AA291" s="12"/>
      <c r="AB291" s="12"/>
      <c r="AC291" s="12"/>
      <c r="AD291" s="12"/>
      <c r="AE291" s="12"/>
      <c r="AF291" s="12"/>
      <c r="AG291" s="12"/>
      <c r="AH291" s="12"/>
      <c r="AI291" s="12"/>
      <c r="AJ291" s="12"/>
      <c r="AK291" s="12"/>
      <c r="AL291" s="12"/>
      <c r="AM291" s="12"/>
      <c r="AN291" s="30"/>
      <c r="AO291" s="4"/>
      <c r="AP291" s="1"/>
      <c r="AQ291" s="194"/>
      <c r="AR291" s="1"/>
      <c r="AS291" s="177"/>
      <c r="AT291" s="109"/>
      <c r="AU291" s="109"/>
      <c r="AV291" s="109"/>
      <c r="AW291" s="109"/>
      <c r="AX291" s="109"/>
      <c r="AY291" s="109"/>
      <c r="AZ291" s="109"/>
      <c r="BA291" s="109"/>
      <c r="BB291" s="109"/>
      <c r="BC291" s="109"/>
      <c r="BD291" s="109"/>
      <c r="BE291" s="109"/>
      <c r="BF291" s="109"/>
      <c r="BG291" s="109"/>
      <c r="BH291" s="109"/>
      <c r="BI291" s="109"/>
      <c r="BJ291" s="109"/>
      <c r="BK291" s="109"/>
      <c r="BL291" s="109"/>
      <c r="BM291" s="109"/>
      <c r="BN291" s="109"/>
      <c r="BO291" s="109"/>
      <c r="BP291" s="109"/>
      <c r="BQ291" s="109"/>
      <c r="BR291" s="109"/>
      <c r="BS291" s="109"/>
      <c r="BT291" s="109"/>
      <c r="BU291" s="109"/>
      <c r="BV291" s="109"/>
      <c r="BW291" s="109"/>
      <c r="BX291" s="109"/>
      <c r="BY291" s="109"/>
      <c r="BZ291" s="109"/>
      <c r="CA291" s="109"/>
      <c r="CB291" s="109"/>
    </row>
    <row r="292" spans="1:80" ht="11.25" customHeight="1">
      <c r="A292" s="8"/>
      <c r="B292" s="201" t="s">
        <v>132</v>
      </c>
      <c r="C292" s="8"/>
      <c r="D292" s="4"/>
      <c r="E292" s="1774" t="str">
        <f ca="1">VLOOKUP(CONCATENATE($B$283&amp;"-"&amp;INDIRECT(ADDRESS(ROW(),COLUMN()-3))),INDIRECT("translations[[Question Num]:["&amp; Language_Selected &amp;"]]"),MATCH(Language_Selected,Language_Options,0)+1,FALSE)</f>
        <v>Discuss health workers' clinical skills based on available health services data</v>
      </c>
      <c r="F292" s="1774"/>
      <c r="G292" s="1774"/>
      <c r="H292" s="1774"/>
      <c r="I292" s="1774"/>
      <c r="J292" s="1774"/>
      <c r="K292" s="1774"/>
      <c r="L292" s="1774"/>
      <c r="M292" s="1774"/>
      <c r="N292" s="1774"/>
      <c r="O292" s="1774"/>
      <c r="P292" s="1774"/>
      <c r="Q292" s="1774"/>
      <c r="R292" s="1774"/>
      <c r="S292" s="1774"/>
      <c r="T292" s="1774"/>
      <c r="U292" s="1774"/>
      <c r="V292" s="1774"/>
      <c r="W292" s="46"/>
      <c r="AA292" s="125" t="s">
        <v>21</v>
      </c>
      <c r="AG292" s="125" t="s">
        <v>23</v>
      </c>
      <c r="AK292" s="125"/>
      <c r="AL292" s="125" t="s">
        <v>35</v>
      </c>
      <c r="AM292" s="125"/>
      <c r="AN292" s="46"/>
      <c r="AO292" s="4"/>
      <c r="AP292" s="125"/>
      <c r="AQ292" s="191"/>
    </row>
    <row r="293" spans="1:80" ht="11.25" customHeight="1">
      <c r="A293" s="8"/>
      <c r="B293" s="201"/>
      <c r="C293" s="8"/>
      <c r="D293" s="4"/>
      <c r="E293" s="1774"/>
      <c r="F293" s="1774"/>
      <c r="G293" s="1774"/>
      <c r="H293" s="1774"/>
      <c r="I293" s="1774"/>
      <c r="J293" s="1774"/>
      <c r="K293" s="1774"/>
      <c r="L293" s="1774"/>
      <c r="M293" s="1774"/>
      <c r="N293" s="1774"/>
      <c r="O293" s="1774"/>
      <c r="P293" s="1774"/>
      <c r="Q293" s="1774"/>
      <c r="R293" s="1774"/>
      <c r="S293" s="1774"/>
      <c r="T293" s="1774"/>
      <c r="U293" s="1774"/>
      <c r="V293" s="1774"/>
      <c r="W293" s="46"/>
      <c r="AG293" s="125"/>
      <c r="AJ293" s="125"/>
      <c r="AM293" s="1"/>
      <c r="AN293" s="46"/>
      <c r="AO293" s="4"/>
      <c r="AQ293" s="191"/>
    </row>
    <row r="294" spans="1:80" s="205" customFormat="1" ht="6" customHeight="1">
      <c r="A294" s="1"/>
      <c r="B294" s="201"/>
      <c r="C294" s="102"/>
      <c r="D294" s="6"/>
      <c r="E294" s="71"/>
      <c r="F294" s="71"/>
      <c r="G294" s="71"/>
      <c r="H294" s="71"/>
      <c r="I294" s="71"/>
      <c r="J294" s="71"/>
      <c r="K294" s="71"/>
      <c r="L294" s="71"/>
      <c r="M294" s="71"/>
      <c r="N294" s="71"/>
      <c r="O294" s="71"/>
      <c r="P294" s="71"/>
      <c r="Q294" s="71"/>
      <c r="R294" s="71"/>
      <c r="S294" s="71"/>
      <c r="T294" s="71"/>
      <c r="U294" s="71"/>
      <c r="V294" s="71"/>
      <c r="W294" s="7"/>
      <c r="X294" s="6"/>
      <c r="Y294" s="7"/>
      <c r="Z294" s="7"/>
      <c r="AA294" s="7"/>
      <c r="AB294" s="7"/>
      <c r="AC294" s="7"/>
      <c r="AD294" s="7"/>
      <c r="AE294" s="7"/>
      <c r="AF294" s="7"/>
      <c r="AG294" s="7"/>
      <c r="AH294" s="7"/>
      <c r="AI294" s="7"/>
      <c r="AJ294" s="7"/>
      <c r="AK294" s="7"/>
      <c r="AL294" s="7"/>
      <c r="AM294" s="7"/>
      <c r="AN294" s="31"/>
      <c r="AO294" s="4"/>
      <c r="AP294" s="1"/>
      <c r="AQ294" s="194"/>
      <c r="AR294" s="1"/>
      <c r="AS294" s="177"/>
      <c r="AT294" s="109"/>
      <c r="AU294" s="109"/>
      <c r="AV294" s="109"/>
      <c r="AW294" s="109"/>
      <c r="AX294" s="109"/>
      <c r="AY294" s="109"/>
      <c r="AZ294" s="109"/>
      <c r="BA294" s="109"/>
      <c r="BB294" s="109"/>
      <c r="BC294" s="109"/>
      <c r="BD294" s="109"/>
      <c r="BE294" s="109"/>
      <c r="BF294" s="109"/>
      <c r="BG294" s="109"/>
      <c r="BH294" s="109"/>
      <c r="BI294" s="109"/>
      <c r="BJ294" s="109"/>
      <c r="BK294" s="109"/>
      <c r="BL294" s="109"/>
      <c r="BM294" s="109"/>
      <c r="BN294" s="109"/>
      <c r="BO294" s="109"/>
      <c r="BP294" s="109"/>
      <c r="BQ294" s="109"/>
      <c r="BR294" s="109"/>
      <c r="BS294" s="109"/>
      <c r="BT294" s="109"/>
      <c r="BU294" s="109"/>
      <c r="BV294" s="109"/>
      <c r="BW294" s="109"/>
      <c r="BX294" s="109"/>
      <c r="BY294" s="109"/>
      <c r="BZ294" s="109"/>
      <c r="CA294" s="109"/>
      <c r="CB294" s="109"/>
    </row>
    <row r="295" spans="1:80" s="205" customFormat="1" ht="6" customHeight="1">
      <c r="A295" s="1"/>
      <c r="B295" s="201"/>
      <c r="C295" s="102"/>
      <c r="D295" s="4"/>
      <c r="E295" s="24"/>
      <c r="F295" s="24"/>
      <c r="G295" s="24"/>
      <c r="H295" s="24"/>
      <c r="I295" s="24"/>
      <c r="J295" s="24"/>
      <c r="K295" s="24"/>
      <c r="L295" s="24"/>
      <c r="M295" s="24"/>
      <c r="N295" s="24"/>
      <c r="O295" s="24"/>
      <c r="P295" s="24"/>
      <c r="Q295" s="24"/>
      <c r="R295" s="24"/>
      <c r="S295" s="24"/>
      <c r="T295" s="24"/>
      <c r="U295" s="24"/>
      <c r="V295" s="24"/>
      <c r="W295" s="1"/>
      <c r="X295" s="4"/>
      <c r="Y295" s="1"/>
      <c r="Z295" s="1"/>
      <c r="AA295" s="1"/>
      <c r="AB295" s="1"/>
      <c r="AC295" s="1"/>
      <c r="AD295" s="1"/>
      <c r="AE295" s="1"/>
      <c r="AF295" s="1"/>
      <c r="AG295" s="1"/>
      <c r="AH295" s="1"/>
      <c r="AI295" s="1"/>
      <c r="AJ295" s="1"/>
      <c r="AK295" s="1"/>
      <c r="AL295" s="12"/>
      <c r="AM295" s="12"/>
      <c r="AN295" s="30"/>
      <c r="AO295" s="4"/>
      <c r="AP295" s="1"/>
      <c r="AQ295" s="194"/>
      <c r="AR295" s="1"/>
      <c r="AS295" s="177"/>
      <c r="AT295" s="109"/>
      <c r="AU295" s="109"/>
      <c r="AV295" s="109"/>
      <c r="AW295" s="109"/>
      <c r="AX295" s="109"/>
      <c r="AY295" s="109"/>
      <c r="AZ295" s="109"/>
      <c r="BA295" s="109"/>
      <c r="BB295" s="109"/>
      <c r="BC295" s="109"/>
      <c r="BD295" s="109"/>
      <c r="BE295" s="109"/>
      <c r="BF295" s="109"/>
      <c r="BG295" s="109"/>
      <c r="BH295" s="109"/>
      <c r="BI295" s="109"/>
      <c r="BJ295" s="109"/>
      <c r="BK295" s="109"/>
      <c r="BL295" s="109"/>
      <c r="BM295" s="109"/>
      <c r="BN295" s="109"/>
      <c r="BO295" s="109"/>
      <c r="BP295" s="109"/>
      <c r="BQ295" s="109"/>
      <c r="BR295" s="109"/>
      <c r="BS295" s="109"/>
      <c r="BT295" s="109"/>
      <c r="BU295" s="109"/>
      <c r="BV295" s="109"/>
      <c r="BW295" s="109"/>
      <c r="BX295" s="109"/>
      <c r="BY295" s="109"/>
      <c r="BZ295" s="109"/>
      <c r="CA295" s="109"/>
      <c r="CB295" s="109"/>
    </row>
    <row r="296" spans="1:80" ht="11.25" customHeight="1">
      <c r="A296" s="8"/>
      <c r="B296" s="201" t="s">
        <v>133</v>
      </c>
      <c r="C296" s="8"/>
      <c r="D296" s="4"/>
      <c r="E296" s="1769" t="str">
        <f ca="1">VLOOKUP(CONCATENATE($B$283&amp;"-"&amp;INDIRECT(ADDRESS(ROW(),COLUMN()-3))),INDIRECT("translations[[Question Num]:["&amp; Language_Selected &amp;"]]"),MATCH(Language_Selected,Language_Options,0)+1,FALSE)</f>
        <v>Discuss health workers' interpersonal skills</v>
      </c>
      <c r="F296" s="1769"/>
      <c r="G296" s="1769"/>
      <c r="H296" s="1769"/>
      <c r="I296" s="1769"/>
      <c r="J296" s="1769"/>
      <c r="K296" s="1769"/>
      <c r="L296" s="1769"/>
      <c r="M296" s="1769"/>
      <c r="N296" s="1769"/>
      <c r="O296" s="1769"/>
      <c r="P296" s="1769"/>
      <c r="Q296" s="1769"/>
      <c r="R296" s="1769"/>
      <c r="S296" s="1769"/>
      <c r="T296" s="1769"/>
      <c r="U296" s="1769"/>
      <c r="V296" s="1769"/>
      <c r="W296" s="46"/>
      <c r="AA296" s="125" t="s">
        <v>21</v>
      </c>
      <c r="AG296" s="125" t="s">
        <v>23</v>
      </c>
      <c r="AK296" s="125"/>
      <c r="AL296" s="125" t="s">
        <v>35</v>
      </c>
      <c r="AM296" s="125"/>
      <c r="AN296" s="46"/>
      <c r="AO296" s="4"/>
      <c r="AP296" s="125"/>
      <c r="AQ296" s="191"/>
    </row>
    <row r="297" spans="1:80" s="205" customFormat="1" ht="6" customHeight="1">
      <c r="A297" s="1"/>
      <c r="B297" s="201"/>
      <c r="C297" s="102"/>
      <c r="D297" s="6"/>
      <c r="E297" s="71"/>
      <c r="F297" s="71"/>
      <c r="G297" s="71"/>
      <c r="H297" s="71"/>
      <c r="I297" s="71"/>
      <c r="J297" s="71"/>
      <c r="K297" s="71"/>
      <c r="L297" s="71"/>
      <c r="M297" s="71"/>
      <c r="N297" s="71"/>
      <c r="O297" s="71"/>
      <c r="P297" s="71"/>
      <c r="Q297" s="71"/>
      <c r="R297" s="71"/>
      <c r="S297" s="71"/>
      <c r="T297" s="71"/>
      <c r="U297" s="71"/>
      <c r="V297" s="71"/>
      <c r="W297" s="7"/>
      <c r="X297" s="6"/>
      <c r="Y297" s="7"/>
      <c r="Z297" s="7"/>
      <c r="AA297" s="7"/>
      <c r="AB297" s="7"/>
      <c r="AC297" s="7"/>
      <c r="AD297" s="7"/>
      <c r="AE297" s="7"/>
      <c r="AF297" s="7"/>
      <c r="AG297" s="7"/>
      <c r="AH297" s="7"/>
      <c r="AI297" s="7"/>
      <c r="AJ297" s="7"/>
      <c r="AK297" s="7"/>
      <c r="AL297" s="7"/>
      <c r="AM297" s="7"/>
      <c r="AN297" s="31"/>
      <c r="AO297" s="4"/>
      <c r="AP297" s="1"/>
      <c r="AQ297" s="194"/>
      <c r="AR297" s="1"/>
      <c r="AS297" s="177"/>
      <c r="AT297" s="109"/>
      <c r="AU297" s="109"/>
      <c r="AV297" s="109"/>
      <c r="AW297" s="109"/>
      <c r="AX297" s="109"/>
      <c r="AY297" s="109"/>
      <c r="AZ297" s="109"/>
      <c r="BA297" s="109"/>
      <c r="BB297" s="109"/>
      <c r="BC297" s="109"/>
      <c r="BD297" s="109"/>
      <c r="BE297" s="109"/>
      <c r="BF297" s="109"/>
      <c r="BG297" s="109"/>
      <c r="BH297" s="109"/>
      <c r="BI297" s="109"/>
      <c r="BJ297" s="109"/>
      <c r="BK297" s="109"/>
      <c r="BL297" s="109"/>
      <c r="BM297" s="109"/>
      <c r="BN297" s="109"/>
      <c r="BO297" s="109"/>
      <c r="BP297" s="109"/>
      <c r="BQ297" s="109"/>
      <c r="BR297" s="109"/>
      <c r="BS297" s="109"/>
      <c r="BT297" s="109"/>
      <c r="BU297" s="109"/>
      <c r="BV297" s="109"/>
      <c r="BW297" s="109"/>
      <c r="BX297" s="109"/>
      <c r="BY297" s="109"/>
      <c r="BZ297" s="109"/>
      <c r="CA297" s="109"/>
      <c r="CB297" s="109"/>
    </row>
    <row r="298" spans="1:80" s="205" customFormat="1" ht="6" customHeight="1">
      <c r="A298" s="1"/>
      <c r="B298" s="201"/>
      <c r="C298" s="102"/>
      <c r="D298" s="11"/>
      <c r="E298" s="65"/>
      <c r="F298" s="65"/>
      <c r="G298" s="65"/>
      <c r="H298" s="65"/>
      <c r="I298" s="65"/>
      <c r="J298" s="65"/>
      <c r="K298" s="65"/>
      <c r="L298" s="65"/>
      <c r="M298" s="65"/>
      <c r="N298" s="65"/>
      <c r="O298" s="65"/>
      <c r="P298" s="65"/>
      <c r="Q298" s="65"/>
      <c r="R298" s="65"/>
      <c r="S298" s="65"/>
      <c r="T298" s="65"/>
      <c r="U298" s="65"/>
      <c r="V298" s="65"/>
      <c r="W298" s="12"/>
      <c r="X298" s="11"/>
      <c r="Y298" s="12"/>
      <c r="Z298" s="12"/>
      <c r="AA298" s="12"/>
      <c r="AB298" s="12"/>
      <c r="AC298" s="12"/>
      <c r="AD298" s="12"/>
      <c r="AE298" s="1"/>
      <c r="AF298" s="12"/>
      <c r="AG298" s="12"/>
      <c r="AH298" s="1"/>
      <c r="AI298" s="1"/>
      <c r="AJ298" s="12"/>
      <c r="AK298" s="12"/>
      <c r="AL298" s="12"/>
      <c r="AM298" s="12"/>
      <c r="AN298" s="30"/>
      <c r="AO298" s="4"/>
      <c r="AP298" s="1"/>
      <c r="AQ298" s="194"/>
      <c r="AR298" s="1"/>
      <c r="AS298" s="177"/>
      <c r="AT298" s="109"/>
      <c r="AU298" s="109"/>
      <c r="AV298" s="109"/>
      <c r="AW298" s="109"/>
      <c r="AX298" s="109"/>
      <c r="AY298" s="109"/>
      <c r="AZ298" s="109"/>
      <c r="BA298" s="109"/>
      <c r="BB298" s="109"/>
      <c r="BC298" s="109"/>
      <c r="BD298" s="109"/>
      <c r="BE298" s="109"/>
      <c r="BF298" s="109"/>
      <c r="BG298" s="109"/>
      <c r="BH298" s="109"/>
      <c r="BI298" s="109"/>
      <c r="BJ298" s="109"/>
      <c r="BK298" s="109"/>
      <c r="BL298" s="109"/>
      <c r="BM298" s="109"/>
      <c r="BN298" s="109"/>
      <c r="BO298" s="109"/>
      <c r="BP298" s="109"/>
      <c r="BQ298" s="109"/>
      <c r="BR298" s="109"/>
      <c r="BS298" s="109"/>
      <c r="BT298" s="109"/>
      <c r="BU298" s="109"/>
      <c r="BV298" s="109"/>
      <c r="BW298" s="109"/>
      <c r="BX298" s="109"/>
      <c r="BY298" s="109"/>
      <c r="BZ298" s="109"/>
      <c r="CA298" s="109"/>
      <c r="CB298" s="109"/>
    </row>
    <row r="299" spans="1:80" ht="11.25" customHeight="1">
      <c r="A299" s="8"/>
      <c r="B299" s="214" t="s">
        <v>134</v>
      </c>
      <c r="C299" s="8"/>
      <c r="D299" s="4"/>
      <c r="E299" s="1774" t="str">
        <f ca="1">VLOOKUP(CONCATENATE($B$283&amp;"-"&amp;INDIRECT(ADDRESS(ROW(),COLUMN()-3))),INDIRECT("translations[[Question Num]:["&amp; Language_Selected &amp;"]]"),MATCH(Language_Selected,Language_Options,0)+1,FALSE)</f>
        <v>Help the facility make any decisions based on available health services data</v>
      </c>
      <c r="F299" s="1774"/>
      <c r="G299" s="1774"/>
      <c r="H299" s="1774"/>
      <c r="I299" s="1774"/>
      <c r="J299" s="1774"/>
      <c r="K299" s="1774"/>
      <c r="L299" s="1774"/>
      <c r="M299" s="1774"/>
      <c r="N299" s="1774"/>
      <c r="O299" s="1774"/>
      <c r="P299" s="1774"/>
      <c r="Q299" s="1774"/>
      <c r="R299" s="1774"/>
      <c r="S299" s="1774"/>
      <c r="T299" s="1774"/>
      <c r="U299" s="1774"/>
      <c r="V299" s="1774"/>
      <c r="W299" s="46"/>
      <c r="AA299" s="125" t="s">
        <v>21</v>
      </c>
      <c r="AG299" s="125" t="s">
        <v>23</v>
      </c>
      <c r="AK299" s="125"/>
      <c r="AL299" s="125" t="s">
        <v>35</v>
      </c>
      <c r="AM299" s="125"/>
      <c r="AN299" s="46"/>
      <c r="AO299" s="4"/>
      <c r="AP299" s="125"/>
      <c r="AQ299" s="191"/>
    </row>
    <row r="300" spans="1:80" ht="11.25" customHeight="1">
      <c r="A300" s="8"/>
      <c r="B300" s="201"/>
      <c r="C300" s="8"/>
      <c r="D300" s="4"/>
      <c r="E300" s="1774"/>
      <c r="F300" s="1774"/>
      <c r="G300" s="1774"/>
      <c r="H300" s="1774"/>
      <c r="I300" s="1774"/>
      <c r="J300" s="1774"/>
      <c r="K300" s="1774"/>
      <c r="L300" s="1774"/>
      <c r="M300" s="1774"/>
      <c r="N300" s="1774"/>
      <c r="O300" s="1774"/>
      <c r="P300" s="1774"/>
      <c r="Q300" s="1774"/>
      <c r="R300" s="1774"/>
      <c r="S300" s="1774"/>
      <c r="T300" s="1774"/>
      <c r="U300" s="1774"/>
      <c r="V300" s="1774"/>
      <c r="W300" s="46"/>
      <c r="AN300" s="46"/>
      <c r="AQ300" s="191"/>
    </row>
    <row r="301" spans="1:80" ht="6" customHeight="1" thickBot="1">
      <c r="A301" s="125"/>
      <c r="C301" s="8"/>
      <c r="D301" s="4"/>
      <c r="X301" s="4"/>
      <c r="AA301" s="92"/>
      <c r="AH301" s="92"/>
      <c r="AK301" s="17"/>
      <c r="AL301" s="28"/>
      <c r="AM301" s="126"/>
      <c r="AN301" s="172"/>
      <c r="AO301" s="17"/>
      <c r="AP301" s="17"/>
      <c r="AQ301" s="99"/>
      <c r="AT301" s="220"/>
      <c r="AU301" s="220"/>
      <c r="AV301" s="220"/>
      <c r="AW301" s="220"/>
      <c r="AX301" s="220"/>
      <c r="AY301" s="220"/>
      <c r="AZ301" s="220"/>
      <c r="BA301" s="220"/>
      <c r="BB301" s="220"/>
    </row>
    <row r="302" spans="1:80" ht="6" customHeight="1">
      <c r="A302" s="27"/>
      <c r="B302" s="188"/>
      <c r="C302" s="41"/>
      <c r="D302" s="27"/>
      <c r="E302" s="304"/>
      <c r="F302" s="526"/>
      <c r="G302" s="304"/>
      <c r="H302" s="526"/>
      <c r="I302" s="526"/>
      <c r="J302" s="526"/>
      <c r="K302" s="526"/>
      <c r="L302" s="304"/>
      <c r="M302" s="304"/>
      <c r="N302" s="304"/>
      <c r="O302" s="304"/>
      <c r="P302" s="304"/>
      <c r="Q302" s="304"/>
      <c r="R302" s="304"/>
      <c r="S302" s="304"/>
      <c r="T302" s="304"/>
      <c r="U302" s="304"/>
      <c r="V302" s="304"/>
      <c r="W302" s="27"/>
      <c r="X302" s="139"/>
      <c r="Y302" s="139"/>
      <c r="Z302" s="139"/>
      <c r="AA302" s="139"/>
      <c r="AB302" s="139"/>
      <c r="AC302" s="139"/>
      <c r="AD302" s="139"/>
      <c r="AE302" s="139"/>
      <c r="AF302" s="139"/>
      <c r="AG302" s="139"/>
      <c r="AH302" s="139"/>
      <c r="AI302" s="27"/>
      <c r="AJ302" s="27"/>
      <c r="AK302" s="144"/>
      <c r="AL302" s="27"/>
      <c r="AM302" s="150"/>
      <c r="AN302" s="27"/>
      <c r="AO302" s="145"/>
      <c r="AP302" s="145"/>
      <c r="AQ302" s="197"/>
      <c r="AR302" s="27"/>
    </row>
    <row r="303" spans="1:80" ht="11.25" customHeight="1">
      <c r="A303" s="18"/>
      <c r="B303" s="1798" t="s">
        <v>340</v>
      </c>
      <c r="C303" s="1798"/>
      <c r="D303" s="1798"/>
      <c r="E303" s="1798"/>
      <c r="F303" s="1798"/>
      <c r="G303" s="1798"/>
      <c r="H303" s="1798"/>
      <c r="I303" s="1798"/>
      <c r="J303" s="1798"/>
      <c r="K303" s="1798"/>
      <c r="L303" s="1798"/>
      <c r="M303" s="1798"/>
      <c r="N303" s="1798"/>
      <c r="O303" s="1798"/>
      <c r="P303" s="1798"/>
      <c r="Q303" s="1798"/>
      <c r="R303" s="1798"/>
      <c r="S303" s="1798"/>
      <c r="T303" s="1798"/>
      <c r="U303" s="1798"/>
      <c r="V303" s="1798"/>
      <c r="W303" s="1798"/>
      <c r="X303" s="1798"/>
      <c r="Y303" s="1798"/>
      <c r="Z303" s="1798"/>
      <c r="AA303" s="1798"/>
      <c r="AB303" s="1798"/>
      <c r="AC303" s="1798"/>
      <c r="AD303" s="1798"/>
      <c r="AE303" s="1798"/>
      <c r="AF303" s="1798"/>
      <c r="AG303" s="1798"/>
      <c r="AH303" s="1798"/>
      <c r="AI303" s="1798"/>
      <c r="AJ303" s="1798"/>
      <c r="AK303" s="1798"/>
      <c r="AL303" s="1798"/>
      <c r="AM303" s="1798"/>
      <c r="AN303" s="1798"/>
      <c r="AO303" s="1798"/>
      <c r="AP303" s="1798"/>
      <c r="AQ303" s="1798"/>
      <c r="AR303" s="1798"/>
      <c r="AS303" s="195"/>
    </row>
    <row r="304" spans="1:80" ht="6" customHeight="1" thickBot="1">
      <c r="A304" s="116"/>
      <c r="B304" s="186"/>
      <c r="C304" s="116"/>
      <c r="D304" s="116"/>
      <c r="E304" s="520"/>
      <c r="F304" s="520"/>
      <c r="G304" s="520"/>
      <c r="H304" s="520"/>
      <c r="I304" s="520"/>
      <c r="J304" s="520"/>
      <c r="K304" s="520"/>
      <c r="L304" s="520"/>
      <c r="M304" s="520"/>
      <c r="N304" s="520"/>
      <c r="O304" s="520"/>
      <c r="P304" s="520"/>
      <c r="Q304" s="520"/>
      <c r="R304" s="520"/>
      <c r="S304" s="520"/>
      <c r="T304" s="520"/>
      <c r="U304" s="520"/>
      <c r="V304" s="520"/>
      <c r="W304" s="116"/>
      <c r="X304" s="116"/>
      <c r="Y304" s="116"/>
      <c r="Z304" s="116"/>
      <c r="AA304" s="116"/>
      <c r="AB304" s="116"/>
      <c r="AC304" s="116"/>
      <c r="AD304" s="116"/>
      <c r="AE304" s="116"/>
      <c r="AF304" s="116"/>
      <c r="AG304" s="116"/>
      <c r="AH304" s="116"/>
      <c r="AI304" s="116"/>
      <c r="AJ304" s="116"/>
      <c r="AK304" s="116"/>
      <c r="AL304" s="116"/>
      <c r="AM304" s="126"/>
      <c r="AN304" s="116"/>
      <c r="AO304" s="116"/>
      <c r="AP304" s="116"/>
      <c r="AQ304" s="199"/>
      <c r="AR304" s="116"/>
      <c r="AS304" s="195"/>
    </row>
    <row r="305" spans="1:80" ht="6" customHeight="1">
      <c r="A305" s="236"/>
      <c r="B305" s="188"/>
      <c r="C305" s="1298"/>
      <c r="D305" s="269"/>
      <c r="E305" s="521"/>
      <c r="F305" s="521"/>
      <c r="G305" s="521"/>
      <c r="H305" s="521"/>
      <c r="I305" s="521"/>
      <c r="J305" s="521"/>
      <c r="K305" s="521"/>
      <c r="L305" s="521"/>
      <c r="M305" s="521"/>
      <c r="N305" s="521"/>
      <c r="O305" s="521"/>
      <c r="P305" s="521"/>
      <c r="Q305" s="521"/>
      <c r="R305" s="521"/>
      <c r="S305" s="521"/>
      <c r="T305" s="521"/>
      <c r="U305" s="521"/>
      <c r="V305" s="521"/>
      <c r="W305" s="112"/>
      <c r="X305" s="112"/>
      <c r="Y305" s="112"/>
      <c r="Z305" s="112"/>
      <c r="AA305" s="112"/>
      <c r="AB305" s="112"/>
      <c r="AC305" s="112"/>
      <c r="AD305" s="112"/>
      <c r="AE305" s="112"/>
      <c r="AF305" s="112"/>
      <c r="AG305" s="112"/>
      <c r="AH305" s="112"/>
      <c r="AI305" s="112"/>
      <c r="AJ305" s="112"/>
      <c r="AK305" s="112"/>
      <c r="AL305" s="112"/>
      <c r="AM305" s="123"/>
      <c r="AN305" s="112"/>
      <c r="AO305" s="112"/>
      <c r="AP305" s="112"/>
      <c r="AQ305" s="197"/>
      <c r="AR305" s="121"/>
      <c r="AS305" s="195"/>
    </row>
    <row r="306" spans="1:80" ht="11.25" customHeight="1">
      <c r="A306" s="210"/>
      <c r="B306" s="18" t="s">
        <v>341</v>
      </c>
      <c r="C306" s="102"/>
      <c r="D306" s="4"/>
      <c r="E306" s="1733" t="str">
        <f ca="1">VLOOKUP(INDIRECT(ADDRESS(ROW(),COLUMN()-3)),INDIRECT("translations[[Question Num]:["&amp; Language_Selected &amp;"]]"),MATCH(Language_Selected,Language_Options,0)+1,FALSE)</f>
        <v>FIND THE PERSON RESPONSIBLE FOR HEALTH INFORMATION SYSTEMS. INTRODUCE YOURSELF, EXPLAIN THE PURPOSE OF THE ASSESSMENT BEFORE PROCEEDING WITH QUESTIONS IN THIS SUBSECTION</v>
      </c>
      <c r="F306" s="1733"/>
      <c r="G306" s="1733"/>
      <c r="H306" s="1733"/>
      <c r="I306" s="1733"/>
      <c r="J306" s="1733"/>
      <c r="K306" s="1733"/>
      <c r="L306" s="1733"/>
      <c r="M306" s="1733"/>
      <c r="N306" s="1733"/>
      <c r="O306" s="1733"/>
      <c r="P306" s="1733"/>
      <c r="Q306" s="1733"/>
      <c r="R306" s="1733"/>
      <c r="S306" s="1733"/>
      <c r="T306" s="1733"/>
      <c r="U306" s="1733"/>
      <c r="V306" s="1733"/>
      <c r="W306" s="1733"/>
      <c r="X306" s="1733"/>
      <c r="Y306" s="1733"/>
      <c r="Z306" s="1733"/>
      <c r="AA306" s="1733"/>
      <c r="AB306" s="1733"/>
      <c r="AC306" s="1733"/>
      <c r="AD306" s="1733"/>
      <c r="AE306" s="1733"/>
      <c r="AF306" s="1733"/>
      <c r="AG306" s="1733"/>
      <c r="AH306" s="1733"/>
      <c r="AI306" s="1733"/>
      <c r="AJ306" s="1733"/>
      <c r="AK306" s="1733"/>
      <c r="AL306" s="1733"/>
      <c r="AM306" s="1733"/>
      <c r="AN306" s="1733"/>
      <c r="AO306" s="1733"/>
      <c r="AP306" s="1733"/>
      <c r="AQ306" s="1733"/>
      <c r="AR306" s="598"/>
      <c r="AS306" s="195"/>
    </row>
    <row r="307" spans="1:80" ht="11.25" customHeight="1">
      <c r="A307" s="210"/>
      <c r="B307" s="18"/>
      <c r="C307" s="102"/>
      <c r="D307" s="889"/>
      <c r="E307" s="1733"/>
      <c r="F307" s="1733"/>
      <c r="G307" s="1733"/>
      <c r="H307" s="1733"/>
      <c r="I307" s="1733"/>
      <c r="J307" s="1733"/>
      <c r="K307" s="1733"/>
      <c r="L307" s="1733"/>
      <c r="M307" s="1733"/>
      <c r="N307" s="1733"/>
      <c r="O307" s="1733"/>
      <c r="P307" s="1733"/>
      <c r="Q307" s="1733"/>
      <c r="R307" s="1733"/>
      <c r="S307" s="1733"/>
      <c r="T307" s="1733"/>
      <c r="U307" s="1733"/>
      <c r="V307" s="1733"/>
      <c r="W307" s="1733"/>
      <c r="X307" s="1733"/>
      <c r="Y307" s="1733"/>
      <c r="Z307" s="1733"/>
      <c r="AA307" s="1733"/>
      <c r="AB307" s="1733"/>
      <c r="AC307" s="1733"/>
      <c r="AD307" s="1733"/>
      <c r="AE307" s="1733"/>
      <c r="AF307" s="1733"/>
      <c r="AG307" s="1733"/>
      <c r="AH307" s="1733"/>
      <c r="AI307" s="1733"/>
      <c r="AJ307" s="1733"/>
      <c r="AK307" s="1733"/>
      <c r="AL307" s="1733"/>
      <c r="AM307" s="1733"/>
      <c r="AN307" s="1733"/>
      <c r="AO307" s="1733"/>
      <c r="AP307" s="1733"/>
      <c r="AQ307" s="1733"/>
      <c r="AR307" s="598"/>
      <c r="AS307" s="195"/>
    </row>
    <row r="308" spans="1:80" ht="11.25" customHeight="1">
      <c r="A308" s="210"/>
      <c r="B308" s="18"/>
      <c r="C308" s="102"/>
      <c r="D308" s="889"/>
      <c r="E308" s="1733"/>
      <c r="F308" s="1733"/>
      <c r="G308" s="1733"/>
      <c r="H308" s="1733"/>
      <c r="I308" s="1733"/>
      <c r="J308" s="1733"/>
      <c r="K308" s="1733"/>
      <c r="L308" s="1733"/>
      <c r="M308" s="1733"/>
      <c r="N308" s="1733"/>
      <c r="O308" s="1733"/>
      <c r="P308" s="1733"/>
      <c r="Q308" s="1733"/>
      <c r="R308" s="1733"/>
      <c r="S308" s="1733"/>
      <c r="T308" s="1733"/>
      <c r="U308" s="1733"/>
      <c r="V308" s="1733"/>
      <c r="W308" s="1733"/>
      <c r="X308" s="1733"/>
      <c r="Y308" s="1733"/>
      <c r="Z308" s="1733"/>
      <c r="AA308" s="1733"/>
      <c r="AB308" s="1733"/>
      <c r="AC308" s="1733"/>
      <c r="AD308" s="1733"/>
      <c r="AE308" s="1733"/>
      <c r="AF308" s="1733"/>
      <c r="AG308" s="1733"/>
      <c r="AH308" s="1733"/>
      <c r="AI308" s="1733"/>
      <c r="AJ308" s="1733"/>
      <c r="AK308" s="1733"/>
      <c r="AL308" s="1733"/>
      <c r="AM308" s="1733"/>
      <c r="AN308" s="1733"/>
      <c r="AO308" s="1733"/>
      <c r="AP308" s="1733"/>
      <c r="AQ308" s="1733"/>
      <c r="AR308" s="598"/>
      <c r="AS308" s="195"/>
    </row>
    <row r="309" spans="1:80" ht="6" customHeight="1" thickBot="1">
      <c r="A309" s="62"/>
      <c r="B309" s="186"/>
      <c r="C309" s="157"/>
      <c r="D309" s="63"/>
      <c r="E309" s="516"/>
      <c r="F309" s="523"/>
      <c r="G309" s="516"/>
      <c r="H309" s="523"/>
      <c r="I309" s="523"/>
      <c r="J309" s="523"/>
      <c r="K309" s="523"/>
      <c r="L309" s="516"/>
      <c r="M309" s="516"/>
      <c r="N309" s="516"/>
      <c r="O309" s="516"/>
      <c r="P309" s="516"/>
      <c r="Q309" s="516"/>
      <c r="R309" s="516"/>
      <c r="S309" s="516"/>
      <c r="T309" s="516"/>
      <c r="U309" s="516"/>
      <c r="V309" s="516"/>
      <c r="W309" s="28"/>
      <c r="X309" s="117"/>
      <c r="Y309" s="117"/>
      <c r="Z309" s="117"/>
      <c r="AA309" s="117"/>
      <c r="AB309" s="117"/>
      <c r="AC309" s="117"/>
      <c r="AD309" s="117"/>
      <c r="AE309" s="117"/>
      <c r="AF309" s="117"/>
      <c r="AG309" s="117"/>
      <c r="AH309" s="117"/>
      <c r="AI309" s="28"/>
      <c r="AJ309" s="28"/>
      <c r="AK309" s="140"/>
      <c r="AL309" s="28"/>
      <c r="AM309" s="138"/>
      <c r="AN309" s="28"/>
      <c r="AO309" s="141"/>
      <c r="AP309" s="141"/>
      <c r="AQ309" s="199"/>
      <c r="AR309" s="50"/>
    </row>
    <row r="310" spans="1:80" ht="6" customHeight="1">
      <c r="A310" s="145"/>
      <c r="B310" s="188"/>
      <c r="C310" s="8"/>
      <c r="D310" s="4"/>
      <c r="F310" s="273"/>
      <c r="H310" s="273"/>
      <c r="I310" s="273"/>
      <c r="J310" s="273"/>
      <c r="K310" s="273"/>
      <c r="U310" s="304"/>
      <c r="V310" s="304"/>
      <c r="W310" s="128"/>
      <c r="X310" s="15"/>
      <c r="Y310" s="15"/>
      <c r="Z310" s="15"/>
      <c r="AA310" s="15"/>
      <c r="AB310" s="15"/>
      <c r="AC310" s="15"/>
      <c r="AD310" s="15"/>
      <c r="AE310" s="15"/>
      <c r="AF310" s="15"/>
      <c r="AG310" s="15"/>
      <c r="AH310" s="15"/>
      <c r="AK310" s="175"/>
      <c r="AM310" s="150"/>
      <c r="AN310" s="128"/>
      <c r="AO310" s="17"/>
      <c r="AP310" s="17"/>
      <c r="AQ310" s="191"/>
      <c r="AR310" s="145"/>
      <c r="AS310" s="195"/>
    </row>
    <row r="311" spans="1:80" ht="11.25" customHeight="1">
      <c r="A311" s="17"/>
      <c r="B311" s="214">
        <v>450</v>
      </c>
      <c r="C311" s="8"/>
      <c r="D311" s="4"/>
      <c r="E311" s="1774" t="str">
        <f ca="1">VLOOKUP(INDIRECT(ADDRESS(ROW(),COLUMN()-3)),INDIRECT("translations[[Question Num]:["&amp; Language_Selected &amp;"]]"),MATCH(Language_Selected,Language_Options,0)+1,FALSE)</f>
        <v xml:space="preserve">Does this facility have a system in place to regularly collect health services data? </v>
      </c>
      <c r="F311" s="1774"/>
      <c r="G311" s="1774"/>
      <c r="H311" s="1774"/>
      <c r="I311" s="1774"/>
      <c r="J311" s="1774"/>
      <c r="K311" s="1774"/>
      <c r="L311" s="1774"/>
      <c r="M311" s="1774"/>
      <c r="N311" s="1774"/>
      <c r="O311" s="1774"/>
      <c r="P311" s="1774"/>
      <c r="Q311" s="1774"/>
      <c r="R311" s="1774"/>
      <c r="S311" s="1774"/>
      <c r="T311" s="1774"/>
      <c r="U311" s="1774"/>
      <c r="V311" s="1774"/>
      <c r="W311" s="46"/>
      <c r="Y311" s="1" t="s">
        <v>271</v>
      </c>
      <c r="AA311" s="15" t="s">
        <v>13</v>
      </c>
      <c r="AB311" s="15"/>
      <c r="AC311" s="15"/>
      <c r="AD311" s="15"/>
      <c r="AE311" s="15"/>
      <c r="AF311" s="15"/>
      <c r="AG311" s="15"/>
      <c r="AH311" s="15"/>
      <c r="AI311" s="15"/>
      <c r="AJ311" s="15"/>
      <c r="AK311" s="15"/>
      <c r="AL311" s="15"/>
      <c r="AM311" s="134" t="s">
        <v>21</v>
      </c>
      <c r="AN311" s="46"/>
      <c r="AO311" s="17"/>
      <c r="AP311" s="17"/>
      <c r="AQ311" s="191"/>
      <c r="AR311" s="17"/>
      <c r="AS311" s="195"/>
    </row>
    <row r="312" spans="1:80" ht="11.25" customHeight="1">
      <c r="A312" s="17"/>
      <c r="B312" s="201"/>
      <c r="C312" s="8"/>
      <c r="D312" s="4"/>
      <c r="E312" s="1774"/>
      <c r="F312" s="1774"/>
      <c r="G312" s="1774"/>
      <c r="H312" s="1774"/>
      <c r="I312" s="1774"/>
      <c r="J312" s="1774"/>
      <c r="K312" s="1774"/>
      <c r="L312" s="1774"/>
      <c r="M312" s="1774"/>
      <c r="N312" s="1774"/>
      <c r="O312" s="1774"/>
      <c r="P312" s="1774"/>
      <c r="Q312" s="1774"/>
      <c r="R312" s="1774"/>
      <c r="S312" s="1774"/>
      <c r="T312" s="1774"/>
      <c r="U312" s="1774"/>
      <c r="V312" s="1774"/>
      <c r="W312" s="46"/>
      <c r="Y312" s="1" t="s">
        <v>217</v>
      </c>
      <c r="AA312" s="15" t="s">
        <v>13</v>
      </c>
      <c r="AB312" s="15"/>
      <c r="AC312" s="15"/>
      <c r="AD312" s="15"/>
      <c r="AE312" s="15"/>
      <c r="AF312" s="15"/>
      <c r="AG312" s="15"/>
      <c r="AH312" s="15"/>
      <c r="AI312" s="15"/>
      <c r="AJ312" s="15"/>
      <c r="AK312" s="15"/>
      <c r="AL312" s="15"/>
      <c r="AM312" s="134" t="s">
        <v>23</v>
      </c>
      <c r="AN312" s="46"/>
      <c r="AO312" s="17"/>
      <c r="AP312" s="17"/>
      <c r="AQ312" s="191"/>
      <c r="AR312" s="17"/>
      <c r="AS312" s="195"/>
    </row>
    <row r="313" spans="1:80" s="205" customFormat="1" ht="6" customHeight="1">
      <c r="A313" s="7"/>
      <c r="B313" s="207"/>
      <c r="C313" s="5"/>
      <c r="D313" s="6"/>
      <c r="E313" s="71"/>
      <c r="F313" s="71"/>
      <c r="G313" s="71"/>
      <c r="H313" s="71"/>
      <c r="I313" s="71"/>
      <c r="J313" s="71"/>
      <c r="K313" s="71"/>
      <c r="L313" s="71"/>
      <c r="M313" s="71"/>
      <c r="N313" s="71"/>
      <c r="O313" s="71"/>
      <c r="P313" s="71"/>
      <c r="Q313" s="71"/>
      <c r="R313" s="71"/>
      <c r="S313" s="71"/>
      <c r="T313" s="71"/>
      <c r="U313" s="71"/>
      <c r="V313" s="71"/>
      <c r="W313" s="7"/>
      <c r="X313" s="6"/>
      <c r="Y313" s="7"/>
      <c r="Z313" s="7"/>
      <c r="AA313" s="7"/>
      <c r="AB313" s="7"/>
      <c r="AC313" s="7"/>
      <c r="AD313" s="7"/>
      <c r="AE313" s="7"/>
      <c r="AF313" s="7"/>
      <c r="AG313" s="7"/>
      <c r="AH313" s="7"/>
      <c r="AI313" s="7"/>
      <c r="AJ313" s="7"/>
      <c r="AK313" s="7"/>
      <c r="AL313" s="7"/>
      <c r="AM313" s="135"/>
      <c r="AN313" s="7"/>
      <c r="AO313" s="6"/>
      <c r="AP313" s="7"/>
      <c r="AQ313" s="251"/>
      <c r="AR313" s="7"/>
      <c r="AS313" s="177"/>
      <c r="AT313" s="109"/>
      <c r="AU313" s="109"/>
      <c r="AV313" s="109"/>
      <c r="AW313" s="109"/>
      <c r="AX313" s="109"/>
      <c r="AY313" s="109"/>
      <c r="AZ313" s="109"/>
      <c r="BA313" s="109"/>
      <c r="BB313" s="109"/>
      <c r="BC313" s="109"/>
      <c r="BD313" s="109"/>
      <c r="BE313" s="109"/>
      <c r="BF313" s="109"/>
      <c r="BG313" s="109"/>
      <c r="BH313" s="109"/>
      <c r="BI313" s="109"/>
      <c r="BJ313" s="109"/>
      <c r="BK313" s="109"/>
      <c r="BL313" s="109"/>
      <c r="BM313" s="109"/>
      <c r="BN313" s="109"/>
      <c r="BO313" s="109"/>
      <c r="BP313" s="109"/>
      <c r="BQ313" s="109"/>
      <c r="BR313" s="109"/>
      <c r="BS313" s="109"/>
      <c r="BT313" s="109"/>
      <c r="BU313" s="109"/>
      <c r="BV313" s="109"/>
      <c r="BW313" s="109"/>
      <c r="BX313" s="109"/>
      <c r="BY313" s="109"/>
      <c r="BZ313" s="109"/>
      <c r="CA313" s="109"/>
      <c r="CB313" s="109"/>
    </row>
    <row r="314" spans="1:80" s="205" customFormat="1" ht="6" customHeight="1">
      <c r="A314" s="1"/>
      <c r="B314" s="201"/>
      <c r="C314" s="8"/>
      <c r="D314" s="4"/>
      <c r="E314" s="24"/>
      <c r="F314" s="24"/>
      <c r="G314" s="24"/>
      <c r="H314" s="24"/>
      <c r="I314" s="24"/>
      <c r="J314" s="24"/>
      <c r="K314" s="24"/>
      <c r="L314" s="24"/>
      <c r="M314" s="24"/>
      <c r="N314" s="24"/>
      <c r="O314" s="24"/>
      <c r="P314" s="24"/>
      <c r="Q314" s="24"/>
      <c r="R314" s="24"/>
      <c r="S314" s="24"/>
      <c r="T314" s="24"/>
      <c r="U314" s="24"/>
      <c r="V314" s="24"/>
      <c r="W314" s="1"/>
      <c r="X314" s="4"/>
      <c r="Y314" s="1"/>
      <c r="Z314" s="1"/>
      <c r="AA314" s="1"/>
      <c r="AB314" s="1"/>
      <c r="AC314" s="1"/>
      <c r="AD314" s="1"/>
      <c r="AE314" s="1"/>
      <c r="AF314" s="1"/>
      <c r="AG314" s="1"/>
      <c r="AH314" s="1"/>
      <c r="AI314" s="1"/>
      <c r="AJ314" s="1"/>
      <c r="AK314" s="1"/>
      <c r="AL314" s="1"/>
      <c r="AM314" s="25"/>
      <c r="AN314" s="1"/>
      <c r="AO314" s="4"/>
      <c r="AP314" s="1"/>
      <c r="AQ314" s="194"/>
      <c r="AR314" s="1"/>
      <c r="AS314" s="177"/>
      <c r="AT314" s="109"/>
      <c r="AU314" s="109"/>
      <c r="AV314" s="109"/>
      <c r="AW314" s="109"/>
      <c r="AX314" s="109"/>
      <c r="AY314" s="109"/>
      <c r="AZ314" s="109"/>
      <c r="BA314" s="109"/>
      <c r="BB314" s="109"/>
      <c r="BC314" s="109"/>
      <c r="BD314" s="109"/>
      <c r="BE314" s="109"/>
      <c r="BF314" s="109"/>
      <c r="BG314" s="109"/>
      <c r="BH314" s="109"/>
      <c r="BI314" s="109"/>
      <c r="BJ314" s="109"/>
      <c r="BK314" s="109"/>
      <c r="BL314" s="109"/>
      <c r="BM314" s="109"/>
      <c r="BN314" s="109"/>
      <c r="BO314" s="109"/>
      <c r="BP314" s="109"/>
      <c r="BQ314" s="109"/>
      <c r="BR314" s="109"/>
      <c r="BS314" s="109"/>
      <c r="BT314" s="109"/>
      <c r="BU314" s="109"/>
      <c r="BV314" s="109"/>
      <c r="BW314" s="109"/>
      <c r="BX314" s="109"/>
      <c r="BY314" s="109"/>
      <c r="BZ314" s="109"/>
      <c r="CA314" s="109"/>
      <c r="CB314" s="109"/>
    </row>
    <row r="315" spans="1:80" ht="11.25" customHeight="1">
      <c r="A315" s="17"/>
      <c r="B315" s="214">
        <v>451</v>
      </c>
      <c r="C315" s="8"/>
      <c r="D315" s="4"/>
      <c r="E315" s="1769" t="str">
        <f ca="1">VLOOKUP(INDIRECT(ADDRESS(ROW(),COLUMN()-3)),INDIRECT("translations[[Question Num]:["&amp; Language_Selected &amp;"]]"),MATCH(Language_Selected,Language_Options,0)+1,FALSE)</f>
        <v>Does this facility regularly compile any reports containing health services information?</v>
      </c>
      <c r="F315" s="1769"/>
      <c r="G315" s="1769"/>
      <c r="H315" s="1769"/>
      <c r="I315" s="1769"/>
      <c r="J315" s="1769"/>
      <c r="K315" s="1769"/>
      <c r="L315" s="1769"/>
      <c r="M315" s="1769"/>
      <c r="N315" s="1769"/>
      <c r="O315" s="1769"/>
      <c r="P315" s="1769"/>
      <c r="Q315" s="1769"/>
      <c r="R315" s="1769"/>
      <c r="S315" s="1769"/>
      <c r="T315" s="1769"/>
      <c r="U315" s="1769"/>
      <c r="V315" s="1769"/>
      <c r="W315" s="46"/>
      <c r="Y315" s="1" t="s">
        <v>271</v>
      </c>
      <c r="AA315" s="15" t="s">
        <v>13</v>
      </c>
      <c r="AB315" s="15"/>
      <c r="AC315" s="15"/>
      <c r="AD315" s="15"/>
      <c r="AE315" s="15"/>
      <c r="AF315" s="15"/>
      <c r="AG315" s="15"/>
      <c r="AH315" s="15"/>
      <c r="AI315" s="15"/>
      <c r="AJ315" s="15"/>
      <c r="AK315" s="15"/>
      <c r="AL315" s="15"/>
      <c r="AM315" s="134" t="s">
        <v>21</v>
      </c>
      <c r="AN315" s="46"/>
      <c r="AO315" s="17"/>
      <c r="AP315" s="17"/>
      <c r="AQ315" s="191"/>
      <c r="AR315" s="17"/>
      <c r="AS315" s="195"/>
    </row>
    <row r="316" spans="1:80" ht="11.25" customHeight="1">
      <c r="A316" s="17"/>
      <c r="B316" s="201"/>
      <c r="C316" s="8"/>
      <c r="D316" s="4"/>
      <c r="E316" s="1769"/>
      <c r="F316" s="1769"/>
      <c r="G316" s="1769"/>
      <c r="H316" s="1769"/>
      <c r="I316" s="1769"/>
      <c r="J316" s="1769"/>
      <c r="K316" s="1769"/>
      <c r="L316" s="1769"/>
      <c r="M316" s="1769"/>
      <c r="N316" s="1769"/>
      <c r="O316" s="1769"/>
      <c r="P316" s="1769"/>
      <c r="Q316" s="1769"/>
      <c r="R316" s="1769"/>
      <c r="S316" s="1769"/>
      <c r="T316" s="1769"/>
      <c r="U316" s="1769"/>
      <c r="V316" s="1769"/>
      <c r="W316" s="46"/>
      <c r="Y316" s="1" t="s">
        <v>217</v>
      </c>
      <c r="AA316" s="15" t="s">
        <v>13</v>
      </c>
      <c r="AB316" s="15"/>
      <c r="AC316" s="15"/>
      <c r="AD316" s="15"/>
      <c r="AE316" s="15"/>
      <c r="AF316" s="15"/>
      <c r="AG316" s="15"/>
      <c r="AH316" s="15"/>
      <c r="AI316" s="15"/>
      <c r="AJ316" s="15"/>
      <c r="AK316" s="15"/>
      <c r="AL316" s="15"/>
      <c r="AM316" s="134" t="s">
        <v>23</v>
      </c>
      <c r="AN316" s="46"/>
      <c r="AQ316" s="194">
        <v>454</v>
      </c>
      <c r="AR316" s="17"/>
      <c r="AS316" s="195"/>
    </row>
    <row r="317" spans="1:80" ht="11.25" customHeight="1">
      <c r="A317" s="17"/>
      <c r="B317" s="201"/>
      <c r="C317" s="8"/>
      <c r="D317" s="4"/>
      <c r="E317" s="1769"/>
      <c r="F317" s="1769"/>
      <c r="G317" s="1769"/>
      <c r="H317" s="1769"/>
      <c r="I317" s="1769"/>
      <c r="J317" s="1769"/>
      <c r="K317" s="1769"/>
      <c r="L317" s="1769"/>
      <c r="M317" s="1769"/>
      <c r="N317" s="1769"/>
      <c r="O317" s="1769"/>
      <c r="P317" s="1769"/>
      <c r="Q317" s="1769"/>
      <c r="R317" s="1769"/>
      <c r="S317" s="1769"/>
      <c r="T317" s="1769"/>
      <c r="U317" s="1769"/>
      <c r="V317" s="1769"/>
      <c r="W317" s="46"/>
      <c r="AA317" s="15"/>
      <c r="AB317" s="15"/>
      <c r="AC317" s="15"/>
      <c r="AD317" s="15"/>
      <c r="AE317" s="15"/>
      <c r="AF317" s="15"/>
      <c r="AG317" s="15"/>
      <c r="AH317" s="15"/>
      <c r="AI317" s="15"/>
      <c r="AJ317" s="15"/>
      <c r="AK317" s="15"/>
      <c r="AL317" s="15"/>
      <c r="AM317" s="134"/>
      <c r="AN317" s="46"/>
      <c r="AQ317" s="194"/>
      <c r="AR317" s="17"/>
      <c r="AS317" s="195"/>
    </row>
    <row r="318" spans="1:80" s="205" customFormat="1" ht="6" customHeight="1">
      <c r="A318" s="7"/>
      <c r="B318" s="207"/>
      <c r="C318" s="5"/>
      <c r="D318" s="6"/>
      <c r="E318" s="71"/>
      <c r="F318" s="71"/>
      <c r="G318" s="71"/>
      <c r="H318" s="71"/>
      <c r="I318" s="71"/>
      <c r="J318" s="71"/>
      <c r="K318" s="71"/>
      <c r="L318" s="71"/>
      <c r="M318" s="71"/>
      <c r="N318" s="71"/>
      <c r="O318" s="71"/>
      <c r="P318" s="71"/>
      <c r="Q318" s="71"/>
      <c r="R318" s="71"/>
      <c r="S318" s="71"/>
      <c r="T318" s="71"/>
      <c r="U318" s="71"/>
      <c r="V318" s="71"/>
      <c r="W318" s="7"/>
      <c r="X318" s="6"/>
      <c r="Y318" s="7"/>
      <c r="Z318" s="7"/>
      <c r="AA318" s="7"/>
      <c r="AB318" s="7"/>
      <c r="AC318" s="7"/>
      <c r="AD318" s="7"/>
      <c r="AE318" s="7"/>
      <c r="AF318" s="7"/>
      <c r="AG318" s="7"/>
      <c r="AH318" s="7"/>
      <c r="AI318" s="7"/>
      <c r="AJ318" s="7"/>
      <c r="AK318" s="7"/>
      <c r="AL318" s="7"/>
      <c r="AM318" s="135"/>
      <c r="AN318" s="7"/>
      <c r="AO318" s="6"/>
      <c r="AP318" s="7"/>
      <c r="AQ318" s="251"/>
      <c r="AR318" s="7"/>
      <c r="AS318" s="177"/>
      <c r="AT318" s="109"/>
      <c r="AU318" s="109"/>
      <c r="AV318" s="109"/>
      <c r="AW318" s="109"/>
      <c r="AX318" s="109"/>
      <c r="AY318" s="109"/>
      <c r="AZ318" s="109"/>
      <c r="BA318" s="109"/>
      <c r="BB318" s="109"/>
      <c r="BC318" s="109"/>
      <c r="BD318" s="109"/>
      <c r="BE318" s="109"/>
      <c r="BF318" s="109"/>
      <c r="BG318" s="109"/>
      <c r="BH318" s="109"/>
      <c r="BI318" s="109"/>
      <c r="BJ318" s="109"/>
      <c r="BK318" s="109"/>
      <c r="BL318" s="109"/>
      <c r="BM318" s="109"/>
      <c r="BN318" s="109"/>
      <c r="BO318" s="109"/>
      <c r="BP318" s="109"/>
      <c r="BQ318" s="109"/>
      <c r="BR318" s="109"/>
      <c r="BS318" s="109"/>
      <c r="BT318" s="109"/>
      <c r="BU318" s="109"/>
      <c r="BV318" s="109"/>
      <c r="BW318" s="109"/>
      <c r="BX318" s="109"/>
      <c r="BY318" s="109"/>
      <c r="BZ318" s="109"/>
      <c r="CA318" s="109"/>
      <c r="CB318" s="109"/>
    </row>
    <row r="319" spans="1:80" s="205" customFormat="1" ht="6" customHeight="1">
      <c r="A319" s="1"/>
      <c r="B319" s="201"/>
      <c r="C319" s="8"/>
      <c r="D319" s="4"/>
      <c r="E319" s="24"/>
      <c r="F319" s="24"/>
      <c r="G319" s="24"/>
      <c r="H319" s="24"/>
      <c r="I319" s="24"/>
      <c r="J319" s="24"/>
      <c r="K319" s="24"/>
      <c r="L319" s="24"/>
      <c r="M319" s="24"/>
      <c r="N319" s="24"/>
      <c r="O319" s="24"/>
      <c r="P319" s="24"/>
      <c r="Q319" s="24"/>
      <c r="R319" s="24"/>
      <c r="S319" s="24"/>
      <c r="T319" s="24"/>
      <c r="U319" s="24"/>
      <c r="V319" s="24"/>
      <c r="W319" s="1"/>
      <c r="X319" s="4"/>
      <c r="Y319" s="1"/>
      <c r="Z319" s="1"/>
      <c r="AA319" s="1"/>
      <c r="AB319" s="1"/>
      <c r="AC319" s="1"/>
      <c r="AD319" s="1"/>
      <c r="AE319" s="1"/>
      <c r="AF319" s="1"/>
      <c r="AG319" s="1"/>
      <c r="AH319" s="1"/>
      <c r="AI319" s="1"/>
      <c r="AJ319" s="1"/>
      <c r="AK319" s="1"/>
      <c r="AL319" s="1"/>
      <c r="AM319" s="25"/>
      <c r="AN319" s="1"/>
      <c r="AO319" s="4"/>
      <c r="AP319" s="1"/>
      <c r="AQ319" s="194"/>
      <c r="AR319" s="1"/>
      <c r="AS319" s="177"/>
      <c r="AT319" s="109"/>
      <c r="AU319" s="109"/>
      <c r="AV319" s="109"/>
      <c r="AW319" s="109"/>
      <c r="AX319" s="109"/>
      <c r="AY319" s="109"/>
      <c r="AZ319" s="109"/>
      <c r="BA319" s="109"/>
      <c r="BB319" s="109"/>
      <c r="BC319" s="109"/>
      <c r="BD319" s="109"/>
      <c r="BE319" s="109"/>
      <c r="BF319" s="109"/>
      <c r="BG319" s="109"/>
      <c r="BH319" s="109"/>
      <c r="BI319" s="109"/>
      <c r="BJ319" s="109"/>
      <c r="BK319" s="109"/>
      <c r="BL319" s="109"/>
      <c r="BM319" s="109"/>
      <c r="BN319" s="109"/>
      <c r="BO319" s="109"/>
      <c r="BP319" s="109"/>
      <c r="BQ319" s="109"/>
      <c r="BR319" s="109"/>
      <c r="BS319" s="109"/>
      <c r="BT319" s="109"/>
      <c r="BU319" s="109"/>
      <c r="BV319" s="109"/>
      <c r="BW319" s="109"/>
      <c r="BX319" s="109"/>
      <c r="BY319" s="109"/>
      <c r="BZ319" s="109"/>
      <c r="CA319" s="109"/>
      <c r="CB319" s="109"/>
    </row>
    <row r="320" spans="1:80" ht="11.25" customHeight="1">
      <c r="A320" s="17"/>
      <c r="B320" s="214">
        <v>452</v>
      </c>
      <c r="C320" s="8"/>
      <c r="D320" s="4"/>
      <c r="E320" s="1733" t="str">
        <f ca="1">VLOOKUP(INDIRECT(ADDRESS(ROW(),COLUMN()-3)),INDIRECT("translations[[Question Num]:["&amp; Language_Selected &amp;"]]"),MATCH(Language_Selected,Language_Options,0)+1,FALSE)</f>
        <v xml:space="preserve">How frequently are these reports compiled? </v>
      </c>
      <c r="F320" s="1733"/>
      <c r="G320" s="1733"/>
      <c r="H320" s="1733"/>
      <c r="I320" s="1733"/>
      <c r="J320" s="1733"/>
      <c r="K320" s="1733"/>
      <c r="L320" s="1733"/>
      <c r="M320" s="1733"/>
      <c r="N320" s="1733"/>
      <c r="O320" s="1733"/>
      <c r="P320" s="1733"/>
      <c r="Q320" s="1733"/>
      <c r="R320" s="1733"/>
      <c r="S320" s="1733"/>
      <c r="T320" s="1733"/>
      <c r="U320" s="1733"/>
      <c r="V320" s="1733"/>
      <c r="W320" s="46"/>
      <c r="X320" s="15"/>
      <c r="Y320" s="22" t="s">
        <v>342</v>
      </c>
      <c r="Z320" s="22"/>
      <c r="AA320" s="22"/>
      <c r="AB320" s="22"/>
      <c r="AC320" s="22"/>
      <c r="AD320" s="22"/>
      <c r="AE320" s="22"/>
      <c r="AF320" s="22"/>
      <c r="AG320" s="22"/>
      <c r="AH320" s="22"/>
      <c r="AI320" s="22"/>
      <c r="AJ320" s="22"/>
      <c r="AK320" s="22"/>
      <c r="AL320" s="15" t="s">
        <v>13</v>
      </c>
      <c r="AM320" s="173" t="s">
        <v>21</v>
      </c>
      <c r="AN320" s="46"/>
      <c r="AO320" s="17"/>
      <c r="AP320" s="17"/>
      <c r="AQ320" s="191"/>
      <c r="AR320" s="17"/>
    </row>
    <row r="321" spans="1:80" ht="11.25" customHeight="1">
      <c r="A321" s="17"/>
      <c r="B321" s="201"/>
      <c r="C321" s="8"/>
      <c r="D321" s="4"/>
      <c r="E321" s="1733"/>
      <c r="F321" s="1733"/>
      <c r="G321" s="1733"/>
      <c r="H321" s="1733"/>
      <c r="I321" s="1733"/>
      <c r="J321" s="1733"/>
      <c r="K321" s="1733"/>
      <c r="L321" s="1733"/>
      <c r="M321" s="1733"/>
      <c r="N321" s="1733"/>
      <c r="O321" s="1733"/>
      <c r="P321" s="1733"/>
      <c r="Q321" s="1733"/>
      <c r="R321" s="1733"/>
      <c r="S321" s="1733"/>
      <c r="T321" s="1733"/>
      <c r="U321" s="1733"/>
      <c r="V321" s="1733"/>
      <c r="W321" s="46"/>
      <c r="X321" s="15"/>
      <c r="Y321" s="22" t="s">
        <v>343</v>
      </c>
      <c r="Z321" s="22"/>
      <c r="AA321" s="22"/>
      <c r="AB321" s="22"/>
      <c r="AC321" s="22"/>
      <c r="AD321" s="22"/>
      <c r="AE321" s="22"/>
      <c r="AF321" s="22"/>
      <c r="AG321" s="22"/>
      <c r="AH321" s="22"/>
      <c r="AI321" s="15" t="s">
        <v>13</v>
      </c>
      <c r="AJ321" s="15"/>
      <c r="AK321" s="15"/>
      <c r="AL321" s="15"/>
      <c r="AM321" s="173" t="s">
        <v>23</v>
      </c>
      <c r="AN321" s="46"/>
      <c r="AO321" s="17"/>
      <c r="AP321" s="17"/>
      <c r="AQ321" s="191"/>
      <c r="AR321" s="17"/>
      <c r="AS321" s="195"/>
    </row>
    <row r="322" spans="1:80" ht="11.25" customHeight="1">
      <c r="A322" s="17"/>
      <c r="B322" s="201"/>
      <c r="C322" s="8"/>
      <c r="D322" s="4"/>
      <c r="E322" s="1733"/>
      <c r="F322" s="1733"/>
      <c r="G322" s="1733"/>
      <c r="H322" s="1733"/>
      <c r="I322" s="1733"/>
      <c r="J322" s="1733"/>
      <c r="K322" s="1733"/>
      <c r="L322" s="1733"/>
      <c r="M322" s="1733"/>
      <c r="N322" s="1733"/>
      <c r="O322" s="1733"/>
      <c r="P322" s="1733"/>
      <c r="Q322" s="1733"/>
      <c r="R322" s="1733"/>
      <c r="S322" s="1733"/>
      <c r="T322" s="1733"/>
      <c r="U322" s="1733"/>
      <c r="V322" s="1733"/>
      <c r="W322" s="46"/>
      <c r="X322" s="15"/>
      <c r="Y322" s="22" t="s">
        <v>344</v>
      </c>
      <c r="Z322" s="22"/>
      <c r="AA322" s="22"/>
      <c r="AB322" s="22"/>
      <c r="AC322" s="22"/>
      <c r="AD322" s="22"/>
      <c r="AE322" s="22"/>
      <c r="AF322" s="22"/>
      <c r="AG322" s="22"/>
      <c r="AH322" s="22"/>
      <c r="AI322" s="15" t="s">
        <v>13</v>
      </c>
      <c r="AJ322" s="15"/>
      <c r="AK322" s="15"/>
      <c r="AL322" s="15"/>
      <c r="AM322" s="173" t="s">
        <v>25</v>
      </c>
      <c r="AN322" s="46"/>
      <c r="AO322" s="17"/>
      <c r="AP322" s="17"/>
      <c r="AQ322" s="191"/>
      <c r="AR322" s="17"/>
      <c r="AS322" s="195"/>
    </row>
    <row r="323" spans="1:80" ht="11.25" customHeight="1">
      <c r="A323" s="17"/>
      <c r="B323" s="201"/>
      <c r="C323" s="8"/>
      <c r="D323" s="4"/>
      <c r="E323" s="1733"/>
      <c r="F323" s="1733"/>
      <c r="G323" s="1733"/>
      <c r="H323" s="1733"/>
      <c r="I323" s="1733"/>
      <c r="J323" s="1733"/>
      <c r="K323" s="1733"/>
      <c r="L323" s="1733"/>
      <c r="M323" s="1733"/>
      <c r="N323" s="1733"/>
      <c r="O323" s="1733"/>
      <c r="P323" s="1733"/>
      <c r="Q323" s="1733"/>
      <c r="R323" s="1733"/>
      <c r="S323" s="1733"/>
      <c r="T323" s="1733"/>
      <c r="U323" s="1733"/>
      <c r="V323" s="1733"/>
      <c r="W323" s="46"/>
      <c r="X323" s="15"/>
      <c r="Y323" t="s">
        <v>345</v>
      </c>
      <c r="AA323" s="15"/>
      <c r="AB323" s="15"/>
      <c r="AC323" s="15"/>
      <c r="AD323" s="15"/>
      <c r="AE323" s="15"/>
      <c r="AF323" s="15"/>
      <c r="AG323" s="15"/>
      <c r="AL323" s="15"/>
      <c r="AM323" s="109"/>
      <c r="AN323" s="46"/>
      <c r="AO323" s="17"/>
      <c r="AP323" s="17"/>
      <c r="AQ323" s="191"/>
      <c r="AR323" s="17"/>
      <c r="AS323" s="195"/>
    </row>
    <row r="324" spans="1:80" ht="11.25" customHeight="1">
      <c r="A324" s="17"/>
      <c r="B324" s="201"/>
      <c r="C324" s="8"/>
      <c r="D324" s="4"/>
      <c r="E324" s="1733"/>
      <c r="F324" s="1733"/>
      <c r="G324" s="1733"/>
      <c r="H324" s="1733"/>
      <c r="I324" s="1733"/>
      <c r="J324" s="1733"/>
      <c r="K324" s="1733"/>
      <c r="L324" s="1733"/>
      <c r="M324" s="1733"/>
      <c r="N324" s="1733"/>
      <c r="O324" s="1733"/>
      <c r="P324" s="1733"/>
      <c r="Q324" s="1733"/>
      <c r="R324" s="1733"/>
      <c r="S324" s="1733"/>
      <c r="T324" s="1733"/>
      <c r="U324" s="1733"/>
      <c r="V324" s="1733"/>
      <c r="X324" s="258"/>
      <c r="Y324" s="109"/>
      <c r="Z324" s="530" t="s">
        <v>346</v>
      </c>
      <c r="AA324" s="530"/>
      <c r="AB324" s="530"/>
      <c r="AC324" s="530"/>
      <c r="AD324" s="530"/>
      <c r="AE324" s="530"/>
      <c r="AF324" s="727" t="s">
        <v>347</v>
      </c>
      <c r="AG324" s="727"/>
      <c r="AH324" s="727"/>
      <c r="AI324" s="727"/>
      <c r="AJ324" s="727"/>
      <c r="AK324" s="727"/>
      <c r="AL324" s="727"/>
      <c r="AM324" s="173" t="s">
        <v>27</v>
      </c>
      <c r="AN324" s="46"/>
      <c r="AO324" s="341"/>
      <c r="AP324" s="17"/>
      <c r="AQ324" s="191"/>
      <c r="AR324" s="17"/>
      <c r="AS324" s="195"/>
    </row>
    <row r="325" spans="1:80" s="205" customFormat="1" ht="6" customHeight="1">
      <c r="A325" s="7"/>
      <c r="B325" s="207"/>
      <c r="C325" s="5"/>
      <c r="D325" s="6"/>
      <c r="E325" s="71"/>
      <c r="F325" s="71"/>
      <c r="G325" s="71"/>
      <c r="H325" s="71"/>
      <c r="I325" s="71"/>
      <c r="J325" s="71"/>
      <c r="K325" s="71"/>
      <c r="L325" s="71"/>
      <c r="M325" s="71"/>
      <c r="N325" s="71"/>
      <c r="O325" s="71"/>
      <c r="P325" s="71"/>
      <c r="Q325" s="71"/>
      <c r="R325" s="71"/>
      <c r="S325" s="71"/>
      <c r="T325" s="71"/>
      <c r="U325" s="71"/>
      <c r="V325" s="71"/>
      <c r="W325" s="7"/>
      <c r="X325" s="6"/>
      <c r="Y325" s="7"/>
      <c r="Z325" s="7"/>
      <c r="AA325" s="7"/>
      <c r="AB325" s="7"/>
      <c r="AC325" s="7"/>
      <c r="AD325" s="7"/>
      <c r="AE325" s="7"/>
      <c r="AF325" s="7"/>
      <c r="AG325" s="7"/>
      <c r="AH325" s="7"/>
      <c r="AI325" s="7"/>
      <c r="AJ325" s="7"/>
      <c r="AK325" s="7"/>
      <c r="AL325" s="7"/>
      <c r="AM325" s="135"/>
      <c r="AN325" s="7"/>
      <c r="AO325" s="6"/>
      <c r="AP325" s="7"/>
      <c r="AQ325" s="251"/>
      <c r="AR325" s="7"/>
      <c r="AS325" s="177"/>
      <c r="AT325" s="109"/>
      <c r="AU325" s="109"/>
      <c r="AV325" s="109"/>
      <c r="AW325" s="109"/>
      <c r="AX325" s="109"/>
      <c r="AY325" s="109"/>
      <c r="AZ325" s="109"/>
      <c r="BA325" s="109"/>
      <c r="BB325" s="109"/>
      <c r="BC325" s="109"/>
      <c r="BD325" s="109"/>
      <c r="BE325" s="109"/>
      <c r="BF325" s="109"/>
      <c r="BG325" s="109"/>
      <c r="BH325" s="109"/>
      <c r="BI325" s="109"/>
      <c r="BJ325" s="109"/>
      <c r="BK325" s="109"/>
      <c r="BL325" s="109"/>
      <c r="BM325" s="109"/>
      <c r="BN325" s="109"/>
      <c r="BO325" s="109"/>
      <c r="BP325" s="109"/>
      <c r="BQ325" s="109"/>
      <c r="BR325" s="109"/>
      <c r="BS325" s="109"/>
      <c r="BT325" s="109"/>
      <c r="BU325" s="109"/>
      <c r="BV325" s="109"/>
      <c r="BW325" s="109"/>
      <c r="BX325" s="109"/>
      <c r="BY325" s="109"/>
      <c r="BZ325" s="109"/>
      <c r="CA325" s="109"/>
      <c r="CB325" s="109"/>
    </row>
    <row r="326" spans="1:80" s="205" customFormat="1" ht="6" customHeight="1">
      <c r="A326" s="1"/>
      <c r="B326" s="201"/>
      <c r="C326" s="8"/>
      <c r="D326" s="4"/>
      <c r="E326" s="24"/>
      <c r="F326" s="24"/>
      <c r="G326" s="24"/>
      <c r="H326" s="24"/>
      <c r="I326" s="24"/>
      <c r="J326" s="24"/>
      <c r="K326" s="24"/>
      <c r="L326" s="24"/>
      <c r="M326" s="24"/>
      <c r="N326" s="24"/>
      <c r="O326" s="24"/>
      <c r="P326" s="24"/>
      <c r="Q326" s="24"/>
      <c r="R326" s="24"/>
      <c r="S326" s="24"/>
      <c r="T326" s="24"/>
      <c r="U326" s="24"/>
      <c r="V326" s="24"/>
      <c r="W326" s="1"/>
      <c r="X326" s="4"/>
      <c r="Y326" s="1"/>
      <c r="Z326" s="1"/>
      <c r="AA326" s="1"/>
      <c r="AB326" s="1"/>
      <c r="AC326" s="1"/>
      <c r="AD326" s="1"/>
      <c r="AE326" s="1"/>
      <c r="AF326" s="1"/>
      <c r="AG326" s="1"/>
      <c r="AH326" s="1"/>
      <c r="AI326" s="1"/>
      <c r="AJ326" s="1"/>
      <c r="AK326" s="1"/>
      <c r="AL326" s="1"/>
      <c r="AM326" s="25"/>
      <c r="AN326" s="1"/>
      <c r="AO326" s="4"/>
      <c r="AP326" s="1"/>
      <c r="AQ326" s="194"/>
      <c r="AR326" s="1"/>
      <c r="AS326" s="177"/>
      <c r="AT326" s="109"/>
      <c r="AU326" s="109"/>
      <c r="AV326" s="109"/>
      <c r="AW326" s="109"/>
      <c r="AX326" s="109"/>
      <c r="AY326" s="109"/>
      <c r="AZ326" s="109"/>
      <c r="BA326" s="109"/>
      <c r="BB326" s="109"/>
      <c r="BC326" s="109"/>
      <c r="BD326" s="109"/>
      <c r="BE326" s="109"/>
      <c r="BF326" s="109"/>
      <c r="BG326" s="109"/>
      <c r="BH326" s="109"/>
      <c r="BI326" s="109"/>
      <c r="BJ326" s="109"/>
      <c r="BK326" s="109"/>
      <c r="BL326" s="109"/>
      <c r="BM326" s="109"/>
      <c r="BN326" s="109"/>
      <c r="BO326" s="109"/>
      <c r="BP326" s="109"/>
      <c r="BQ326" s="109"/>
      <c r="BR326" s="109"/>
      <c r="BS326" s="109"/>
      <c r="BT326" s="109"/>
      <c r="BU326" s="109"/>
      <c r="BV326" s="109"/>
      <c r="BW326" s="109"/>
      <c r="BX326" s="109"/>
      <c r="BY326" s="109"/>
      <c r="BZ326" s="109"/>
      <c r="CA326" s="109"/>
      <c r="CB326" s="109"/>
    </row>
    <row r="327" spans="1:80" ht="11.25" customHeight="1">
      <c r="A327" s="17"/>
      <c r="B327" s="214">
        <v>453</v>
      </c>
      <c r="C327" s="8"/>
      <c r="D327" s="4"/>
      <c r="E327" s="1733" t="str">
        <f ca="1">VLOOKUP(INDIRECT(ADDRESS(ROW(),COLUMN()-3)),INDIRECT("translations[[Question Num]:["&amp; Language_Selected &amp;"]]"),MATCH(Language_Selected,Language_Options,0)+1,FALSE)</f>
        <v xml:space="preserve">May I see a copy of the most recent report? </v>
      </c>
      <c r="F327" s="1733"/>
      <c r="G327" s="1733"/>
      <c r="H327" s="1733"/>
      <c r="I327" s="1733"/>
      <c r="J327" s="1733"/>
      <c r="K327" s="1733"/>
      <c r="L327" s="1733"/>
      <c r="M327" s="1733"/>
      <c r="N327" s="1733"/>
      <c r="O327" s="1733"/>
      <c r="P327" s="1733"/>
      <c r="Q327" s="1733"/>
      <c r="R327" s="1733"/>
      <c r="S327" s="1733"/>
      <c r="T327" s="1733"/>
      <c r="U327" s="1733"/>
      <c r="V327" s="1733"/>
      <c r="W327" s="46"/>
      <c r="Y327" s="22" t="s">
        <v>348</v>
      </c>
      <c r="Z327" s="22"/>
      <c r="AA327" s="22"/>
      <c r="AB327" s="22"/>
      <c r="AC327" s="22"/>
      <c r="AD327" s="22"/>
      <c r="AE327" s="22"/>
      <c r="AF327" s="22"/>
      <c r="AG327" s="22"/>
      <c r="AH327" s="22"/>
      <c r="AI327" s="15" t="s">
        <v>13</v>
      </c>
      <c r="AJ327" s="15"/>
      <c r="AK327" s="15"/>
      <c r="AL327" s="15"/>
      <c r="AM327" s="25" t="s">
        <v>21</v>
      </c>
      <c r="AN327" s="46"/>
      <c r="AO327" s="17"/>
      <c r="AP327" s="17"/>
      <c r="AQ327" s="191"/>
      <c r="AR327" s="17"/>
      <c r="AS327" s="195"/>
    </row>
    <row r="328" spans="1:80" ht="11.25" customHeight="1">
      <c r="A328" s="17"/>
      <c r="B328" s="201"/>
      <c r="C328" s="8"/>
      <c r="D328" s="4"/>
      <c r="E328" s="1733"/>
      <c r="F328" s="1733"/>
      <c r="G328" s="1733"/>
      <c r="H328" s="1733"/>
      <c r="I328" s="1733"/>
      <c r="J328" s="1733"/>
      <c r="K328" s="1733"/>
      <c r="L328" s="1733"/>
      <c r="M328" s="1733"/>
      <c r="N328" s="1733"/>
      <c r="O328" s="1733"/>
      <c r="P328" s="1733"/>
      <c r="Q328" s="1733"/>
      <c r="R328" s="1733"/>
      <c r="S328" s="1733"/>
      <c r="T328" s="1733"/>
      <c r="U328" s="1733"/>
      <c r="V328" s="1733"/>
      <c r="W328" s="46"/>
      <c r="Y328" s="22" t="s">
        <v>312</v>
      </c>
      <c r="Z328" s="22"/>
      <c r="AA328" s="22"/>
      <c r="AB328" s="22"/>
      <c r="AC328" s="22"/>
      <c r="AD328" s="22"/>
      <c r="AE328" s="22"/>
      <c r="AF328" s="22"/>
      <c r="AG328" s="22"/>
      <c r="AH328" s="22"/>
      <c r="AI328" s="22"/>
      <c r="AJ328" s="15" t="s">
        <v>13</v>
      </c>
      <c r="AK328" s="15"/>
      <c r="AL328" s="15"/>
      <c r="AM328" s="25" t="s">
        <v>23</v>
      </c>
      <c r="AN328" s="46"/>
      <c r="AO328" s="17"/>
      <c r="AP328" s="17"/>
      <c r="AQ328" s="191"/>
      <c r="AR328" s="17"/>
      <c r="AS328" s="195"/>
    </row>
    <row r="329" spans="1:80" s="205" customFormat="1" ht="6" customHeight="1">
      <c r="A329" s="7"/>
      <c r="B329" s="207"/>
      <c r="C329" s="5"/>
      <c r="D329" s="6"/>
      <c r="E329" s="71"/>
      <c r="F329" s="71"/>
      <c r="G329" s="71"/>
      <c r="H329" s="71"/>
      <c r="I329" s="71"/>
      <c r="J329" s="71"/>
      <c r="K329" s="71"/>
      <c r="L329" s="71"/>
      <c r="M329" s="71"/>
      <c r="N329" s="71"/>
      <c r="O329" s="71"/>
      <c r="P329" s="71"/>
      <c r="Q329" s="71"/>
      <c r="R329" s="71"/>
      <c r="S329" s="71"/>
      <c r="T329" s="71"/>
      <c r="U329" s="71"/>
      <c r="V329" s="71"/>
      <c r="W329" s="7"/>
      <c r="X329" s="6"/>
      <c r="Y329" s="7"/>
      <c r="Z329" s="7"/>
      <c r="AA329" s="7"/>
      <c r="AB329" s="7"/>
      <c r="AC329" s="7"/>
      <c r="AD329" s="7"/>
      <c r="AE329" s="7"/>
      <c r="AF329" s="7"/>
      <c r="AG329" s="7"/>
      <c r="AH329" s="7"/>
      <c r="AI329" s="7"/>
      <c r="AJ329" s="7"/>
      <c r="AK329" s="7"/>
      <c r="AL329" s="7"/>
      <c r="AM329" s="135"/>
      <c r="AN329" s="7"/>
      <c r="AO329" s="6"/>
      <c r="AP329" s="7"/>
      <c r="AQ329" s="251"/>
      <c r="AR329" s="7"/>
      <c r="AS329" s="177"/>
      <c r="AT329" s="109"/>
      <c r="AU329" s="109"/>
      <c r="AV329" s="109"/>
      <c r="AW329" s="109"/>
      <c r="AX329" s="109"/>
      <c r="AY329" s="109"/>
      <c r="AZ329" s="109"/>
      <c r="BA329" s="109"/>
      <c r="BB329" s="109"/>
      <c r="BC329" s="109"/>
      <c r="BD329" s="109"/>
      <c r="BE329" s="109"/>
      <c r="BF329" s="109"/>
      <c r="BG329" s="109"/>
      <c r="BH329" s="109"/>
      <c r="BI329" s="109"/>
      <c r="BJ329" s="109"/>
      <c r="BK329" s="109"/>
      <c r="BL329" s="109"/>
      <c r="BM329" s="109"/>
      <c r="BN329" s="109"/>
      <c r="BO329" s="109"/>
      <c r="BP329" s="109"/>
      <c r="BQ329" s="109"/>
      <c r="BR329" s="109"/>
      <c r="BS329" s="109"/>
      <c r="BT329" s="109"/>
      <c r="BU329" s="109"/>
      <c r="BV329" s="109"/>
      <c r="BW329" s="109"/>
      <c r="BX329" s="109"/>
      <c r="BY329" s="109"/>
      <c r="BZ329" s="109"/>
      <c r="CA329" s="109"/>
      <c r="CB329" s="109"/>
    </row>
    <row r="330" spans="1:80" s="205" customFormat="1" ht="6" customHeight="1">
      <c r="A330" s="1"/>
      <c r="B330" s="201"/>
      <c r="C330" s="8"/>
      <c r="D330" s="4"/>
      <c r="E330" s="24"/>
      <c r="F330" s="24"/>
      <c r="G330" s="24"/>
      <c r="H330" s="24"/>
      <c r="I330" s="24"/>
      <c r="J330" s="24"/>
      <c r="K330" s="24"/>
      <c r="L330" s="24"/>
      <c r="M330" s="24"/>
      <c r="N330" s="24"/>
      <c r="O330" s="24"/>
      <c r="P330" s="24"/>
      <c r="Q330" s="24"/>
      <c r="R330" s="24"/>
      <c r="S330" s="24"/>
      <c r="T330" s="24"/>
      <c r="U330" s="24"/>
      <c r="V330" s="24"/>
      <c r="W330" s="1"/>
      <c r="X330" s="4"/>
      <c r="Y330" s="1"/>
      <c r="Z330" s="1"/>
      <c r="AA330" s="1"/>
      <c r="AB330" s="1"/>
      <c r="AC330" s="1"/>
      <c r="AD330" s="1"/>
      <c r="AE330" s="1"/>
      <c r="AF330" s="1"/>
      <c r="AG330" s="1"/>
      <c r="AH330" s="1"/>
      <c r="AI330" s="1"/>
      <c r="AJ330" s="1"/>
      <c r="AK330" s="1"/>
      <c r="AL330" s="1"/>
      <c r="AM330" s="25"/>
      <c r="AN330" s="1"/>
      <c r="AO330" s="4"/>
      <c r="AP330" s="1"/>
      <c r="AQ330" s="194"/>
      <c r="AR330" s="1"/>
      <c r="AS330" s="177"/>
      <c r="AT330" s="109"/>
      <c r="AU330" s="109"/>
      <c r="AV330" s="109"/>
      <c r="AW330" s="109"/>
      <c r="AX330" s="109"/>
      <c r="AY330" s="109"/>
      <c r="AZ330" s="109"/>
      <c r="BA330" s="109"/>
      <c r="BB330" s="109"/>
      <c r="BC330" s="109"/>
      <c r="BD330" s="109"/>
      <c r="BE330" s="109"/>
      <c r="BF330" s="109"/>
      <c r="BG330" s="109"/>
      <c r="BH330" s="109"/>
      <c r="BI330" s="109"/>
      <c r="BJ330" s="109"/>
      <c r="BK330" s="109"/>
      <c r="BL330" s="109"/>
      <c r="BM330" s="109"/>
      <c r="BN330" s="109"/>
      <c r="BO330" s="109"/>
      <c r="BP330" s="109"/>
      <c r="BQ330" s="109"/>
      <c r="BR330" s="109"/>
      <c r="BS330" s="109"/>
      <c r="BT330" s="109"/>
      <c r="BU330" s="109"/>
      <c r="BV330" s="109"/>
      <c r="BW330" s="109"/>
      <c r="BX330" s="109"/>
      <c r="BY330" s="109"/>
      <c r="BZ330" s="109"/>
      <c r="CA330" s="109"/>
      <c r="CB330" s="109"/>
    </row>
    <row r="331" spans="1:80" ht="11.25" customHeight="1">
      <c r="A331" s="17"/>
      <c r="B331" s="214">
        <v>454</v>
      </c>
      <c r="C331" s="8"/>
      <c r="D331" s="4"/>
      <c r="E331" s="1774" t="str">
        <f ca="1">VLOOKUP(INDIRECT(ADDRESS(ROW(),COLUMN()-3)),INDIRECT("translations[[Question Num]:["&amp; Language_Selected &amp;"]]"),MATCH(Language_Selected,Language_Options,0)+1,FALSE)</f>
        <v>Does this facility have a designated person, such as a data manager, who is responsible for health services data collection and management in this facility?</v>
      </c>
      <c r="F331" s="1774"/>
      <c r="G331" s="1774"/>
      <c r="H331" s="1774"/>
      <c r="I331" s="1774"/>
      <c r="J331" s="1774"/>
      <c r="K331" s="1774"/>
      <c r="L331" s="1774"/>
      <c r="M331" s="1774"/>
      <c r="N331" s="1774"/>
      <c r="O331" s="1774"/>
      <c r="P331" s="1774"/>
      <c r="Q331" s="1774"/>
      <c r="R331" s="1774"/>
      <c r="S331" s="1774"/>
      <c r="T331" s="1774"/>
      <c r="U331" s="1774"/>
      <c r="V331" s="1774"/>
      <c r="W331" s="46"/>
      <c r="Y331" s="22" t="s">
        <v>349</v>
      </c>
      <c r="Z331" s="22"/>
      <c r="AA331" s="22"/>
      <c r="AB331" s="15" t="s">
        <v>13</v>
      </c>
      <c r="AC331" s="15"/>
      <c r="AD331" s="15"/>
      <c r="AE331" s="15"/>
      <c r="AF331" s="15"/>
      <c r="AG331" s="15"/>
      <c r="AH331" s="15"/>
      <c r="AI331" s="15"/>
      <c r="AJ331" s="15"/>
      <c r="AK331" s="15"/>
      <c r="AL331" s="15"/>
      <c r="AM331" s="134" t="s">
        <v>21</v>
      </c>
      <c r="AN331" s="46"/>
      <c r="AO331" s="17"/>
      <c r="AP331" s="17"/>
      <c r="AQ331" s="191"/>
      <c r="AR331" s="17"/>
      <c r="AS331" s="195"/>
    </row>
    <row r="332" spans="1:80" ht="11.25" customHeight="1">
      <c r="A332" s="17"/>
      <c r="B332" s="201"/>
      <c r="C332" s="8"/>
      <c r="D332" s="4"/>
      <c r="E332" s="1774"/>
      <c r="F332" s="1774"/>
      <c r="G332" s="1774"/>
      <c r="H332" s="1774"/>
      <c r="I332" s="1774"/>
      <c r="J332" s="1774"/>
      <c r="K332" s="1774"/>
      <c r="L332" s="1774"/>
      <c r="M332" s="1774"/>
      <c r="N332" s="1774"/>
      <c r="O332" s="1774"/>
      <c r="P332" s="1774"/>
      <c r="Q332" s="1774"/>
      <c r="R332" s="1774"/>
      <c r="S332" s="1774"/>
      <c r="T332" s="1774"/>
      <c r="U332" s="1774"/>
      <c r="V332" s="1774"/>
      <c r="W332" s="46"/>
      <c r="Y332" s="22" t="s">
        <v>350</v>
      </c>
      <c r="Z332" s="22"/>
      <c r="AA332" s="22"/>
      <c r="AB332" s="22"/>
      <c r="AC332" s="22"/>
      <c r="AD332" s="22"/>
      <c r="AE332" s="22"/>
      <c r="AF332" s="22"/>
      <c r="AG332" s="22"/>
      <c r="AH332" s="22"/>
      <c r="AI332" s="22"/>
      <c r="AJ332" s="22"/>
      <c r="AK332" s="15" t="s">
        <v>13</v>
      </c>
      <c r="AL332" s="15"/>
      <c r="AM332" s="134" t="s">
        <v>23</v>
      </c>
      <c r="AN332" s="46"/>
      <c r="AO332" s="17"/>
      <c r="AP332" s="17"/>
      <c r="AQ332" s="194"/>
      <c r="AR332" s="17"/>
      <c r="AS332" s="605"/>
    </row>
    <row r="333" spans="1:80" ht="11.25" customHeight="1">
      <c r="A333" s="17"/>
      <c r="B333" s="201"/>
      <c r="C333" s="8"/>
      <c r="D333" s="4"/>
      <c r="E333" s="1774"/>
      <c r="F333" s="1774"/>
      <c r="G333" s="1774"/>
      <c r="H333" s="1774"/>
      <c r="I333" s="1774"/>
      <c r="J333" s="1774"/>
      <c r="K333" s="1774"/>
      <c r="L333" s="1774"/>
      <c r="M333" s="1774"/>
      <c r="N333" s="1774"/>
      <c r="O333" s="1774"/>
      <c r="P333" s="1774"/>
      <c r="Q333" s="1774"/>
      <c r="R333" s="1774"/>
      <c r="S333" s="1774"/>
      <c r="T333" s="1774"/>
      <c r="U333" s="1774"/>
      <c r="V333" s="1774"/>
      <c r="W333" s="46"/>
      <c r="AH333" s="15"/>
      <c r="AI333" s="15"/>
      <c r="AJ333" s="15"/>
      <c r="AK333" s="15"/>
      <c r="AL333" s="15"/>
      <c r="AM333" s="134"/>
      <c r="AN333" s="46"/>
      <c r="AO333" s="17"/>
      <c r="AP333" s="17"/>
      <c r="AQ333" s="194"/>
      <c r="AR333" s="17"/>
    </row>
    <row r="334" spans="1:80" ht="11.25" customHeight="1">
      <c r="A334" s="17"/>
      <c r="B334" s="201"/>
      <c r="C334" s="8"/>
      <c r="D334" s="4"/>
      <c r="E334" s="1774"/>
      <c r="F334" s="1774"/>
      <c r="G334" s="1774"/>
      <c r="H334" s="1774"/>
      <c r="I334" s="1774"/>
      <c r="J334" s="1774"/>
      <c r="K334" s="1774"/>
      <c r="L334" s="1774"/>
      <c r="M334" s="1774"/>
      <c r="N334" s="1774"/>
      <c r="O334" s="1774"/>
      <c r="P334" s="1774"/>
      <c r="Q334" s="1774"/>
      <c r="R334" s="1774"/>
      <c r="S334" s="1774"/>
      <c r="T334" s="1774"/>
      <c r="U334" s="1774"/>
      <c r="V334" s="1774"/>
      <c r="W334" s="46"/>
      <c r="AN334" s="46"/>
      <c r="AO334" s="17"/>
      <c r="AP334" s="17"/>
      <c r="AQ334" s="191"/>
      <c r="AR334" s="17"/>
      <c r="AS334" s="195"/>
    </row>
    <row r="335" spans="1:80" s="205" customFormat="1" ht="6" customHeight="1">
      <c r="A335" s="7"/>
      <c r="B335" s="207"/>
      <c r="C335" s="5"/>
      <c r="D335" s="6"/>
      <c r="E335" s="71"/>
      <c r="F335" s="71"/>
      <c r="G335" s="71"/>
      <c r="H335" s="71"/>
      <c r="I335" s="71"/>
      <c r="J335" s="71"/>
      <c r="K335" s="71"/>
      <c r="L335" s="71"/>
      <c r="M335" s="71"/>
      <c r="N335" s="71"/>
      <c r="O335" s="71"/>
      <c r="P335" s="71"/>
      <c r="Q335" s="71"/>
      <c r="R335" s="71"/>
      <c r="S335" s="71"/>
      <c r="T335" s="71"/>
      <c r="U335" s="71"/>
      <c r="V335" s="71"/>
      <c r="W335" s="7"/>
      <c r="X335" s="6"/>
      <c r="Y335" s="7"/>
      <c r="Z335" s="7"/>
      <c r="AA335" s="7"/>
      <c r="AB335" s="7"/>
      <c r="AC335" s="7"/>
      <c r="AD335" s="7"/>
      <c r="AE335" s="7"/>
      <c r="AF335" s="7"/>
      <c r="AG335" s="7"/>
      <c r="AH335" s="7"/>
      <c r="AI335" s="7"/>
      <c r="AJ335" s="7"/>
      <c r="AK335" s="7"/>
      <c r="AL335" s="7"/>
      <c r="AM335" s="135"/>
      <c r="AN335" s="7"/>
      <c r="AO335" s="6"/>
      <c r="AP335" s="7"/>
      <c r="AQ335" s="251"/>
      <c r="AR335" s="7"/>
      <c r="AS335" s="177"/>
      <c r="AT335" s="109"/>
      <c r="AU335" s="109"/>
      <c r="AV335" s="109"/>
      <c r="AW335" s="109"/>
      <c r="AX335" s="109"/>
      <c r="AY335" s="109"/>
      <c r="AZ335" s="109"/>
      <c r="BA335" s="109"/>
      <c r="BB335" s="109"/>
      <c r="BC335" s="109"/>
      <c r="BD335" s="109"/>
      <c r="BE335" s="109"/>
      <c r="BF335" s="109"/>
      <c r="BG335" s="109"/>
      <c r="BH335" s="109"/>
      <c r="BI335" s="109"/>
      <c r="BJ335" s="109"/>
      <c r="BK335" s="109"/>
      <c r="BL335" s="109"/>
      <c r="BM335" s="109"/>
      <c r="BN335" s="109"/>
      <c r="BO335" s="109"/>
      <c r="BP335" s="109"/>
      <c r="BQ335" s="109"/>
      <c r="BR335" s="109"/>
      <c r="BS335" s="109"/>
      <c r="BT335" s="109"/>
      <c r="BU335" s="109"/>
      <c r="BV335" s="109"/>
      <c r="BW335" s="109"/>
      <c r="BX335" s="109"/>
      <c r="BY335" s="109"/>
      <c r="BZ335" s="109"/>
      <c r="CA335" s="109"/>
      <c r="CB335" s="109"/>
    </row>
    <row r="336" spans="1:80" s="205" customFormat="1" ht="6" customHeight="1">
      <c r="A336" s="1"/>
      <c r="B336" s="201"/>
      <c r="C336" s="8"/>
      <c r="D336" s="4"/>
      <c r="E336" s="24"/>
      <c r="F336" s="24"/>
      <c r="G336" s="24"/>
      <c r="H336" s="24"/>
      <c r="I336" s="24"/>
      <c r="J336" s="24"/>
      <c r="K336" s="24"/>
      <c r="L336" s="24"/>
      <c r="M336" s="24"/>
      <c r="N336" s="24"/>
      <c r="O336" s="24"/>
      <c r="P336" s="24"/>
      <c r="Q336" s="24"/>
      <c r="R336" s="24"/>
      <c r="S336" s="24"/>
      <c r="T336" s="24"/>
      <c r="U336" s="24"/>
      <c r="V336" s="24"/>
      <c r="W336" s="1"/>
      <c r="X336" s="4"/>
      <c r="Y336" s="1"/>
      <c r="Z336" s="1"/>
      <c r="AA336" s="1"/>
      <c r="AB336" s="1"/>
      <c r="AC336" s="1"/>
      <c r="AD336" s="1"/>
      <c r="AE336" s="1"/>
      <c r="AF336" s="1"/>
      <c r="AG336" s="1"/>
      <c r="AH336" s="1"/>
      <c r="AI336" s="1"/>
      <c r="AJ336" s="1"/>
      <c r="AK336" s="1"/>
      <c r="AL336" s="1"/>
      <c r="AM336" s="25"/>
      <c r="AN336" s="1"/>
      <c r="AO336" s="4"/>
      <c r="AP336" s="1"/>
      <c r="AQ336" s="194"/>
      <c r="AR336" s="1"/>
      <c r="AS336" s="177"/>
      <c r="AT336" s="109"/>
      <c r="AU336" s="109"/>
      <c r="AV336" s="109"/>
      <c r="AW336" s="109"/>
      <c r="AX336" s="109"/>
      <c r="AY336" s="109"/>
      <c r="AZ336" s="109"/>
      <c r="BA336" s="109"/>
      <c r="BB336" s="109"/>
      <c r="BC336" s="109"/>
      <c r="BD336" s="109"/>
      <c r="BE336" s="109"/>
      <c r="BF336" s="109"/>
      <c r="BG336" s="109"/>
      <c r="BH336" s="109"/>
      <c r="BI336" s="109"/>
      <c r="BJ336" s="109"/>
      <c r="BK336" s="109"/>
      <c r="BL336" s="109"/>
      <c r="BM336" s="109"/>
      <c r="BN336" s="109"/>
      <c r="BO336" s="109"/>
      <c r="BP336" s="109"/>
      <c r="BQ336" s="109"/>
      <c r="BR336" s="109"/>
      <c r="BS336" s="109"/>
      <c r="BT336" s="109"/>
      <c r="BU336" s="109"/>
      <c r="BV336" s="109"/>
      <c r="BW336" s="109"/>
      <c r="BX336" s="109"/>
      <c r="BY336" s="109"/>
      <c r="BZ336" s="109"/>
      <c r="CA336" s="109"/>
      <c r="CB336" s="109"/>
    </row>
    <row r="337" spans="1:80" ht="11.25" customHeight="1">
      <c r="A337" s="17"/>
      <c r="B337" s="214">
        <v>455</v>
      </c>
      <c r="C337" s="8"/>
      <c r="D337" s="4"/>
      <c r="E337" s="1733" t="str">
        <f ca="1">VLOOKUP(INDIRECT(ADDRESS(ROW(),COLUMN()-3)),INDIRECT("translations[[Question Num]:["&amp; Language_Selected &amp;"]]"),MATCH(Language_Selected,Language_Options,0)+1,FALSE)</f>
        <v>Does this facility have a designated person, such as a data manager, who is responsible for surveillance of any infectious diseases?</v>
      </c>
      <c r="F337" s="1733"/>
      <c r="G337" s="1733"/>
      <c r="H337" s="1733"/>
      <c r="I337" s="1733"/>
      <c r="J337" s="1733"/>
      <c r="K337" s="1733"/>
      <c r="L337" s="1733"/>
      <c r="M337" s="1733"/>
      <c r="N337" s="1733"/>
      <c r="O337" s="1733"/>
      <c r="P337" s="1733"/>
      <c r="Q337" s="1733"/>
      <c r="R337" s="1733"/>
      <c r="S337" s="1733"/>
      <c r="T337" s="1733"/>
      <c r="U337" s="1733"/>
      <c r="V337" s="1733"/>
      <c r="W337" s="46"/>
      <c r="Y337" s="22" t="s">
        <v>349</v>
      </c>
      <c r="Z337" s="22"/>
      <c r="AA337" s="22"/>
      <c r="AB337" s="15" t="s">
        <v>13</v>
      </c>
      <c r="AC337" s="15"/>
      <c r="AD337" s="15"/>
      <c r="AE337" s="15"/>
      <c r="AF337" s="15"/>
      <c r="AG337" s="15"/>
      <c r="AH337" s="15"/>
      <c r="AI337" s="15"/>
      <c r="AJ337" s="15"/>
      <c r="AK337" s="15"/>
      <c r="AL337" s="15"/>
      <c r="AM337" s="134" t="s">
        <v>21</v>
      </c>
      <c r="AN337" s="46"/>
      <c r="AO337" s="17"/>
      <c r="AP337" s="17"/>
      <c r="AQ337" s="191"/>
      <c r="AR337" s="17"/>
      <c r="AS337" s="195"/>
    </row>
    <row r="338" spans="1:80" ht="11.25" customHeight="1">
      <c r="A338" s="17"/>
      <c r="B338" s="201"/>
      <c r="C338" s="8"/>
      <c r="D338" s="4"/>
      <c r="E338" s="1733"/>
      <c r="F338" s="1733"/>
      <c r="G338" s="1733"/>
      <c r="H338" s="1733"/>
      <c r="I338" s="1733"/>
      <c r="J338" s="1733"/>
      <c r="K338" s="1733"/>
      <c r="L338" s="1733"/>
      <c r="M338" s="1733"/>
      <c r="N338" s="1733"/>
      <c r="O338" s="1733"/>
      <c r="P338" s="1733"/>
      <c r="Q338" s="1733"/>
      <c r="R338" s="1733"/>
      <c r="S338" s="1733"/>
      <c r="T338" s="1733"/>
      <c r="U338" s="1733"/>
      <c r="V338" s="1733"/>
      <c r="W338" s="46"/>
      <c r="Y338" s="22" t="s">
        <v>350</v>
      </c>
      <c r="Z338" s="22"/>
      <c r="AA338" s="22"/>
      <c r="AB338" s="22"/>
      <c r="AC338" s="22"/>
      <c r="AD338" s="22"/>
      <c r="AE338" s="22"/>
      <c r="AF338" s="22"/>
      <c r="AG338" s="22"/>
      <c r="AH338" s="22"/>
      <c r="AI338" s="22"/>
      <c r="AJ338" s="22"/>
      <c r="AK338" s="15" t="s">
        <v>13</v>
      </c>
      <c r="AL338" s="15"/>
      <c r="AM338" s="134" t="s">
        <v>23</v>
      </c>
      <c r="AN338" s="46"/>
      <c r="AO338" s="17"/>
      <c r="AP338" s="17"/>
      <c r="AQ338" s="194"/>
      <c r="AR338" s="17"/>
    </row>
    <row r="339" spans="1:80" ht="11.25" customHeight="1">
      <c r="A339" s="17"/>
      <c r="B339" s="201"/>
      <c r="C339" s="8"/>
      <c r="D339" s="4"/>
      <c r="E339" s="1733"/>
      <c r="F339" s="1733"/>
      <c r="G339" s="1733"/>
      <c r="H339" s="1733"/>
      <c r="I339" s="1733"/>
      <c r="J339" s="1733"/>
      <c r="K339" s="1733"/>
      <c r="L339" s="1733"/>
      <c r="M339" s="1733"/>
      <c r="N339" s="1733"/>
      <c r="O339" s="1733"/>
      <c r="P339" s="1733"/>
      <c r="Q339" s="1733"/>
      <c r="R339" s="1733"/>
      <c r="S339" s="1733"/>
      <c r="T339" s="1733"/>
      <c r="U339" s="1733"/>
      <c r="V339" s="1733"/>
      <c r="W339" s="46"/>
      <c r="AM339" s="134"/>
      <c r="AN339" s="46"/>
      <c r="AO339" s="17"/>
      <c r="AP339" s="17"/>
      <c r="AQ339" s="194"/>
      <c r="AR339" s="17"/>
    </row>
    <row r="340" spans="1:80" ht="11.25" customHeight="1">
      <c r="A340" s="17"/>
      <c r="B340" s="201"/>
      <c r="C340" s="8"/>
      <c r="D340" s="4"/>
      <c r="E340" s="1733"/>
      <c r="F340" s="1733"/>
      <c r="G340" s="1733"/>
      <c r="H340" s="1733"/>
      <c r="I340" s="1733"/>
      <c r="J340" s="1733"/>
      <c r="K340" s="1733"/>
      <c r="L340" s="1733"/>
      <c r="M340" s="1733"/>
      <c r="N340" s="1733"/>
      <c r="O340" s="1733"/>
      <c r="P340" s="1733"/>
      <c r="Q340" s="1733"/>
      <c r="R340" s="1733"/>
      <c r="S340" s="1733"/>
      <c r="T340" s="1733"/>
      <c r="U340" s="1733"/>
      <c r="V340" s="1733"/>
      <c r="W340" s="46"/>
      <c r="AM340" s="134"/>
      <c r="AN340" s="46"/>
      <c r="AO340" s="17"/>
      <c r="AP340" s="17"/>
      <c r="AQ340" s="194"/>
      <c r="AR340" s="17"/>
    </row>
    <row r="341" spans="1:80" ht="6" customHeight="1" thickBot="1">
      <c r="A341" s="7"/>
      <c r="B341" s="207"/>
      <c r="C341" s="5"/>
      <c r="D341" s="6"/>
      <c r="E341" s="71"/>
      <c r="F341" s="71"/>
      <c r="G341" s="71"/>
      <c r="H341" s="71"/>
      <c r="I341" s="71"/>
      <c r="J341" s="71"/>
      <c r="K341" s="71"/>
      <c r="L341" s="71"/>
      <c r="M341" s="71"/>
      <c r="N341" s="71"/>
      <c r="O341" s="71"/>
      <c r="P341" s="71"/>
      <c r="Q341" s="71"/>
      <c r="R341" s="71"/>
      <c r="S341" s="71"/>
      <c r="T341" s="71"/>
      <c r="U341" s="71"/>
      <c r="V341" s="71"/>
      <c r="W341" s="7"/>
      <c r="X341" s="6"/>
      <c r="Y341" s="7"/>
      <c r="Z341" s="7"/>
      <c r="AA341" s="7"/>
      <c r="AB341" s="7"/>
      <c r="AC341" s="7"/>
      <c r="AD341" s="7"/>
      <c r="AE341" s="7"/>
      <c r="AF341" s="7"/>
      <c r="AG341" s="7"/>
      <c r="AH341" s="7"/>
      <c r="AI341" s="7"/>
      <c r="AJ341" s="7"/>
      <c r="AK341" s="7"/>
      <c r="AL341" s="7"/>
      <c r="AM341" s="135"/>
      <c r="AN341" s="7"/>
      <c r="AO341" s="6"/>
      <c r="AP341" s="7"/>
      <c r="AQ341" s="251"/>
      <c r="AR341" s="7"/>
      <c r="AS341" s="195"/>
    </row>
    <row r="342" spans="1:80" s="205" customFormat="1" ht="6" customHeight="1">
      <c r="A342" s="61"/>
      <c r="B342" s="197"/>
      <c r="C342" s="41"/>
      <c r="D342" s="51"/>
      <c r="E342" s="304"/>
      <c r="F342" s="304"/>
      <c r="G342" s="304"/>
      <c r="H342" s="304"/>
      <c r="I342" s="304"/>
      <c r="J342" s="304"/>
      <c r="K342" s="304"/>
      <c r="L342" s="304"/>
      <c r="M342" s="304"/>
      <c r="N342" s="304"/>
      <c r="O342" s="304"/>
      <c r="P342" s="304"/>
      <c r="Q342" s="304"/>
      <c r="R342" s="304"/>
      <c r="S342" s="304"/>
      <c r="T342" s="304"/>
      <c r="U342" s="304"/>
      <c r="V342" s="304"/>
      <c r="W342" s="27"/>
      <c r="X342" s="27"/>
      <c r="Y342" s="27"/>
      <c r="Z342" s="27"/>
      <c r="AA342" s="27"/>
      <c r="AB342" s="27"/>
      <c r="AC342" s="27"/>
      <c r="AD342" s="27"/>
      <c r="AE342" s="27"/>
      <c r="AF342" s="27"/>
      <c r="AG342" s="27"/>
      <c r="AH342" s="27"/>
      <c r="AI342" s="27"/>
      <c r="AJ342" s="27"/>
      <c r="AK342" s="27"/>
      <c r="AL342" s="27"/>
      <c r="AM342" s="150"/>
      <c r="AN342" s="27"/>
      <c r="AO342" s="51"/>
      <c r="AP342" s="27"/>
      <c r="AQ342" s="603"/>
      <c r="AR342" s="44"/>
      <c r="AS342" s="177"/>
      <c r="AT342" s="109"/>
      <c r="AU342" s="109"/>
      <c r="AV342" s="109"/>
      <c r="AW342" s="109"/>
      <c r="AX342" s="109"/>
      <c r="AY342" s="109"/>
      <c r="AZ342" s="109"/>
      <c r="BA342" s="109"/>
      <c r="BB342" s="109"/>
      <c r="BC342" s="109"/>
      <c r="BD342" s="109"/>
      <c r="BE342" s="109"/>
      <c r="BF342" s="109"/>
      <c r="BG342" s="109"/>
      <c r="BH342" s="109"/>
      <c r="BI342" s="109"/>
      <c r="BJ342" s="109"/>
      <c r="BK342" s="109"/>
      <c r="BL342" s="109"/>
      <c r="BM342" s="109"/>
      <c r="BN342" s="109"/>
      <c r="BO342" s="109"/>
      <c r="BP342" s="109"/>
      <c r="BQ342" s="109"/>
      <c r="BR342" s="109"/>
      <c r="BS342" s="109"/>
      <c r="BT342" s="109"/>
      <c r="BU342" s="109"/>
      <c r="BV342" s="109"/>
      <c r="BW342" s="109"/>
      <c r="BX342" s="109"/>
      <c r="BY342" s="109"/>
      <c r="BZ342" s="109"/>
      <c r="CA342" s="109"/>
      <c r="CB342" s="109"/>
    </row>
    <row r="343" spans="1:80" s="205" customFormat="1" ht="11.25" customHeight="1">
      <c r="A343" s="47"/>
      <c r="B343" s="214">
        <v>456</v>
      </c>
      <c r="C343" s="102"/>
      <c r="D343" s="1"/>
      <c r="E343" s="1212" t="s">
        <v>351</v>
      </c>
      <c r="F343" s="24"/>
      <c r="G343" s="24"/>
      <c r="H343" s="24"/>
      <c r="I343" s="24"/>
      <c r="J343" s="24"/>
      <c r="K343" s="24"/>
      <c r="L343" s="24"/>
      <c r="M343" s="24"/>
      <c r="N343" s="24"/>
      <c r="O343" s="24"/>
      <c r="P343" s="24"/>
      <c r="Q343" s="24"/>
      <c r="R343" s="24"/>
      <c r="S343" s="24"/>
      <c r="T343" s="24"/>
      <c r="U343" s="24"/>
      <c r="V343" s="24"/>
      <c r="W343" s="1"/>
      <c r="X343" s="1"/>
      <c r="Y343" s="1"/>
      <c r="Z343" s="1"/>
      <c r="AA343" s="1"/>
      <c r="AB343" s="1"/>
      <c r="AC343" s="1"/>
      <c r="AD343" s="1"/>
      <c r="AE343" s="1"/>
      <c r="AF343" s="1"/>
      <c r="AG343" s="1"/>
      <c r="AH343" s="1"/>
      <c r="AI343" s="1"/>
      <c r="AJ343" s="1"/>
      <c r="AK343" s="1"/>
      <c r="AL343" s="1"/>
      <c r="AM343" s="25"/>
      <c r="AN343" s="1"/>
      <c r="AO343" s="4"/>
      <c r="AP343" s="1"/>
      <c r="AQ343" s="194"/>
      <c r="AR343" s="45"/>
      <c r="AS343" s="177"/>
      <c r="AT343" s="109"/>
      <c r="AU343" s="109"/>
      <c r="AV343" s="109"/>
      <c r="AW343" s="109"/>
      <c r="AX343" s="109"/>
      <c r="AY343" s="109"/>
      <c r="AZ343" s="109"/>
      <c r="BA343" s="109"/>
      <c r="BB343" s="109"/>
      <c r="BC343" s="109"/>
      <c r="BD343" s="109"/>
      <c r="BE343" s="109"/>
      <c r="BF343" s="109"/>
      <c r="BG343" s="109"/>
      <c r="BH343" s="109"/>
      <c r="BI343" s="109"/>
      <c r="BJ343" s="109"/>
      <c r="BK343" s="109"/>
      <c r="BL343" s="109"/>
      <c r="BM343" s="109"/>
      <c r="BN343" s="109"/>
      <c r="BO343" s="109"/>
      <c r="BP343" s="109"/>
      <c r="BQ343" s="109"/>
      <c r="BR343" s="109"/>
      <c r="BS343" s="109"/>
      <c r="BT343" s="109"/>
      <c r="BU343" s="109"/>
      <c r="BV343" s="109"/>
      <c r="BW343" s="109"/>
      <c r="BX343" s="109"/>
      <c r="BY343" s="109"/>
      <c r="BZ343" s="109"/>
      <c r="CA343" s="109"/>
      <c r="CB343" s="109"/>
    </row>
    <row r="344" spans="1:80" ht="11.25" customHeight="1">
      <c r="A344" s="218"/>
      <c r="B344" s="201"/>
      <c r="C344" s="8"/>
      <c r="D344" s="4"/>
      <c r="R344" s="272" t="s">
        <v>261</v>
      </c>
      <c r="AH344" s="25"/>
      <c r="AJ344" s="25"/>
      <c r="AK344" s="25" t="s">
        <v>262</v>
      </c>
      <c r="AN344" s="219"/>
      <c r="AO344" s="4"/>
      <c r="AQ344" s="17"/>
      <c r="AR344" s="961"/>
    </row>
    <row r="345" spans="1:80" ht="11.25" customHeight="1">
      <c r="A345" s="36"/>
      <c r="B345" s="201"/>
      <c r="C345" s="8"/>
      <c r="D345" s="4"/>
      <c r="R345" s="272" t="s">
        <v>176</v>
      </c>
      <c r="AH345" s="25"/>
      <c r="AJ345" s="25"/>
      <c r="AK345" s="25" t="s">
        <v>176</v>
      </c>
      <c r="AN345" s="219"/>
      <c r="AO345" s="4"/>
      <c r="AQ345" s="191">
        <v>460</v>
      </c>
      <c r="AR345" s="962"/>
    </row>
    <row r="346" spans="1:80" s="205" customFormat="1" ht="6" customHeight="1">
      <c r="A346" s="62"/>
      <c r="B346" s="199"/>
      <c r="C346" s="40"/>
      <c r="D346" s="63"/>
      <c r="E346" s="516"/>
      <c r="F346" s="516"/>
      <c r="G346" s="516"/>
      <c r="H346" s="516"/>
      <c r="I346" s="516"/>
      <c r="J346" s="516"/>
      <c r="K346" s="516"/>
      <c r="L346" s="516"/>
      <c r="M346" s="516"/>
      <c r="N346" s="516"/>
      <c r="O346" s="516"/>
      <c r="P346" s="516"/>
      <c r="Q346" s="516"/>
      <c r="R346" s="516"/>
      <c r="S346" s="516"/>
      <c r="T346" s="516"/>
      <c r="U346" s="516"/>
      <c r="V346" s="516"/>
      <c r="W346" s="28"/>
      <c r="X346" s="28"/>
      <c r="Y346" s="28"/>
      <c r="Z346" s="28"/>
      <c r="AA346" s="28"/>
      <c r="AB346" s="28"/>
      <c r="AC346" s="28"/>
      <c r="AD346" s="28"/>
      <c r="AE346" s="28"/>
      <c r="AF346" s="28"/>
      <c r="AG346" s="28"/>
      <c r="AH346" s="28"/>
      <c r="AI346" s="28"/>
      <c r="AJ346" s="28"/>
      <c r="AK346" s="28"/>
      <c r="AL346" s="28"/>
      <c r="AM346" s="138"/>
      <c r="AN346" s="28"/>
      <c r="AO346" s="63"/>
      <c r="AP346" s="28"/>
      <c r="AQ346" s="589"/>
      <c r="AR346" s="50"/>
      <c r="AS346" s="177"/>
      <c r="AT346" s="109"/>
      <c r="AU346" s="109"/>
      <c r="AV346" s="109"/>
      <c r="AW346" s="109"/>
      <c r="AX346" s="109"/>
      <c r="AY346" s="109"/>
      <c r="AZ346" s="109"/>
      <c r="BA346" s="109"/>
      <c r="BB346" s="109"/>
      <c r="BC346" s="109"/>
      <c r="BD346" s="109"/>
      <c r="BE346" s="109"/>
      <c r="BF346" s="109"/>
      <c r="BG346" s="109"/>
      <c r="BH346" s="109"/>
      <c r="BI346" s="109"/>
      <c r="BJ346" s="109"/>
      <c r="BK346" s="109"/>
      <c r="BL346" s="109"/>
      <c r="BM346" s="109"/>
      <c r="BN346" s="109"/>
      <c r="BO346" s="109"/>
      <c r="BP346" s="109"/>
      <c r="BQ346" s="109"/>
      <c r="BR346" s="109"/>
      <c r="BS346" s="109"/>
      <c r="BT346" s="109"/>
      <c r="BU346" s="109"/>
      <c r="BV346" s="109"/>
      <c r="BW346" s="109"/>
      <c r="BX346" s="109"/>
      <c r="BY346" s="109"/>
      <c r="BZ346" s="109"/>
      <c r="CA346" s="109"/>
      <c r="CB346" s="109"/>
    </row>
    <row r="347" spans="1:80" s="205" customFormat="1" ht="6" customHeight="1">
      <c r="A347" s="1"/>
      <c r="B347" s="201"/>
      <c r="C347" s="8"/>
      <c r="D347" s="4"/>
      <c r="E347" s="24"/>
      <c r="F347" s="24"/>
      <c r="G347" s="24"/>
      <c r="H347" s="24"/>
      <c r="I347" s="24"/>
      <c r="J347" s="24"/>
      <c r="K347" s="24"/>
      <c r="L347" s="24"/>
      <c r="M347" s="24"/>
      <c r="N347" s="24"/>
      <c r="O347" s="24"/>
      <c r="P347" s="24"/>
      <c r="Q347" s="24"/>
      <c r="R347" s="24"/>
      <c r="S347" s="24"/>
      <c r="T347" s="24"/>
      <c r="U347" s="24"/>
      <c r="V347" s="24"/>
      <c r="W347" s="1"/>
      <c r="X347" s="4"/>
      <c r="Y347" s="1"/>
      <c r="Z347" s="1"/>
      <c r="AA347" s="1"/>
      <c r="AB347" s="1"/>
      <c r="AC347" s="1"/>
      <c r="AD347" s="1"/>
      <c r="AE347" s="1"/>
      <c r="AF347" s="1"/>
      <c r="AG347" s="1"/>
      <c r="AH347" s="1"/>
      <c r="AI347" s="1"/>
      <c r="AJ347" s="1"/>
      <c r="AK347" s="1"/>
      <c r="AL347" s="1"/>
      <c r="AM347" s="25"/>
      <c r="AN347" s="1"/>
      <c r="AO347" s="4"/>
      <c r="AP347" s="1"/>
      <c r="AQ347" s="194"/>
      <c r="AR347" s="1"/>
      <c r="AS347" s="177"/>
      <c r="AT347" s="109"/>
      <c r="AU347" s="109"/>
      <c r="AV347" s="109"/>
      <c r="AW347" s="109"/>
      <c r="AX347" s="109"/>
      <c r="AY347" s="109"/>
      <c r="AZ347" s="109"/>
      <c r="BA347" s="109"/>
      <c r="BB347" s="109"/>
      <c r="BC347" s="109"/>
      <c r="BD347" s="109"/>
      <c r="BE347" s="109"/>
      <c r="BF347" s="109"/>
      <c r="BG347" s="109"/>
      <c r="BH347" s="109"/>
      <c r="BI347" s="109"/>
      <c r="BJ347" s="109"/>
      <c r="BK347" s="109"/>
      <c r="BL347" s="109"/>
      <c r="BM347" s="109"/>
      <c r="BN347" s="109"/>
      <c r="BO347" s="109"/>
      <c r="BP347" s="109"/>
      <c r="BQ347" s="109"/>
      <c r="BR347" s="109"/>
      <c r="BS347" s="109"/>
      <c r="BT347" s="109"/>
      <c r="BU347" s="109"/>
      <c r="BV347" s="109"/>
      <c r="BW347" s="109"/>
      <c r="BX347" s="109"/>
      <c r="BY347" s="109"/>
      <c r="BZ347" s="109"/>
      <c r="CA347" s="109"/>
      <c r="CB347" s="109"/>
    </row>
    <row r="348" spans="1:80" ht="11.25" customHeight="1">
      <c r="A348" s="17"/>
      <c r="B348" s="214">
        <v>457</v>
      </c>
      <c r="C348" s="8"/>
      <c r="D348" s="4"/>
      <c r="E348" s="1769" t="str">
        <f ca="1">VLOOKUP(INDIRECT(ADDRESS(ROW(),COLUMN()-3)),INDIRECT("translations[[Question Num]:["&amp; Language_Selected &amp;"]]"),MATCH(Language_Selected,Language_Options,0)+1,FALSE)</f>
        <v>Does this facility have standard operating procedures for registration or notification of neonatal deaths and stillbirths?</v>
      </c>
      <c r="F348" s="1769"/>
      <c r="G348" s="1769"/>
      <c r="H348" s="1769"/>
      <c r="I348" s="1769"/>
      <c r="J348" s="1769"/>
      <c r="K348" s="1769"/>
      <c r="L348" s="1769"/>
      <c r="M348" s="1769"/>
      <c r="N348" s="1769"/>
      <c r="O348" s="1769"/>
      <c r="P348" s="1769"/>
      <c r="Q348" s="1769"/>
      <c r="R348" s="1769"/>
      <c r="S348" s="1769"/>
      <c r="T348" s="1769"/>
      <c r="U348" s="1769"/>
      <c r="V348" s="1769"/>
      <c r="W348" s="46"/>
      <c r="Y348" s="1" t="s">
        <v>352</v>
      </c>
      <c r="AA348" s="15"/>
      <c r="AB348" s="15"/>
      <c r="AC348" s="15"/>
      <c r="AD348" s="15"/>
      <c r="AE348" s="15"/>
      <c r="AF348" s="15"/>
      <c r="AG348" s="15"/>
      <c r="AH348" s="15"/>
      <c r="AI348" s="15"/>
      <c r="AJ348" s="15"/>
      <c r="AK348" s="15"/>
      <c r="AL348" s="15"/>
      <c r="AM348" s="1"/>
      <c r="AN348" s="46"/>
      <c r="AO348" s="17"/>
      <c r="AP348" s="17"/>
      <c r="AQ348" s="191"/>
      <c r="AR348" s="17"/>
      <c r="AS348" s="195"/>
    </row>
    <row r="349" spans="1:80" ht="11.25" customHeight="1">
      <c r="A349" s="17"/>
      <c r="B349" s="214"/>
      <c r="C349" s="8"/>
      <c r="D349" s="4"/>
      <c r="E349" s="1769"/>
      <c r="F349" s="1769"/>
      <c r="G349" s="1769"/>
      <c r="H349" s="1769"/>
      <c r="I349" s="1769"/>
      <c r="J349" s="1769"/>
      <c r="K349" s="1769"/>
      <c r="L349" s="1769"/>
      <c r="M349" s="1769"/>
      <c r="N349" s="1769"/>
      <c r="O349" s="1769"/>
      <c r="P349" s="1769"/>
      <c r="Q349" s="1769"/>
      <c r="R349" s="1769"/>
      <c r="S349" s="1769"/>
      <c r="T349" s="1769"/>
      <c r="U349" s="1769"/>
      <c r="V349" s="1769"/>
      <c r="W349" s="46"/>
      <c r="Z349" s="22" t="s">
        <v>353</v>
      </c>
      <c r="AA349" s="22"/>
      <c r="AB349" s="22"/>
      <c r="AC349" s="22"/>
      <c r="AD349" s="22"/>
      <c r="AE349" s="22"/>
      <c r="AF349" s="22"/>
      <c r="AG349" s="22"/>
      <c r="AH349" s="22"/>
      <c r="AI349" s="15" t="s">
        <v>13</v>
      </c>
      <c r="AJ349" s="15"/>
      <c r="AK349" s="15"/>
      <c r="AL349" s="15"/>
      <c r="AM349" s="134" t="s">
        <v>21</v>
      </c>
      <c r="AN349" s="46"/>
      <c r="AO349" s="17"/>
      <c r="AP349" s="17"/>
      <c r="AQ349" s="191"/>
      <c r="AR349" s="17"/>
      <c r="AS349" s="195"/>
    </row>
    <row r="350" spans="1:80" ht="11.25" customHeight="1">
      <c r="A350" s="17"/>
      <c r="B350" s="201"/>
      <c r="C350" s="8"/>
      <c r="D350" s="4"/>
      <c r="E350" s="1769"/>
      <c r="F350" s="1769"/>
      <c r="G350" s="1769"/>
      <c r="H350" s="1769"/>
      <c r="I350" s="1769"/>
      <c r="J350" s="1769"/>
      <c r="K350" s="1769"/>
      <c r="L350" s="1769"/>
      <c r="M350" s="1769"/>
      <c r="N350" s="1769"/>
      <c r="O350" s="1769"/>
      <c r="P350" s="1769"/>
      <c r="Q350" s="1769"/>
      <c r="R350" s="1769"/>
      <c r="S350" s="1769"/>
      <c r="T350" s="1769"/>
      <c r="U350" s="1769"/>
      <c r="V350" s="1769"/>
      <c r="W350" s="46"/>
      <c r="Y350" t="s">
        <v>354</v>
      </c>
      <c r="AA350" s="15"/>
      <c r="AB350" s="15"/>
      <c r="AC350" s="15"/>
      <c r="AD350" s="15"/>
      <c r="AE350" s="15"/>
      <c r="AF350" s="15"/>
      <c r="AG350" s="15"/>
      <c r="AH350" s="15"/>
      <c r="AI350" s="15"/>
      <c r="AJ350" s="15"/>
      <c r="AM350" s="109"/>
      <c r="AN350" s="46"/>
      <c r="AO350" s="17"/>
      <c r="AP350" s="15"/>
      <c r="AQ350" s="194"/>
      <c r="AR350" s="17"/>
    </row>
    <row r="351" spans="1:80" ht="11.25" customHeight="1">
      <c r="A351" s="17"/>
      <c r="B351" s="201"/>
      <c r="C351" s="8"/>
      <c r="D351" s="4"/>
      <c r="E351" s="1769"/>
      <c r="F351" s="1769"/>
      <c r="G351" s="1769"/>
      <c r="H351" s="1769"/>
      <c r="I351" s="1769"/>
      <c r="J351" s="1769"/>
      <c r="K351" s="1769"/>
      <c r="L351" s="1769"/>
      <c r="M351" s="1769"/>
      <c r="N351" s="1769"/>
      <c r="O351" s="1769"/>
      <c r="P351" s="1769"/>
      <c r="Q351" s="1769"/>
      <c r="R351" s="1769"/>
      <c r="S351" s="1769"/>
      <c r="T351" s="1769"/>
      <c r="U351" s="1769"/>
      <c r="V351" s="1769"/>
      <c r="W351" s="46"/>
      <c r="Z351" s="24" t="s">
        <v>355</v>
      </c>
      <c r="AA351" s="24"/>
      <c r="AB351" s="24"/>
      <c r="AC351" s="24"/>
      <c r="AD351" s="24"/>
      <c r="AE351" s="831" t="s">
        <v>356</v>
      </c>
      <c r="AF351" s="831"/>
      <c r="AG351" s="831"/>
      <c r="AH351" s="831"/>
      <c r="AI351" s="831"/>
      <c r="AJ351" s="831"/>
      <c r="AK351" s="831"/>
      <c r="AL351" s="831"/>
      <c r="AM351" s="134" t="s">
        <v>23</v>
      </c>
      <c r="AN351" s="46"/>
      <c r="AO351" s="17"/>
      <c r="AP351" s="15"/>
      <c r="AQ351" s="194"/>
      <c r="AR351" s="17"/>
    </row>
    <row r="352" spans="1:80" ht="11.25" customHeight="1">
      <c r="A352" s="17"/>
      <c r="B352" s="201"/>
      <c r="C352" s="8"/>
      <c r="D352" s="4"/>
      <c r="E352" s="1769"/>
      <c r="F352" s="1769"/>
      <c r="G352" s="1769"/>
      <c r="H352" s="1769"/>
      <c r="I352" s="1769"/>
      <c r="J352" s="1769"/>
      <c r="K352" s="1769"/>
      <c r="L352" s="1769"/>
      <c r="M352" s="1769"/>
      <c r="N352" s="1769"/>
      <c r="O352" s="1769"/>
      <c r="P352" s="1769"/>
      <c r="Q352" s="1769"/>
      <c r="R352" s="1769"/>
      <c r="S352" s="1769"/>
      <c r="T352" s="1769"/>
      <c r="U352" s="1769"/>
      <c r="V352" s="1769"/>
      <c r="W352" s="46"/>
      <c r="Y352" s="728" t="s">
        <v>357</v>
      </c>
      <c r="Z352" s="22"/>
      <c r="AA352" s="22"/>
      <c r="AB352" s="22"/>
      <c r="AC352" s="22"/>
      <c r="AD352" s="22"/>
      <c r="AE352" s="22"/>
      <c r="AF352" s="22"/>
      <c r="AG352" s="22"/>
      <c r="AH352" s="22"/>
      <c r="AI352" s="22"/>
      <c r="AJ352" s="22"/>
      <c r="AK352" s="15" t="s">
        <v>13</v>
      </c>
      <c r="AL352" s="15"/>
      <c r="AM352" s="134" t="s">
        <v>25</v>
      </c>
      <c r="AN352" s="46"/>
      <c r="AO352" s="17"/>
      <c r="AP352" s="17"/>
      <c r="AQ352" s="194"/>
      <c r="AR352" s="17"/>
    </row>
    <row r="353" spans="1:45" ht="11.25" customHeight="1">
      <c r="A353" s="17"/>
      <c r="B353" s="201"/>
      <c r="C353" s="8"/>
      <c r="D353" s="4"/>
      <c r="E353" s="1769"/>
      <c r="F353" s="1769"/>
      <c r="G353" s="1769"/>
      <c r="H353" s="1769"/>
      <c r="I353" s="1769"/>
      <c r="J353" s="1769"/>
      <c r="K353" s="1769"/>
      <c r="L353" s="1769"/>
      <c r="M353" s="1769"/>
      <c r="N353" s="1769"/>
      <c r="O353" s="1769"/>
      <c r="P353" s="1769"/>
      <c r="Q353" s="1769"/>
      <c r="R353" s="1769"/>
      <c r="S353" s="1769"/>
      <c r="T353" s="1769"/>
      <c r="U353" s="1769"/>
      <c r="V353" s="1769"/>
      <c r="W353" s="46"/>
      <c r="Y353" s="22" t="s">
        <v>358</v>
      </c>
      <c r="Z353" s="22"/>
      <c r="AA353" s="22"/>
      <c r="AB353" s="22"/>
      <c r="AC353" s="22"/>
      <c r="AD353" s="727" t="s">
        <v>359</v>
      </c>
      <c r="AE353" s="727"/>
      <c r="AF353" s="727"/>
      <c r="AG353" s="727"/>
      <c r="AH353" s="727"/>
      <c r="AI353" s="727"/>
      <c r="AJ353" s="727"/>
      <c r="AK353" s="727"/>
      <c r="AL353" s="727"/>
      <c r="AM353" s="134" t="s">
        <v>27</v>
      </c>
      <c r="AN353" s="46"/>
      <c r="AO353" s="17"/>
      <c r="AP353" s="17"/>
      <c r="AQ353" s="194"/>
      <c r="AR353" s="17"/>
    </row>
    <row r="354" spans="1:45" ht="6" customHeight="1" thickBot="1">
      <c r="A354" s="17"/>
      <c r="C354" s="8"/>
      <c r="D354" s="4"/>
      <c r="W354" s="46"/>
      <c r="X354" s="15"/>
      <c r="Y354" s="15"/>
      <c r="Z354" s="15"/>
      <c r="AA354" s="15"/>
      <c r="AB354" s="15"/>
      <c r="AC354" s="15"/>
      <c r="AD354" s="15"/>
      <c r="AE354" s="15"/>
      <c r="AF354" s="15"/>
      <c r="AG354" s="15"/>
      <c r="AH354" s="15"/>
      <c r="AK354" s="175"/>
      <c r="AN354" s="46"/>
      <c r="AO354" s="17"/>
      <c r="AP354" s="17"/>
      <c r="AR354" s="17"/>
      <c r="AS354" s="195"/>
    </row>
    <row r="355" spans="1:45" ht="6" customHeight="1">
      <c r="A355" s="27"/>
      <c r="B355" s="188"/>
      <c r="C355" s="41"/>
      <c r="D355" s="27"/>
      <c r="E355" s="304"/>
      <c r="F355" s="304"/>
      <c r="G355" s="304"/>
      <c r="H355" s="304"/>
      <c r="I355" s="304"/>
      <c r="J355" s="304"/>
      <c r="K355" s="304"/>
      <c r="L355" s="304"/>
      <c r="M355" s="304"/>
      <c r="N355" s="304"/>
      <c r="O355" s="304"/>
      <c r="P355" s="304"/>
      <c r="Q355" s="304"/>
      <c r="R355" s="304"/>
      <c r="S355" s="304"/>
      <c r="T355" s="304"/>
      <c r="U355" s="304"/>
      <c r="V355" s="304"/>
      <c r="W355" s="27"/>
      <c r="X355" s="139"/>
      <c r="Y355" s="139"/>
      <c r="Z355" s="139"/>
      <c r="AA355" s="139"/>
      <c r="AB355" s="139"/>
      <c r="AC355" s="139"/>
      <c r="AD355" s="139"/>
      <c r="AE355" s="139"/>
      <c r="AF355" s="139"/>
      <c r="AG355" s="139"/>
      <c r="AH355" s="139"/>
      <c r="AI355" s="27"/>
      <c r="AJ355" s="27"/>
      <c r="AK355" s="144"/>
      <c r="AL355" s="27"/>
      <c r="AM355" s="150"/>
      <c r="AN355" s="27"/>
      <c r="AO355" s="145"/>
      <c r="AP355" s="145"/>
      <c r="AQ355" s="197"/>
      <c r="AR355" s="27"/>
    </row>
    <row r="356" spans="1:45" ht="11.25" customHeight="1">
      <c r="A356" s="18"/>
      <c r="C356" s="8"/>
      <c r="D356" s="1803" t="s">
        <v>360</v>
      </c>
      <c r="E356" s="1803"/>
      <c r="F356" s="1803"/>
      <c r="G356" s="1803"/>
      <c r="H356" s="1803"/>
      <c r="I356" s="1803"/>
      <c r="J356" s="1803"/>
      <c r="K356" s="1803"/>
      <c r="L356" s="1803"/>
      <c r="M356" s="1803"/>
      <c r="N356" s="1803"/>
      <c r="O356" s="1803"/>
      <c r="P356" s="1803"/>
      <c r="Q356" s="1803"/>
      <c r="R356" s="1803"/>
      <c r="S356" s="1803"/>
      <c r="T356" s="1803"/>
      <c r="U356" s="1803"/>
      <c r="V356" s="1803"/>
      <c r="W356" s="1803"/>
      <c r="X356" s="1803"/>
      <c r="Y356" s="1803"/>
      <c r="Z356" s="1803"/>
      <c r="AA356" s="1803"/>
      <c r="AB356" s="1803"/>
      <c r="AC356" s="1803"/>
      <c r="AD356" s="1803"/>
      <c r="AE356" s="1803"/>
      <c r="AF356" s="1803"/>
      <c r="AG356" s="1803"/>
      <c r="AH356" s="1803"/>
      <c r="AI356" s="1803"/>
      <c r="AJ356" s="1803"/>
      <c r="AK356" s="1803"/>
      <c r="AL356" s="1803"/>
      <c r="AM356" s="1803"/>
      <c r="AN356" s="1803"/>
      <c r="AO356" s="1803"/>
      <c r="AP356" s="1803"/>
      <c r="AQ356" s="1803"/>
      <c r="AR356" s="1803"/>
      <c r="AS356" s="195"/>
    </row>
    <row r="357" spans="1:45" ht="6" customHeight="1" thickBot="1">
      <c r="A357" s="18"/>
      <c r="C357" s="18"/>
      <c r="D357" s="18"/>
      <c r="E357" s="525"/>
      <c r="F357" s="525"/>
      <c r="G357" s="525"/>
      <c r="H357" s="525"/>
      <c r="I357" s="525"/>
      <c r="J357" s="525"/>
      <c r="K357" s="525"/>
      <c r="L357" s="525"/>
      <c r="M357" s="525"/>
      <c r="N357" s="525"/>
      <c r="O357" s="525"/>
      <c r="P357" s="525"/>
      <c r="Q357" s="525"/>
      <c r="R357" s="525"/>
      <c r="S357" s="525"/>
      <c r="T357" s="525"/>
      <c r="U357" s="525"/>
      <c r="V357" s="525"/>
      <c r="W357" s="18"/>
      <c r="X357" s="18"/>
      <c r="Y357" s="18"/>
      <c r="Z357" s="18"/>
      <c r="AA357" s="18"/>
      <c r="AB357" s="18"/>
      <c r="AC357" s="18"/>
      <c r="AD357" s="18"/>
      <c r="AE357" s="18"/>
      <c r="AF357" s="18"/>
      <c r="AG357" s="18"/>
      <c r="AH357" s="18"/>
      <c r="AI357" s="18"/>
      <c r="AJ357" s="18"/>
      <c r="AK357" s="18"/>
      <c r="AL357" s="18"/>
      <c r="AM357" s="125"/>
      <c r="AN357" s="18"/>
      <c r="AO357" s="18"/>
      <c r="AP357" s="18"/>
      <c r="AR357" s="18"/>
      <c r="AS357" s="195"/>
    </row>
    <row r="358" spans="1:45" ht="6" customHeight="1">
      <c r="A358" s="236"/>
      <c r="B358" s="188"/>
      <c r="C358" s="1298"/>
      <c r="D358" s="269"/>
      <c r="E358" s="521"/>
      <c r="F358" s="521"/>
      <c r="G358" s="521"/>
      <c r="H358" s="521"/>
      <c r="I358" s="521"/>
      <c r="J358" s="521"/>
      <c r="K358" s="521"/>
      <c r="L358" s="521"/>
      <c r="M358" s="521"/>
      <c r="N358" s="521"/>
      <c r="O358" s="521"/>
      <c r="P358" s="521"/>
      <c r="Q358" s="521"/>
      <c r="R358" s="521"/>
      <c r="S358" s="521"/>
      <c r="T358" s="521"/>
      <c r="U358" s="521"/>
      <c r="V358" s="521"/>
      <c r="W358" s="112"/>
      <c r="X358" s="112"/>
      <c r="Y358" s="112"/>
      <c r="Z358" s="112"/>
      <c r="AA358" s="112"/>
      <c r="AB358" s="112"/>
      <c r="AC358" s="112"/>
      <c r="AD358" s="112"/>
      <c r="AE358" s="112"/>
      <c r="AF358" s="112"/>
      <c r="AG358" s="112"/>
      <c r="AH358" s="112"/>
      <c r="AI358" s="112"/>
      <c r="AJ358" s="112"/>
      <c r="AK358" s="112"/>
      <c r="AL358" s="112"/>
      <c r="AM358" s="123"/>
      <c r="AN358" s="112"/>
      <c r="AO358" s="112"/>
      <c r="AP358" s="112"/>
      <c r="AQ358" s="197"/>
      <c r="AR358" s="121"/>
      <c r="AS358" s="195"/>
    </row>
    <row r="359" spans="1:45" ht="10.3">
      <c r="A359" s="210"/>
      <c r="B359" s="190" t="s">
        <v>361</v>
      </c>
      <c r="C359" s="1235"/>
      <c r="D359" s="572"/>
      <c r="E359" s="1733" t="str">
        <f ca="1">VLOOKUP(INDIRECT(ADDRESS(ROW(),COLUMN()-3)),INDIRECT("translations[[Question Num]:["&amp; Language_Selected &amp;"]]"),MATCH(Language_Selected,Language_Options,0)+1,FALSE)</f>
        <v xml:space="preserve">NOTIFY THE RESPONDENT THAT THIS SUBSECTION REQUIRES THAT SOME STATISTICS ARE GATHERED, IF SUCH INFORMATION IS NOT READILY AVAILABLE AT THE LOCATION WHERE THE INTERVIEW IS BEING CONDUCTED. </v>
      </c>
      <c r="F359" s="1733"/>
      <c r="G359" s="1733"/>
      <c r="H359" s="1733"/>
      <c r="I359" s="1733"/>
      <c r="J359" s="1733"/>
      <c r="K359" s="1733"/>
      <c r="L359" s="1733"/>
      <c r="M359" s="1733"/>
      <c r="N359" s="1733"/>
      <c r="O359" s="1733"/>
      <c r="P359" s="1733"/>
      <c r="Q359" s="1733"/>
      <c r="R359" s="1733"/>
      <c r="S359" s="1733"/>
      <c r="T359" s="1733"/>
      <c r="U359" s="1733"/>
      <c r="V359" s="1733"/>
      <c r="W359" s="1733"/>
      <c r="X359" s="1733"/>
      <c r="Y359" s="1733"/>
      <c r="Z359" s="1733"/>
      <c r="AA359" s="1733"/>
      <c r="AB359" s="1733"/>
      <c r="AC359" s="1733"/>
      <c r="AD359" s="1733"/>
      <c r="AE359" s="1733"/>
      <c r="AF359" s="1733"/>
      <c r="AG359" s="1733"/>
      <c r="AH359" s="1733"/>
      <c r="AI359" s="1733"/>
      <c r="AJ359" s="1733"/>
      <c r="AK359" s="1733"/>
      <c r="AL359" s="1733"/>
      <c r="AM359" s="1733"/>
      <c r="AN359" s="1733"/>
      <c r="AO359" s="1733"/>
      <c r="AP359" s="1733"/>
      <c r="AQ359" s="1733"/>
      <c r="AR359" s="598"/>
      <c r="AS359" s="195"/>
    </row>
    <row r="360" spans="1:45" ht="10.3">
      <c r="A360" s="210"/>
      <c r="C360" s="1235"/>
      <c r="D360" s="572"/>
      <c r="E360" s="1733"/>
      <c r="F360" s="1733"/>
      <c r="G360" s="1733"/>
      <c r="H360" s="1733"/>
      <c r="I360" s="1733"/>
      <c r="J360" s="1733"/>
      <c r="K360" s="1733"/>
      <c r="L360" s="1733"/>
      <c r="M360" s="1733"/>
      <c r="N360" s="1733"/>
      <c r="O360" s="1733"/>
      <c r="P360" s="1733"/>
      <c r="Q360" s="1733"/>
      <c r="R360" s="1733"/>
      <c r="S360" s="1733"/>
      <c r="T360" s="1733"/>
      <c r="U360" s="1733"/>
      <c r="V360" s="1733"/>
      <c r="W360" s="1733"/>
      <c r="X360" s="1733"/>
      <c r="Y360" s="1733"/>
      <c r="Z360" s="1733"/>
      <c r="AA360" s="1733"/>
      <c r="AB360" s="1733"/>
      <c r="AC360" s="1733"/>
      <c r="AD360" s="1733"/>
      <c r="AE360" s="1733"/>
      <c r="AF360" s="1733"/>
      <c r="AG360" s="1733"/>
      <c r="AH360" s="1733"/>
      <c r="AI360" s="1733"/>
      <c r="AJ360" s="1733"/>
      <c r="AK360" s="1733"/>
      <c r="AL360" s="1733"/>
      <c r="AM360" s="1733"/>
      <c r="AN360" s="1733"/>
      <c r="AO360" s="1733"/>
      <c r="AP360" s="1733"/>
      <c r="AQ360" s="1733"/>
      <c r="AR360" s="598"/>
      <c r="AS360" s="195"/>
    </row>
    <row r="361" spans="1:45" ht="11.25" customHeight="1">
      <c r="A361" s="210"/>
      <c r="B361" s="273"/>
      <c r="C361" s="1235"/>
      <c r="D361" s="572"/>
      <c r="E361" s="1733"/>
      <c r="F361" s="1733"/>
      <c r="G361" s="1733"/>
      <c r="H361" s="1733"/>
      <c r="I361" s="1733"/>
      <c r="J361" s="1733"/>
      <c r="K361" s="1733"/>
      <c r="L361" s="1733"/>
      <c r="M361" s="1733"/>
      <c r="N361" s="1733"/>
      <c r="O361" s="1733"/>
      <c r="P361" s="1733"/>
      <c r="Q361" s="1733"/>
      <c r="R361" s="1733"/>
      <c r="S361" s="1733"/>
      <c r="T361" s="1733"/>
      <c r="U361" s="1733"/>
      <c r="V361" s="1733"/>
      <c r="W361" s="1733"/>
      <c r="X361" s="1733"/>
      <c r="Y361" s="1733"/>
      <c r="Z361" s="1733"/>
      <c r="AA361" s="1733"/>
      <c r="AB361" s="1733"/>
      <c r="AC361" s="1733"/>
      <c r="AD361" s="1733"/>
      <c r="AE361" s="1733"/>
      <c r="AF361" s="1733"/>
      <c r="AG361" s="1733"/>
      <c r="AH361" s="1733"/>
      <c r="AI361" s="1733"/>
      <c r="AJ361" s="1733"/>
      <c r="AK361" s="1733"/>
      <c r="AL361" s="1733"/>
      <c r="AM361" s="1733"/>
      <c r="AN361" s="1733"/>
      <c r="AO361" s="1733"/>
      <c r="AP361" s="1733"/>
      <c r="AQ361" s="1733"/>
      <c r="AR361" s="598"/>
      <c r="AS361" s="195"/>
    </row>
    <row r="362" spans="1:45" ht="6" customHeight="1" thickBot="1">
      <c r="A362" s="62"/>
      <c r="B362" s="186"/>
      <c r="C362" s="157"/>
      <c r="D362" s="63"/>
      <c r="E362" s="516"/>
      <c r="F362" s="523"/>
      <c r="G362" s="516"/>
      <c r="H362" s="523"/>
      <c r="I362" s="523"/>
      <c r="J362" s="523"/>
      <c r="K362" s="523"/>
      <c r="L362" s="516"/>
      <c r="M362" s="516"/>
      <c r="N362" s="516"/>
      <c r="O362" s="516"/>
      <c r="P362" s="516"/>
      <c r="Q362" s="516"/>
      <c r="R362" s="516"/>
      <c r="S362" s="516"/>
      <c r="T362" s="516"/>
      <c r="U362" s="516"/>
      <c r="V362" s="516"/>
      <c r="W362" s="28"/>
      <c r="X362" s="117"/>
      <c r="Y362" s="117"/>
      <c r="Z362" s="117"/>
      <c r="AA362" s="117"/>
      <c r="AB362" s="117"/>
      <c r="AC362" s="117"/>
      <c r="AD362" s="117"/>
      <c r="AE362" s="117"/>
      <c r="AF362" s="117"/>
      <c r="AG362" s="117"/>
      <c r="AH362" s="117"/>
      <c r="AI362" s="28"/>
      <c r="AJ362" s="28"/>
      <c r="AK362" s="140"/>
      <c r="AL362" s="28"/>
      <c r="AM362" s="138"/>
      <c r="AN362" s="28"/>
      <c r="AO362" s="141"/>
      <c r="AP362" s="141"/>
      <c r="AQ362" s="199"/>
      <c r="AR362" s="50"/>
    </row>
    <row r="363" spans="1:45" ht="6" customHeight="1">
      <c r="A363" s="27"/>
      <c r="B363" s="751"/>
      <c r="C363" s="142"/>
      <c r="D363" s="27"/>
      <c r="E363" s="304"/>
      <c r="F363" s="304"/>
      <c r="G363" s="304"/>
      <c r="H363" s="304"/>
      <c r="I363" s="304"/>
      <c r="J363" s="304"/>
      <c r="K363" s="304"/>
      <c r="L363" s="304"/>
      <c r="M363" s="304"/>
      <c r="N363" s="304"/>
      <c r="O363" s="304"/>
      <c r="P363" s="304"/>
      <c r="Q363" s="304"/>
      <c r="R363" s="304"/>
      <c r="S363" s="304"/>
      <c r="T363" s="304"/>
      <c r="U363" s="564"/>
      <c r="V363" s="304"/>
      <c r="W363" s="27"/>
      <c r="X363" s="27"/>
      <c r="Y363" s="27"/>
      <c r="Z363" s="27"/>
      <c r="AA363" s="27"/>
      <c r="AB363" s="27"/>
      <c r="AC363" s="27"/>
      <c r="AD363" s="27"/>
      <c r="AE363" s="27"/>
      <c r="AF363" s="27"/>
      <c r="AG363" s="27"/>
      <c r="AH363" s="27"/>
      <c r="AI363" s="27"/>
      <c r="AJ363" s="27"/>
      <c r="AK363" s="27"/>
      <c r="AL363" s="221"/>
      <c r="AM363" s="329"/>
      <c r="AN363" s="128"/>
      <c r="AO363" s="51"/>
      <c r="AP363" s="27"/>
      <c r="AQ363" s="197"/>
      <c r="AR363" s="27"/>
    </row>
    <row r="364" spans="1:45" ht="11.25" customHeight="1">
      <c r="B364" s="993">
        <v>460</v>
      </c>
      <c r="C364" s="994"/>
      <c r="D364" s="995"/>
      <c r="E364" s="1796" t="str">
        <f ca="1">VLOOKUP(INDIRECT(ADDRESS(ROW(),COLUMN()-3)),INDIRECT("translations[[Question Num]:["&amp; Language_Selected &amp;"]]"),MATCH(Language_Selected,Language_Options,0)+1,FALSE)</f>
        <v>Now, I would like to ask about service statistics in the last completed calendar month in this facility. The last completed calendar month refers to [MONTH NAME].
IF INTERVIEW DATE IS 15TH OF THE MONTH OR LATER, THE COMPLETED CALENDAR MONTH IS THE PREVIOUS MONTH. IF INTERVIEW DATE IS EARLIER THAN 15TH OF THE MONTH, THE COMPLETE CALENDAR MONTH IS THE MONTH BEFORE THE PREVIOUS MONTH.</v>
      </c>
      <c r="F364" s="1796"/>
      <c r="G364" s="1796"/>
      <c r="H364" s="1796"/>
      <c r="I364" s="1796"/>
      <c r="J364" s="1796"/>
      <c r="K364" s="1796"/>
      <c r="L364" s="1796"/>
      <c r="M364" s="1796"/>
      <c r="N364" s="1796"/>
      <c r="O364" s="1796"/>
      <c r="P364" s="1796"/>
      <c r="Q364" s="1796"/>
      <c r="R364" s="1796"/>
      <c r="S364" s="1796"/>
      <c r="T364" s="996"/>
      <c r="U364" s="997"/>
      <c r="V364" s="998"/>
      <c r="W364" s="998"/>
      <c r="X364" s="998"/>
      <c r="Y364" s="998"/>
      <c r="Z364" s="998"/>
      <c r="AA364" s="998"/>
      <c r="AB364" s="998"/>
      <c r="AC364" s="998"/>
      <c r="AD364" s="998"/>
      <c r="AE364" s="998"/>
      <c r="AF364" s="998"/>
      <c r="AG364" s="998"/>
      <c r="AH364" s="998"/>
      <c r="AI364" s="998"/>
      <c r="AJ364" s="999"/>
      <c r="AK364" s="1000"/>
      <c r="AL364" s="999"/>
      <c r="AM364" s="1000"/>
      <c r="AN364" s="1001"/>
      <c r="AO364" s="4"/>
      <c r="AQ364" s="191"/>
    </row>
    <row r="365" spans="1:45" ht="11.25" customHeight="1">
      <c r="B365" s="1002"/>
      <c r="C365" s="994"/>
      <c r="D365" s="995"/>
      <c r="E365" s="1796"/>
      <c r="F365" s="1796"/>
      <c r="G365" s="1796"/>
      <c r="H365" s="1796"/>
      <c r="I365" s="1796"/>
      <c r="J365" s="1796"/>
      <c r="K365" s="1796"/>
      <c r="L365" s="1796"/>
      <c r="M365" s="1796"/>
      <c r="N365" s="1796"/>
      <c r="O365" s="1796"/>
      <c r="P365" s="1796"/>
      <c r="Q365" s="1796"/>
      <c r="R365" s="1796"/>
      <c r="S365" s="1796"/>
      <c r="T365" s="996"/>
      <c r="U365" s="997"/>
      <c r="W365" s="1008"/>
      <c r="X365" s="1008"/>
      <c r="Y365" s="1008"/>
      <c r="Z365" s="1008"/>
      <c r="AA365" s="1799" t="s">
        <v>362</v>
      </c>
      <c r="AB365" s="1799"/>
      <c r="AC365" s="1799"/>
      <c r="AD365" s="1799"/>
      <c r="AE365" s="1799"/>
      <c r="AF365" s="1799"/>
      <c r="AG365" s="1799"/>
      <c r="AH365" s="1799"/>
      <c r="AI365" s="998"/>
      <c r="AJ365" s="1003"/>
      <c r="AK365" s="1004"/>
      <c r="AL365" s="1003"/>
      <c r="AM365" s="1004"/>
      <c r="AN365" s="1001"/>
      <c r="AO365" s="4"/>
      <c r="AQ365" s="194"/>
    </row>
    <row r="366" spans="1:45" ht="11.25" customHeight="1">
      <c r="B366" s="1002"/>
      <c r="C366" s="994"/>
      <c r="D366" s="995"/>
      <c r="E366" s="1796"/>
      <c r="F366" s="1796"/>
      <c r="G366" s="1796"/>
      <c r="H366" s="1796"/>
      <c r="I366" s="1796"/>
      <c r="J366" s="1796"/>
      <c r="K366" s="1796"/>
      <c r="L366" s="1796"/>
      <c r="M366" s="1796"/>
      <c r="N366" s="1796"/>
      <c r="O366" s="1796"/>
      <c r="P366" s="1796"/>
      <c r="Q366" s="1796"/>
      <c r="R366" s="1796"/>
      <c r="S366" s="1796"/>
      <c r="T366" s="996"/>
      <c r="U366" s="997"/>
      <c r="V366" s="997"/>
      <c r="W366" s="997"/>
      <c r="X366" s="997"/>
      <c r="Y366" s="997"/>
      <c r="Z366" s="997"/>
      <c r="AA366" s="997"/>
      <c r="AB366" s="997"/>
      <c r="AC366" s="997"/>
      <c r="AD366" s="997"/>
      <c r="AE366" s="997"/>
      <c r="AF366" s="997"/>
      <c r="AG366" s="997"/>
      <c r="AH366" s="997"/>
      <c r="AI366" s="997"/>
      <c r="AJ366" s="997"/>
      <c r="AK366" s="997"/>
      <c r="AL366" s="997"/>
      <c r="AM366" s="997"/>
      <c r="AN366" s="1001"/>
      <c r="AQ366" s="194"/>
    </row>
    <row r="367" spans="1:45" ht="11.25" customHeight="1">
      <c r="B367" s="1002"/>
      <c r="C367" s="994"/>
      <c r="D367" s="995"/>
      <c r="E367" s="1796"/>
      <c r="F367" s="1796"/>
      <c r="G367" s="1796"/>
      <c r="H367" s="1796"/>
      <c r="I367" s="1796"/>
      <c r="J367" s="1796"/>
      <c r="K367" s="1796"/>
      <c r="L367" s="1796"/>
      <c r="M367" s="1796"/>
      <c r="N367" s="1796"/>
      <c r="O367" s="1796"/>
      <c r="P367" s="1796"/>
      <c r="Q367" s="1796"/>
      <c r="R367" s="1796"/>
      <c r="S367" s="1796"/>
      <c r="T367" s="996"/>
      <c r="U367" s="997"/>
      <c r="V367" s="997"/>
      <c r="W367" s="997"/>
      <c r="X367" s="997"/>
      <c r="Y367" s="997"/>
      <c r="Z367" s="997"/>
      <c r="AA367" s="997"/>
      <c r="AB367" s="997"/>
      <c r="AC367" s="997"/>
      <c r="AD367" s="997"/>
      <c r="AE367" s="997"/>
      <c r="AF367" s="997"/>
      <c r="AG367" s="997"/>
      <c r="AH367" s="997"/>
      <c r="AI367" s="997"/>
      <c r="AJ367" s="997"/>
      <c r="AK367" s="997"/>
      <c r="AL367" s="997"/>
      <c r="AM367" s="997"/>
      <c r="AN367" s="1001"/>
      <c r="AQ367" s="194"/>
    </row>
    <row r="368" spans="1:45" ht="11.25" customHeight="1">
      <c r="B368" s="1002"/>
      <c r="C368" s="994"/>
      <c r="D368" s="995"/>
      <c r="E368" s="1796"/>
      <c r="F368" s="1796"/>
      <c r="G368" s="1796"/>
      <c r="H368" s="1796"/>
      <c r="I368" s="1796"/>
      <c r="J368" s="1796"/>
      <c r="K368" s="1796"/>
      <c r="L368" s="1796"/>
      <c r="M368" s="1796"/>
      <c r="N368" s="1796"/>
      <c r="O368" s="1796"/>
      <c r="P368" s="1796"/>
      <c r="Q368" s="1796"/>
      <c r="R368" s="1796"/>
      <c r="S368" s="1796"/>
      <c r="T368" s="996"/>
      <c r="U368" s="997"/>
      <c r="V368" s="997"/>
      <c r="W368" s="997"/>
      <c r="X368" s="997"/>
      <c r="Y368" s="997"/>
      <c r="Z368" s="997"/>
      <c r="AA368" s="997"/>
      <c r="AB368" s="997"/>
      <c r="AC368" s="997"/>
      <c r="AD368" s="997"/>
      <c r="AE368" s="997"/>
      <c r="AF368" s="997"/>
      <c r="AG368" s="997"/>
      <c r="AH368" s="997"/>
      <c r="AI368" s="997"/>
      <c r="AJ368" s="997"/>
      <c r="AK368" s="997"/>
      <c r="AL368" s="997"/>
      <c r="AM368" s="997"/>
      <c r="AN368" s="1001"/>
      <c r="AQ368" s="194"/>
    </row>
    <row r="369" spans="1:80" ht="11.25" customHeight="1">
      <c r="B369" s="1002"/>
      <c r="C369" s="994"/>
      <c r="D369" s="995"/>
      <c r="E369" s="1796"/>
      <c r="F369" s="1796"/>
      <c r="G369" s="1796"/>
      <c r="H369" s="1796"/>
      <c r="I369" s="1796"/>
      <c r="J369" s="1796"/>
      <c r="K369" s="1796"/>
      <c r="L369" s="1796"/>
      <c r="M369" s="1796"/>
      <c r="N369" s="1796"/>
      <c r="O369" s="1796"/>
      <c r="P369" s="1796"/>
      <c r="Q369" s="1796"/>
      <c r="R369" s="1796"/>
      <c r="S369" s="1796"/>
      <c r="T369" s="1006"/>
      <c r="U369" s="1005"/>
      <c r="V369" s="1005"/>
      <c r="W369" s="1005"/>
      <c r="X369" s="1005"/>
      <c r="Y369" s="1005"/>
      <c r="Z369" s="1005"/>
      <c r="AA369" s="1005"/>
      <c r="AB369" s="1005"/>
      <c r="AC369" s="1005"/>
      <c r="AD369" s="1005"/>
      <c r="AE369" s="1005"/>
      <c r="AF369" s="1005"/>
      <c r="AG369" s="1005"/>
      <c r="AH369" s="1005"/>
      <c r="AI369" s="1005"/>
      <c r="AJ369" s="1005"/>
      <c r="AK369" s="1005"/>
      <c r="AL369" s="1005"/>
      <c r="AM369" s="1005"/>
      <c r="AN369" s="1001"/>
      <c r="AQ369" s="194"/>
    </row>
    <row r="370" spans="1:80" ht="11.25" customHeight="1">
      <c r="B370" s="1002"/>
      <c r="C370" s="994"/>
      <c r="D370" s="995"/>
      <c r="E370" s="1796"/>
      <c r="F370" s="1796"/>
      <c r="G370" s="1796"/>
      <c r="H370" s="1796"/>
      <c r="I370" s="1796"/>
      <c r="J370" s="1796"/>
      <c r="K370" s="1796"/>
      <c r="L370" s="1796"/>
      <c r="M370" s="1796"/>
      <c r="N370" s="1796"/>
      <c r="O370" s="1796"/>
      <c r="P370" s="1796"/>
      <c r="Q370" s="1796"/>
      <c r="R370" s="1796"/>
      <c r="S370" s="1796"/>
      <c r="T370" s="1006"/>
      <c r="U370" s="1005"/>
      <c r="V370" s="1007"/>
      <c r="W370" s="1007"/>
      <c r="X370" s="1007"/>
      <c r="Y370" s="1007"/>
      <c r="Z370" s="1007"/>
      <c r="AA370" s="1007"/>
      <c r="AB370" s="1007"/>
      <c r="AC370" s="1007"/>
      <c r="AD370" s="1007"/>
      <c r="AE370" s="1007"/>
      <c r="AF370" s="1007"/>
      <c r="AG370" s="1007"/>
      <c r="AH370" s="1007"/>
      <c r="AI370" s="1007"/>
      <c r="AJ370" s="1007"/>
      <c r="AK370" s="1007"/>
      <c r="AL370" s="1007"/>
      <c r="AM370" s="1007"/>
      <c r="AN370" s="1001"/>
      <c r="AQ370" s="194"/>
    </row>
    <row r="371" spans="1:80" ht="11.25" customHeight="1">
      <c r="B371" s="1002"/>
      <c r="C371" s="994"/>
      <c r="D371" s="995"/>
      <c r="E371" s="1796"/>
      <c r="F371" s="1796"/>
      <c r="G371" s="1796"/>
      <c r="H371" s="1796"/>
      <c r="I371" s="1796"/>
      <c r="J371" s="1796"/>
      <c r="K371" s="1796"/>
      <c r="L371" s="1796"/>
      <c r="M371" s="1796"/>
      <c r="N371" s="1796"/>
      <c r="O371" s="1796"/>
      <c r="P371" s="1796"/>
      <c r="Q371" s="1796"/>
      <c r="R371" s="1796"/>
      <c r="S371" s="1796"/>
      <c r="T371" s="1006"/>
      <c r="U371" s="1005"/>
      <c r="V371" s="1007"/>
      <c r="W371" s="1007"/>
      <c r="X371" s="1007"/>
      <c r="Y371" s="1007"/>
      <c r="Z371" s="1007"/>
      <c r="AA371" s="1007"/>
      <c r="AB371" s="1007"/>
      <c r="AC371" s="1007"/>
      <c r="AD371" s="1007"/>
      <c r="AE371" s="1007"/>
      <c r="AF371" s="1007"/>
      <c r="AG371" s="1007"/>
      <c r="AH371" s="1007"/>
      <c r="AI371" s="1007"/>
      <c r="AJ371" s="1007"/>
      <c r="AK371" s="1007"/>
      <c r="AL371" s="1007"/>
      <c r="AM371" s="1007"/>
      <c r="AN371" s="1001"/>
      <c r="AQ371" s="194"/>
    </row>
    <row r="372" spans="1:80" ht="11.25" customHeight="1">
      <c r="B372" s="1002"/>
      <c r="C372" s="994"/>
      <c r="D372" s="995"/>
      <c r="E372" s="1796"/>
      <c r="F372" s="1796"/>
      <c r="G372" s="1796"/>
      <c r="H372" s="1796"/>
      <c r="I372" s="1796"/>
      <c r="J372" s="1796"/>
      <c r="K372" s="1796"/>
      <c r="L372" s="1796"/>
      <c r="M372" s="1796"/>
      <c r="N372" s="1796"/>
      <c r="O372" s="1796"/>
      <c r="P372" s="1796"/>
      <c r="Q372" s="1796"/>
      <c r="R372" s="1796"/>
      <c r="S372" s="1796"/>
      <c r="T372" s="1006"/>
      <c r="U372" s="1005"/>
      <c r="V372" s="1007"/>
      <c r="W372" s="1007"/>
      <c r="X372" s="1007"/>
      <c r="Y372" s="1007"/>
      <c r="Z372" s="1007"/>
      <c r="AA372" s="1007"/>
      <c r="AB372" s="1007"/>
      <c r="AC372" s="1007"/>
      <c r="AD372" s="1007"/>
      <c r="AE372" s="1007"/>
      <c r="AF372" s="1007"/>
      <c r="AG372" s="1007"/>
      <c r="AH372" s="1007"/>
      <c r="AI372" s="1007"/>
      <c r="AJ372" s="1007"/>
      <c r="AK372" s="1007"/>
      <c r="AL372" s="1007"/>
      <c r="AM372" s="1007"/>
      <c r="AN372" s="1001"/>
      <c r="AQ372" s="194"/>
    </row>
    <row r="373" spans="1:80" ht="11.25" customHeight="1">
      <c r="B373" s="1002"/>
      <c r="C373" s="994"/>
      <c r="D373" s="995"/>
      <c r="E373" s="1796"/>
      <c r="F373" s="1796"/>
      <c r="G373" s="1796"/>
      <c r="H373" s="1796"/>
      <c r="I373" s="1796"/>
      <c r="J373" s="1796"/>
      <c r="K373" s="1796"/>
      <c r="L373" s="1796"/>
      <c r="M373" s="1796"/>
      <c r="N373" s="1796"/>
      <c r="O373" s="1796"/>
      <c r="P373" s="1796"/>
      <c r="Q373" s="1796"/>
      <c r="R373" s="1796"/>
      <c r="S373" s="1796"/>
      <c r="T373" s="1006"/>
      <c r="U373" s="1005"/>
      <c r="V373" s="1007"/>
      <c r="W373" s="1007"/>
      <c r="X373" s="1007"/>
      <c r="Y373" s="1007"/>
      <c r="Z373" s="1007"/>
      <c r="AA373" s="1007"/>
      <c r="AB373" s="1007"/>
      <c r="AC373" s="1007"/>
      <c r="AD373" s="1007"/>
      <c r="AE373" s="1007"/>
      <c r="AF373" s="1007"/>
      <c r="AG373" s="1007"/>
      <c r="AH373" s="1007"/>
      <c r="AI373" s="1007"/>
      <c r="AJ373" s="1007"/>
      <c r="AK373" s="1007"/>
      <c r="AL373" s="1007"/>
      <c r="AM373" s="1007"/>
      <c r="AN373" s="1001"/>
      <c r="AQ373" s="194"/>
    </row>
    <row r="374" spans="1:80" ht="11.25" customHeight="1">
      <c r="B374" s="1002"/>
      <c r="C374" s="994"/>
      <c r="D374" s="995"/>
      <c r="E374" s="1796"/>
      <c r="F374" s="1796"/>
      <c r="G374" s="1796"/>
      <c r="H374" s="1796"/>
      <c r="I374" s="1796"/>
      <c r="J374" s="1796"/>
      <c r="K374" s="1796"/>
      <c r="L374" s="1796"/>
      <c r="M374" s="1796"/>
      <c r="N374" s="1796"/>
      <c r="O374" s="1796"/>
      <c r="P374" s="1796"/>
      <c r="Q374" s="1796"/>
      <c r="R374" s="1796"/>
      <c r="S374" s="1796"/>
      <c r="T374" s="1006"/>
      <c r="U374" s="1005"/>
      <c r="V374" s="1007"/>
      <c r="W374" s="1007"/>
      <c r="X374" s="1007"/>
      <c r="Y374" s="1007"/>
      <c r="Z374" s="1007"/>
      <c r="AA374" s="1007"/>
      <c r="AB374" s="1007"/>
      <c r="AC374" s="1007"/>
      <c r="AD374" s="1007"/>
      <c r="AE374" s="1007"/>
      <c r="AF374" s="1007"/>
      <c r="AG374" s="1007"/>
      <c r="AH374" s="1007"/>
      <c r="AI374" s="1007"/>
      <c r="AJ374" s="1007"/>
      <c r="AK374" s="1007"/>
      <c r="AL374" s="1007"/>
      <c r="AM374" s="1007"/>
      <c r="AN374" s="1001"/>
      <c r="AQ374" s="194"/>
    </row>
    <row r="375" spans="1:80" ht="11.25" customHeight="1">
      <c r="B375" s="1002"/>
      <c r="C375" s="994"/>
      <c r="D375" s="995"/>
      <c r="E375" s="1796"/>
      <c r="F375" s="1796"/>
      <c r="G375" s="1796"/>
      <c r="H375" s="1796"/>
      <c r="I375" s="1796"/>
      <c r="J375" s="1796"/>
      <c r="K375" s="1796"/>
      <c r="L375" s="1796"/>
      <c r="M375" s="1796"/>
      <c r="N375" s="1796"/>
      <c r="O375" s="1796"/>
      <c r="P375" s="1796"/>
      <c r="Q375" s="1796"/>
      <c r="R375" s="1796"/>
      <c r="S375" s="1796"/>
      <c r="T375" s="1006"/>
      <c r="U375" s="1005"/>
      <c r="V375" s="1005"/>
      <c r="W375" s="1005"/>
      <c r="X375" s="1005"/>
      <c r="Y375" s="1005"/>
      <c r="Z375" s="1005"/>
      <c r="AA375" s="1005"/>
      <c r="AB375" s="1005"/>
      <c r="AC375" s="1005"/>
      <c r="AD375" s="1005"/>
      <c r="AE375" s="1005"/>
      <c r="AF375" s="1005"/>
      <c r="AG375" s="1005"/>
      <c r="AH375" s="1005"/>
      <c r="AI375" s="1005"/>
      <c r="AJ375" s="1005"/>
      <c r="AK375" s="1005"/>
      <c r="AL375" s="1005"/>
      <c r="AM375" s="1005"/>
      <c r="AN375" s="1001"/>
      <c r="AQ375" s="194"/>
    </row>
    <row r="376" spans="1:80" ht="11.25" customHeight="1">
      <c r="B376" s="1002"/>
      <c r="C376" s="994"/>
      <c r="D376" s="995"/>
      <c r="E376" s="1796"/>
      <c r="F376" s="1796"/>
      <c r="G376" s="1796"/>
      <c r="H376" s="1796"/>
      <c r="I376" s="1796"/>
      <c r="J376" s="1796"/>
      <c r="K376" s="1796"/>
      <c r="L376" s="1796"/>
      <c r="M376" s="1796"/>
      <c r="N376" s="1796"/>
      <c r="O376" s="1796"/>
      <c r="P376" s="1796"/>
      <c r="Q376" s="1796"/>
      <c r="R376" s="1796"/>
      <c r="S376" s="1796"/>
      <c r="T376" s="1006"/>
      <c r="U376" s="1005"/>
      <c r="V376" s="1005"/>
      <c r="W376" s="1005"/>
      <c r="X376" s="1005"/>
      <c r="Y376" s="1005"/>
      <c r="Z376" s="1005"/>
      <c r="AA376" s="1005"/>
      <c r="AB376" s="1005"/>
      <c r="AC376" s="1005"/>
      <c r="AD376" s="1005"/>
      <c r="AE376" s="1005"/>
      <c r="AF376" s="1005"/>
      <c r="AG376" s="1005"/>
      <c r="AH376" s="1005"/>
      <c r="AI376" s="1005"/>
      <c r="AJ376" s="1005"/>
      <c r="AK376" s="1005"/>
      <c r="AL376" s="1005"/>
      <c r="AM376" s="1005"/>
      <c r="AN376" s="1001"/>
      <c r="AQ376" s="194"/>
    </row>
    <row r="377" spans="1:80" ht="11.25" customHeight="1">
      <c r="B377" s="1002"/>
      <c r="C377" s="994"/>
      <c r="D377" s="995"/>
      <c r="E377" s="1796"/>
      <c r="F377" s="1796"/>
      <c r="G377" s="1796"/>
      <c r="H377" s="1796"/>
      <c r="I377" s="1796"/>
      <c r="J377" s="1796"/>
      <c r="K377" s="1796"/>
      <c r="L377" s="1796"/>
      <c r="M377" s="1796"/>
      <c r="N377" s="1796"/>
      <c r="O377" s="1796"/>
      <c r="P377" s="1796"/>
      <c r="Q377" s="1796"/>
      <c r="R377" s="1796"/>
      <c r="S377" s="1796"/>
      <c r="T377" s="1006"/>
      <c r="U377" s="1005"/>
      <c r="V377" s="1005"/>
      <c r="W377" s="1005"/>
      <c r="X377" s="1005"/>
      <c r="Y377" s="1005"/>
      <c r="Z377" s="1005"/>
      <c r="AA377" s="1005"/>
      <c r="AB377" s="1005"/>
      <c r="AC377" s="1005"/>
      <c r="AD377" s="1005"/>
      <c r="AE377" s="1005"/>
      <c r="AF377" s="1005"/>
      <c r="AG377" s="1005"/>
      <c r="AH377" s="1005"/>
      <c r="AI377" s="1005"/>
      <c r="AJ377" s="1005"/>
      <c r="AK377" s="1005"/>
      <c r="AL377" s="1005"/>
      <c r="AM377" s="1005"/>
      <c r="AN377" s="1001"/>
      <c r="AQ377" s="194"/>
    </row>
    <row r="378" spans="1:80" ht="11.25" customHeight="1">
      <c r="B378" s="1002"/>
      <c r="C378" s="994"/>
      <c r="D378" s="995"/>
      <c r="E378" s="1796"/>
      <c r="F378" s="1796"/>
      <c r="G378" s="1796"/>
      <c r="H378" s="1796"/>
      <c r="I378" s="1796"/>
      <c r="J378" s="1796"/>
      <c r="K378" s="1796"/>
      <c r="L378" s="1796"/>
      <c r="M378" s="1796"/>
      <c r="N378" s="1796"/>
      <c r="O378" s="1796"/>
      <c r="P378" s="1796"/>
      <c r="Q378" s="1796"/>
      <c r="R378" s="1796"/>
      <c r="S378" s="1796"/>
      <c r="T378" s="1006"/>
      <c r="U378" s="1005"/>
      <c r="V378" s="1005"/>
      <c r="W378" s="1005"/>
      <c r="X378" s="1005"/>
      <c r="Y378" s="1005"/>
      <c r="Z378" s="1005"/>
      <c r="AA378" s="1005"/>
      <c r="AB378" s="1005"/>
      <c r="AC378" s="1005"/>
      <c r="AD378" s="1005"/>
      <c r="AE378" s="1005"/>
      <c r="AF378" s="1005"/>
      <c r="AG378" s="1005"/>
      <c r="AH378" s="1005"/>
      <c r="AI378" s="1005"/>
      <c r="AJ378" s="1005"/>
      <c r="AK378" s="1005"/>
      <c r="AL378" s="1005"/>
      <c r="AM378" s="1005"/>
      <c r="AN378" s="1001"/>
      <c r="AQ378" s="194"/>
    </row>
    <row r="379" spans="1:80" s="205" customFormat="1" ht="6" customHeight="1">
      <c r="A379" s="7"/>
      <c r="B379" s="1002"/>
      <c r="C379" s="994"/>
      <c r="D379" s="995"/>
      <c r="E379" s="1071"/>
      <c r="F379" s="1071"/>
      <c r="G379" s="1071"/>
      <c r="H379" s="1071"/>
      <c r="I379" s="1071"/>
      <c r="J379" s="1071"/>
      <c r="K379" s="1071"/>
      <c r="L379" s="1071"/>
      <c r="M379" s="1071"/>
      <c r="N379" s="1071"/>
      <c r="O379" s="1071"/>
      <c r="P379" s="1071"/>
      <c r="Q379" s="1071"/>
      <c r="R379" s="1071"/>
      <c r="S379" s="1071"/>
      <c r="T379" s="1006"/>
      <c r="U379" s="1005"/>
      <c r="V379" s="1005"/>
      <c r="W379" s="1005"/>
      <c r="X379" s="1005"/>
      <c r="Y379" s="1005"/>
      <c r="Z379" s="1005"/>
      <c r="AA379" s="1005"/>
      <c r="AB379" s="1005"/>
      <c r="AC379" s="1005"/>
      <c r="AD379" s="1005"/>
      <c r="AE379" s="1005"/>
      <c r="AF379" s="1005"/>
      <c r="AG379" s="1005"/>
      <c r="AH379" s="1005"/>
      <c r="AI379" s="1005"/>
      <c r="AJ379" s="1005"/>
      <c r="AK379" s="1005"/>
      <c r="AL379" s="1005"/>
      <c r="AM379" s="1005"/>
      <c r="AN379" s="1001"/>
      <c r="AO379" s="6"/>
      <c r="AP379" s="7"/>
      <c r="AQ379" s="251"/>
      <c r="AR379" s="7"/>
      <c r="AS379" s="177"/>
      <c r="AT379" s="109"/>
      <c r="AU379" s="109"/>
      <c r="AV379" s="109"/>
      <c r="AW379" s="109"/>
      <c r="AX379" s="109"/>
      <c r="AY379" s="109"/>
      <c r="AZ379" s="109"/>
      <c r="BA379" s="109"/>
      <c r="BB379" s="109"/>
      <c r="BC379" s="109"/>
      <c r="BD379" s="109"/>
      <c r="BE379" s="109"/>
      <c r="BF379" s="109"/>
      <c r="BG379" s="109"/>
      <c r="BH379" s="109"/>
      <c r="BI379" s="109"/>
      <c r="BJ379" s="109"/>
      <c r="BK379" s="109"/>
      <c r="BL379" s="109"/>
      <c r="BM379" s="109"/>
      <c r="BN379" s="109"/>
      <c r="BO379" s="109"/>
      <c r="BP379" s="109"/>
      <c r="BQ379" s="109"/>
      <c r="BR379" s="109"/>
      <c r="BS379" s="109"/>
      <c r="BT379" s="109"/>
      <c r="BU379" s="109"/>
      <c r="BV379" s="109"/>
      <c r="BW379" s="109"/>
      <c r="BX379" s="109"/>
      <c r="BY379" s="109"/>
      <c r="BZ379" s="109"/>
      <c r="CA379" s="109"/>
      <c r="CB379" s="109"/>
    </row>
    <row r="380" spans="1:80" ht="6" customHeight="1">
      <c r="A380" s="12"/>
      <c r="B380" s="204"/>
      <c r="C380" s="245"/>
      <c r="D380" s="12"/>
      <c r="E380" s="65"/>
      <c r="F380" s="65"/>
      <c r="G380" s="65"/>
      <c r="H380" s="65"/>
      <c r="I380" s="65"/>
      <c r="J380" s="65"/>
      <c r="K380" s="65"/>
      <c r="L380" s="65"/>
      <c r="M380" s="65"/>
      <c r="N380" s="65"/>
      <c r="O380" s="65"/>
      <c r="P380" s="65"/>
      <c r="Q380" s="65"/>
      <c r="R380" s="65"/>
      <c r="S380" s="65"/>
      <c r="T380" s="67"/>
      <c r="U380" s="65"/>
      <c r="V380" s="65"/>
      <c r="W380" s="12"/>
      <c r="X380" s="12"/>
      <c r="Y380" s="12"/>
      <c r="Z380" s="12"/>
      <c r="AA380" s="12"/>
      <c r="AB380" s="12"/>
      <c r="AC380" s="12"/>
      <c r="AD380" s="12"/>
      <c r="AE380" s="12"/>
      <c r="AF380" s="12"/>
      <c r="AG380" s="12"/>
      <c r="AH380" s="12"/>
      <c r="AI380" s="12"/>
      <c r="AJ380" s="12"/>
      <c r="AK380" s="12"/>
      <c r="AL380" s="291"/>
      <c r="AM380" s="963"/>
      <c r="AN380" s="492"/>
      <c r="AO380" s="261"/>
      <c r="AP380" s="261"/>
      <c r="AQ380" s="964"/>
      <c r="AR380" s="12"/>
    </row>
    <row r="381" spans="1:80" ht="11.25" customHeight="1">
      <c r="B381" s="214">
        <v>461</v>
      </c>
      <c r="C381" s="102"/>
      <c r="E381" s="1733" t="str">
        <f ca="1">VLOOKUP(INDIRECT(ADDRESS(ROW(),COLUMN()-3)),INDIRECT("translations[[Question Num]:["&amp; Language_Selected &amp;"]]"),MATCH(Language_Selected,Language_Options,0)+1,FALSE)</f>
        <v>How many outpatient client visits were made to this facility in the last completed calendar month [MONTH] for both adults and children?</v>
      </c>
      <c r="F381" s="1733"/>
      <c r="G381" s="1733"/>
      <c r="H381" s="1733"/>
      <c r="I381" s="1733"/>
      <c r="J381" s="1733"/>
      <c r="K381" s="1733"/>
      <c r="L381" s="1733"/>
      <c r="M381" s="1733"/>
      <c r="N381" s="1733"/>
      <c r="O381" s="1733"/>
      <c r="P381" s="1733"/>
      <c r="Q381" s="1733"/>
      <c r="R381" s="1733"/>
      <c r="S381" s="1733"/>
      <c r="T381" s="70"/>
      <c r="V381" s="530" t="s">
        <v>363</v>
      </c>
      <c r="AD381" s="499"/>
      <c r="AE381" s="500" t="s">
        <v>154</v>
      </c>
      <c r="AF381" s="499"/>
      <c r="AG381" s="500" t="s">
        <v>154</v>
      </c>
      <c r="AH381" s="499"/>
      <c r="AI381" s="500" t="s">
        <v>154</v>
      </c>
      <c r="AJ381" s="499"/>
      <c r="AK381" s="500" t="s">
        <v>154</v>
      </c>
      <c r="AL381" s="499"/>
      <c r="AM381" s="500" t="s">
        <v>154</v>
      </c>
      <c r="AN381" s="57"/>
      <c r="AO381" s="4"/>
      <c r="AQ381" s="829"/>
    </row>
    <row r="382" spans="1:80" ht="11.25" customHeight="1">
      <c r="B382" s="201"/>
      <c r="C382" s="102"/>
      <c r="E382" s="1733"/>
      <c r="F382" s="1733"/>
      <c r="G382" s="1733"/>
      <c r="H382" s="1733"/>
      <c r="I382" s="1733"/>
      <c r="J382" s="1733"/>
      <c r="K382" s="1733"/>
      <c r="L382" s="1733"/>
      <c r="M382" s="1733"/>
      <c r="N382" s="1733"/>
      <c r="O382" s="1733"/>
      <c r="P382" s="1733"/>
      <c r="Q382" s="1733"/>
      <c r="R382" s="1733"/>
      <c r="S382" s="1733"/>
      <c r="T382" s="70"/>
      <c r="W382" s="1795" t="s">
        <v>364</v>
      </c>
      <c r="X382" s="1795"/>
      <c r="Y382" s="1795"/>
      <c r="Z382" s="1795"/>
      <c r="AD382" s="501"/>
      <c r="AE382" s="502"/>
      <c r="AF382" s="501"/>
      <c r="AG382" s="502"/>
      <c r="AH382" s="501"/>
      <c r="AI382" s="502"/>
      <c r="AJ382" s="501"/>
      <c r="AK382" s="502"/>
      <c r="AL382" s="501"/>
      <c r="AM382" s="502"/>
      <c r="AN382" s="57"/>
      <c r="AO382" s="4"/>
      <c r="AQ382" s="829"/>
    </row>
    <row r="383" spans="1:80" ht="11.25" customHeight="1">
      <c r="B383" s="201"/>
      <c r="C383" s="102"/>
      <c r="E383" s="1733"/>
      <c r="F383" s="1733"/>
      <c r="G383" s="1733"/>
      <c r="H383" s="1733"/>
      <c r="I383" s="1733"/>
      <c r="J383" s="1733"/>
      <c r="K383" s="1733"/>
      <c r="L383" s="1733"/>
      <c r="M383" s="1733"/>
      <c r="N383" s="1733"/>
      <c r="O383" s="1733"/>
      <c r="P383" s="1733"/>
      <c r="Q383" s="1733"/>
      <c r="R383" s="1733"/>
      <c r="S383" s="1733"/>
      <c r="T383" s="70"/>
      <c r="AB383" s="15"/>
      <c r="AC383" s="15"/>
      <c r="AD383" s="15"/>
      <c r="AE383" s="15"/>
      <c r="AF383" s="15"/>
      <c r="AG383" s="15"/>
      <c r="AH383" s="15"/>
      <c r="AI383" s="15"/>
      <c r="AJ383" s="15"/>
      <c r="AN383" s="57"/>
      <c r="AO383" s="4"/>
      <c r="AQ383" s="829"/>
    </row>
    <row r="384" spans="1:80" ht="11.25" customHeight="1">
      <c r="B384" s="201"/>
      <c r="C384" s="102"/>
      <c r="E384" s="1733"/>
      <c r="F384" s="1733"/>
      <c r="G384" s="1733"/>
      <c r="H384" s="1733"/>
      <c r="I384" s="1733"/>
      <c r="J384" s="1733"/>
      <c r="K384" s="1733"/>
      <c r="L384" s="1733"/>
      <c r="M384" s="1733"/>
      <c r="N384" s="1733"/>
      <c r="O384" s="1733"/>
      <c r="P384" s="1733"/>
      <c r="Q384" s="1733"/>
      <c r="R384" s="1733"/>
      <c r="S384" s="1733"/>
      <c r="T384" s="70"/>
      <c r="V384" s="22" t="s">
        <v>158</v>
      </c>
      <c r="W384" s="22"/>
      <c r="X384" s="22"/>
      <c r="Y384" s="22"/>
      <c r="Z384" s="22"/>
      <c r="AA384" s="22"/>
      <c r="AB384" s="22"/>
      <c r="AC384" s="15" t="s">
        <v>13</v>
      </c>
      <c r="AD384" s="15"/>
      <c r="AE384" s="15"/>
      <c r="AF384" s="15"/>
      <c r="AG384" s="15"/>
      <c r="AH384" s="15"/>
      <c r="AI384" s="15"/>
      <c r="AJ384" s="15"/>
      <c r="AK384" s="1725">
        <v>99998</v>
      </c>
      <c r="AL384" s="1725"/>
      <c r="AM384" s="1725"/>
      <c r="AN384" s="57"/>
      <c r="AQ384" s="829"/>
    </row>
    <row r="385" spans="1:45" ht="6" customHeight="1" thickBot="1">
      <c r="B385" s="201"/>
      <c r="C385" s="102"/>
      <c r="T385" s="70"/>
      <c r="AL385" s="92"/>
      <c r="AM385" s="326"/>
      <c r="AN385" s="57"/>
      <c r="AO385" s="37"/>
      <c r="AP385" s="37"/>
      <c r="AQ385" s="829"/>
    </row>
    <row r="386" spans="1:45" ht="6" customHeight="1">
      <c r="A386" s="61"/>
      <c r="B386" s="197"/>
      <c r="C386" s="142"/>
      <c r="D386" s="27"/>
      <c r="E386" s="304"/>
      <c r="F386" s="304"/>
      <c r="G386" s="304"/>
      <c r="H386" s="304"/>
      <c r="I386" s="304"/>
      <c r="J386" s="304"/>
      <c r="K386" s="304"/>
      <c r="L386" s="304"/>
      <c r="M386" s="304"/>
      <c r="N386" s="304"/>
      <c r="O386" s="304"/>
      <c r="P386" s="304"/>
      <c r="Q386" s="304"/>
      <c r="R386" s="304"/>
      <c r="S386" s="304"/>
      <c r="T386" s="304"/>
      <c r="U386" s="304"/>
      <c r="V386" s="304"/>
      <c r="W386" s="27"/>
      <c r="X386" s="27"/>
      <c r="Y386" s="27"/>
      <c r="Z386" s="27"/>
      <c r="AA386" s="27"/>
      <c r="AB386" s="27"/>
      <c r="AC386" s="27"/>
      <c r="AD386" s="27"/>
      <c r="AE386" s="27"/>
      <c r="AF386" s="27"/>
      <c r="AG386" s="27"/>
      <c r="AH386" s="27"/>
      <c r="AI386" s="27"/>
      <c r="AJ386" s="27"/>
      <c r="AK386" s="27"/>
      <c r="AL386" s="221"/>
      <c r="AM386" s="329"/>
      <c r="AN386" s="591"/>
      <c r="AO386" s="43"/>
      <c r="AP386" s="43"/>
      <c r="AQ386" s="604"/>
      <c r="AR386" s="44"/>
    </row>
    <row r="387" spans="1:45" ht="11.25" customHeight="1">
      <c r="A387" s="47"/>
      <c r="B387" s="214">
        <v>462</v>
      </c>
      <c r="C387" s="102"/>
      <c r="E387" s="1212" t="s">
        <v>365</v>
      </c>
      <c r="AL387" s="92"/>
      <c r="AM387" s="326"/>
      <c r="AN387" s="46"/>
      <c r="AO387" s="4"/>
      <c r="AQ387" s="191"/>
      <c r="AR387" s="45"/>
    </row>
    <row r="388" spans="1:45" ht="6" customHeight="1">
      <c r="A388" s="47"/>
      <c r="B388" s="214"/>
      <c r="C388" s="102"/>
      <c r="E388" s="37"/>
      <c r="AL388" s="92"/>
      <c r="AM388" s="326"/>
      <c r="AN388" s="46"/>
      <c r="AO388" s="4"/>
      <c r="AQ388" s="191"/>
      <c r="AR388" s="45"/>
    </row>
    <row r="389" spans="1:45" ht="11.25" customHeight="1">
      <c r="A389" s="47"/>
      <c r="B389" s="336"/>
      <c r="C389" s="102"/>
      <c r="R389" s="830" t="s">
        <v>366</v>
      </c>
      <c r="AH389" s="25"/>
      <c r="AJ389" s="25" t="s">
        <v>367</v>
      </c>
      <c r="AN389" s="211"/>
      <c r="AO389" s="4"/>
      <c r="AQ389" s="191"/>
      <c r="AR389" s="45"/>
    </row>
    <row r="390" spans="1:45" ht="11.25" customHeight="1">
      <c r="A390" s="47"/>
      <c r="B390" s="201"/>
      <c r="C390" s="109"/>
      <c r="D390" s="762"/>
      <c r="E390" s="8"/>
      <c r="R390" s="830" t="s">
        <v>368</v>
      </c>
      <c r="AH390" s="25"/>
      <c r="AJ390" s="164" t="s">
        <v>369</v>
      </c>
      <c r="AM390" s="173"/>
      <c r="AN390" s="46"/>
      <c r="AO390" s="4"/>
      <c r="AQ390" s="194">
        <v>464</v>
      </c>
      <c r="AR390" s="45"/>
    </row>
    <row r="391" spans="1:45" ht="11.25" customHeight="1">
      <c r="A391" s="47"/>
      <c r="B391" s="201"/>
      <c r="C391" s="102"/>
      <c r="E391" s="1"/>
      <c r="R391" s="272"/>
      <c r="Z391" s="109"/>
      <c r="AH391" s="25"/>
      <c r="AJ391" s="830" t="s">
        <v>370</v>
      </c>
      <c r="AM391" s="173"/>
      <c r="AN391" s="46"/>
      <c r="AQ391" s="194"/>
      <c r="AR391" s="45"/>
    </row>
    <row r="392" spans="1:45" ht="6" customHeight="1" thickBot="1">
      <c r="A392" s="62"/>
      <c r="B392" s="199"/>
      <c r="C392" s="157"/>
      <c r="D392" s="28"/>
      <c r="E392" s="516"/>
      <c r="F392" s="516"/>
      <c r="G392" s="516"/>
      <c r="H392" s="516"/>
      <c r="I392" s="516"/>
      <c r="J392" s="516"/>
      <c r="K392" s="516"/>
      <c r="L392" s="516"/>
      <c r="M392" s="516"/>
      <c r="N392" s="516"/>
      <c r="O392" s="516"/>
      <c r="P392" s="516"/>
      <c r="Q392" s="516"/>
      <c r="R392" s="516"/>
      <c r="S392" s="516"/>
      <c r="T392" s="516"/>
      <c r="U392" s="516"/>
      <c r="V392" s="516"/>
      <c r="W392" s="28"/>
      <c r="X392" s="28"/>
      <c r="Y392" s="28"/>
      <c r="Z392" s="28"/>
      <c r="AA392" s="28"/>
      <c r="AB392" s="28"/>
      <c r="AC392" s="28"/>
      <c r="AD392" s="28"/>
      <c r="AE392" s="28"/>
      <c r="AF392" s="28"/>
      <c r="AG392" s="28"/>
      <c r="AH392" s="28"/>
      <c r="AI392" s="28"/>
      <c r="AJ392" s="28"/>
      <c r="AK392" s="28"/>
      <c r="AL392" s="293"/>
      <c r="AM392" s="330"/>
      <c r="AN392" s="224"/>
      <c r="AO392" s="151"/>
      <c r="AP392" s="151"/>
      <c r="AQ392" s="225"/>
      <c r="AR392" s="50"/>
    </row>
    <row r="393" spans="1:45" ht="6" customHeight="1">
      <c r="A393" s="27"/>
      <c r="B393" s="197"/>
      <c r="C393" s="142"/>
      <c r="D393" s="27"/>
      <c r="E393" s="304"/>
      <c r="F393" s="304"/>
      <c r="G393" s="304"/>
      <c r="H393" s="304"/>
      <c r="I393" s="304"/>
      <c r="J393" s="304"/>
      <c r="K393" s="304"/>
      <c r="L393" s="304"/>
      <c r="M393" s="304"/>
      <c r="N393" s="304"/>
      <c r="O393" s="304"/>
      <c r="P393" s="304"/>
      <c r="Q393" s="304"/>
      <c r="R393" s="304"/>
      <c r="S393" s="304"/>
      <c r="T393" s="305"/>
      <c r="U393" s="304"/>
      <c r="V393" s="304"/>
      <c r="W393" s="27"/>
      <c r="X393" s="27"/>
      <c r="Y393" s="27"/>
      <c r="Z393" s="27"/>
      <c r="AA393" s="27"/>
      <c r="AB393" s="27"/>
      <c r="AC393" s="27"/>
      <c r="AD393" s="27"/>
      <c r="AE393" s="27"/>
      <c r="AF393" s="27"/>
      <c r="AG393" s="27"/>
      <c r="AH393" s="27"/>
      <c r="AI393" s="27"/>
      <c r="AJ393" s="27"/>
      <c r="AK393" s="27"/>
      <c r="AL393" s="221"/>
      <c r="AM393" s="329"/>
      <c r="AN393" s="591"/>
      <c r="AO393" s="43"/>
      <c r="AP393" s="43"/>
      <c r="AQ393" s="592"/>
      <c r="AR393" s="27"/>
    </row>
    <row r="394" spans="1:45" ht="11.25" customHeight="1">
      <c r="B394" s="214">
        <v>463</v>
      </c>
      <c r="C394" s="102"/>
      <c r="E394" s="1769" t="str">
        <f ca="1">VLOOKUP(INDIRECT(ADDRESS(ROW(),COLUMN()-3)),INDIRECT("translations[[Question Num]:["&amp; Language_Selected &amp;"]]"),MATCH(Language_Selected,Language_Options,0)+1,FALSE)</f>
        <v>How many sick-child care visits were made to this facility in the last completed calendar month [MONTH]?</v>
      </c>
      <c r="F394" s="1769"/>
      <c r="G394" s="1769"/>
      <c r="H394" s="1769"/>
      <c r="I394" s="1769"/>
      <c r="J394" s="1769"/>
      <c r="K394" s="1769"/>
      <c r="L394" s="1769"/>
      <c r="M394" s="1769"/>
      <c r="N394" s="1769"/>
      <c r="O394" s="1769"/>
      <c r="P394" s="1769"/>
      <c r="Q394" s="1769"/>
      <c r="R394" s="1769"/>
      <c r="S394" s="1769"/>
      <c r="T394" s="70"/>
      <c r="V394" s="530" t="s">
        <v>371</v>
      </c>
      <c r="AD394" s="499"/>
      <c r="AE394" s="500" t="s">
        <v>154</v>
      </c>
      <c r="AF394" s="499"/>
      <c r="AG394" s="500" t="s">
        <v>154</v>
      </c>
      <c r="AH394" s="499"/>
      <c r="AI394" s="500" t="s">
        <v>154</v>
      </c>
      <c r="AJ394" s="499"/>
      <c r="AK394" s="500" t="s">
        <v>154</v>
      </c>
      <c r="AL394" s="499"/>
      <c r="AM394" s="500" t="s">
        <v>154</v>
      </c>
      <c r="AN394" s="57"/>
      <c r="AO394" s="4"/>
      <c r="AQ394" s="238"/>
    </row>
    <row r="395" spans="1:45" ht="11.25" customHeight="1">
      <c r="B395" s="201"/>
      <c r="C395" s="102"/>
      <c r="E395" s="1769"/>
      <c r="F395" s="1769"/>
      <c r="G395" s="1769"/>
      <c r="H395" s="1769"/>
      <c r="I395" s="1769"/>
      <c r="J395" s="1769"/>
      <c r="K395" s="1769"/>
      <c r="L395" s="1769"/>
      <c r="M395" s="1769"/>
      <c r="N395" s="1769"/>
      <c r="O395" s="1769"/>
      <c r="P395" s="1769"/>
      <c r="Q395" s="1769"/>
      <c r="R395" s="1769"/>
      <c r="S395" s="1769"/>
      <c r="T395" s="70"/>
      <c r="W395" s="1793" t="s">
        <v>372</v>
      </c>
      <c r="X395" s="1793"/>
      <c r="Y395" s="1793"/>
      <c r="Z395" s="1793"/>
      <c r="AD395" s="501"/>
      <c r="AE395" s="502"/>
      <c r="AF395" s="501"/>
      <c r="AG395" s="502"/>
      <c r="AH395" s="501"/>
      <c r="AI395" s="502"/>
      <c r="AJ395" s="501"/>
      <c r="AK395" s="502"/>
      <c r="AL395" s="501"/>
      <c r="AM395" s="502"/>
      <c r="AN395" s="57"/>
      <c r="AO395" s="4"/>
      <c r="AQ395" s="238"/>
    </row>
    <row r="396" spans="1:45" ht="11.25" customHeight="1">
      <c r="B396" s="201"/>
      <c r="C396" s="102"/>
      <c r="E396" s="1769"/>
      <c r="F396" s="1769"/>
      <c r="G396" s="1769"/>
      <c r="H396" s="1769"/>
      <c r="I396" s="1769"/>
      <c r="J396" s="1769"/>
      <c r="K396" s="1769"/>
      <c r="L396" s="1769"/>
      <c r="M396" s="1769"/>
      <c r="N396" s="1769"/>
      <c r="O396" s="1769"/>
      <c r="P396" s="1769"/>
      <c r="Q396" s="1769"/>
      <c r="R396" s="1769"/>
      <c r="S396" s="1769"/>
      <c r="T396" s="70"/>
      <c r="V396" s="22" t="s">
        <v>158</v>
      </c>
      <c r="W396" s="22"/>
      <c r="X396" s="22"/>
      <c r="Y396" s="22"/>
      <c r="Z396" s="22"/>
      <c r="AA396" s="22"/>
      <c r="AB396" s="22"/>
      <c r="AC396" s="15" t="s">
        <v>13</v>
      </c>
      <c r="AD396" s="15"/>
      <c r="AE396" s="15"/>
      <c r="AF396" s="15"/>
      <c r="AG396" s="15"/>
      <c r="AH396" s="15"/>
      <c r="AI396" s="15"/>
      <c r="AJ396" s="15"/>
      <c r="AK396" s="1725">
        <v>99998</v>
      </c>
      <c r="AL396" s="1725"/>
      <c r="AM396" s="1725"/>
      <c r="AN396" s="57"/>
      <c r="AO396" s="4"/>
      <c r="AQ396" s="238"/>
    </row>
    <row r="397" spans="1:45" ht="11.25" customHeight="1">
      <c r="B397" s="201"/>
      <c r="C397" s="102"/>
      <c r="E397" s="1769"/>
      <c r="F397" s="1769"/>
      <c r="G397" s="1769"/>
      <c r="H397" s="1769"/>
      <c r="I397" s="1769"/>
      <c r="J397" s="1769"/>
      <c r="K397" s="1769"/>
      <c r="L397" s="1769"/>
      <c r="M397" s="1769"/>
      <c r="N397" s="1769"/>
      <c r="O397" s="1769"/>
      <c r="P397" s="1769"/>
      <c r="Q397" s="1769"/>
      <c r="R397" s="1769"/>
      <c r="S397" s="1769"/>
      <c r="T397" s="70"/>
      <c r="V397" s="174"/>
      <c r="W397" s="174"/>
      <c r="X397" s="174"/>
      <c r="Y397" s="174"/>
      <c r="Z397" s="174"/>
      <c r="AA397" s="174"/>
      <c r="AB397" s="174"/>
      <c r="AC397" s="15"/>
      <c r="AD397" s="15"/>
      <c r="AE397" s="15"/>
      <c r="AF397" s="15"/>
      <c r="AG397" s="15"/>
      <c r="AH397" s="15"/>
      <c r="AI397" s="15"/>
      <c r="AJ397" s="15"/>
      <c r="AK397" s="73"/>
      <c r="AL397" s="73"/>
      <c r="AM397" s="73"/>
      <c r="AN397" s="57"/>
      <c r="AO397" s="4"/>
      <c r="AQ397" s="238"/>
    </row>
    <row r="398" spans="1:45" ht="6" customHeight="1" thickBot="1">
      <c r="A398" s="28"/>
      <c r="B398" s="199"/>
      <c r="C398" s="157"/>
      <c r="D398" s="28"/>
      <c r="E398" s="516"/>
      <c r="F398" s="516"/>
      <c r="G398" s="516"/>
      <c r="H398" s="516"/>
      <c r="I398" s="516"/>
      <c r="J398" s="516"/>
      <c r="K398" s="516"/>
      <c r="L398" s="516"/>
      <c r="M398" s="516"/>
      <c r="N398" s="516"/>
      <c r="O398" s="516"/>
      <c r="P398" s="516"/>
      <c r="Q398" s="516"/>
      <c r="R398" s="516"/>
      <c r="S398" s="516"/>
      <c r="T398" s="524"/>
      <c r="U398" s="516"/>
      <c r="V398" s="516"/>
      <c r="W398" s="28"/>
      <c r="X398" s="28"/>
      <c r="Y398" s="28"/>
      <c r="Z398" s="28"/>
      <c r="AA398" s="28"/>
      <c r="AB398" s="28"/>
      <c r="AC398" s="28"/>
      <c r="AD398" s="28"/>
      <c r="AE398" s="28"/>
      <c r="AF398" s="28"/>
      <c r="AG398" s="28"/>
      <c r="AH398" s="28"/>
      <c r="AI398" s="28"/>
      <c r="AJ398" s="28"/>
      <c r="AK398" s="28"/>
      <c r="AL398" s="59"/>
      <c r="AM398" s="330"/>
      <c r="AN398" s="224"/>
      <c r="AO398" s="63"/>
      <c r="AP398" s="28"/>
      <c r="AQ398" s="225"/>
      <c r="AR398" s="28"/>
      <c r="AS398" s="37"/>
    </row>
    <row r="399" spans="1:45" ht="6" customHeight="1">
      <c r="A399" s="61"/>
      <c r="B399" s="590"/>
      <c r="C399" s="142"/>
      <c r="D399" s="27"/>
      <c r="E399" s="304"/>
      <c r="F399" s="304"/>
      <c r="G399" s="304"/>
      <c r="H399" s="304"/>
      <c r="I399" s="304"/>
      <c r="J399" s="304"/>
      <c r="K399" s="304"/>
      <c r="L399" s="304"/>
      <c r="M399" s="304"/>
      <c r="N399" s="304"/>
      <c r="O399" s="304"/>
      <c r="P399" s="304"/>
      <c r="Q399" s="304"/>
      <c r="R399" s="304"/>
      <c r="S399" s="304"/>
      <c r="T399" s="304"/>
      <c r="U399" s="304"/>
      <c r="V399" s="304"/>
      <c r="W399" s="27"/>
      <c r="X399" s="27"/>
      <c r="Y399" s="27"/>
      <c r="Z399" s="27"/>
      <c r="AA399" s="27"/>
      <c r="AB399" s="27"/>
      <c r="AC399" s="27"/>
      <c r="AD399" s="27"/>
      <c r="AE399" s="27"/>
      <c r="AF399" s="27"/>
      <c r="AG399" s="27"/>
      <c r="AH399" s="27"/>
      <c r="AI399" s="27"/>
      <c r="AJ399" s="27"/>
      <c r="AK399" s="27"/>
      <c r="AL399" s="221"/>
      <c r="AM399" s="329"/>
      <c r="AN399" s="128"/>
      <c r="AO399" s="51"/>
      <c r="AP399" s="27"/>
      <c r="AQ399" s="197"/>
      <c r="AR399" s="44"/>
    </row>
    <row r="400" spans="1:45" ht="11.25" customHeight="1">
      <c r="A400" s="47"/>
      <c r="B400" s="214">
        <v>464</v>
      </c>
      <c r="C400" s="102"/>
      <c r="E400" s="1212" t="s">
        <v>373</v>
      </c>
      <c r="AL400" s="92"/>
      <c r="AM400" s="326"/>
      <c r="AN400" s="46"/>
      <c r="AO400" s="4"/>
      <c r="AR400" s="45"/>
    </row>
    <row r="401" spans="1:45" ht="6" customHeight="1">
      <c r="A401" s="47"/>
      <c r="B401" s="214"/>
      <c r="C401" s="102"/>
      <c r="E401" s="37"/>
      <c r="AL401" s="92"/>
      <c r="AM401" s="326"/>
      <c r="AN401" s="46"/>
      <c r="AO401" s="4"/>
      <c r="AR401" s="45"/>
    </row>
    <row r="402" spans="1:45" ht="11.25" customHeight="1">
      <c r="A402" s="47"/>
      <c r="B402" s="336"/>
      <c r="C402" s="102"/>
      <c r="R402" s="272" t="s">
        <v>374</v>
      </c>
      <c r="AH402" s="25"/>
      <c r="AJ402" s="25" t="s">
        <v>375</v>
      </c>
      <c r="AN402" s="211"/>
      <c r="AO402" s="4"/>
      <c r="AR402" s="45"/>
    </row>
    <row r="403" spans="1:45" ht="11.25" customHeight="1">
      <c r="A403" s="47"/>
      <c r="B403" s="201"/>
      <c r="C403" s="102"/>
      <c r="R403" s="272" t="s">
        <v>176</v>
      </c>
      <c r="AH403" s="25"/>
      <c r="AJ403" s="25" t="s">
        <v>176</v>
      </c>
      <c r="AM403" s="173"/>
      <c r="AN403" s="46"/>
      <c r="AO403" s="4"/>
      <c r="AQ403" s="194">
        <v>466</v>
      </c>
      <c r="AR403" s="45"/>
    </row>
    <row r="404" spans="1:45" ht="6" customHeight="1">
      <c r="A404" s="62"/>
      <c r="B404" s="199"/>
      <c r="C404" s="157"/>
      <c r="D404" s="28"/>
      <c r="E404" s="516"/>
      <c r="F404" s="516"/>
      <c r="G404" s="516"/>
      <c r="H404" s="516"/>
      <c r="I404" s="516"/>
      <c r="J404" s="516"/>
      <c r="K404" s="516"/>
      <c r="L404" s="516"/>
      <c r="M404" s="516"/>
      <c r="N404" s="516"/>
      <c r="O404" s="516"/>
      <c r="P404" s="516"/>
      <c r="Q404" s="516"/>
      <c r="R404" s="516"/>
      <c r="S404" s="516"/>
      <c r="T404" s="516"/>
      <c r="U404" s="516"/>
      <c r="V404" s="516"/>
      <c r="W404" s="28"/>
      <c r="X404" s="28"/>
      <c r="Y404" s="28"/>
      <c r="Z404" s="28"/>
      <c r="AA404" s="28"/>
      <c r="AB404" s="28"/>
      <c r="AC404" s="28"/>
      <c r="AD404" s="28"/>
      <c r="AE404" s="28"/>
      <c r="AF404" s="28"/>
      <c r="AG404" s="28"/>
      <c r="AH404" s="28"/>
      <c r="AI404" s="28"/>
      <c r="AJ404" s="28"/>
      <c r="AK404" s="28"/>
      <c r="AL404" s="293"/>
      <c r="AM404" s="330"/>
      <c r="AN404" s="224"/>
      <c r="AO404" s="151"/>
      <c r="AP404" s="151"/>
      <c r="AQ404" s="225"/>
      <c r="AR404" s="50"/>
    </row>
    <row r="405" spans="1:45" ht="6" customHeight="1">
      <c r="B405" s="201"/>
      <c r="C405" s="102"/>
      <c r="T405" s="70"/>
      <c r="AL405" s="92"/>
      <c r="AM405" s="326"/>
      <c r="AN405" s="57"/>
      <c r="AO405" s="37"/>
      <c r="AP405" s="37"/>
      <c r="AQ405" s="238"/>
    </row>
    <row r="406" spans="1:45" ht="11.25" customHeight="1">
      <c r="B406" s="214">
        <v>465</v>
      </c>
      <c r="C406" s="102"/>
      <c r="E406" s="1769" t="str">
        <f ca="1">VLOOKUP(INDIRECT(ADDRESS(ROW(),COLUMN()-3)),INDIRECT("translations[[Question Num]:["&amp; Language_Selected &amp;"]]"),MATCH(Language_Selected,Language_Options,0)+1,FALSE)</f>
        <v xml:space="preserve">How many family planning client visits were made to this facility in the last completed calendar month [MONTH]? </v>
      </c>
      <c r="F406" s="1769"/>
      <c r="G406" s="1769"/>
      <c r="H406" s="1769"/>
      <c r="I406" s="1769"/>
      <c r="J406" s="1769"/>
      <c r="K406" s="1769"/>
      <c r="L406" s="1769"/>
      <c r="M406" s="1769"/>
      <c r="N406" s="1769"/>
      <c r="O406" s="1769"/>
      <c r="P406" s="1769"/>
      <c r="Q406" s="1769"/>
      <c r="R406" s="1769"/>
      <c r="S406" s="1769"/>
      <c r="T406" s="70"/>
      <c r="V406" s="530" t="s">
        <v>371</v>
      </c>
      <c r="AD406" s="499"/>
      <c r="AE406" s="500" t="s">
        <v>154</v>
      </c>
      <c r="AF406" s="499"/>
      <c r="AG406" s="500" t="s">
        <v>154</v>
      </c>
      <c r="AH406" s="499"/>
      <c r="AI406" s="500" t="s">
        <v>154</v>
      </c>
      <c r="AJ406" s="499"/>
      <c r="AK406" s="500" t="s">
        <v>154</v>
      </c>
      <c r="AL406" s="499"/>
      <c r="AM406" s="500" t="s">
        <v>154</v>
      </c>
      <c r="AN406" s="57"/>
      <c r="AO406" s="4"/>
      <c r="AQ406" s="238"/>
    </row>
    <row r="407" spans="1:45" ht="11.25" customHeight="1">
      <c r="B407" s="201"/>
      <c r="C407" s="102"/>
      <c r="E407" s="1769"/>
      <c r="F407" s="1769"/>
      <c r="G407" s="1769"/>
      <c r="H407" s="1769"/>
      <c r="I407" s="1769"/>
      <c r="J407" s="1769"/>
      <c r="K407" s="1769"/>
      <c r="L407" s="1769"/>
      <c r="M407" s="1769"/>
      <c r="N407" s="1769"/>
      <c r="O407" s="1769"/>
      <c r="P407" s="1769"/>
      <c r="Q407" s="1769"/>
      <c r="R407" s="1769"/>
      <c r="S407" s="1769"/>
      <c r="T407" s="70"/>
      <c r="W407" s="1793" t="s">
        <v>372</v>
      </c>
      <c r="X407" s="1793"/>
      <c r="Y407" s="1793"/>
      <c r="Z407" s="1793"/>
      <c r="AD407" s="501"/>
      <c r="AE407" s="502"/>
      <c r="AF407" s="501"/>
      <c r="AG407" s="502"/>
      <c r="AH407" s="501"/>
      <c r="AI407" s="502"/>
      <c r="AJ407" s="501"/>
      <c r="AK407" s="502"/>
      <c r="AL407" s="501"/>
      <c r="AM407" s="502"/>
      <c r="AN407" s="57"/>
      <c r="AO407" s="4"/>
      <c r="AQ407" s="238"/>
    </row>
    <row r="408" spans="1:45" ht="11.25" customHeight="1">
      <c r="B408" s="201"/>
      <c r="C408" s="102"/>
      <c r="E408" s="1769"/>
      <c r="F408" s="1769"/>
      <c r="G408" s="1769"/>
      <c r="H408" s="1769"/>
      <c r="I408" s="1769"/>
      <c r="J408" s="1769"/>
      <c r="K408" s="1769"/>
      <c r="L408" s="1769"/>
      <c r="M408" s="1769"/>
      <c r="N408" s="1769"/>
      <c r="O408" s="1769"/>
      <c r="P408" s="1769"/>
      <c r="Q408" s="1769"/>
      <c r="R408" s="1769"/>
      <c r="S408" s="1769"/>
      <c r="T408" s="70"/>
      <c r="V408" s="22" t="s">
        <v>158</v>
      </c>
      <c r="W408" s="22"/>
      <c r="X408" s="22"/>
      <c r="Y408" s="22"/>
      <c r="Z408" s="22"/>
      <c r="AA408" s="22"/>
      <c r="AB408" s="22"/>
      <c r="AC408" s="15" t="s">
        <v>13</v>
      </c>
      <c r="AD408" s="15"/>
      <c r="AE408" s="15"/>
      <c r="AF408" s="15"/>
      <c r="AG408" s="15"/>
      <c r="AH408" s="15"/>
      <c r="AI408" s="15"/>
      <c r="AJ408" s="15"/>
      <c r="AK408" s="1725">
        <v>99998</v>
      </c>
      <c r="AL408" s="1725"/>
      <c r="AM408" s="1725"/>
      <c r="AN408" s="57"/>
      <c r="AO408" s="4"/>
      <c r="AQ408" s="238"/>
    </row>
    <row r="409" spans="1:45" ht="11.25" customHeight="1">
      <c r="B409" s="201"/>
      <c r="C409" s="102"/>
      <c r="E409" s="1769"/>
      <c r="F409" s="1769"/>
      <c r="G409" s="1769"/>
      <c r="H409" s="1769"/>
      <c r="I409" s="1769"/>
      <c r="J409" s="1769"/>
      <c r="K409" s="1769"/>
      <c r="L409" s="1769"/>
      <c r="M409" s="1769"/>
      <c r="N409" s="1769"/>
      <c r="O409" s="1769"/>
      <c r="P409" s="1769"/>
      <c r="Q409" s="1769"/>
      <c r="R409" s="1769"/>
      <c r="S409" s="1769"/>
      <c r="T409" s="70"/>
      <c r="V409" s="174"/>
      <c r="W409" s="174"/>
      <c r="X409" s="174"/>
      <c r="Y409" s="174"/>
      <c r="Z409" s="174"/>
      <c r="AA409" s="174"/>
      <c r="AB409" s="174"/>
      <c r="AC409" s="15"/>
      <c r="AD409" s="15"/>
      <c r="AE409" s="15"/>
      <c r="AF409" s="15"/>
      <c r="AG409" s="15"/>
      <c r="AH409" s="15"/>
      <c r="AI409" s="15"/>
      <c r="AJ409" s="15"/>
      <c r="AK409" s="73"/>
      <c r="AL409" s="73"/>
      <c r="AM409" s="73"/>
      <c r="AN409" s="57"/>
      <c r="AQ409" s="238"/>
    </row>
    <row r="410" spans="1:45" ht="6" customHeight="1" thickBot="1">
      <c r="B410" s="201"/>
      <c r="C410" s="102"/>
      <c r="T410" s="70"/>
      <c r="AL410" s="92"/>
      <c r="AM410" s="326"/>
      <c r="AN410" s="57"/>
      <c r="AO410" s="37"/>
      <c r="AP410" s="37"/>
      <c r="AQ410" s="238"/>
      <c r="AS410" s="37"/>
    </row>
    <row r="411" spans="1:45" ht="6" customHeight="1">
      <c r="A411" s="61"/>
      <c r="B411" s="197"/>
      <c r="C411" s="142"/>
      <c r="D411" s="27"/>
      <c r="E411" s="304"/>
      <c r="F411" s="304"/>
      <c r="G411" s="304"/>
      <c r="H411" s="304"/>
      <c r="I411" s="304"/>
      <c r="J411" s="304"/>
      <c r="K411" s="304"/>
      <c r="L411" s="304"/>
      <c r="M411" s="304"/>
      <c r="N411" s="304"/>
      <c r="O411" s="304"/>
      <c r="P411" s="304"/>
      <c r="Q411" s="304"/>
      <c r="R411" s="304"/>
      <c r="S411" s="304"/>
      <c r="T411" s="304"/>
      <c r="U411" s="304"/>
      <c r="V411" s="304"/>
      <c r="W411" s="304"/>
      <c r="X411" s="304"/>
      <c r="Y411" s="27"/>
      <c r="Z411" s="27"/>
      <c r="AA411" s="27"/>
      <c r="AB411" s="27"/>
      <c r="AC411" s="27"/>
      <c r="AD411" s="27"/>
      <c r="AE411" s="27"/>
      <c r="AF411" s="27"/>
      <c r="AG411" s="27"/>
      <c r="AH411" s="27"/>
      <c r="AI411" s="27"/>
      <c r="AJ411" s="27"/>
      <c r="AK411" s="27"/>
      <c r="AL411" s="221"/>
      <c r="AM411" s="329"/>
      <c r="AN411" s="591"/>
      <c r="AO411" s="43"/>
      <c r="AP411" s="43"/>
      <c r="AQ411" s="592"/>
      <c r="AR411" s="44"/>
    </row>
    <row r="412" spans="1:45" ht="11.25" customHeight="1">
      <c r="A412" s="47"/>
      <c r="B412" s="214">
        <v>466</v>
      </c>
      <c r="C412" s="102"/>
      <c r="E412" s="1212" t="s">
        <v>376</v>
      </c>
      <c r="AL412" s="92"/>
      <c r="AM412" s="326"/>
      <c r="AN412" s="46"/>
      <c r="AO412" s="4"/>
      <c r="AR412" s="45"/>
    </row>
    <row r="413" spans="1:45" ht="11.25" customHeight="1">
      <c r="A413" s="47"/>
      <c r="B413" s="336"/>
      <c r="C413" s="102"/>
      <c r="R413" s="272" t="s">
        <v>377</v>
      </c>
      <c r="AH413" s="25"/>
      <c r="AJ413" s="25" t="s">
        <v>378</v>
      </c>
      <c r="AN413" s="211"/>
      <c r="AO413" s="4"/>
      <c r="AR413" s="45"/>
    </row>
    <row r="414" spans="1:45" ht="11.25" customHeight="1">
      <c r="A414" s="47"/>
      <c r="B414" s="201"/>
      <c r="C414" s="102"/>
      <c r="R414" s="272" t="s">
        <v>176</v>
      </c>
      <c r="AH414" s="25"/>
      <c r="AJ414" s="25" t="s">
        <v>176</v>
      </c>
      <c r="AM414" s="173"/>
      <c r="AN414" s="46"/>
      <c r="AO414" s="4"/>
      <c r="AQ414" s="194">
        <v>468</v>
      </c>
      <c r="AR414" s="45"/>
    </row>
    <row r="415" spans="1:45" ht="6" customHeight="1">
      <c r="A415" s="62"/>
      <c r="B415" s="199"/>
      <c r="C415" s="157"/>
      <c r="D415" s="28"/>
      <c r="E415" s="516"/>
      <c r="F415" s="516"/>
      <c r="G415" s="516"/>
      <c r="H415" s="516"/>
      <c r="I415" s="516"/>
      <c r="J415" s="516"/>
      <c r="K415" s="516"/>
      <c r="L415" s="516"/>
      <c r="M415" s="516"/>
      <c r="N415" s="516"/>
      <c r="O415" s="516"/>
      <c r="P415" s="516"/>
      <c r="Q415" s="516"/>
      <c r="R415" s="516"/>
      <c r="S415" s="516"/>
      <c r="T415" s="516"/>
      <c r="U415" s="516"/>
      <c r="V415" s="516"/>
      <c r="W415" s="28"/>
      <c r="X415" s="28"/>
      <c r="Y415" s="28"/>
      <c r="Z415" s="28"/>
      <c r="AA415" s="28"/>
      <c r="AB415" s="28"/>
      <c r="AC415" s="28"/>
      <c r="AD415" s="28"/>
      <c r="AE415" s="28"/>
      <c r="AF415" s="28"/>
      <c r="AG415" s="28"/>
      <c r="AH415" s="28"/>
      <c r="AI415" s="28"/>
      <c r="AJ415" s="28"/>
      <c r="AK415" s="28"/>
      <c r="AL415" s="293"/>
      <c r="AM415" s="330"/>
      <c r="AN415" s="224"/>
      <c r="AO415" s="151"/>
      <c r="AP415" s="151"/>
      <c r="AQ415" s="225"/>
      <c r="AR415" s="50"/>
    </row>
    <row r="416" spans="1:45" ht="6" customHeight="1">
      <c r="B416" s="201"/>
      <c r="C416" s="102"/>
      <c r="T416" s="70"/>
      <c r="AL416" s="92"/>
      <c r="AM416" s="326"/>
      <c r="AN416" s="57"/>
      <c r="AO416" s="37"/>
      <c r="AP416" s="37"/>
      <c r="AQ416" s="238"/>
    </row>
    <row r="417" spans="1:45" ht="11.25" customHeight="1">
      <c r="B417" s="214">
        <v>467</v>
      </c>
      <c r="C417" s="102"/>
      <c r="E417" s="1769" t="str">
        <f ca="1">VLOOKUP(INDIRECT(ADDRESS(ROW(),COLUMN()-3)),INDIRECT("translations[[Question Num]:["&amp; Language_Selected &amp;"]]"),MATCH(Language_Selected,Language_Options,0)+1,FALSE)</f>
        <v xml:space="preserve">How many antenatal care client visits were made to this facility in the last completed calendar month [MONTH]? </v>
      </c>
      <c r="F417" s="1769"/>
      <c r="G417" s="1769"/>
      <c r="H417" s="1769"/>
      <c r="I417" s="1769"/>
      <c r="J417" s="1769"/>
      <c r="K417" s="1769"/>
      <c r="L417" s="1769"/>
      <c r="M417" s="1769"/>
      <c r="N417" s="1769"/>
      <c r="O417" s="1769"/>
      <c r="P417" s="1769"/>
      <c r="Q417" s="1769"/>
      <c r="R417" s="1769"/>
      <c r="S417" s="1769"/>
      <c r="T417" s="70"/>
      <c r="V417" s="530" t="s">
        <v>363</v>
      </c>
      <c r="AD417" s="499"/>
      <c r="AE417" s="500" t="s">
        <v>154</v>
      </c>
      <c r="AF417" s="499"/>
      <c r="AG417" s="500" t="s">
        <v>154</v>
      </c>
      <c r="AH417" s="499"/>
      <c r="AI417" s="500" t="s">
        <v>154</v>
      </c>
      <c r="AJ417" s="499"/>
      <c r="AK417" s="500" t="s">
        <v>154</v>
      </c>
      <c r="AL417" s="499"/>
      <c r="AM417" s="500" t="s">
        <v>154</v>
      </c>
      <c r="AN417" s="57"/>
      <c r="AO417" s="4"/>
      <c r="AQ417" s="238"/>
    </row>
    <row r="418" spans="1:45" ht="11.25" customHeight="1">
      <c r="B418" s="201"/>
      <c r="C418" s="102"/>
      <c r="E418" s="1769"/>
      <c r="F418" s="1769"/>
      <c r="G418" s="1769"/>
      <c r="H418" s="1769"/>
      <c r="I418" s="1769"/>
      <c r="J418" s="1769"/>
      <c r="K418" s="1769"/>
      <c r="L418" s="1769"/>
      <c r="M418" s="1769"/>
      <c r="N418" s="1769"/>
      <c r="O418" s="1769"/>
      <c r="P418" s="1769"/>
      <c r="Q418" s="1769"/>
      <c r="R418" s="1769"/>
      <c r="S418" s="1769"/>
      <c r="T418" s="70"/>
      <c r="W418" s="1793" t="s">
        <v>379</v>
      </c>
      <c r="X418" s="1793"/>
      <c r="Y418" s="1793"/>
      <c r="Z418" s="1793"/>
      <c r="AD418" s="501"/>
      <c r="AE418" s="502"/>
      <c r="AF418" s="501"/>
      <c r="AG418" s="502"/>
      <c r="AH418" s="501"/>
      <c r="AI418" s="502"/>
      <c r="AJ418" s="501"/>
      <c r="AK418" s="502"/>
      <c r="AL418" s="501"/>
      <c r="AM418" s="502"/>
      <c r="AN418" s="57"/>
      <c r="AO418" s="4"/>
      <c r="AQ418" s="238"/>
    </row>
    <row r="419" spans="1:45" ht="11.25" customHeight="1">
      <c r="B419" s="201"/>
      <c r="C419" s="102"/>
      <c r="E419" s="1769"/>
      <c r="F419" s="1769"/>
      <c r="G419" s="1769"/>
      <c r="H419" s="1769"/>
      <c r="I419" s="1769"/>
      <c r="J419" s="1769"/>
      <c r="K419" s="1769"/>
      <c r="L419" s="1769"/>
      <c r="M419" s="1769"/>
      <c r="N419" s="1769"/>
      <c r="O419" s="1769"/>
      <c r="P419" s="1769"/>
      <c r="Q419" s="1769"/>
      <c r="R419" s="1769"/>
      <c r="S419" s="1769"/>
      <c r="T419" s="70"/>
      <c r="V419" s="22" t="s">
        <v>158</v>
      </c>
      <c r="W419" s="22"/>
      <c r="X419" s="22"/>
      <c r="Y419" s="22"/>
      <c r="Z419" s="22"/>
      <c r="AA419" s="22"/>
      <c r="AB419" s="22"/>
      <c r="AC419" s="15" t="s">
        <v>13</v>
      </c>
      <c r="AD419" s="15"/>
      <c r="AE419" s="15"/>
      <c r="AF419" s="15"/>
      <c r="AG419" s="15"/>
      <c r="AH419" s="15"/>
      <c r="AI419" s="15"/>
      <c r="AJ419" s="15"/>
      <c r="AK419" s="1725">
        <v>99998</v>
      </c>
      <c r="AL419" s="1725"/>
      <c r="AM419" s="1725"/>
      <c r="AN419" s="57"/>
      <c r="AO419" s="4"/>
      <c r="AQ419" s="238"/>
    </row>
    <row r="420" spans="1:45" ht="11.25" customHeight="1">
      <c r="B420" s="201"/>
      <c r="C420" s="102"/>
      <c r="E420" s="1769"/>
      <c r="F420" s="1769"/>
      <c r="G420" s="1769"/>
      <c r="H420" s="1769"/>
      <c r="I420" s="1769"/>
      <c r="J420" s="1769"/>
      <c r="K420" s="1769"/>
      <c r="L420" s="1769"/>
      <c r="M420" s="1769"/>
      <c r="N420" s="1769"/>
      <c r="O420" s="1769"/>
      <c r="P420" s="1769"/>
      <c r="Q420" s="1769"/>
      <c r="R420" s="1769"/>
      <c r="S420" s="1769"/>
      <c r="T420" s="70"/>
      <c r="V420" s="174"/>
      <c r="W420" s="174"/>
      <c r="X420" s="174"/>
      <c r="Y420" s="174"/>
      <c r="Z420" s="174"/>
      <c r="AA420" s="174"/>
      <c r="AB420" s="174"/>
      <c r="AC420" s="15"/>
      <c r="AD420" s="15"/>
      <c r="AE420" s="15"/>
      <c r="AF420" s="15"/>
      <c r="AG420" s="15"/>
      <c r="AH420" s="15"/>
      <c r="AI420" s="15"/>
      <c r="AJ420" s="15"/>
      <c r="AK420" s="73"/>
      <c r="AL420" s="73"/>
      <c r="AM420" s="73"/>
      <c r="AN420" s="57"/>
      <c r="AQ420" s="238"/>
    </row>
    <row r="421" spans="1:45" ht="6" customHeight="1" thickBot="1">
      <c r="B421" s="201"/>
      <c r="C421" s="102"/>
      <c r="T421" s="70"/>
      <c r="AL421" s="92"/>
      <c r="AM421" s="326"/>
      <c r="AN421" s="57"/>
      <c r="AO421" s="37"/>
      <c r="AP421" s="37"/>
      <c r="AQ421" s="238"/>
      <c r="AS421" s="37"/>
    </row>
    <row r="422" spans="1:45" ht="6" customHeight="1">
      <c r="A422" s="61"/>
      <c r="B422" s="197"/>
      <c r="C422" s="142"/>
      <c r="D422" s="27"/>
      <c r="E422" s="304"/>
      <c r="F422" s="304"/>
      <c r="G422" s="304"/>
      <c r="H422" s="304"/>
      <c r="I422" s="304"/>
      <c r="J422" s="304"/>
      <c r="K422" s="304"/>
      <c r="L422" s="304"/>
      <c r="M422" s="304"/>
      <c r="N422" s="304"/>
      <c r="O422" s="304"/>
      <c r="P422" s="304"/>
      <c r="Q422" s="304"/>
      <c r="R422" s="304"/>
      <c r="S422" s="304"/>
      <c r="T422" s="304"/>
      <c r="U422" s="304"/>
      <c r="V422" s="304"/>
      <c r="W422" s="27"/>
      <c r="X422" s="27"/>
      <c r="Y422" s="27"/>
      <c r="Z422" s="27"/>
      <c r="AA422" s="27"/>
      <c r="AB422" s="27"/>
      <c r="AC422" s="27"/>
      <c r="AD422" s="27"/>
      <c r="AE422" s="27"/>
      <c r="AF422" s="27"/>
      <c r="AG422" s="27"/>
      <c r="AH422" s="27"/>
      <c r="AI422" s="27"/>
      <c r="AJ422" s="27"/>
      <c r="AK422" s="27"/>
      <c r="AL422" s="221"/>
      <c r="AM422" s="329"/>
      <c r="AN422" s="591"/>
      <c r="AO422" s="43"/>
      <c r="AP422" s="43"/>
      <c r="AQ422" s="592"/>
      <c r="AR422" s="44"/>
    </row>
    <row r="423" spans="1:45" ht="11.25" customHeight="1">
      <c r="A423" s="47"/>
      <c r="B423" s="214">
        <v>468</v>
      </c>
      <c r="C423" s="102"/>
      <c r="E423" s="1212" t="s">
        <v>351</v>
      </c>
      <c r="AL423" s="92"/>
      <c r="AM423" s="326"/>
      <c r="AN423" s="46"/>
      <c r="AO423" s="4"/>
      <c r="AR423" s="45"/>
    </row>
    <row r="424" spans="1:45" ht="6" customHeight="1">
      <c r="A424" s="47"/>
      <c r="B424" s="214"/>
      <c r="C424" s="102"/>
      <c r="E424" s="37"/>
      <c r="AL424" s="92"/>
      <c r="AM424" s="326"/>
      <c r="AN424" s="46"/>
      <c r="AO424" s="4"/>
      <c r="AR424" s="45"/>
    </row>
    <row r="425" spans="1:45" ht="11.25" customHeight="1">
      <c r="A425" s="47"/>
      <c r="B425" s="336"/>
      <c r="C425" s="102"/>
      <c r="R425" s="272" t="s">
        <v>261</v>
      </c>
      <c r="AH425" s="25"/>
      <c r="AJ425" s="25" t="s">
        <v>262</v>
      </c>
      <c r="AN425" s="211"/>
      <c r="AO425" s="4"/>
      <c r="AR425" s="45"/>
    </row>
    <row r="426" spans="1:45" ht="11.25" customHeight="1">
      <c r="A426" s="47"/>
      <c r="B426" s="201"/>
      <c r="C426" s="102"/>
      <c r="R426" s="272" t="s">
        <v>176</v>
      </c>
      <c r="AH426" s="25"/>
      <c r="AJ426" s="25" t="s">
        <v>176</v>
      </c>
      <c r="AK426" s="37"/>
      <c r="AM426" s="173"/>
      <c r="AN426" s="46"/>
      <c r="AO426" s="4"/>
      <c r="AQ426" s="194">
        <v>480</v>
      </c>
      <c r="AR426" s="45"/>
    </row>
    <row r="427" spans="1:45" ht="6" customHeight="1">
      <c r="A427" s="62"/>
      <c r="B427" s="199"/>
      <c r="C427" s="157"/>
      <c r="D427" s="28"/>
      <c r="E427" s="516"/>
      <c r="F427" s="516"/>
      <c r="G427" s="516"/>
      <c r="H427" s="516"/>
      <c r="I427" s="516"/>
      <c r="J427" s="516"/>
      <c r="K427" s="516"/>
      <c r="L427" s="516"/>
      <c r="M427" s="516"/>
      <c r="N427" s="516"/>
      <c r="O427" s="516"/>
      <c r="P427" s="516"/>
      <c r="Q427" s="516"/>
      <c r="R427" s="516"/>
      <c r="S427" s="516"/>
      <c r="T427" s="516"/>
      <c r="U427" s="516"/>
      <c r="V427" s="516"/>
      <c r="W427" s="28"/>
      <c r="X427" s="28"/>
      <c r="Y427" s="28"/>
      <c r="Z427" s="28"/>
      <c r="AA427" s="28"/>
      <c r="AB427" s="28"/>
      <c r="AC427" s="28"/>
      <c r="AD427" s="28"/>
      <c r="AE427" s="28"/>
      <c r="AF427" s="28"/>
      <c r="AG427" s="28"/>
      <c r="AH427" s="28"/>
      <c r="AI427" s="28"/>
      <c r="AJ427" s="28"/>
      <c r="AK427" s="28"/>
      <c r="AL427" s="293"/>
      <c r="AM427" s="330"/>
      <c r="AN427" s="224"/>
      <c r="AO427" s="151"/>
      <c r="AP427" s="151"/>
      <c r="AQ427" s="225"/>
      <c r="AR427" s="50"/>
    </row>
    <row r="428" spans="1:45" ht="6" customHeight="1">
      <c r="B428" s="201"/>
      <c r="C428" s="102"/>
      <c r="T428" s="70"/>
      <c r="AL428" s="92"/>
      <c r="AM428" s="326"/>
      <c r="AN428" s="57"/>
      <c r="AO428" s="37"/>
      <c r="AP428" s="37"/>
      <c r="AQ428" s="238"/>
    </row>
    <row r="429" spans="1:45" ht="11.25" customHeight="1">
      <c r="B429" s="214">
        <v>469</v>
      </c>
      <c r="C429" s="102"/>
      <c r="E429" s="1769" t="str">
        <f ca="1">VLOOKUP(INDIRECT(ADDRESS(ROW(),COLUMN()-3)),INDIRECT("translations[[Question Num]:["&amp; Language_Selected &amp;"]]"),MATCH(Language_Selected,Language_Options,0)+1,FALSE)</f>
        <v xml:space="preserve">How many deliveries took place at this facility in the last completed calendar month [MONTH]? </v>
      </c>
      <c r="F429" s="1769"/>
      <c r="G429" s="1769"/>
      <c r="H429" s="1769"/>
      <c r="I429" s="1769"/>
      <c r="J429" s="1769"/>
      <c r="K429" s="1769"/>
      <c r="L429" s="1769"/>
      <c r="M429" s="1769"/>
      <c r="N429" s="1769"/>
      <c r="O429" s="1769"/>
      <c r="P429" s="1769"/>
      <c r="Q429" s="1769"/>
      <c r="R429" s="1769"/>
      <c r="S429" s="1769"/>
      <c r="T429" s="70"/>
      <c r="V429" s="530" t="s">
        <v>380</v>
      </c>
      <c r="AD429" s="499"/>
      <c r="AE429" s="500" t="s">
        <v>154</v>
      </c>
      <c r="AF429" s="499"/>
      <c r="AG429" s="500" t="s">
        <v>154</v>
      </c>
      <c r="AH429" s="499"/>
      <c r="AI429" s="500" t="s">
        <v>154</v>
      </c>
      <c r="AJ429" s="499"/>
      <c r="AK429" s="500" t="s">
        <v>154</v>
      </c>
      <c r="AL429" s="499"/>
      <c r="AM429" s="500" t="s">
        <v>154</v>
      </c>
      <c r="AN429" s="57"/>
      <c r="AO429" s="4"/>
      <c r="AQ429" s="238"/>
      <c r="AS429" s="1797"/>
    </row>
    <row r="430" spans="1:45" ht="11.25" customHeight="1">
      <c r="B430" s="201"/>
      <c r="C430" s="102"/>
      <c r="E430" s="1769"/>
      <c r="F430" s="1769"/>
      <c r="G430" s="1769"/>
      <c r="H430" s="1769"/>
      <c r="I430" s="1769"/>
      <c r="J430" s="1769"/>
      <c r="K430" s="1769"/>
      <c r="L430" s="1769"/>
      <c r="M430" s="1769"/>
      <c r="N430" s="1769"/>
      <c r="O430" s="1769"/>
      <c r="P430" s="1769"/>
      <c r="Q430" s="1769"/>
      <c r="R430" s="1769"/>
      <c r="S430" s="1769"/>
      <c r="T430" s="70"/>
      <c r="W430" s="1770" t="s">
        <v>381</v>
      </c>
      <c r="X430" s="1770"/>
      <c r="Y430" s="1770"/>
      <c r="Z430" s="1770"/>
      <c r="AA430" s="1770"/>
      <c r="AB430" s="1770"/>
      <c r="AD430" s="501"/>
      <c r="AE430" s="502"/>
      <c r="AF430" s="501"/>
      <c r="AG430" s="502"/>
      <c r="AH430" s="501"/>
      <c r="AI430" s="502"/>
      <c r="AJ430" s="501"/>
      <c r="AK430" s="502"/>
      <c r="AL430" s="501"/>
      <c r="AM430" s="502"/>
      <c r="AN430" s="57"/>
      <c r="AO430" s="4"/>
      <c r="AQ430" s="238"/>
      <c r="AS430" s="1797"/>
    </row>
    <row r="431" spans="1:45" ht="11.25" customHeight="1">
      <c r="B431" s="201"/>
      <c r="C431" s="102"/>
      <c r="E431" s="1769"/>
      <c r="F431" s="1769"/>
      <c r="G431" s="1769"/>
      <c r="H431" s="1769"/>
      <c r="I431" s="1769"/>
      <c r="J431" s="1769"/>
      <c r="K431" s="1769"/>
      <c r="L431" s="1769"/>
      <c r="M431" s="1769"/>
      <c r="N431" s="1769"/>
      <c r="O431" s="1769"/>
      <c r="P431" s="1769"/>
      <c r="Q431" s="1769"/>
      <c r="R431" s="1769"/>
      <c r="S431" s="1769"/>
      <c r="T431" s="70"/>
      <c r="V431" s="22" t="s">
        <v>158</v>
      </c>
      <c r="W431" s="22"/>
      <c r="X431" s="22"/>
      <c r="Y431" s="22"/>
      <c r="Z431" s="22"/>
      <c r="AA431" s="22"/>
      <c r="AB431" s="22"/>
      <c r="AC431" s="15" t="s">
        <v>13</v>
      </c>
      <c r="AD431" s="15"/>
      <c r="AE431" s="15"/>
      <c r="AF431" s="15"/>
      <c r="AG431" s="15"/>
      <c r="AH431" s="15"/>
      <c r="AI431" s="15"/>
      <c r="AJ431" s="15"/>
      <c r="AK431" s="1725">
        <v>99998</v>
      </c>
      <c r="AL431" s="1725"/>
      <c r="AM431" s="1725"/>
      <c r="AN431" s="57"/>
      <c r="AO431" s="4"/>
      <c r="AQ431" s="238"/>
      <c r="AS431" s="1797"/>
    </row>
    <row r="432" spans="1:45" ht="6" customHeight="1" thickBot="1">
      <c r="A432" s="28"/>
      <c r="B432" s="199"/>
      <c r="C432" s="157"/>
      <c r="D432" s="28"/>
      <c r="E432" s="516"/>
      <c r="F432" s="516"/>
      <c r="G432" s="516"/>
      <c r="H432" s="516"/>
      <c r="I432" s="516"/>
      <c r="J432" s="516"/>
      <c r="K432" s="516"/>
      <c r="L432" s="516"/>
      <c r="M432" s="516"/>
      <c r="N432" s="516"/>
      <c r="O432" s="516"/>
      <c r="P432" s="516"/>
      <c r="Q432" s="516"/>
      <c r="R432" s="516"/>
      <c r="S432" s="516"/>
      <c r="T432" s="524"/>
      <c r="U432" s="516"/>
      <c r="V432" s="516"/>
      <c r="W432" s="28"/>
      <c r="X432" s="28"/>
      <c r="Y432" s="28"/>
      <c r="Z432" s="28"/>
      <c r="AA432" s="28"/>
      <c r="AB432" s="28"/>
      <c r="AC432" s="28"/>
      <c r="AD432" s="28"/>
      <c r="AE432" s="28"/>
      <c r="AF432" s="28"/>
      <c r="AG432" s="28"/>
      <c r="AH432" s="28"/>
      <c r="AI432" s="28"/>
      <c r="AJ432" s="28"/>
      <c r="AK432" s="28"/>
      <c r="AL432" s="59"/>
      <c r="AM432" s="330"/>
      <c r="AN432" s="224"/>
      <c r="AO432" s="63"/>
      <c r="AP432" s="28"/>
      <c r="AQ432" s="225"/>
      <c r="AR432" s="28"/>
    </row>
    <row r="433" spans="1:45" ht="6" customHeight="1">
      <c r="A433" s="27"/>
      <c r="B433" s="590"/>
      <c r="C433" s="41"/>
      <c r="D433" s="27"/>
      <c r="E433" s="304"/>
      <c r="F433" s="527"/>
      <c r="G433" s="527"/>
      <c r="H433" s="527"/>
      <c r="I433" s="527"/>
      <c r="J433" s="527"/>
      <c r="K433" s="527"/>
      <c r="L433" s="527"/>
      <c r="M433" s="527"/>
      <c r="N433" s="527"/>
      <c r="O433" s="527"/>
      <c r="P433" s="527"/>
      <c r="Q433" s="527"/>
      <c r="R433" s="527"/>
      <c r="S433" s="527"/>
      <c r="T433" s="527"/>
      <c r="U433" s="527"/>
      <c r="V433" s="304"/>
      <c r="W433" s="27"/>
      <c r="X433" s="27"/>
      <c r="Y433" s="27"/>
      <c r="Z433" s="27"/>
      <c r="AA433" s="27"/>
      <c r="AB433" s="27"/>
      <c r="AC433" s="27"/>
      <c r="AD433" s="27"/>
      <c r="AE433" s="27"/>
      <c r="AF433" s="27"/>
      <c r="AG433" s="27"/>
      <c r="AH433" s="27"/>
      <c r="AI433" s="27"/>
      <c r="AJ433" s="27"/>
      <c r="AK433" s="27"/>
      <c r="AL433" s="27"/>
      <c r="AM433" s="150"/>
      <c r="AN433" s="27"/>
      <c r="AO433" s="27"/>
      <c r="AP433" s="27"/>
      <c r="AQ433" s="197"/>
      <c r="AR433" s="27"/>
    </row>
    <row r="434" spans="1:45" ht="11.25" customHeight="1">
      <c r="A434" s="18"/>
      <c r="B434" s="201"/>
      <c r="C434" s="8"/>
      <c r="D434" s="1798" t="s">
        <v>382</v>
      </c>
      <c r="E434" s="1798"/>
      <c r="F434" s="1798"/>
      <c r="G434" s="1798"/>
      <c r="H434" s="1798"/>
      <c r="I434" s="1798"/>
      <c r="J434" s="1798"/>
      <c r="K434" s="1798"/>
      <c r="L434" s="1798"/>
      <c r="M434" s="1798"/>
      <c r="N434" s="1798"/>
      <c r="O434" s="1798"/>
      <c r="P434" s="1798"/>
      <c r="Q434" s="1798"/>
      <c r="R434" s="1798"/>
      <c r="S434" s="1798"/>
      <c r="T434" s="1798"/>
      <c r="U434" s="1798"/>
      <c r="V434" s="1798"/>
      <c r="W434" s="1798"/>
      <c r="X434" s="1798"/>
      <c r="Y434" s="1798"/>
      <c r="Z434" s="1798"/>
      <c r="AA434" s="1798"/>
      <c r="AB434" s="1798"/>
      <c r="AC434" s="1798"/>
      <c r="AD434" s="1798"/>
      <c r="AE434" s="1798"/>
      <c r="AF434" s="1798"/>
      <c r="AG434" s="1798"/>
      <c r="AH434" s="1798"/>
      <c r="AI434" s="1798"/>
      <c r="AJ434" s="1798"/>
      <c r="AK434" s="1798"/>
      <c r="AL434" s="1798"/>
      <c r="AM434" s="1798"/>
      <c r="AN434" s="1798"/>
      <c r="AO434" s="1798"/>
      <c r="AP434" s="1798"/>
      <c r="AQ434" s="1798"/>
      <c r="AR434" s="1798"/>
      <c r="AS434" s="195"/>
    </row>
    <row r="435" spans="1:45" ht="6" customHeight="1" thickBot="1">
      <c r="A435" s="116"/>
      <c r="B435" s="199"/>
      <c r="C435" s="116"/>
      <c r="D435" s="116"/>
      <c r="E435" s="520"/>
      <c r="F435" s="520"/>
      <c r="G435" s="520"/>
      <c r="H435" s="520"/>
      <c r="I435" s="520"/>
      <c r="J435" s="520"/>
      <c r="K435" s="520"/>
      <c r="L435" s="520"/>
      <c r="M435" s="520"/>
      <c r="N435" s="520"/>
      <c r="O435" s="520"/>
      <c r="P435" s="520"/>
      <c r="Q435" s="520"/>
      <c r="R435" s="520"/>
      <c r="S435" s="520"/>
      <c r="T435" s="520"/>
      <c r="U435" s="520"/>
      <c r="V435" s="520"/>
      <c r="W435" s="116"/>
      <c r="X435" s="116"/>
      <c r="Y435" s="116"/>
      <c r="Z435" s="116"/>
      <c r="AA435" s="116"/>
      <c r="AB435" s="116"/>
      <c r="AC435" s="116"/>
      <c r="AD435" s="116"/>
      <c r="AE435" s="116"/>
      <c r="AF435" s="116"/>
      <c r="AG435" s="116"/>
      <c r="AH435" s="116"/>
      <c r="AI435" s="116"/>
      <c r="AJ435" s="116"/>
      <c r="AK435" s="116"/>
      <c r="AL435" s="116"/>
      <c r="AM435" s="126"/>
      <c r="AN435" s="116"/>
      <c r="AO435" s="116"/>
      <c r="AP435" s="116"/>
      <c r="AQ435" s="199"/>
      <c r="AR435" s="116"/>
      <c r="AS435" s="195"/>
    </row>
    <row r="436" spans="1:45" ht="6" customHeight="1">
      <c r="A436" s="112"/>
      <c r="B436" s="197"/>
      <c r="C436" s="41"/>
      <c r="D436" s="51"/>
      <c r="E436" s="521"/>
      <c r="F436" s="521"/>
      <c r="G436" s="521"/>
      <c r="H436" s="521"/>
      <c r="I436" s="521"/>
      <c r="J436" s="521"/>
      <c r="K436" s="521"/>
      <c r="L436" s="521"/>
      <c r="M436" s="521"/>
      <c r="N436" s="521"/>
      <c r="O436" s="521"/>
      <c r="P436" s="521"/>
      <c r="Q436" s="521"/>
      <c r="R436" s="521"/>
      <c r="S436" s="521"/>
      <c r="T436" s="521"/>
      <c r="U436" s="521"/>
      <c r="V436" s="521"/>
      <c r="W436" s="41"/>
      <c r="X436" s="51"/>
      <c r="Y436" s="112"/>
      <c r="Z436" s="112"/>
      <c r="AA436" s="112"/>
      <c r="AB436" s="112"/>
      <c r="AC436" s="112"/>
      <c r="AD436" s="112"/>
      <c r="AE436" s="112"/>
      <c r="AF436" s="112"/>
      <c r="AG436" s="112"/>
      <c r="AH436" s="112"/>
      <c r="AI436" s="112"/>
      <c r="AJ436" s="112"/>
      <c r="AK436" s="112"/>
      <c r="AL436" s="112"/>
      <c r="AM436" s="123"/>
      <c r="AN436" s="41"/>
      <c r="AO436" s="51"/>
      <c r="AP436" s="112"/>
      <c r="AQ436" s="187"/>
      <c r="AR436" s="112"/>
      <c r="AS436" s="195"/>
    </row>
    <row r="437" spans="1:45" ht="11.25" customHeight="1">
      <c r="B437" s="214">
        <v>480</v>
      </c>
      <c r="C437" s="46"/>
      <c r="E437" s="1733" t="str">
        <f ca="1">VLOOKUP(INDIRECT(ADDRESS(ROW(),COLUMN()-3)),INDIRECT("translations[[Question Num]:["&amp; Language_Selected &amp;"]]"),MATCH(Language_Selected,Language_Options,0)+1,FALSE)</f>
        <v>Does this facility have a functional ambulance or other vehicle for emergency transportation for clients that is stationed at this facility and that operates from this facility? 
FUNCTIONAL AMBULANCE MEANS THE VEHICLE HAS NO MECHANICAL PROBLEM AND HAS FUEL AVAILABLE.</v>
      </c>
      <c r="F437" s="1733"/>
      <c r="G437" s="1733"/>
      <c r="H437" s="1733"/>
      <c r="I437" s="1733"/>
      <c r="J437" s="1733"/>
      <c r="K437" s="1733"/>
      <c r="L437" s="1733"/>
      <c r="M437" s="1733"/>
      <c r="N437" s="1733"/>
      <c r="O437" s="1733"/>
      <c r="P437" s="1733"/>
      <c r="Q437" s="1733"/>
      <c r="R437" s="1733"/>
      <c r="S437" s="1733"/>
      <c r="T437" s="1733"/>
      <c r="U437" s="1733"/>
      <c r="V437" s="1733"/>
      <c r="X437" s="4"/>
      <c r="Y437" s="1770" t="s">
        <v>216</v>
      </c>
      <c r="Z437" s="1770"/>
      <c r="AA437" s="1770"/>
      <c r="AB437" s="15" t="s">
        <v>13</v>
      </c>
      <c r="AC437" s="15"/>
      <c r="AD437" s="15"/>
      <c r="AE437" s="15"/>
      <c r="AF437" s="15"/>
      <c r="AG437" s="15"/>
      <c r="AH437" s="15"/>
      <c r="AI437" s="15"/>
      <c r="AJ437" s="15"/>
      <c r="AK437" s="15"/>
      <c r="AL437" s="15"/>
      <c r="AM437" s="25" t="s">
        <v>21</v>
      </c>
      <c r="AO437" s="4"/>
      <c r="AQ437" s="191"/>
    </row>
    <row r="438" spans="1:45" ht="11.25" customHeight="1">
      <c r="B438" s="214"/>
      <c r="C438" s="46"/>
      <c r="E438" s="1733"/>
      <c r="F438" s="1733"/>
      <c r="G438" s="1733"/>
      <c r="H438" s="1733"/>
      <c r="I438" s="1733"/>
      <c r="J438" s="1733"/>
      <c r="K438" s="1733"/>
      <c r="L438" s="1733"/>
      <c r="M438" s="1733"/>
      <c r="N438" s="1733"/>
      <c r="O438" s="1733"/>
      <c r="P438" s="1733"/>
      <c r="Q438" s="1733"/>
      <c r="R438" s="1733"/>
      <c r="S438" s="1733"/>
      <c r="T438" s="1733"/>
      <c r="U438" s="1733"/>
      <c r="V438" s="1733"/>
      <c r="X438" s="4"/>
      <c r="Y438" s="1" t="s">
        <v>217</v>
      </c>
      <c r="AA438" s="15" t="s">
        <v>13</v>
      </c>
      <c r="AB438" s="15"/>
      <c r="AC438" s="15"/>
      <c r="AD438" s="15"/>
      <c r="AE438" s="15"/>
      <c r="AF438" s="15"/>
      <c r="AG438" s="15"/>
      <c r="AH438" s="15"/>
      <c r="AI438" s="15"/>
      <c r="AJ438" s="15"/>
      <c r="AK438" s="15"/>
      <c r="AL438" s="15"/>
      <c r="AM438" s="134" t="s">
        <v>23</v>
      </c>
      <c r="AO438" s="4"/>
      <c r="AQ438" s="194"/>
    </row>
    <row r="439" spans="1:45" ht="11.25" customHeight="1">
      <c r="B439" s="214"/>
      <c r="C439" s="46"/>
      <c r="E439" s="1733"/>
      <c r="F439" s="1733"/>
      <c r="G439" s="1733"/>
      <c r="H439" s="1733"/>
      <c r="I439" s="1733"/>
      <c r="J439" s="1733"/>
      <c r="K439" s="1733"/>
      <c r="L439" s="1733"/>
      <c r="M439" s="1733"/>
      <c r="N439" s="1733"/>
      <c r="O439" s="1733"/>
      <c r="P439" s="1733"/>
      <c r="Q439" s="1733"/>
      <c r="R439" s="1733"/>
      <c r="S439" s="1733"/>
      <c r="T439" s="1733"/>
      <c r="U439" s="1733"/>
      <c r="V439" s="1733"/>
      <c r="X439" s="4"/>
      <c r="AA439" s="15"/>
      <c r="AB439" s="15"/>
      <c r="AC439" s="15"/>
      <c r="AD439" s="15"/>
      <c r="AE439" s="15"/>
      <c r="AF439" s="15"/>
      <c r="AG439" s="15"/>
      <c r="AH439" s="15"/>
      <c r="AI439" s="15"/>
      <c r="AJ439" s="15"/>
      <c r="AK439" s="15"/>
      <c r="AL439" s="15"/>
      <c r="AM439" s="134"/>
      <c r="AO439" s="4"/>
      <c r="AQ439" s="194"/>
    </row>
    <row r="440" spans="1:45" ht="11.25" customHeight="1">
      <c r="B440" s="201"/>
      <c r="C440" s="46"/>
      <c r="E440" s="1733"/>
      <c r="F440" s="1733"/>
      <c r="G440" s="1733"/>
      <c r="H440" s="1733"/>
      <c r="I440" s="1733"/>
      <c r="J440" s="1733"/>
      <c r="K440" s="1733"/>
      <c r="L440" s="1733"/>
      <c r="M440" s="1733"/>
      <c r="N440" s="1733"/>
      <c r="O440" s="1733"/>
      <c r="P440" s="1733"/>
      <c r="Q440" s="1733"/>
      <c r="R440" s="1733"/>
      <c r="S440" s="1733"/>
      <c r="T440" s="1733"/>
      <c r="U440" s="1733"/>
      <c r="V440" s="1733"/>
      <c r="X440" s="4"/>
      <c r="AD440" s="15"/>
      <c r="AE440" s="15"/>
      <c r="AF440" s="15"/>
      <c r="AG440" s="15"/>
      <c r="AM440" s="134"/>
      <c r="AO440" s="4"/>
      <c r="AQ440" s="191"/>
    </row>
    <row r="441" spans="1:45" ht="11.25" customHeight="1">
      <c r="B441" s="201"/>
      <c r="C441" s="46"/>
      <c r="E441" s="1733"/>
      <c r="F441" s="1733"/>
      <c r="G441" s="1733"/>
      <c r="H441" s="1733"/>
      <c r="I441" s="1733"/>
      <c r="J441" s="1733"/>
      <c r="K441" s="1733"/>
      <c r="L441" s="1733"/>
      <c r="M441" s="1733"/>
      <c r="N441" s="1733"/>
      <c r="O441" s="1733"/>
      <c r="P441" s="1733"/>
      <c r="Q441" s="1733"/>
      <c r="R441" s="1733"/>
      <c r="S441" s="1733"/>
      <c r="T441" s="1733"/>
      <c r="U441" s="1733"/>
      <c r="V441" s="1733"/>
      <c r="X441" s="4"/>
      <c r="AD441" s="15"/>
      <c r="AE441" s="15"/>
      <c r="AF441" s="15"/>
      <c r="AG441" s="15"/>
      <c r="AM441" s="134"/>
      <c r="AO441" s="4"/>
      <c r="AQ441" s="191"/>
    </row>
    <row r="442" spans="1:45" ht="11.25" customHeight="1">
      <c r="B442" s="201"/>
      <c r="C442" s="46"/>
      <c r="E442" s="1733"/>
      <c r="F442" s="1733"/>
      <c r="G442" s="1733"/>
      <c r="H442" s="1733"/>
      <c r="I442" s="1733"/>
      <c r="J442" s="1733"/>
      <c r="K442" s="1733"/>
      <c r="L442" s="1733"/>
      <c r="M442" s="1733"/>
      <c r="N442" s="1733"/>
      <c r="O442" s="1733"/>
      <c r="P442" s="1733"/>
      <c r="Q442" s="1733"/>
      <c r="R442" s="1733"/>
      <c r="S442" s="1733"/>
      <c r="T442" s="1733"/>
      <c r="U442" s="1733"/>
      <c r="V442" s="1733"/>
      <c r="X442" s="4"/>
      <c r="AD442" s="15"/>
      <c r="AE442" s="15"/>
      <c r="AF442" s="15"/>
      <c r="AG442" s="15"/>
      <c r="AM442" s="134"/>
      <c r="AO442" s="4"/>
      <c r="AQ442" s="191"/>
    </row>
    <row r="443" spans="1:45" ht="11.25" customHeight="1">
      <c r="B443" s="201"/>
      <c r="C443" s="46"/>
      <c r="E443" s="1733"/>
      <c r="F443" s="1733"/>
      <c r="G443" s="1733"/>
      <c r="H443" s="1733"/>
      <c r="I443" s="1733"/>
      <c r="J443" s="1733"/>
      <c r="K443" s="1733"/>
      <c r="L443" s="1733"/>
      <c r="M443" s="1733"/>
      <c r="N443" s="1733"/>
      <c r="O443" s="1733"/>
      <c r="P443" s="1733"/>
      <c r="Q443" s="1733"/>
      <c r="R443" s="1733"/>
      <c r="S443" s="1733"/>
      <c r="T443" s="1733"/>
      <c r="U443" s="1733"/>
      <c r="V443" s="1733"/>
      <c r="X443" s="4"/>
      <c r="AD443" s="15"/>
      <c r="AE443" s="15"/>
      <c r="AF443" s="15"/>
      <c r="AG443" s="15"/>
      <c r="AM443" s="134"/>
      <c r="AO443" s="4"/>
      <c r="AQ443" s="191"/>
    </row>
    <row r="444" spans="1:45" ht="11.25" customHeight="1">
      <c r="B444" s="201"/>
      <c r="C444" s="46"/>
      <c r="E444" s="1733"/>
      <c r="F444" s="1733"/>
      <c r="G444" s="1733"/>
      <c r="H444" s="1733"/>
      <c r="I444" s="1733"/>
      <c r="J444" s="1733"/>
      <c r="K444" s="1733"/>
      <c r="L444" s="1733"/>
      <c r="M444" s="1733"/>
      <c r="N444" s="1733"/>
      <c r="O444" s="1733"/>
      <c r="P444" s="1733"/>
      <c r="Q444" s="1733"/>
      <c r="R444" s="1733"/>
      <c r="S444" s="1733"/>
      <c r="T444" s="1733"/>
      <c r="U444" s="1733"/>
      <c r="V444" s="1733"/>
      <c r="X444" s="4"/>
      <c r="AD444" s="15"/>
      <c r="AE444" s="15"/>
      <c r="AF444" s="15"/>
      <c r="AG444" s="15"/>
      <c r="AM444" s="134"/>
      <c r="AO444" s="4"/>
      <c r="AQ444" s="191"/>
    </row>
    <row r="445" spans="1:45" ht="11.25" customHeight="1">
      <c r="B445" s="201"/>
      <c r="C445" s="46"/>
      <c r="E445" s="1733"/>
      <c r="F445" s="1733"/>
      <c r="G445" s="1733"/>
      <c r="H445" s="1733"/>
      <c r="I445" s="1733"/>
      <c r="J445" s="1733"/>
      <c r="K445" s="1733"/>
      <c r="L445" s="1733"/>
      <c r="M445" s="1733"/>
      <c r="N445" s="1733"/>
      <c r="O445" s="1733"/>
      <c r="P445" s="1733"/>
      <c r="Q445" s="1733"/>
      <c r="R445" s="1733"/>
      <c r="S445" s="1733"/>
      <c r="T445" s="1733"/>
      <c r="U445" s="1733"/>
      <c r="V445" s="1733"/>
      <c r="X445" s="4"/>
      <c r="AD445" s="15"/>
      <c r="AE445" s="15"/>
      <c r="AF445" s="15"/>
      <c r="AG445" s="15"/>
      <c r="AM445" s="134"/>
      <c r="AO445" s="4"/>
      <c r="AQ445" s="191"/>
    </row>
    <row r="446" spans="1:45" ht="6" customHeight="1" thickBot="1">
      <c r="A446" s="28"/>
      <c r="B446" s="199"/>
      <c r="C446" s="172"/>
      <c r="D446" s="28"/>
      <c r="E446" s="516"/>
      <c r="F446" s="516"/>
      <c r="G446" s="516"/>
      <c r="H446" s="516"/>
      <c r="I446" s="516"/>
      <c r="J446" s="516"/>
      <c r="K446" s="516"/>
      <c r="L446" s="516"/>
      <c r="M446" s="516"/>
      <c r="N446" s="516"/>
      <c r="O446" s="516"/>
      <c r="P446" s="516"/>
      <c r="Q446" s="516"/>
      <c r="R446" s="516"/>
      <c r="S446" s="516"/>
      <c r="T446" s="516"/>
      <c r="U446" s="516"/>
      <c r="V446" s="516"/>
      <c r="W446" s="28"/>
      <c r="X446" s="63"/>
      <c r="Y446" s="28"/>
      <c r="Z446" s="28"/>
      <c r="AA446" s="28"/>
      <c r="AB446" s="28"/>
      <c r="AC446" s="28"/>
      <c r="AD446" s="117"/>
      <c r="AE446" s="117"/>
      <c r="AF446" s="117"/>
      <c r="AG446" s="117"/>
      <c r="AH446" s="28"/>
      <c r="AI446" s="28"/>
      <c r="AJ446" s="28"/>
      <c r="AK446" s="28"/>
      <c r="AL446" s="28"/>
      <c r="AM446" s="279"/>
      <c r="AN446" s="28"/>
      <c r="AO446" s="63"/>
      <c r="AP446" s="28"/>
      <c r="AQ446" s="185"/>
      <c r="AR446" s="28"/>
    </row>
    <row r="447" spans="1:45" ht="6" customHeight="1">
      <c r="A447" s="27"/>
      <c r="B447" s="590"/>
      <c r="C447" s="41"/>
      <c r="D447" s="27"/>
      <c r="E447" s="304"/>
      <c r="F447" s="527"/>
      <c r="G447" s="527"/>
      <c r="H447" s="527"/>
      <c r="I447" s="527"/>
      <c r="J447" s="527"/>
      <c r="K447" s="527"/>
      <c r="L447" s="527"/>
      <c r="M447" s="527"/>
      <c r="N447" s="527"/>
      <c r="O447" s="527"/>
      <c r="P447" s="527"/>
      <c r="Q447" s="527"/>
      <c r="R447" s="527"/>
      <c r="S447" s="527"/>
      <c r="T447" s="527"/>
      <c r="U447" s="527"/>
      <c r="V447" s="304"/>
      <c r="W447" s="27"/>
      <c r="X447" s="27"/>
      <c r="Y447" s="27"/>
      <c r="Z447" s="27"/>
      <c r="AA447" s="27"/>
      <c r="AB447" s="27"/>
      <c r="AC447" s="27"/>
      <c r="AD447" s="27"/>
      <c r="AE447" s="27"/>
      <c r="AF447" s="27"/>
      <c r="AG447" s="27"/>
      <c r="AH447" s="27"/>
      <c r="AI447" s="27"/>
      <c r="AJ447" s="27"/>
      <c r="AK447" s="27"/>
      <c r="AL447" s="27"/>
      <c r="AM447" s="150"/>
      <c r="AN447" s="27"/>
      <c r="AO447" s="27"/>
      <c r="AP447" s="27"/>
      <c r="AQ447" s="197"/>
      <c r="AR447" s="27"/>
    </row>
    <row r="448" spans="1:45" ht="11.25" customHeight="1">
      <c r="A448" s="18"/>
      <c r="B448" s="336"/>
      <c r="C448" s="8"/>
      <c r="D448" s="1798" t="s">
        <v>383</v>
      </c>
      <c r="E448" s="1798"/>
      <c r="F448" s="1798"/>
      <c r="G448" s="1798"/>
      <c r="H448" s="1798"/>
      <c r="I448" s="1798"/>
      <c r="J448" s="1798"/>
      <c r="K448" s="1798"/>
      <c r="L448" s="1798"/>
      <c r="M448" s="1798"/>
      <c r="N448" s="1798"/>
      <c r="O448" s="1798"/>
      <c r="P448" s="1798"/>
      <c r="Q448" s="1798"/>
      <c r="R448" s="1798"/>
      <c r="S448" s="1798"/>
      <c r="T448" s="1798"/>
      <c r="U448" s="1798"/>
      <c r="V448" s="1798"/>
      <c r="W448" s="1798"/>
      <c r="X448" s="1798"/>
      <c r="Y448" s="1798"/>
      <c r="Z448" s="1798"/>
      <c r="AA448" s="1798"/>
      <c r="AB448" s="1798"/>
      <c r="AC448" s="1798"/>
      <c r="AD448" s="1798"/>
      <c r="AE448" s="1798"/>
      <c r="AF448" s="1798"/>
      <c r="AG448" s="1798"/>
      <c r="AH448" s="1798"/>
      <c r="AI448" s="1798"/>
      <c r="AJ448" s="1798"/>
      <c r="AK448" s="1798"/>
      <c r="AL448" s="1798"/>
      <c r="AM448" s="1798"/>
      <c r="AN448" s="1798"/>
      <c r="AO448" s="1798"/>
      <c r="AP448" s="1798"/>
      <c r="AQ448" s="1798"/>
      <c r="AR448" s="1798"/>
      <c r="AS448" s="195"/>
    </row>
    <row r="449" spans="1:45" ht="6" customHeight="1" thickBot="1">
      <c r="A449" s="116"/>
      <c r="B449" s="199"/>
      <c r="C449" s="116"/>
      <c r="D449" s="116"/>
      <c r="E449" s="520"/>
      <c r="F449" s="520"/>
      <c r="G449" s="520"/>
      <c r="H449" s="520"/>
      <c r="I449" s="520"/>
      <c r="J449" s="520"/>
      <c r="K449" s="520"/>
      <c r="L449" s="520"/>
      <c r="M449" s="520"/>
      <c r="N449" s="520"/>
      <c r="O449" s="520"/>
      <c r="P449" s="520"/>
      <c r="Q449" s="520"/>
      <c r="R449" s="520"/>
      <c r="S449" s="520"/>
      <c r="T449" s="520"/>
      <c r="U449" s="520"/>
      <c r="V449" s="520"/>
      <c r="W449" s="116"/>
      <c r="X449" s="116"/>
      <c r="Y449" s="116"/>
      <c r="Z449" s="116"/>
      <c r="AA449" s="116"/>
      <c r="AB449" s="116"/>
      <c r="AC449" s="116"/>
      <c r="AD449" s="116"/>
      <c r="AE449" s="116"/>
      <c r="AF449" s="116"/>
      <c r="AG449" s="116"/>
      <c r="AH449" s="116"/>
      <c r="AI449" s="116"/>
      <c r="AJ449" s="116"/>
      <c r="AK449" s="116"/>
      <c r="AL449" s="116"/>
      <c r="AM449" s="126"/>
      <c r="AN449" s="116"/>
      <c r="AO449" s="116"/>
      <c r="AP449" s="116"/>
      <c r="AQ449" s="199"/>
      <c r="AR449" s="116"/>
      <c r="AS449" s="195"/>
    </row>
    <row r="450" spans="1:45" ht="6" customHeight="1">
      <c r="B450" s="201"/>
      <c r="C450" s="10"/>
      <c r="D450" s="11"/>
      <c r="E450" s="65"/>
      <c r="F450" s="65"/>
      <c r="G450" s="65"/>
      <c r="H450" s="65"/>
      <c r="I450" s="65"/>
      <c r="J450" s="65"/>
      <c r="K450" s="65"/>
      <c r="L450" s="65"/>
      <c r="M450" s="65"/>
      <c r="N450" s="65"/>
      <c r="O450" s="65"/>
      <c r="P450" s="65"/>
      <c r="Q450" s="65"/>
      <c r="R450" s="65"/>
      <c r="S450" s="65"/>
      <c r="T450" s="65"/>
      <c r="U450" s="65"/>
      <c r="V450" s="65"/>
      <c r="W450" s="12"/>
      <c r="X450" s="11"/>
      <c r="Y450" s="12"/>
      <c r="Z450" s="12"/>
      <c r="AA450" s="12"/>
      <c r="AB450" s="12"/>
      <c r="AC450" s="12"/>
      <c r="AD450" s="12"/>
      <c r="AE450" s="12"/>
      <c r="AF450" s="12"/>
      <c r="AG450" s="12"/>
      <c r="AH450" s="12"/>
      <c r="AI450" s="12"/>
      <c r="AJ450" s="12"/>
      <c r="AK450" s="18"/>
      <c r="AN450" s="217"/>
      <c r="AQ450" s="191"/>
    </row>
    <row r="451" spans="1:45" ht="11.25" customHeight="1">
      <c r="B451" s="214">
        <v>490</v>
      </c>
      <c r="C451" s="8"/>
      <c r="D451" s="4"/>
      <c r="E451" s="1774" t="str">
        <f ca="1">VLOOKUP(INDIRECT(ADDRESS(ROW(),COLUMN()-3)),INDIRECT("translations[[Question Num]:["&amp; Language_Selected &amp;"]]"),MATCH(Language_Selected,Language_Options,0)+1,FALSE)</f>
        <v>Does this facility have a written plan for natural disaster emergency?</v>
      </c>
      <c r="F451" s="1774"/>
      <c r="G451" s="1774"/>
      <c r="H451" s="1774"/>
      <c r="I451" s="1774"/>
      <c r="J451" s="1774"/>
      <c r="K451" s="1774"/>
      <c r="L451" s="1774"/>
      <c r="M451" s="1774"/>
      <c r="N451" s="1774"/>
      <c r="O451" s="1774"/>
      <c r="P451" s="1774"/>
      <c r="Q451" s="1774"/>
      <c r="R451" s="1774"/>
      <c r="S451" s="1774"/>
      <c r="T451" s="1774"/>
      <c r="U451" s="1774"/>
      <c r="V451" s="1774"/>
      <c r="X451" s="4"/>
      <c r="Y451" s="1770" t="s">
        <v>216</v>
      </c>
      <c r="Z451" s="1770"/>
      <c r="AA451" s="1770"/>
      <c r="AB451" s="15" t="s">
        <v>13</v>
      </c>
      <c r="AC451" s="15"/>
      <c r="AD451" s="15"/>
      <c r="AE451" s="15"/>
      <c r="AF451" s="15"/>
      <c r="AG451" s="15"/>
      <c r="AH451" s="15"/>
      <c r="AI451" s="15"/>
      <c r="AJ451" s="15"/>
      <c r="AK451" s="15"/>
      <c r="AL451" s="15"/>
      <c r="AM451" s="25" t="s">
        <v>21</v>
      </c>
      <c r="AN451" s="46"/>
      <c r="AQ451" s="191"/>
    </row>
    <row r="452" spans="1:45" ht="11.25" customHeight="1">
      <c r="B452" s="201"/>
      <c r="C452" s="8"/>
      <c r="D452" s="4"/>
      <c r="E452" s="1774"/>
      <c r="F452" s="1774"/>
      <c r="G452" s="1774"/>
      <c r="H452" s="1774"/>
      <c r="I452" s="1774"/>
      <c r="J452" s="1774"/>
      <c r="K452" s="1774"/>
      <c r="L452" s="1774"/>
      <c r="M452" s="1774"/>
      <c r="N452" s="1774"/>
      <c r="O452" s="1774"/>
      <c r="P452" s="1774"/>
      <c r="Q452" s="1774"/>
      <c r="R452" s="1774"/>
      <c r="S452" s="1774"/>
      <c r="T452" s="1774"/>
      <c r="U452" s="1774"/>
      <c r="V452" s="1774"/>
      <c r="X452" s="4"/>
      <c r="Y452" s="1" t="s">
        <v>217</v>
      </c>
      <c r="AA452" s="15" t="s">
        <v>13</v>
      </c>
      <c r="AB452" s="15"/>
      <c r="AC452" s="15"/>
      <c r="AD452" s="15"/>
      <c r="AE452" s="15"/>
      <c r="AF452" s="15"/>
      <c r="AG452" s="15"/>
      <c r="AH452" s="15"/>
      <c r="AI452" s="15"/>
      <c r="AJ452" s="15"/>
      <c r="AK452" s="15"/>
      <c r="AL452" s="15"/>
      <c r="AM452" s="134" t="s">
        <v>23</v>
      </c>
      <c r="AN452" s="46"/>
      <c r="AQ452" s="194">
        <v>492</v>
      </c>
    </row>
    <row r="453" spans="1:45" ht="6" customHeight="1">
      <c r="A453" s="7"/>
      <c r="B453" s="207"/>
      <c r="C453" s="5"/>
      <c r="D453" s="6"/>
      <c r="E453" s="71"/>
      <c r="F453" s="71"/>
      <c r="G453" s="71"/>
      <c r="H453" s="71"/>
      <c r="I453" s="71"/>
      <c r="J453" s="71"/>
      <c r="K453" s="71"/>
      <c r="L453" s="71"/>
      <c r="M453" s="71"/>
      <c r="N453" s="71"/>
      <c r="O453" s="71"/>
      <c r="P453" s="71"/>
      <c r="Q453" s="71"/>
      <c r="R453" s="71"/>
      <c r="S453" s="71"/>
      <c r="T453" s="71"/>
      <c r="U453" s="71"/>
      <c r="V453" s="71"/>
      <c r="W453" s="7"/>
      <c r="X453" s="6"/>
      <c r="Y453" s="7"/>
      <c r="Z453" s="7"/>
      <c r="AA453" s="7"/>
      <c r="AB453" s="7"/>
      <c r="AC453" s="7"/>
      <c r="AD453" s="7"/>
      <c r="AE453" s="7"/>
      <c r="AF453" s="7"/>
      <c r="AG453" s="7"/>
      <c r="AH453" s="7"/>
      <c r="AI453" s="7"/>
      <c r="AJ453" s="7"/>
      <c r="AK453" s="7"/>
      <c r="AL453" s="196"/>
      <c r="AM453" s="135"/>
      <c r="AN453" s="31"/>
      <c r="AO453" s="7"/>
      <c r="AP453" s="7"/>
      <c r="AQ453" s="252"/>
      <c r="AR453" s="7"/>
    </row>
    <row r="454" spans="1:45" ht="6" customHeight="1">
      <c r="A454" s="12"/>
      <c r="B454" s="204"/>
      <c r="C454" s="10"/>
      <c r="D454" s="11"/>
      <c r="E454" s="65"/>
      <c r="F454" s="65"/>
      <c r="G454" s="65"/>
      <c r="H454" s="65"/>
      <c r="I454" s="65"/>
      <c r="J454" s="65"/>
      <c r="K454" s="65"/>
      <c r="L454" s="65"/>
      <c r="M454" s="65"/>
      <c r="N454" s="65"/>
      <c r="O454" s="65"/>
      <c r="P454" s="65"/>
      <c r="Q454" s="65"/>
      <c r="R454" s="65"/>
      <c r="S454" s="65"/>
      <c r="T454" s="65"/>
      <c r="U454" s="65"/>
      <c r="V454" s="65"/>
      <c r="W454" s="12"/>
      <c r="X454" s="11"/>
      <c r="Y454" s="12"/>
      <c r="Z454" s="12"/>
      <c r="AA454" s="12"/>
      <c r="AB454" s="12"/>
      <c r="AC454" s="12"/>
      <c r="AD454" s="12"/>
      <c r="AE454" s="12"/>
      <c r="AF454" s="12"/>
      <c r="AG454" s="12"/>
      <c r="AH454" s="12"/>
      <c r="AI454" s="12"/>
      <c r="AJ454" s="12"/>
      <c r="AK454" s="226"/>
      <c r="AL454" s="12"/>
      <c r="AM454" s="325"/>
      <c r="AN454" s="30"/>
      <c r="AO454" s="12"/>
      <c r="AP454" s="12"/>
      <c r="AQ454" s="253"/>
      <c r="AR454" s="12"/>
    </row>
    <row r="455" spans="1:45" ht="11.25" customHeight="1">
      <c r="B455" s="214">
        <v>491</v>
      </c>
      <c r="C455" s="102"/>
      <c r="D455" s="4"/>
      <c r="E455" s="1733" t="str">
        <f ca="1">VLOOKUP(INDIRECT(ADDRESS(ROW(),COLUMN()-3)),INDIRECT("translations[[Question Num]:["&amp; Language_Selected &amp;"]]"),MATCH(Language_Selected,Language_Options,0)+1,FALSE)</f>
        <v>May I see the plan? 
AN ACCEPTABLE DOCUMENT MAY INCLUDE ACTIONS PLANS FOR RISK COMMUNICATIONS, MANAGEMENT OF RESOURCES, OR OPERATIONAL PROCEDURES TO MANAGE PATIENTS.</v>
      </c>
      <c r="F455" s="1733"/>
      <c r="G455" s="1733"/>
      <c r="H455" s="1733"/>
      <c r="I455" s="1733"/>
      <c r="J455" s="1733"/>
      <c r="K455" s="1733"/>
      <c r="L455" s="1733"/>
      <c r="M455" s="1733"/>
      <c r="N455" s="1733"/>
      <c r="O455" s="1733"/>
      <c r="P455" s="1733"/>
      <c r="Q455" s="1733"/>
      <c r="R455" s="1733"/>
      <c r="S455" s="1733"/>
      <c r="T455" s="1733"/>
      <c r="U455" s="1733"/>
      <c r="V455" s="1733"/>
      <c r="X455" s="4"/>
      <c r="Y455" s="1" t="s">
        <v>384</v>
      </c>
      <c r="AE455" s="15" t="s">
        <v>13</v>
      </c>
      <c r="AF455" s="15"/>
      <c r="AG455" s="15"/>
      <c r="AH455" s="15"/>
      <c r="AI455" s="15"/>
      <c r="AJ455" s="15"/>
      <c r="AK455" s="15"/>
      <c r="AL455" s="15"/>
      <c r="AM455" s="134" t="s">
        <v>21</v>
      </c>
      <c r="AN455" s="46"/>
      <c r="AQ455" s="191"/>
    </row>
    <row r="456" spans="1:45" ht="11.25" customHeight="1">
      <c r="B456" s="201"/>
      <c r="C456" s="102"/>
      <c r="D456" s="4"/>
      <c r="E456" s="1733"/>
      <c r="F456" s="1733"/>
      <c r="G456" s="1733"/>
      <c r="H456" s="1733"/>
      <c r="I456" s="1733"/>
      <c r="J456" s="1733"/>
      <c r="K456" s="1733"/>
      <c r="L456" s="1733"/>
      <c r="M456" s="1733"/>
      <c r="N456" s="1733"/>
      <c r="O456" s="1733"/>
      <c r="P456" s="1733"/>
      <c r="Q456" s="1733"/>
      <c r="R456" s="1733"/>
      <c r="S456" s="1733"/>
      <c r="T456" s="1733"/>
      <c r="U456" s="1733"/>
      <c r="V456" s="1733"/>
      <c r="X456" s="4"/>
      <c r="Y456" s="22" t="s">
        <v>385</v>
      </c>
      <c r="Z456" s="22"/>
      <c r="AA456" s="22"/>
      <c r="AB456" s="22"/>
      <c r="AC456" s="22"/>
      <c r="AD456" s="22"/>
      <c r="AE456" s="22"/>
      <c r="AF456" s="22"/>
      <c r="AG456" s="22"/>
      <c r="AH456" s="22"/>
      <c r="AI456" s="22"/>
      <c r="AJ456" s="15" t="s">
        <v>13</v>
      </c>
      <c r="AK456" s="15"/>
      <c r="AL456" s="15"/>
      <c r="AM456" s="134" t="s">
        <v>23</v>
      </c>
      <c r="AN456" s="46"/>
      <c r="AQ456" s="191"/>
    </row>
    <row r="457" spans="1:45" ht="11.25" customHeight="1">
      <c r="B457" s="201"/>
      <c r="C457" s="8"/>
      <c r="D457" s="4"/>
      <c r="E457" s="1733"/>
      <c r="F457" s="1733"/>
      <c r="G457" s="1733"/>
      <c r="H457" s="1733"/>
      <c r="I457" s="1733"/>
      <c r="J457" s="1733"/>
      <c r="K457" s="1733"/>
      <c r="L457" s="1733"/>
      <c r="M457" s="1733"/>
      <c r="N457" s="1733"/>
      <c r="O457" s="1733"/>
      <c r="P457" s="1733"/>
      <c r="Q457" s="1733"/>
      <c r="R457" s="1733"/>
      <c r="S457" s="1733"/>
      <c r="T457" s="1733"/>
      <c r="U457" s="1733"/>
      <c r="V457" s="1733"/>
      <c r="X457" s="4"/>
      <c r="AK457" s="73"/>
      <c r="AN457" s="46"/>
      <c r="AQ457" s="191"/>
    </row>
    <row r="458" spans="1:45" ht="11.25" customHeight="1">
      <c r="B458" s="201"/>
      <c r="C458" s="8"/>
      <c r="D458" s="4"/>
      <c r="E458" s="1733"/>
      <c r="F458" s="1733"/>
      <c r="G458" s="1733"/>
      <c r="H458" s="1733"/>
      <c r="I458" s="1733"/>
      <c r="J458" s="1733"/>
      <c r="K458" s="1733"/>
      <c r="L458" s="1733"/>
      <c r="M458" s="1733"/>
      <c r="N458" s="1733"/>
      <c r="O458" s="1733"/>
      <c r="P458" s="1733"/>
      <c r="Q458" s="1733"/>
      <c r="R458" s="1733"/>
      <c r="S458" s="1733"/>
      <c r="T458" s="1733"/>
      <c r="U458" s="1733"/>
      <c r="V458" s="1733"/>
      <c r="X458" s="4"/>
      <c r="AK458" s="73"/>
      <c r="AN458" s="46"/>
      <c r="AQ458" s="191"/>
    </row>
    <row r="459" spans="1:45" ht="11.25" customHeight="1">
      <c r="B459" s="201"/>
      <c r="C459" s="8"/>
      <c r="D459" s="4"/>
      <c r="E459" s="1733"/>
      <c r="F459" s="1733"/>
      <c r="G459" s="1733"/>
      <c r="H459" s="1733"/>
      <c r="I459" s="1733"/>
      <c r="J459" s="1733"/>
      <c r="K459" s="1733"/>
      <c r="L459" s="1733"/>
      <c r="M459" s="1733"/>
      <c r="N459" s="1733"/>
      <c r="O459" s="1733"/>
      <c r="P459" s="1733"/>
      <c r="Q459" s="1733"/>
      <c r="R459" s="1733"/>
      <c r="S459" s="1733"/>
      <c r="T459" s="1733"/>
      <c r="U459" s="1733"/>
      <c r="V459" s="1733"/>
      <c r="X459" s="4"/>
      <c r="AK459" s="73"/>
      <c r="AN459" s="46"/>
      <c r="AQ459" s="191"/>
    </row>
    <row r="460" spans="1:45" ht="11.25" customHeight="1">
      <c r="B460" s="201"/>
      <c r="C460" s="8"/>
      <c r="D460" s="4"/>
      <c r="E460" s="1733"/>
      <c r="F460" s="1733"/>
      <c r="G460" s="1733"/>
      <c r="H460" s="1733"/>
      <c r="I460" s="1733"/>
      <c r="J460" s="1733"/>
      <c r="K460" s="1733"/>
      <c r="L460" s="1733"/>
      <c r="M460" s="1733"/>
      <c r="N460" s="1733"/>
      <c r="O460" s="1733"/>
      <c r="P460" s="1733"/>
      <c r="Q460" s="1733"/>
      <c r="R460" s="1733"/>
      <c r="S460" s="1733"/>
      <c r="T460" s="1733"/>
      <c r="U460" s="1733"/>
      <c r="V460" s="1733"/>
      <c r="X460" s="4"/>
      <c r="AK460" s="73"/>
      <c r="AN460" s="46"/>
      <c r="AQ460" s="191"/>
    </row>
    <row r="461" spans="1:45" ht="11.25" customHeight="1">
      <c r="B461" s="201"/>
      <c r="C461" s="8"/>
      <c r="D461" s="4"/>
      <c r="E461" s="1733"/>
      <c r="F461" s="1733"/>
      <c r="G461" s="1733"/>
      <c r="H461" s="1733"/>
      <c r="I461" s="1733"/>
      <c r="J461" s="1733"/>
      <c r="K461" s="1733"/>
      <c r="L461" s="1733"/>
      <c r="M461" s="1733"/>
      <c r="N461" s="1733"/>
      <c r="O461" s="1733"/>
      <c r="P461" s="1733"/>
      <c r="Q461" s="1733"/>
      <c r="R461" s="1733"/>
      <c r="S461" s="1733"/>
      <c r="T461" s="1733"/>
      <c r="U461" s="1733"/>
      <c r="V461" s="1733"/>
      <c r="X461" s="4"/>
      <c r="AK461" s="73"/>
      <c r="AN461" s="46"/>
      <c r="AQ461" s="191"/>
    </row>
    <row r="462" spans="1:45" ht="6" customHeight="1">
      <c r="A462" s="7"/>
      <c r="B462" s="207"/>
      <c r="C462" s="5"/>
      <c r="D462" s="6"/>
      <c r="E462" s="71"/>
      <c r="F462" s="71"/>
      <c r="G462" s="71"/>
      <c r="H462" s="71"/>
      <c r="I462" s="71"/>
      <c r="J462" s="71"/>
      <c r="K462" s="71"/>
      <c r="L462" s="71"/>
      <c r="M462" s="71"/>
      <c r="N462" s="71"/>
      <c r="O462" s="71"/>
      <c r="P462" s="71"/>
      <c r="Q462" s="71"/>
      <c r="R462" s="71"/>
      <c r="S462" s="71"/>
      <c r="T462" s="71"/>
      <c r="U462" s="71"/>
      <c r="V462" s="71"/>
      <c r="W462" s="7"/>
      <c r="X462" s="6"/>
      <c r="Y462" s="7"/>
      <c r="Z462" s="7"/>
      <c r="AA462" s="7"/>
      <c r="AB462" s="7"/>
      <c r="AC462" s="7"/>
      <c r="AD462" s="7"/>
      <c r="AE462" s="7"/>
      <c r="AF462" s="7"/>
      <c r="AG462" s="7"/>
      <c r="AH462" s="7"/>
      <c r="AI462" s="7"/>
      <c r="AJ462" s="7"/>
      <c r="AK462" s="7"/>
      <c r="AL462" s="196"/>
      <c r="AM462" s="135"/>
      <c r="AN462" s="31"/>
      <c r="AO462" s="7"/>
      <c r="AP462" s="7"/>
      <c r="AQ462" s="252"/>
      <c r="AR462" s="7"/>
    </row>
    <row r="463" spans="1:45" ht="6" customHeight="1">
      <c r="A463" s="12"/>
      <c r="B463" s="204"/>
      <c r="C463" s="10"/>
      <c r="D463" s="11"/>
      <c r="E463" s="65"/>
      <c r="F463" s="65"/>
      <c r="G463" s="65"/>
      <c r="H463" s="65"/>
      <c r="I463" s="65"/>
      <c r="J463" s="65"/>
      <c r="K463" s="65"/>
      <c r="L463" s="65"/>
      <c r="M463" s="65"/>
      <c r="N463" s="65"/>
      <c r="O463" s="65"/>
      <c r="P463" s="65"/>
      <c r="Q463" s="65"/>
      <c r="R463" s="65"/>
      <c r="S463" s="65"/>
      <c r="T463" s="65"/>
      <c r="U463" s="65"/>
      <c r="V463" s="65"/>
      <c r="W463" s="12"/>
      <c r="X463" s="11"/>
      <c r="Y463" s="12"/>
      <c r="Z463" s="12"/>
      <c r="AA463" s="12"/>
      <c r="AB463" s="12"/>
      <c r="AC463" s="12"/>
      <c r="AD463" s="12"/>
      <c r="AE463" s="12"/>
      <c r="AF463" s="12"/>
      <c r="AG463" s="12"/>
      <c r="AH463" s="12"/>
      <c r="AI463" s="12"/>
      <c r="AJ463" s="12"/>
      <c r="AK463" s="226"/>
      <c r="AL463" s="12"/>
      <c r="AM463" s="325"/>
      <c r="AN463" s="30"/>
      <c r="AO463" s="12"/>
      <c r="AP463" s="12"/>
      <c r="AQ463" s="253"/>
      <c r="AR463" s="12"/>
    </row>
    <row r="464" spans="1:45" ht="11.25" customHeight="1">
      <c r="B464" s="214">
        <v>492</v>
      </c>
      <c r="C464" s="8"/>
      <c r="D464" s="4"/>
      <c r="E464" s="1774" t="str">
        <f ca="1">VLOOKUP(INDIRECT(ADDRESS(ROW(),COLUMN()-3)),INDIRECT("translations[[Question Num]:["&amp; Language_Selected &amp;"]]"),MATCH(Language_Selected,Language_Options,0)+1,FALSE)</f>
        <v xml:space="preserve">Does this facility have a written plan for public health emergency? </v>
      </c>
      <c r="F464" s="1774"/>
      <c r="G464" s="1774"/>
      <c r="H464" s="1774"/>
      <c r="I464" s="1774"/>
      <c r="J464" s="1774"/>
      <c r="K464" s="1774"/>
      <c r="L464" s="1774"/>
      <c r="M464" s="1774"/>
      <c r="N464" s="1774"/>
      <c r="O464" s="1774"/>
      <c r="P464" s="1774"/>
      <c r="Q464" s="1774"/>
      <c r="R464" s="1774"/>
      <c r="S464" s="1774"/>
      <c r="T464" s="1774"/>
      <c r="U464" s="1774"/>
      <c r="V464" s="1774"/>
      <c r="X464" s="4"/>
      <c r="Y464" s="1" t="s">
        <v>216</v>
      </c>
      <c r="AA464" s="15" t="s">
        <v>13</v>
      </c>
      <c r="AB464" s="15"/>
      <c r="AC464" s="15"/>
      <c r="AD464" s="15"/>
      <c r="AE464" s="15"/>
      <c r="AF464" s="15"/>
      <c r="AG464" s="15"/>
      <c r="AH464" s="15"/>
      <c r="AI464" s="15"/>
      <c r="AJ464" s="15"/>
      <c r="AK464" s="15"/>
      <c r="AL464" s="15"/>
      <c r="AM464" s="25" t="s">
        <v>21</v>
      </c>
      <c r="AN464" s="46"/>
      <c r="AQ464" s="191"/>
    </row>
    <row r="465" spans="1:44" ht="11.25" customHeight="1">
      <c r="B465" s="201"/>
      <c r="C465" s="8"/>
      <c r="D465" s="4"/>
      <c r="E465" s="1774"/>
      <c r="F465" s="1774"/>
      <c r="G465" s="1774"/>
      <c r="H465" s="1774"/>
      <c r="I465" s="1774"/>
      <c r="J465" s="1774"/>
      <c r="K465" s="1774"/>
      <c r="L465" s="1774"/>
      <c r="M465" s="1774"/>
      <c r="N465" s="1774"/>
      <c r="O465" s="1774"/>
      <c r="P465" s="1774"/>
      <c r="Q465" s="1774"/>
      <c r="R465" s="1774"/>
      <c r="S465" s="1774"/>
      <c r="T465" s="1774"/>
      <c r="U465" s="1774"/>
      <c r="V465" s="1774"/>
      <c r="X465" s="4"/>
      <c r="Y465" s="1" t="s">
        <v>217</v>
      </c>
      <c r="AA465" s="15" t="s">
        <v>13</v>
      </c>
      <c r="AB465" s="15"/>
      <c r="AC465" s="15"/>
      <c r="AD465" s="15"/>
      <c r="AE465" s="15"/>
      <c r="AF465" s="15"/>
      <c r="AG465" s="15"/>
      <c r="AH465" s="15"/>
      <c r="AI465" s="15"/>
      <c r="AJ465" s="15"/>
      <c r="AK465" s="15"/>
      <c r="AL465" s="15"/>
      <c r="AM465" s="25" t="s">
        <v>23</v>
      </c>
      <c r="AN465" s="46"/>
      <c r="AQ465" s="194">
        <v>494</v>
      </c>
    </row>
    <row r="466" spans="1:44" ht="6" customHeight="1">
      <c r="A466" s="7"/>
      <c r="B466" s="207"/>
      <c r="C466" s="5"/>
      <c r="D466" s="6"/>
      <c r="E466" s="71"/>
      <c r="F466" s="71"/>
      <c r="G466" s="71"/>
      <c r="H466" s="71"/>
      <c r="I466" s="71"/>
      <c r="J466" s="71"/>
      <c r="K466" s="71"/>
      <c r="L466" s="71"/>
      <c r="M466" s="71"/>
      <c r="N466" s="71"/>
      <c r="O466" s="71"/>
      <c r="P466" s="71"/>
      <c r="Q466" s="71"/>
      <c r="R466" s="71"/>
      <c r="S466" s="71"/>
      <c r="T466" s="71"/>
      <c r="U466" s="71"/>
      <c r="V466" s="71"/>
      <c r="W466" s="7"/>
      <c r="X466" s="6"/>
      <c r="Y466" s="7"/>
      <c r="Z466" s="7"/>
      <c r="AA466" s="7"/>
      <c r="AB466" s="7"/>
      <c r="AC466" s="7"/>
      <c r="AD466" s="7"/>
      <c r="AE466" s="7"/>
      <c r="AF466" s="7"/>
      <c r="AG466" s="7"/>
      <c r="AH466" s="7"/>
      <c r="AI466" s="7"/>
      <c r="AJ466" s="7"/>
      <c r="AK466" s="7"/>
      <c r="AL466" s="196"/>
      <c r="AM466" s="135"/>
      <c r="AN466" s="31"/>
      <c r="AO466" s="7"/>
      <c r="AP466" s="7"/>
      <c r="AQ466" s="252"/>
      <c r="AR466" s="7"/>
    </row>
    <row r="467" spans="1:44" ht="6" customHeight="1">
      <c r="A467" s="12"/>
      <c r="B467" s="204"/>
      <c r="C467" s="10"/>
      <c r="D467" s="11"/>
      <c r="E467" s="65"/>
      <c r="F467" s="65"/>
      <c r="G467" s="65"/>
      <c r="H467" s="65"/>
      <c r="I467" s="65"/>
      <c r="J467" s="65"/>
      <c r="K467" s="65"/>
      <c r="L467" s="65"/>
      <c r="M467" s="65"/>
      <c r="N467" s="65"/>
      <c r="O467" s="65"/>
      <c r="P467" s="65"/>
      <c r="Q467" s="65"/>
      <c r="R467" s="65"/>
      <c r="S467" s="65"/>
      <c r="T467" s="65"/>
      <c r="U467" s="65"/>
      <c r="V467" s="65"/>
      <c r="W467" s="12"/>
      <c r="X467" s="11"/>
      <c r="Y467" s="12"/>
      <c r="Z467" s="12"/>
      <c r="AA467" s="12"/>
      <c r="AB467" s="12"/>
      <c r="AC467" s="12"/>
      <c r="AD467" s="12"/>
      <c r="AE467" s="12"/>
      <c r="AF467" s="12"/>
      <c r="AG467" s="12"/>
      <c r="AH467" s="12"/>
      <c r="AI467" s="12"/>
      <c r="AJ467" s="12"/>
      <c r="AK467" s="226"/>
      <c r="AL467" s="12"/>
      <c r="AM467" s="325"/>
      <c r="AN467" s="30"/>
      <c r="AO467" s="12"/>
      <c r="AP467" s="12"/>
      <c r="AQ467" s="253"/>
      <c r="AR467" s="12"/>
    </row>
    <row r="468" spans="1:44" ht="11.25" customHeight="1">
      <c r="B468" s="214">
        <v>493</v>
      </c>
      <c r="C468" s="102"/>
      <c r="D468" s="4"/>
      <c r="E468" s="1733" t="str">
        <f ca="1">VLOOKUP(INDIRECT(ADDRESS(ROW(),COLUMN()-3)),INDIRECT("translations[[Question Num]:["&amp; Language_Selected &amp;"]]"),MATCH(Language_Selected,Language_Options,0)+1,FALSE)</f>
        <v>May I see the plan? 
AN ACCEPTABLE DOCUMENT MAY INCLUDE ACTIONS PLANS FOR RISK COMMUNICATIONS, MANAGEMENT OF RESOURCES, OR OPERATIONAL PROCEDURES TO MANAGE PATIENTS.</v>
      </c>
      <c r="F468" s="1733"/>
      <c r="G468" s="1733"/>
      <c r="H468" s="1733"/>
      <c r="I468" s="1733"/>
      <c r="J468" s="1733"/>
      <c r="K468" s="1733"/>
      <c r="L468" s="1733"/>
      <c r="M468" s="1733"/>
      <c r="N468" s="1733"/>
      <c r="O468" s="1733"/>
      <c r="P468" s="1733"/>
      <c r="Q468" s="1733"/>
      <c r="R468" s="1733"/>
      <c r="S468" s="1733"/>
      <c r="T468" s="1733"/>
      <c r="U468" s="1733"/>
      <c r="V468" s="1733"/>
      <c r="X468" s="4"/>
      <c r="Y468" s="1" t="s">
        <v>384</v>
      </c>
      <c r="AE468" s="15" t="s">
        <v>13</v>
      </c>
      <c r="AF468" s="15"/>
      <c r="AG468" s="15"/>
      <c r="AH468" s="15"/>
      <c r="AI468" s="15"/>
      <c r="AJ468" s="15"/>
      <c r="AK468" s="15"/>
      <c r="AL468" s="15"/>
      <c r="AM468" s="134" t="s">
        <v>21</v>
      </c>
      <c r="AN468" s="46"/>
      <c r="AQ468" s="191"/>
    </row>
    <row r="469" spans="1:44" ht="11.25" customHeight="1">
      <c r="B469" s="201"/>
      <c r="C469" s="102"/>
      <c r="D469" s="4"/>
      <c r="E469" s="1733"/>
      <c r="F469" s="1733"/>
      <c r="G469" s="1733"/>
      <c r="H469" s="1733"/>
      <c r="I469" s="1733"/>
      <c r="J469" s="1733"/>
      <c r="K469" s="1733"/>
      <c r="L469" s="1733"/>
      <c r="M469" s="1733"/>
      <c r="N469" s="1733"/>
      <c r="O469" s="1733"/>
      <c r="P469" s="1733"/>
      <c r="Q469" s="1733"/>
      <c r="R469" s="1733"/>
      <c r="S469" s="1733"/>
      <c r="T469" s="1733"/>
      <c r="U469" s="1733"/>
      <c r="V469" s="1733"/>
      <c r="X469" s="4"/>
      <c r="Y469" s="22" t="s">
        <v>385</v>
      </c>
      <c r="Z469" s="22"/>
      <c r="AA469" s="22"/>
      <c r="AB469" s="22"/>
      <c r="AC469" s="22"/>
      <c r="AD469" s="22"/>
      <c r="AE469" s="22"/>
      <c r="AF469" s="22"/>
      <c r="AG469" s="22"/>
      <c r="AH469" s="22"/>
      <c r="AI469" s="22"/>
      <c r="AJ469" s="15" t="s">
        <v>13</v>
      </c>
      <c r="AK469" s="15"/>
      <c r="AL469" s="15"/>
      <c r="AM469" s="134" t="s">
        <v>23</v>
      </c>
      <c r="AN469" s="46"/>
      <c r="AQ469" s="191"/>
    </row>
    <row r="470" spans="1:44" ht="11.25" customHeight="1">
      <c r="B470" s="201"/>
      <c r="C470" s="8"/>
      <c r="D470" s="4"/>
      <c r="E470" s="1733"/>
      <c r="F470" s="1733"/>
      <c r="G470" s="1733"/>
      <c r="H470" s="1733"/>
      <c r="I470" s="1733"/>
      <c r="J470" s="1733"/>
      <c r="K470" s="1733"/>
      <c r="L470" s="1733"/>
      <c r="M470" s="1733"/>
      <c r="N470" s="1733"/>
      <c r="O470" s="1733"/>
      <c r="P470" s="1733"/>
      <c r="Q470" s="1733"/>
      <c r="R470" s="1733"/>
      <c r="S470" s="1733"/>
      <c r="T470" s="1733"/>
      <c r="U470" s="1733"/>
      <c r="V470" s="1733"/>
      <c r="X470" s="4"/>
      <c r="AK470" s="73"/>
      <c r="AN470" s="46"/>
      <c r="AQ470" s="191"/>
    </row>
    <row r="471" spans="1:44" ht="11.25" customHeight="1">
      <c r="B471" s="201"/>
      <c r="C471" s="8"/>
      <c r="D471" s="4"/>
      <c r="E471" s="1733"/>
      <c r="F471" s="1733"/>
      <c r="G471" s="1733"/>
      <c r="H471" s="1733"/>
      <c r="I471" s="1733"/>
      <c r="J471" s="1733"/>
      <c r="K471" s="1733"/>
      <c r="L471" s="1733"/>
      <c r="M471" s="1733"/>
      <c r="N471" s="1733"/>
      <c r="O471" s="1733"/>
      <c r="P471" s="1733"/>
      <c r="Q471" s="1733"/>
      <c r="R471" s="1733"/>
      <c r="S471" s="1733"/>
      <c r="T471" s="1733"/>
      <c r="U471" s="1733"/>
      <c r="V471" s="1733"/>
      <c r="X471" s="4"/>
      <c r="AK471" s="73"/>
      <c r="AN471" s="46"/>
      <c r="AQ471" s="191"/>
    </row>
    <row r="472" spans="1:44" ht="11.25" customHeight="1">
      <c r="B472" s="201"/>
      <c r="C472" s="8"/>
      <c r="D472" s="4"/>
      <c r="E472" s="1733"/>
      <c r="F472" s="1733"/>
      <c r="G472" s="1733"/>
      <c r="H472" s="1733"/>
      <c r="I472" s="1733"/>
      <c r="J472" s="1733"/>
      <c r="K472" s="1733"/>
      <c r="L472" s="1733"/>
      <c r="M472" s="1733"/>
      <c r="N472" s="1733"/>
      <c r="O472" s="1733"/>
      <c r="P472" s="1733"/>
      <c r="Q472" s="1733"/>
      <c r="R472" s="1733"/>
      <c r="S472" s="1733"/>
      <c r="T472" s="1733"/>
      <c r="U472" s="1733"/>
      <c r="V472" s="1733"/>
      <c r="X472" s="4"/>
      <c r="AK472" s="73"/>
      <c r="AN472" s="46"/>
      <c r="AQ472" s="191"/>
    </row>
    <row r="473" spans="1:44" ht="11.25" customHeight="1">
      <c r="B473" s="201"/>
      <c r="C473" s="8"/>
      <c r="D473" s="4"/>
      <c r="E473" s="1733"/>
      <c r="F473" s="1733"/>
      <c r="G473" s="1733"/>
      <c r="H473" s="1733"/>
      <c r="I473" s="1733"/>
      <c r="J473" s="1733"/>
      <c r="K473" s="1733"/>
      <c r="L473" s="1733"/>
      <c r="M473" s="1733"/>
      <c r="N473" s="1733"/>
      <c r="O473" s="1733"/>
      <c r="P473" s="1733"/>
      <c r="Q473" s="1733"/>
      <c r="R473" s="1733"/>
      <c r="S473" s="1733"/>
      <c r="T473" s="1733"/>
      <c r="U473" s="1733"/>
      <c r="V473" s="1733"/>
      <c r="X473" s="4"/>
      <c r="AK473" s="73"/>
      <c r="AN473" s="46"/>
      <c r="AQ473" s="191"/>
    </row>
    <row r="474" spans="1:44" ht="11.25" customHeight="1">
      <c r="B474" s="201"/>
      <c r="C474" s="8"/>
      <c r="D474" s="4"/>
      <c r="E474" s="1733"/>
      <c r="F474" s="1733"/>
      <c r="G474" s="1733"/>
      <c r="H474" s="1733"/>
      <c r="I474" s="1733"/>
      <c r="J474" s="1733"/>
      <c r="K474" s="1733"/>
      <c r="L474" s="1733"/>
      <c r="M474" s="1733"/>
      <c r="N474" s="1733"/>
      <c r="O474" s="1733"/>
      <c r="P474" s="1733"/>
      <c r="Q474" s="1733"/>
      <c r="R474" s="1733"/>
      <c r="S474" s="1733"/>
      <c r="T474" s="1733"/>
      <c r="U474" s="1733"/>
      <c r="V474" s="1733"/>
      <c r="X474" s="4"/>
      <c r="AK474" s="73"/>
      <c r="AN474" s="46"/>
      <c r="AQ474" s="191"/>
    </row>
    <row r="475" spans="1:44" ht="6" customHeight="1">
      <c r="A475" s="7"/>
      <c r="B475" s="207"/>
      <c r="C475" s="5"/>
      <c r="D475" s="6"/>
      <c r="E475" s="71"/>
      <c r="F475" s="71"/>
      <c r="G475" s="71"/>
      <c r="H475" s="71"/>
      <c r="I475" s="71"/>
      <c r="J475" s="71"/>
      <c r="K475" s="71"/>
      <c r="L475" s="71"/>
      <c r="M475" s="71"/>
      <c r="N475" s="71"/>
      <c r="O475" s="71"/>
      <c r="P475" s="71"/>
      <c r="Q475" s="71"/>
      <c r="R475" s="71"/>
      <c r="S475" s="71"/>
      <c r="T475" s="71"/>
      <c r="U475" s="71"/>
      <c r="V475" s="71"/>
      <c r="W475" s="7"/>
      <c r="X475" s="6"/>
      <c r="Y475" s="7"/>
      <c r="Z475" s="7"/>
      <c r="AA475" s="7"/>
      <c r="AB475" s="7"/>
      <c r="AC475" s="7"/>
      <c r="AD475" s="7"/>
      <c r="AE475" s="7"/>
      <c r="AF475" s="7"/>
      <c r="AG475" s="7"/>
      <c r="AH475" s="7"/>
      <c r="AI475" s="7"/>
      <c r="AJ475" s="7"/>
      <c r="AK475" s="7"/>
      <c r="AL475" s="196"/>
      <c r="AM475" s="135"/>
      <c r="AN475" s="31"/>
      <c r="AO475" s="7"/>
      <c r="AP475" s="7"/>
      <c r="AQ475" s="252"/>
      <c r="AR475" s="7"/>
    </row>
    <row r="476" spans="1:44" ht="6" customHeight="1">
      <c r="A476" s="12"/>
      <c r="B476" s="204"/>
      <c r="C476" s="10"/>
      <c r="D476" s="11"/>
      <c r="E476" s="65"/>
      <c r="F476" s="65"/>
      <c r="G476" s="65"/>
      <c r="H476" s="65"/>
      <c r="I476" s="65"/>
      <c r="J476" s="65"/>
      <c r="K476" s="65"/>
      <c r="L476" s="65"/>
      <c r="M476" s="65"/>
      <c r="N476" s="65"/>
      <c r="O476" s="65"/>
      <c r="P476" s="65"/>
      <c r="Q476" s="65"/>
      <c r="R476" s="65"/>
      <c r="S476" s="65"/>
      <c r="T476" s="65"/>
      <c r="U476" s="65"/>
      <c r="V476" s="65"/>
      <c r="W476" s="12"/>
      <c r="X476" s="11"/>
      <c r="Y476" s="12"/>
      <c r="Z476" s="12"/>
      <c r="AA476" s="12"/>
      <c r="AB476" s="12"/>
      <c r="AC476" s="12"/>
      <c r="AD476" s="12"/>
      <c r="AE476" s="12"/>
      <c r="AF476" s="12"/>
      <c r="AG476" s="12"/>
      <c r="AH476" s="12"/>
      <c r="AI476" s="12"/>
      <c r="AJ476" s="12"/>
      <c r="AK476" s="226"/>
      <c r="AL476" s="12"/>
      <c r="AM476" s="325"/>
      <c r="AN476" s="30"/>
      <c r="AO476" s="12"/>
      <c r="AP476" s="12"/>
      <c r="AQ476" s="253"/>
      <c r="AR476" s="12"/>
    </row>
    <row r="477" spans="1:44" ht="11.25" customHeight="1">
      <c r="B477" s="214">
        <v>494</v>
      </c>
      <c r="C477" s="102"/>
      <c r="D477" s="4"/>
      <c r="E477" s="1733" t="str">
        <f ca="1">VLOOKUP(INDIRECT(ADDRESS(ROW(),COLUMN()-3)),INDIRECT("translations[[Question Num]:["&amp; Language_Selected &amp;"]]"),MATCH(Language_Selected,Language_Options,0)+1,FALSE)</f>
        <v>In the past 12 months, has this facility conducted any emergency preparedness and response mock drills, simulation exercise, or tabletop exercise for natural disasters or infectious disease outbreaks?</v>
      </c>
      <c r="F477" s="1733"/>
      <c r="G477" s="1733"/>
      <c r="H477" s="1733"/>
      <c r="I477" s="1733"/>
      <c r="J477" s="1733"/>
      <c r="K477" s="1733"/>
      <c r="L477" s="1733"/>
      <c r="M477" s="1733"/>
      <c r="N477" s="1733"/>
      <c r="O477" s="1733"/>
      <c r="P477" s="1733"/>
      <c r="Q477" s="1733"/>
      <c r="R477" s="1733"/>
      <c r="S477" s="1733"/>
      <c r="T477" s="1733"/>
      <c r="U477" s="1733"/>
      <c r="V477" s="1733"/>
      <c r="X477" s="4"/>
      <c r="Y477" s="1" t="s">
        <v>216</v>
      </c>
      <c r="AA477" s="15" t="s">
        <v>13</v>
      </c>
      <c r="AB477" s="15"/>
      <c r="AC477" s="15"/>
      <c r="AD477" s="15"/>
      <c r="AE477" s="15"/>
      <c r="AF477" s="15"/>
      <c r="AG477" s="15"/>
      <c r="AH477" s="15"/>
      <c r="AI477" s="15"/>
      <c r="AJ477" s="15"/>
      <c r="AK477" s="15"/>
      <c r="AL477" s="15"/>
      <c r="AM477" s="134" t="s">
        <v>21</v>
      </c>
      <c r="AN477" s="46"/>
      <c r="AQ477" s="191"/>
    </row>
    <row r="478" spans="1:44" ht="11.25" customHeight="1">
      <c r="B478" s="201"/>
      <c r="C478" s="102"/>
      <c r="D478" s="4"/>
      <c r="E478" s="1733"/>
      <c r="F478" s="1733"/>
      <c r="G478" s="1733"/>
      <c r="H478" s="1733"/>
      <c r="I478" s="1733"/>
      <c r="J478" s="1733"/>
      <c r="K478" s="1733"/>
      <c r="L478" s="1733"/>
      <c r="M478" s="1733"/>
      <c r="N478" s="1733"/>
      <c r="O478" s="1733"/>
      <c r="P478" s="1733"/>
      <c r="Q478" s="1733"/>
      <c r="R478" s="1733"/>
      <c r="S478" s="1733"/>
      <c r="T478" s="1733"/>
      <c r="U478" s="1733"/>
      <c r="V478" s="1733"/>
      <c r="X478" s="4"/>
      <c r="Y478" s="1" t="s">
        <v>217</v>
      </c>
      <c r="AA478" s="15" t="s">
        <v>13</v>
      </c>
      <c r="AB478" s="15"/>
      <c r="AC478" s="15"/>
      <c r="AD478" s="15"/>
      <c r="AE478" s="15"/>
      <c r="AF478" s="15"/>
      <c r="AG478" s="15"/>
      <c r="AH478" s="15"/>
      <c r="AI478" s="15"/>
      <c r="AJ478" s="15"/>
      <c r="AK478" s="15"/>
      <c r="AL478" s="15"/>
      <c r="AM478" s="134" t="s">
        <v>23</v>
      </c>
      <c r="AN478" s="46"/>
      <c r="AQ478" s="191"/>
    </row>
    <row r="479" spans="1:44" ht="11.25" customHeight="1">
      <c r="B479" s="201"/>
      <c r="C479" s="102"/>
      <c r="D479" s="4"/>
      <c r="E479" s="1733"/>
      <c r="F479" s="1733"/>
      <c r="G479" s="1733"/>
      <c r="H479" s="1733"/>
      <c r="I479" s="1733"/>
      <c r="J479" s="1733"/>
      <c r="K479" s="1733"/>
      <c r="L479" s="1733"/>
      <c r="M479" s="1733"/>
      <c r="N479" s="1733"/>
      <c r="O479" s="1733"/>
      <c r="P479" s="1733"/>
      <c r="Q479" s="1733"/>
      <c r="R479" s="1733"/>
      <c r="S479" s="1733"/>
      <c r="T479" s="1733"/>
      <c r="U479" s="1733"/>
      <c r="V479" s="1733"/>
      <c r="X479" s="4"/>
      <c r="AM479" s="134"/>
      <c r="AN479" s="46"/>
      <c r="AQ479" s="191"/>
    </row>
    <row r="480" spans="1:44" ht="11.25" customHeight="1">
      <c r="B480" s="201"/>
      <c r="C480" s="102"/>
      <c r="D480" s="4"/>
      <c r="E480" s="1733"/>
      <c r="F480" s="1733"/>
      <c r="G480" s="1733"/>
      <c r="H480" s="1733"/>
      <c r="I480" s="1733"/>
      <c r="J480" s="1733"/>
      <c r="K480" s="1733"/>
      <c r="L480" s="1733"/>
      <c r="M480" s="1733"/>
      <c r="N480" s="1733"/>
      <c r="O480" s="1733"/>
      <c r="P480" s="1733"/>
      <c r="Q480" s="1733"/>
      <c r="R480" s="1733"/>
      <c r="S480" s="1733"/>
      <c r="T480" s="1733"/>
      <c r="U480" s="1733"/>
      <c r="V480" s="1733"/>
      <c r="X480" s="4"/>
      <c r="AM480" s="134"/>
      <c r="AN480" s="46"/>
      <c r="AQ480" s="191"/>
    </row>
    <row r="481" spans="1:62" ht="11.25" customHeight="1">
      <c r="B481" s="201"/>
      <c r="C481" s="8"/>
      <c r="D481" s="4"/>
      <c r="E481" s="1733"/>
      <c r="F481" s="1733"/>
      <c r="G481" s="1733"/>
      <c r="H481" s="1733"/>
      <c r="I481" s="1733"/>
      <c r="J481" s="1733"/>
      <c r="K481" s="1733"/>
      <c r="L481" s="1733"/>
      <c r="M481" s="1733"/>
      <c r="N481" s="1733"/>
      <c r="O481" s="1733"/>
      <c r="P481" s="1733"/>
      <c r="Q481" s="1733"/>
      <c r="R481" s="1733"/>
      <c r="S481" s="1733"/>
      <c r="T481" s="1733"/>
      <c r="U481" s="1733"/>
      <c r="V481" s="1733"/>
      <c r="X481" s="4"/>
      <c r="AM481" s="134"/>
      <c r="AN481" s="46"/>
      <c r="AQ481" s="191"/>
    </row>
    <row r="482" spans="1:62" ht="6" customHeight="1">
      <c r="A482" s="7"/>
      <c r="B482" s="207"/>
      <c r="C482" s="5"/>
      <c r="D482" s="6"/>
      <c r="E482" s="71"/>
      <c r="F482" s="71"/>
      <c r="G482" s="71"/>
      <c r="H482" s="71"/>
      <c r="I482" s="71"/>
      <c r="J482" s="71"/>
      <c r="K482" s="71"/>
      <c r="L482" s="71"/>
      <c r="M482" s="71"/>
      <c r="N482" s="71"/>
      <c r="O482" s="71"/>
      <c r="P482" s="71"/>
      <c r="Q482" s="71"/>
      <c r="R482" s="71"/>
      <c r="S482" s="71"/>
      <c r="T482" s="71"/>
      <c r="U482" s="71"/>
      <c r="V482" s="71"/>
      <c r="W482" s="7"/>
      <c r="X482" s="6"/>
      <c r="Y482" s="7"/>
      <c r="Z482" s="7"/>
      <c r="AA482" s="7"/>
      <c r="AB482" s="7"/>
      <c r="AC482" s="7"/>
      <c r="AD482" s="7"/>
      <c r="AE482" s="7"/>
      <c r="AF482" s="7"/>
      <c r="AG482" s="7"/>
      <c r="AH482" s="7"/>
      <c r="AI482" s="7"/>
      <c r="AJ482" s="7"/>
      <c r="AK482" s="7"/>
      <c r="AL482" s="196"/>
      <c r="AM482" s="135"/>
      <c r="AN482" s="31"/>
      <c r="AO482" s="7"/>
      <c r="AP482" s="7"/>
      <c r="AQ482" s="252"/>
      <c r="AR482" s="7"/>
    </row>
    <row r="483" spans="1:62" ht="6" customHeight="1">
      <c r="A483" s="12"/>
      <c r="B483" s="204"/>
      <c r="C483" s="10"/>
      <c r="D483" s="11"/>
      <c r="E483" s="65"/>
      <c r="F483" s="65"/>
      <c r="G483" s="65"/>
      <c r="H483" s="65"/>
      <c r="I483" s="65"/>
      <c r="J483" s="65"/>
      <c r="K483" s="65"/>
      <c r="L483" s="65"/>
      <c r="M483" s="65"/>
      <c r="N483" s="65"/>
      <c r="O483" s="65"/>
      <c r="P483" s="65"/>
      <c r="Q483" s="65"/>
      <c r="R483" s="65"/>
      <c r="S483" s="65"/>
      <c r="T483" s="65"/>
      <c r="U483" s="65"/>
      <c r="V483" s="65"/>
      <c r="W483" s="12"/>
      <c r="X483" s="11"/>
      <c r="Y483" s="12"/>
      <c r="Z483" s="12"/>
      <c r="AA483" s="12"/>
      <c r="AB483" s="12"/>
      <c r="AC483" s="12"/>
      <c r="AD483" s="12"/>
      <c r="AE483" s="12"/>
      <c r="AF483" s="12"/>
      <c r="AG483" s="12"/>
      <c r="AH483" s="12"/>
      <c r="AI483" s="12"/>
      <c r="AJ483" s="12"/>
      <c r="AK483" s="226"/>
      <c r="AL483" s="12"/>
      <c r="AM483" s="325"/>
      <c r="AN483" s="30"/>
      <c r="AO483" s="12"/>
      <c r="AP483" s="12"/>
      <c r="AQ483" s="253"/>
      <c r="AR483" s="12"/>
    </row>
    <row r="484" spans="1:62" ht="11.25" customHeight="1">
      <c r="B484" s="214">
        <v>495</v>
      </c>
      <c r="C484" s="8"/>
      <c r="D484" s="4"/>
      <c r="E484" s="1769" t="str">
        <f ca="1">VLOOKUP(INDIRECT(ADDRESS(ROW(),COLUMN()-3)),INDIRECT("translations[[Question Num]:["&amp; Language_Selected &amp;"]]"),MATCH(Language_Selected,Language_Options,0)+1,FALSE)</f>
        <v xml:space="preserve">Does this facility have designated site to quarantine patients with suspected contagious disease? </v>
      </c>
      <c r="F484" s="1769"/>
      <c r="G484" s="1769"/>
      <c r="H484" s="1769"/>
      <c r="I484" s="1769"/>
      <c r="J484" s="1769"/>
      <c r="K484" s="1769"/>
      <c r="L484" s="1769"/>
      <c r="M484" s="1769"/>
      <c r="N484" s="1769"/>
      <c r="O484" s="1769"/>
      <c r="P484" s="1769"/>
      <c r="Q484" s="1769"/>
      <c r="R484" s="1769"/>
      <c r="S484" s="1769"/>
      <c r="T484" s="1769"/>
      <c r="U484" s="1769"/>
      <c r="V484" s="1769"/>
      <c r="X484" s="4"/>
      <c r="Y484" s="1" t="s">
        <v>216</v>
      </c>
      <c r="AA484" s="15" t="s">
        <v>13</v>
      </c>
      <c r="AB484" s="15"/>
      <c r="AC484" s="15"/>
      <c r="AD484" s="15"/>
      <c r="AE484" s="15"/>
      <c r="AF484" s="15"/>
      <c r="AG484" s="15"/>
      <c r="AH484" s="15"/>
      <c r="AI484" s="15"/>
      <c r="AJ484" s="15"/>
      <c r="AK484" s="15"/>
      <c r="AL484" s="15"/>
      <c r="AM484" s="25" t="s">
        <v>21</v>
      </c>
      <c r="AN484" s="46"/>
      <c r="AQ484" s="191"/>
    </row>
    <row r="485" spans="1:62" ht="11.25" customHeight="1">
      <c r="B485" s="201"/>
      <c r="C485" s="8"/>
      <c r="D485" s="4"/>
      <c r="E485" s="1769"/>
      <c r="F485" s="1769"/>
      <c r="G485" s="1769"/>
      <c r="H485" s="1769"/>
      <c r="I485" s="1769"/>
      <c r="J485" s="1769"/>
      <c r="K485" s="1769"/>
      <c r="L485" s="1769"/>
      <c r="M485" s="1769"/>
      <c r="N485" s="1769"/>
      <c r="O485" s="1769"/>
      <c r="P485" s="1769"/>
      <c r="Q485" s="1769"/>
      <c r="R485" s="1769"/>
      <c r="S485" s="1769"/>
      <c r="T485" s="1769"/>
      <c r="U485" s="1769"/>
      <c r="V485" s="1769"/>
      <c r="X485" s="4"/>
      <c r="Y485" s="1" t="s">
        <v>217</v>
      </c>
      <c r="AA485" s="15" t="s">
        <v>13</v>
      </c>
      <c r="AB485" s="15"/>
      <c r="AC485" s="15"/>
      <c r="AD485" s="15"/>
      <c r="AE485" s="15"/>
      <c r="AF485" s="15"/>
      <c r="AG485" s="15"/>
      <c r="AH485" s="15"/>
      <c r="AI485" s="15"/>
      <c r="AJ485" s="15"/>
      <c r="AK485" s="15"/>
      <c r="AL485" s="15"/>
      <c r="AM485" s="25" t="s">
        <v>23</v>
      </c>
      <c r="AN485" s="46"/>
      <c r="AQ485" s="191"/>
    </row>
    <row r="486" spans="1:62" ht="11.25" customHeight="1">
      <c r="B486" s="201"/>
      <c r="C486" s="8"/>
      <c r="D486" s="4"/>
      <c r="E486" s="1769"/>
      <c r="F486" s="1769"/>
      <c r="G486" s="1769"/>
      <c r="H486" s="1769"/>
      <c r="I486" s="1769"/>
      <c r="J486" s="1769"/>
      <c r="K486" s="1769"/>
      <c r="L486" s="1769"/>
      <c r="M486" s="1769"/>
      <c r="N486" s="1769"/>
      <c r="O486" s="1769"/>
      <c r="P486" s="1769"/>
      <c r="Q486" s="1769"/>
      <c r="R486" s="1769"/>
      <c r="S486" s="1769"/>
      <c r="T486" s="1769"/>
      <c r="U486" s="1769"/>
      <c r="V486" s="1769"/>
      <c r="X486" s="4"/>
      <c r="AA486" s="15"/>
      <c r="AB486" s="15"/>
      <c r="AC486" s="15"/>
      <c r="AD486" s="15"/>
      <c r="AE486" s="15"/>
      <c r="AF486" s="15"/>
      <c r="AG486" s="15"/>
      <c r="AH486" s="15"/>
      <c r="AI486" s="15"/>
      <c r="AJ486" s="15"/>
      <c r="AK486" s="15"/>
      <c r="AL486" s="15"/>
      <c r="AN486" s="46"/>
      <c r="AQ486" s="191"/>
    </row>
    <row r="487" spans="1:62" ht="6" customHeight="1">
      <c r="A487" s="7"/>
      <c r="B487" s="207"/>
      <c r="C487" s="5"/>
      <c r="D487" s="6"/>
      <c r="E487" s="71"/>
      <c r="F487" s="71"/>
      <c r="G487" s="71"/>
      <c r="H487" s="71"/>
      <c r="I487" s="71"/>
      <c r="J487" s="71"/>
      <c r="K487" s="71"/>
      <c r="L487" s="71"/>
      <c r="M487" s="71"/>
      <c r="N487" s="71"/>
      <c r="O487" s="71"/>
      <c r="P487" s="71"/>
      <c r="Q487" s="71"/>
      <c r="R487" s="71"/>
      <c r="S487" s="71"/>
      <c r="T487" s="71"/>
      <c r="U487" s="71"/>
      <c r="V487" s="71"/>
      <c r="W487" s="7"/>
      <c r="X487" s="6"/>
      <c r="Y487" s="7"/>
      <c r="Z487" s="7"/>
      <c r="AA487" s="7"/>
      <c r="AB487" s="7"/>
      <c r="AC487" s="7"/>
      <c r="AD487" s="7"/>
      <c r="AE487" s="7"/>
      <c r="AF487" s="7"/>
      <c r="AG487" s="7"/>
      <c r="AH487" s="7"/>
      <c r="AI487" s="7"/>
      <c r="AJ487" s="7"/>
      <c r="AK487" s="7"/>
      <c r="AL487" s="196"/>
      <c r="AM487" s="135"/>
      <c r="AN487" s="31"/>
      <c r="AO487" s="7"/>
      <c r="AP487" s="7"/>
      <c r="AQ487" s="252"/>
      <c r="AR487" s="7"/>
    </row>
    <row r="488" spans="1:62" ht="6" customHeight="1">
      <c r="A488" s="12"/>
      <c r="B488" s="204"/>
      <c r="C488" s="10"/>
      <c r="D488" s="11"/>
      <c r="E488" s="65"/>
      <c r="F488" s="65"/>
      <c r="G488" s="65"/>
      <c r="H488" s="65"/>
      <c r="I488" s="65"/>
      <c r="J488" s="65"/>
      <c r="K488" s="65"/>
      <c r="L488" s="65"/>
      <c r="M488" s="65"/>
      <c r="N488" s="65"/>
      <c r="O488" s="65"/>
      <c r="P488" s="65"/>
      <c r="Q488" s="65"/>
      <c r="R488" s="65"/>
      <c r="S488" s="65"/>
      <c r="T488" s="65"/>
      <c r="U488" s="65"/>
      <c r="V488" s="65"/>
      <c r="W488" s="12"/>
      <c r="X488" s="11"/>
      <c r="Y488" s="12"/>
      <c r="Z488" s="12"/>
      <c r="AA488" s="12"/>
      <c r="AB488" s="12"/>
      <c r="AC488" s="12"/>
      <c r="AD488" s="12"/>
      <c r="AE488" s="12"/>
      <c r="AF488" s="12"/>
      <c r="AG488" s="12"/>
      <c r="AH488" s="12"/>
      <c r="AI488" s="12"/>
      <c r="AJ488" s="12"/>
      <c r="AK488" s="226"/>
      <c r="AL488" s="12"/>
      <c r="AM488" s="325"/>
      <c r="AN488" s="30"/>
      <c r="AO488" s="12"/>
      <c r="AP488" s="12"/>
      <c r="AQ488" s="253"/>
      <c r="AR488" s="12"/>
    </row>
    <row r="489" spans="1:62" ht="11.25" customHeight="1">
      <c r="B489" s="214">
        <v>496</v>
      </c>
      <c r="C489" s="8"/>
      <c r="D489" s="4"/>
      <c r="E489" s="1769" t="str">
        <f ca="1">VLOOKUP(INDIRECT(ADDRESS(ROW(),COLUMN()-3)),INDIRECT("translations[[Question Num]:["&amp; Language_Selected &amp;"]]"),MATCH(Language_Selected,Language_Options,0)+1,FALSE)</f>
        <v xml:space="preserve">Does this facility have designated site to isolate patients with confirmed contagious disease? </v>
      </c>
      <c r="F489" s="1769"/>
      <c r="G489" s="1769"/>
      <c r="H489" s="1769"/>
      <c r="I489" s="1769"/>
      <c r="J489" s="1769"/>
      <c r="K489" s="1769"/>
      <c r="L489" s="1769"/>
      <c r="M489" s="1769"/>
      <c r="N489" s="1769"/>
      <c r="O489" s="1769"/>
      <c r="P489" s="1769"/>
      <c r="Q489" s="1769"/>
      <c r="R489" s="1769"/>
      <c r="S489" s="1769"/>
      <c r="T489" s="1769"/>
      <c r="U489" s="1769"/>
      <c r="V489" s="1769"/>
      <c r="X489" s="4"/>
      <c r="Y489" s="1" t="s">
        <v>216</v>
      </c>
      <c r="AA489" s="15" t="s">
        <v>13</v>
      </c>
      <c r="AB489" s="15"/>
      <c r="AC489" s="15"/>
      <c r="AD489" s="15"/>
      <c r="AE489" s="15"/>
      <c r="AF489" s="15"/>
      <c r="AG489" s="15"/>
      <c r="AH489" s="15"/>
      <c r="AI489" s="15"/>
      <c r="AJ489" s="15"/>
      <c r="AK489" s="15"/>
      <c r="AL489" s="15"/>
      <c r="AM489" s="25" t="s">
        <v>21</v>
      </c>
      <c r="AN489" s="46"/>
      <c r="AQ489" s="191"/>
    </row>
    <row r="490" spans="1:62" ht="11.25" customHeight="1">
      <c r="B490" s="201"/>
      <c r="C490" s="8"/>
      <c r="D490" s="4"/>
      <c r="E490" s="1769"/>
      <c r="F490" s="1769"/>
      <c r="G490" s="1769"/>
      <c r="H490" s="1769"/>
      <c r="I490" s="1769"/>
      <c r="J490" s="1769"/>
      <c r="K490" s="1769"/>
      <c r="L490" s="1769"/>
      <c r="M490" s="1769"/>
      <c r="N490" s="1769"/>
      <c r="O490" s="1769"/>
      <c r="P490" s="1769"/>
      <c r="Q490" s="1769"/>
      <c r="R490" s="1769"/>
      <c r="S490" s="1769"/>
      <c r="T490" s="1769"/>
      <c r="U490" s="1769"/>
      <c r="V490" s="1769"/>
      <c r="X490" s="4"/>
      <c r="Y490" s="1" t="s">
        <v>217</v>
      </c>
      <c r="AA490" s="15" t="s">
        <v>13</v>
      </c>
      <c r="AB490" s="15"/>
      <c r="AC490" s="15"/>
      <c r="AD490" s="15"/>
      <c r="AE490" s="15"/>
      <c r="AF490" s="15"/>
      <c r="AG490" s="15"/>
      <c r="AH490" s="15"/>
      <c r="AI490" s="15"/>
      <c r="AJ490" s="15"/>
      <c r="AK490" s="15"/>
      <c r="AL490" s="15"/>
      <c r="AM490" s="25" t="s">
        <v>23</v>
      </c>
      <c r="AN490" s="46"/>
      <c r="AQ490" s="191"/>
    </row>
    <row r="491" spans="1:62" ht="11.25" customHeight="1">
      <c r="B491" s="201"/>
      <c r="C491" s="8"/>
      <c r="D491" s="4"/>
      <c r="E491" s="1769"/>
      <c r="F491" s="1769"/>
      <c r="G491" s="1769"/>
      <c r="H491" s="1769"/>
      <c r="I491" s="1769"/>
      <c r="J491" s="1769"/>
      <c r="K491" s="1769"/>
      <c r="L491" s="1769"/>
      <c r="M491" s="1769"/>
      <c r="N491" s="1769"/>
      <c r="O491" s="1769"/>
      <c r="P491" s="1769"/>
      <c r="Q491" s="1769"/>
      <c r="R491" s="1769"/>
      <c r="S491" s="1769"/>
      <c r="T491" s="1769"/>
      <c r="U491" s="1769"/>
      <c r="V491" s="1769"/>
      <c r="X491" s="4"/>
      <c r="AA491" s="15"/>
      <c r="AB491" s="15"/>
      <c r="AC491" s="15"/>
      <c r="AD491" s="15"/>
      <c r="AE491" s="15"/>
      <c r="AF491" s="15"/>
      <c r="AG491" s="15"/>
      <c r="AH491" s="15"/>
      <c r="AI491" s="15"/>
      <c r="AJ491" s="15"/>
      <c r="AK491" s="15"/>
      <c r="AL491" s="15"/>
      <c r="AN491" s="46"/>
      <c r="AQ491" s="191"/>
    </row>
    <row r="492" spans="1:62" ht="6" customHeight="1">
      <c r="A492" s="7"/>
      <c r="B492" s="207"/>
      <c r="C492" s="5"/>
      <c r="D492" s="6"/>
      <c r="E492" s="71"/>
      <c r="F492" s="71"/>
      <c r="G492" s="71"/>
      <c r="H492" s="71"/>
      <c r="I492" s="71"/>
      <c r="J492" s="71"/>
      <c r="K492" s="71"/>
      <c r="L492" s="71"/>
      <c r="M492" s="71"/>
      <c r="N492" s="71"/>
      <c r="O492" s="71"/>
      <c r="P492" s="71"/>
      <c r="Q492" s="71"/>
      <c r="R492" s="71"/>
      <c r="S492" s="71"/>
      <c r="T492" s="71"/>
      <c r="U492" s="71"/>
      <c r="V492" s="71"/>
      <c r="W492" s="7"/>
      <c r="X492" s="6"/>
      <c r="Y492" s="7"/>
      <c r="Z492" s="7"/>
      <c r="AA492" s="7"/>
      <c r="AB492" s="7"/>
      <c r="AC492" s="7"/>
      <c r="AD492" s="7"/>
      <c r="AE492" s="7"/>
      <c r="AF492" s="7"/>
      <c r="AG492" s="7"/>
      <c r="AH492" s="7"/>
      <c r="AI492" s="7"/>
      <c r="AJ492" s="7"/>
      <c r="AK492" s="7"/>
      <c r="AL492" s="196"/>
      <c r="AM492" s="135"/>
      <c r="AN492" s="31"/>
      <c r="AO492" s="7"/>
      <c r="AP492" s="7"/>
      <c r="AQ492" s="252"/>
      <c r="AR492" s="7"/>
    </row>
    <row r="493" spans="1:62" ht="6" customHeight="1">
      <c r="A493" s="12"/>
      <c r="B493" s="204"/>
      <c r="C493" s="10"/>
      <c r="D493" s="11"/>
      <c r="E493" s="65"/>
      <c r="F493" s="65"/>
      <c r="G493" s="65"/>
      <c r="H493" s="65"/>
      <c r="I493" s="65"/>
      <c r="J493" s="65"/>
      <c r="K493" s="65"/>
      <c r="L493" s="65"/>
      <c r="M493" s="65"/>
      <c r="N493" s="65"/>
      <c r="O493" s="65"/>
      <c r="P493" s="65"/>
      <c r="Q493" s="65"/>
      <c r="R493" s="65"/>
      <c r="S493" s="65"/>
      <c r="T493" s="65"/>
      <c r="U493" s="65"/>
      <c r="V493" s="65"/>
      <c r="W493" s="12"/>
      <c r="X493" s="11"/>
      <c r="Y493" s="12"/>
      <c r="Z493" s="12"/>
      <c r="AA493" s="12"/>
      <c r="AB493" s="12"/>
      <c r="AC493" s="12"/>
      <c r="AD493" s="12"/>
      <c r="AE493" s="12"/>
      <c r="AF493" s="12"/>
      <c r="AG493" s="12"/>
      <c r="AH493" s="12"/>
      <c r="AI493" s="12"/>
      <c r="AJ493" s="12"/>
      <c r="AK493" s="226"/>
      <c r="AL493" s="12"/>
      <c r="AM493" s="325"/>
      <c r="AN493" s="30"/>
      <c r="AO493" s="12"/>
      <c r="AP493" s="12"/>
      <c r="AQ493" s="253"/>
      <c r="AR493" s="12"/>
    </row>
    <row r="494" spans="1:62" ht="11.25" customHeight="1">
      <c r="B494" s="926">
        <v>497</v>
      </c>
      <c r="C494" s="313"/>
      <c r="D494" s="762"/>
      <c r="E494" s="1800" t="str">
        <f ca="1">VLOOKUP(INDIRECT(ADDRESS(ROW(),COLUMN()-3)),INDIRECT("translations[[Question Num]:["&amp; Language_Selected &amp;"]]"),MATCH(Language_Selected,Language_Options,0)+1,FALSE)</f>
        <v>Does this facility have stockpile of essential medicines set aside for any emergency?</v>
      </c>
      <c r="F494" s="1800"/>
      <c r="G494" s="1800"/>
      <c r="H494" s="1800"/>
      <c r="I494" s="1800"/>
      <c r="J494" s="1800"/>
      <c r="K494" s="1800"/>
      <c r="L494" s="1800"/>
      <c r="M494" s="1800"/>
      <c r="N494" s="1800"/>
      <c r="O494" s="1800"/>
      <c r="P494" s="1800"/>
      <c r="Q494" s="1800"/>
      <c r="R494" s="1800"/>
      <c r="S494" s="1800"/>
      <c r="T494" s="1800"/>
      <c r="U494" s="1800"/>
      <c r="V494" s="1800"/>
      <c r="X494" s="4"/>
      <c r="Y494" s="1" t="s">
        <v>216</v>
      </c>
      <c r="AA494" s="15" t="s">
        <v>13</v>
      </c>
      <c r="AB494" s="15"/>
      <c r="AC494" s="15"/>
      <c r="AD494" s="15"/>
      <c r="AE494" s="15"/>
      <c r="AF494" s="15"/>
      <c r="AG494" s="15"/>
      <c r="AH494" s="15"/>
      <c r="AI494" s="15"/>
      <c r="AJ494" s="15"/>
      <c r="AK494" s="15"/>
      <c r="AL494" s="15"/>
      <c r="AM494" s="25" t="s">
        <v>21</v>
      </c>
      <c r="AN494" s="46"/>
      <c r="AQ494" s="191"/>
    </row>
    <row r="495" spans="1:62" ht="11.25" customHeight="1">
      <c r="B495" s="925" t="s">
        <v>386</v>
      </c>
      <c r="C495" s="313"/>
      <c r="D495" s="762"/>
      <c r="E495" s="1800"/>
      <c r="F495" s="1800"/>
      <c r="G495" s="1800"/>
      <c r="H495" s="1800"/>
      <c r="I495" s="1800"/>
      <c r="J495" s="1800"/>
      <c r="K495" s="1800"/>
      <c r="L495" s="1800"/>
      <c r="M495" s="1800"/>
      <c r="N495" s="1800"/>
      <c r="O495" s="1800"/>
      <c r="P495" s="1800"/>
      <c r="Q495" s="1800"/>
      <c r="R495" s="1800"/>
      <c r="S495" s="1800"/>
      <c r="T495" s="1800"/>
      <c r="U495" s="1800"/>
      <c r="V495" s="1800"/>
      <c r="X495" s="4"/>
      <c r="Y495" s="1" t="s">
        <v>217</v>
      </c>
      <c r="AA495" s="15" t="s">
        <v>13</v>
      </c>
      <c r="AB495" s="15"/>
      <c r="AC495" s="15"/>
      <c r="AD495" s="15"/>
      <c r="AE495" s="15"/>
      <c r="AF495" s="15"/>
      <c r="AG495" s="15"/>
      <c r="AH495" s="15"/>
      <c r="AI495" s="15"/>
      <c r="AJ495" s="15"/>
      <c r="AK495" s="15"/>
      <c r="AL495" s="15"/>
      <c r="AM495" s="25" t="s">
        <v>23</v>
      </c>
      <c r="AN495" s="46"/>
      <c r="AQ495" s="191"/>
      <c r="AS495" s="605"/>
      <c r="AT495" s="462"/>
      <c r="AU495" s="462"/>
      <c r="AV495" s="462"/>
      <c r="AW495" s="462"/>
      <c r="AX495" s="462"/>
      <c r="AY495" s="462"/>
      <c r="AZ495" s="462"/>
      <c r="BA495" s="462"/>
      <c r="BB495" s="462"/>
      <c r="BC495" s="462"/>
      <c r="BD495" s="462"/>
      <c r="BE495" s="462"/>
      <c r="BF495" s="462"/>
      <c r="BG495" s="462"/>
      <c r="BH495" s="462"/>
      <c r="BI495" s="462"/>
      <c r="BJ495" s="462"/>
    </row>
    <row r="496" spans="1:62" ht="11.25" customHeight="1">
      <c r="B496" s="925"/>
      <c r="C496" s="313"/>
      <c r="D496" s="762"/>
      <c r="E496" s="1801"/>
      <c r="F496" s="1801"/>
      <c r="G496" s="1801"/>
      <c r="H496" s="1801"/>
      <c r="I496" s="1801"/>
      <c r="J496" s="1801"/>
      <c r="K496" s="1801"/>
      <c r="L496" s="1801"/>
      <c r="M496" s="1801"/>
      <c r="N496" s="1801"/>
      <c r="O496" s="1801"/>
      <c r="P496" s="1801"/>
      <c r="Q496" s="1801"/>
      <c r="R496" s="1801"/>
      <c r="S496" s="1801"/>
      <c r="T496" s="1801"/>
      <c r="U496" s="1801"/>
      <c r="V496" s="1801"/>
      <c r="X496" s="4"/>
      <c r="AL496" s="134" t="s">
        <v>160</v>
      </c>
      <c r="AN496" s="46"/>
      <c r="AQ496" s="191"/>
    </row>
    <row r="497" spans="1:78" ht="6" customHeight="1">
      <c r="A497" s="7"/>
      <c r="B497" s="207"/>
      <c r="C497" s="5"/>
      <c r="D497" s="6"/>
      <c r="E497" s="71"/>
      <c r="F497" s="71"/>
      <c r="G497" s="71"/>
      <c r="H497" s="71"/>
      <c r="I497" s="71"/>
      <c r="J497" s="71"/>
      <c r="K497" s="71"/>
      <c r="L497" s="71"/>
      <c r="M497" s="71"/>
      <c r="N497" s="71"/>
      <c r="O497" s="71"/>
      <c r="P497" s="71"/>
      <c r="Q497" s="71"/>
      <c r="R497" s="71"/>
      <c r="S497" s="71"/>
      <c r="T497" s="71"/>
      <c r="U497" s="71"/>
      <c r="V497" s="71"/>
      <c r="W497" s="7"/>
      <c r="X497" s="6"/>
      <c r="Y497" s="7"/>
      <c r="Z497" s="7"/>
      <c r="AA497" s="7"/>
      <c r="AB497" s="7"/>
      <c r="AC497" s="7"/>
      <c r="AD497" s="7"/>
      <c r="AE497" s="7"/>
      <c r="AF497" s="7"/>
      <c r="AG497" s="7"/>
      <c r="AH497" s="7"/>
      <c r="AI497" s="7"/>
      <c r="AJ497" s="7"/>
      <c r="AK497" s="7"/>
      <c r="AL497" s="196"/>
      <c r="AM497" s="135"/>
      <c r="AN497" s="31"/>
      <c r="AO497" s="7"/>
      <c r="AP497" s="7"/>
      <c r="AQ497" s="207"/>
      <c r="AR497" s="7"/>
    </row>
    <row r="498" spans="1:78" ht="6" customHeight="1">
      <c r="A498" s="12"/>
      <c r="B498" s="204"/>
      <c r="C498" s="10"/>
      <c r="D498" s="11"/>
      <c r="E498" s="65"/>
      <c r="F498" s="65"/>
      <c r="G498" s="65"/>
      <c r="H498" s="65"/>
      <c r="I498" s="65"/>
      <c r="J498" s="65"/>
      <c r="K498" s="65"/>
      <c r="L498" s="65"/>
      <c r="M498" s="65"/>
      <c r="N498" s="65"/>
      <c r="O498" s="65"/>
      <c r="P498" s="65"/>
      <c r="Q498" s="65"/>
      <c r="R498" s="65"/>
      <c r="S498" s="65"/>
      <c r="T498" s="65"/>
      <c r="U498" s="65"/>
      <c r="V498" s="65"/>
      <c r="W498" s="12"/>
      <c r="X498" s="11"/>
      <c r="Y498" s="12"/>
      <c r="Z498" s="12"/>
      <c r="AA498" s="12"/>
      <c r="AB498" s="12"/>
      <c r="AC498" s="12"/>
      <c r="AD498" s="12"/>
      <c r="AE498" s="12"/>
      <c r="AF498" s="12"/>
      <c r="AG498" s="12"/>
      <c r="AH498" s="12"/>
      <c r="AI498" s="12"/>
      <c r="AJ498" s="12"/>
      <c r="AK498" s="226"/>
      <c r="AL498" s="12"/>
      <c r="AM498" s="325"/>
      <c r="AN498" s="30"/>
      <c r="AO498" s="12"/>
      <c r="AP498" s="12"/>
      <c r="AQ498" s="204"/>
      <c r="AR498" s="12"/>
    </row>
    <row r="499" spans="1:78" ht="11.25" customHeight="1">
      <c r="B499" s="214">
        <v>498</v>
      </c>
      <c r="C499" s="102"/>
      <c r="D499" s="4"/>
      <c r="E499" s="1733" t="str">
        <f ca="1">VLOOKUP(INDIRECT(ADDRESS(ROW(),COLUMN()-3)),INDIRECT("translations[[Question Num]:["&amp; Language_Selected &amp;"]]"),MATCH(Language_Selected,Language_Options,0)+1,FALSE)</f>
        <v xml:space="preserve">Where does this facility store the stockpile? </v>
      </c>
      <c r="F499" s="1733"/>
      <c r="G499" s="1733"/>
      <c r="H499" s="1733"/>
      <c r="I499" s="1733"/>
      <c r="J499" s="1733"/>
      <c r="K499" s="1733"/>
      <c r="L499" s="1733"/>
      <c r="M499" s="1733"/>
      <c r="N499" s="1733"/>
      <c r="O499" s="1733"/>
      <c r="P499" s="1733"/>
      <c r="Q499" s="1733"/>
      <c r="R499" s="1733"/>
      <c r="S499" s="1733"/>
      <c r="T499" s="1733"/>
      <c r="U499" s="1733"/>
      <c r="V499" s="1733"/>
      <c r="X499" s="4"/>
      <c r="Y499" t="s">
        <v>387</v>
      </c>
      <c r="AM499" s="134"/>
      <c r="AN499" s="46"/>
    </row>
    <row r="500" spans="1:78" ht="11.25" customHeight="1">
      <c r="B500" s="214"/>
      <c r="C500" s="102"/>
      <c r="D500" s="4"/>
      <c r="E500" s="1733"/>
      <c r="F500" s="1733"/>
      <c r="G500" s="1733"/>
      <c r="H500" s="1733"/>
      <c r="I500" s="1733"/>
      <c r="J500" s="1733"/>
      <c r="K500" s="1733"/>
      <c r="L500" s="1733"/>
      <c r="M500" s="1733"/>
      <c r="N500" s="1733"/>
      <c r="O500" s="1733"/>
      <c r="P500" s="1733"/>
      <c r="Q500" s="1733"/>
      <c r="R500" s="1733"/>
      <c r="S500" s="1733"/>
      <c r="T500" s="1733"/>
      <c r="U500" s="1733"/>
      <c r="V500" s="1733"/>
      <c r="X500" s="4"/>
      <c r="Z500" s="1770" t="s">
        <v>388</v>
      </c>
      <c r="AA500" s="1770"/>
      <c r="AB500" s="1770"/>
      <c r="AC500" s="1770"/>
      <c r="AD500" s="1770"/>
      <c r="AE500" s="1770"/>
      <c r="AF500" s="1770"/>
      <c r="AG500" s="1770"/>
      <c r="AM500" s="134"/>
      <c r="AN500" s="46"/>
    </row>
    <row r="501" spans="1:78" ht="11.25" customHeight="1">
      <c r="B501" s="214"/>
      <c r="C501" s="102"/>
      <c r="D501" s="4"/>
      <c r="E501" s="1733"/>
      <c r="F501" s="1733"/>
      <c r="G501" s="1733"/>
      <c r="H501" s="1733"/>
      <c r="I501" s="1733"/>
      <c r="J501" s="1733"/>
      <c r="K501" s="1733"/>
      <c r="L501" s="1733"/>
      <c r="M501" s="1733"/>
      <c r="N501" s="1733"/>
      <c r="O501" s="1733"/>
      <c r="P501" s="1733"/>
      <c r="Q501" s="1733"/>
      <c r="R501" s="1733"/>
      <c r="S501" s="1733"/>
      <c r="T501" s="1733"/>
      <c r="U501" s="1733"/>
      <c r="V501" s="1733"/>
      <c r="X501" s="4"/>
      <c r="Z501" t="s">
        <v>389</v>
      </c>
      <c r="AL501" s="15"/>
      <c r="AM501" s="109"/>
      <c r="AN501" s="46"/>
    </row>
    <row r="502" spans="1:78" ht="11.25" customHeight="1">
      <c r="B502" s="214"/>
      <c r="C502" s="102"/>
      <c r="D502" s="4"/>
      <c r="E502" s="1733"/>
      <c r="F502" s="1733"/>
      <c r="G502" s="1733"/>
      <c r="H502" s="1733"/>
      <c r="I502" s="1733"/>
      <c r="J502" s="1733"/>
      <c r="K502" s="1733"/>
      <c r="L502" s="1733"/>
      <c r="M502" s="1733"/>
      <c r="N502" s="1733"/>
      <c r="O502" s="1733"/>
      <c r="P502" s="1733"/>
      <c r="Q502" s="1733"/>
      <c r="R502" s="1733"/>
      <c r="S502" s="1733"/>
      <c r="T502" s="1733"/>
      <c r="U502" s="1733"/>
      <c r="V502" s="1733"/>
      <c r="X502" s="4"/>
      <c r="Z502" s="1795" t="s">
        <v>390</v>
      </c>
      <c r="AA502" s="1795"/>
      <c r="AB502" s="1795"/>
      <c r="AC502" s="1795"/>
      <c r="AD502" t="s">
        <v>356</v>
      </c>
      <c r="AL502" s="15"/>
      <c r="AM502" s="134" t="s">
        <v>21</v>
      </c>
      <c r="AN502" s="46"/>
    </row>
    <row r="503" spans="1:78" ht="11.25" customHeight="1">
      <c r="B503" s="214"/>
      <c r="C503" s="102"/>
      <c r="D503" s="4"/>
      <c r="E503" s="1733"/>
      <c r="F503" s="1733"/>
      <c r="G503" s="1733"/>
      <c r="H503" s="1733"/>
      <c r="I503" s="1733"/>
      <c r="J503" s="1733"/>
      <c r="K503" s="1733"/>
      <c r="L503" s="1733"/>
      <c r="M503" s="1733"/>
      <c r="N503" s="1733"/>
      <c r="O503" s="1733"/>
      <c r="P503" s="1733"/>
      <c r="Q503" s="1733"/>
      <c r="R503" s="1733"/>
      <c r="S503" s="1733"/>
      <c r="T503" s="1733"/>
      <c r="U503" s="1733"/>
      <c r="V503" s="1733"/>
      <c r="X503" s="4"/>
      <c r="AL503" s="134" t="s">
        <v>160</v>
      </c>
      <c r="AM503" s="109"/>
      <c r="AN503" s="46"/>
      <c r="BZ503" s="462"/>
    </row>
    <row r="504" spans="1:78" ht="11.25" customHeight="1">
      <c r="B504" s="214"/>
      <c r="C504" s="102"/>
      <c r="D504" s="4"/>
      <c r="E504" s="1733"/>
      <c r="F504" s="1733"/>
      <c r="G504" s="1733"/>
      <c r="H504" s="1733"/>
      <c r="I504" s="1733"/>
      <c r="J504" s="1733"/>
      <c r="K504" s="1733"/>
      <c r="L504" s="1733"/>
      <c r="M504" s="1733"/>
      <c r="N504" s="1733"/>
      <c r="O504" s="1733"/>
      <c r="P504" s="1733"/>
      <c r="Q504" s="1733"/>
      <c r="R504" s="1733"/>
      <c r="S504" s="1733"/>
      <c r="T504" s="1733"/>
      <c r="U504" s="1733"/>
      <c r="V504" s="1733"/>
      <c r="X504" s="4"/>
      <c r="Y504" s="1770" t="s">
        <v>391</v>
      </c>
      <c r="Z504" s="1770"/>
      <c r="AA504" s="1770"/>
      <c r="AB504" s="1770"/>
      <c r="AC504" s="1770"/>
      <c r="AD504" s="1770"/>
      <c r="AE504" s="1770"/>
      <c r="AF504" s="1770"/>
      <c r="AG504" s="1770"/>
      <c r="AH504" s="1770"/>
      <c r="AI504" s="15" t="s">
        <v>13</v>
      </c>
      <c r="AJ504" s="15"/>
      <c r="AK504" s="15"/>
      <c r="AL504" s="15"/>
      <c r="AM504" s="134" t="s">
        <v>23</v>
      </c>
      <c r="AN504" s="46"/>
    </row>
    <row r="505" spans="1:78" ht="11.25" customHeight="1">
      <c r="B505" s="214"/>
      <c r="C505" s="102"/>
      <c r="D505" s="4"/>
      <c r="E505" s="1733"/>
      <c r="F505" s="1733"/>
      <c r="G505" s="1733"/>
      <c r="H505" s="1733"/>
      <c r="I505" s="1733"/>
      <c r="J505" s="1733"/>
      <c r="K505" s="1733"/>
      <c r="L505" s="1733"/>
      <c r="M505" s="1733"/>
      <c r="N505" s="1733"/>
      <c r="O505" s="1733"/>
      <c r="P505" s="1733"/>
      <c r="Q505" s="1733"/>
      <c r="R505" s="1733"/>
      <c r="S505" s="1733"/>
      <c r="T505" s="1733"/>
      <c r="U505" s="1733"/>
      <c r="V505" s="1733"/>
      <c r="X505" s="4"/>
      <c r="Y505" s="1770" t="s">
        <v>392</v>
      </c>
      <c r="Z505" s="1770"/>
      <c r="AA505" s="1770"/>
      <c r="AB505" s="1770"/>
      <c r="AC505" s="1770"/>
      <c r="AD505" s="15" t="s">
        <v>13</v>
      </c>
      <c r="AE505" s="15"/>
      <c r="AF505" s="15"/>
      <c r="AG505" s="15"/>
      <c r="AH505" s="15"/>
      <c r="AI505" s="15"/>
      <c r="AJ505" s="15"/>
      <c r="AK505" s="15"/>
      <c r="AL505" s="15"/>
      <c r="AM505" s="134" t="s">
        <v>25</v>
      </c>
      <c r="AN505" s="46"/>
    </row>
    <row r="506" spans="1:78" ht="11.25" customHeight="1">
      <c r="B506" s="214"/>
      <c r="C506" s="8"/>
      <c r="D506" s="4"/>
      <c r="E506" s="1733"/>
      <c r="F506" s="1733"/>
      <c r="G506" s="1733"/>
      <c r="H506" s="1733"/>
      <c r="I506" s="1733"/>
      <c r="J506" s="1733"/>
      <c r="K506" s="1733"/>
      <c r="L506" s="1733"/>
      <c r="M506" s="1733"/>
      <c r="N506" s="1733"/>
      <c r="O506" s="1733"/>
      <c r="P506" s="1733"/>
      <c r="Q506" s="1733"/>
      <c r="R506" s="1733"/>
      <c r="S506" s="1733"/>
      <c r="T506" s="1733"/>
      <c r="U506" s="1733"/>
      <c r="V506" s="1733"/>
      <c r="X506" s="4"/>
      <c r="AC506" s="15"/>
      <c r="AD506" s="15"/>
      <c r="AE506" s="15"/>
      <c r="AF506" s="15"/>
      <c r="AG506" s="15"/>
      <c r="AH506" s="15"/>
      <c r="AI506" s="15"/>
      <c r="AJ506" s="15"/>
      <c r="AK506" s="15"/>
      <c r="AL506" s="134" t="s">
        <v>160</v>
      </c>
      <c r="AM506" s="109"/>
      <c r="AN506" s="46"/>
    </row>
    <row r="507" spans="1:78" ht="6" customHeight="1">
      <c r="A507" s="7"/>
      <c r="B507" s="207"/>
      <c r="C507" s="5"/>
      <c r="D507" s="6"/>
      <c r="E507" s="71"/>
      <c r="F507" s="71"/>
      <c r="G507" s="71"/>
      <c r="H507" s="71"/>
      <c r="I507" s="71"/>
      <c r="J507" s="71"/>
      <c r="K507" s="71"/>
      <c r="L507" s="71"/>
      <c r="M507" s="71"/>
      <c r="N507" s="71"/>
      <c r="O507" s="71"/>
      <c r="P507" s="71"/>
      <c r="Q507" s="71"/>
      <c r="R507" s="71"/>
      <c r="S507" s="71"/>
      <c r="T507" s="71"/>
      <c r="U507" s="71"/>
      <c r="V507" s="71"/>
      <c r="W507" s="7"/>
      <c r="X507" s="6"/>
      <c r="Y507" s="7"/>
      <c r="Z507" s="7"/>
      <c r="AA507" s="7"/>
      <c r="AB507" s="7"/>
      <c r="AC507" s="7"/>
      <c r="AD507" s="7"/>
      <c r="AE507" s="7"/>
      <c r="AF507" s="7"/>
      <c r="AG507" s="7"/>
      <c r="AH507" s="7"/>
      <c r="AI507" s="7"/>
      <c r="AJ507" s="7"/>
      <c r="AK507" s="7"/>
      <c r="AL507" s="196"/>
      <c r="AM507" s="135"/>
      <c r="AN507" s="31"/>
      <c r="AO507" s="7"/>
      <c r="AP507" s="7"/>
      <c r="AQ507" s="207"/>
      <c r="AR507" s="7"/>
    </row>
    <row r="508" spans="1:78" ht="6" customHeight="1">
      <c r="A508" s="12"/>
      <c r="B508" s="204"/>
      <c r="C508" s="10"/>
      <c r="D508" s="11"/>
      <c r="E508" s="65"/>
      <c r="F508" s="65"/>
      <c r="G508" s="65"/>
      <c r="H508" s="65"/>
      <c r="I508" s="65"/>
      <c r="J508" s="65"/>
      <c r="K508" s="65"/>
      <c r="L508" s="65"/>
      <c r="M508" s="65"/>
      <c r="N508" s="65"/>
      <c r="O508" s="65"/>
      <c r="P508" s="65"/>
      <c r="Q508" s="65"/>
      <c r="R508" s="65"/>
      <c r="S508" s="65"/>
      <c r="T508" s="65"/>
      <c r="U508" s="65"/>
      <c r="V508" s="65"/>
      <c r="W508" s="12"/>
      <c r="X508" s="11"/>
      <c r="Y508" s="12"/>
      <c r="Z508" s="12"/>
      <c r="AA508" s="12"/>
      <c r="AB508" s="12"/>
      <c r="AC508" s="12"/>
      <c r="AD508" s="12"/>
      <c r="AE508" s="12"/>
      <c r="AF508" s="12"/>
      <c r="AG508" s="12"/>
      <c r="AH508" s="12"/>
      <c r="AI508" s="12"/>
      <c r="AJ508" s="12"/>
      <c r="AK508" s="226"/>
      <c r="AL508" s="12"/>
      <c r="AM508" s="325"/>
      <c r="AN508" s="30"/>
      <c r="AO508" s="12"/>
      <c r="AP508" s="12"/>
      <c r="AQ508" s="204"/>
      <c r="AR508" s="12"/>
    </row>
    <row r="509" spans="1:78" ht="11.25" customHeight="1">
      <c r="B509" s="201">
        <v>499</v>
      </c>
      <c r="C509" s="102"/>
      <c r="D509" s="4"/>
      <c r="E509" s="1733" t="str">
        <f ca="1">VLOOKUP(INDIRECT(ADDRESS(ROW(),COLUMN()-3)),INDIRECT("translations[[Question Num]:["&amp; Language_Selected &amp;"]]"),MATCH(Language_Selected,Language_Options,0)+1,FALSE)</f>
        <v xml:space="preserve">May I see the stockpile? 
THE STOCKPILE IS RESERVED EXCLUSIVELY FOR EMERGENCY. INTERVIEWERS DO NOT NEED TO REVIEW ITS CONTENTS. </v>
      </c>
      <c r="F509" s="1733"/>
      <c r="G509" s="1733"/>
      <c r="H509" s="1733"/>
      <c r="I509" s="1733"/>
      <c r="J509" s="1733"/>
      <c r="K509" s="1733"/>
      <c r="L509" s="1733"/>
      <c r="M509" s="1733"/>
      <c r="N509" s="1733"/>
      <c r="O509" s="1733"/>
      <c r="P509" s="1733"/>
      <c r="Q509" s="1733"/>
      <c r="R509" s="1733"/>
      <c r="S509" s="1733"/>
      <c r="T509" s="1733"/>
      <c r="U509" s="1733"/>
      <c r="V509" s="1733"/>
      <c r="X509" s="4"/>
      <c r="Y509" s="1" t="s">
        <v>384</v>
      </c>
      <c r="AE509" s="15" t="s">
        <v>13</v>
      </c>
      <c r="AF509" s="15"/>
      <c r="AG509" s="15"/>
      <c r="AH509" s="15"/>
      <c r="AI509" s="15"/>
      <c r="AJ509" s="15"/>
      <c r="AK509" s="15"/>
      <c r="AL509" s="15"/>
      <c r="AM509" s="134" t="s">
        <v>21</v>
      </c>
      <c r="AN509" s="46"/>
    </row>
    <row r="510" spans="1:78" ht="11.25" customHeight="1">
      <c r="B510" s="201"/>
      <c r="C510" s="102"/>
      <c r="D510" s="4"/>
      <c r="E510" s="1733"/>
      <c r="F510" s="1733"/>
      <c r="G510" s="1733"/>
      <c r="H510" s="1733"/>
      <c r="I510" s="1733"/>
      <c r="J510" s="1733"/>
      <c r="K510" s="1733"/>
      <c r="L510" s="1733"/>
      <c r="M510" s="1733"/>
      <c r="N510" s="1733"/>
      <c r="O510" s="1733"/>
      <c r="P510" s="1733"/>
      <c r="Q510" s="1733"/>
      <c r="R510" s="1733"/>
      <c r="S510" s="1733"/>
      <c r="T510" s="1733"/>
      <c r="U510" s="1733"/>
      <c r="V510" s="1733"/>
      <c r="X510" s="4"/>
      <c r="Y510" s="1770" t="s">
        <v>385</v>
      </c>
      <c r="Z510" s="1770"/>
      <c r="AA510" s="1770"/>
      <c r="AB510" s="1770"/>
      <c r="AC510" s="1770"/>
      <c r="AD510" s="1770"/>
      <c r="AE510" s="1770"/>
      <c r="AF510" s="1770"/>
      <c r="AG510" s="1770"/>
      <c r="AH510" s="1770"/>
      <c r="AI510" s="1770"/>
      <c r="AJ510" s="15" t="s">
        <v>13</v>
      </c>
      <c r="AK510" s="15"/>
      <c r="AL510" s="15"/>
      <c r="AM510" s="134" t="s">
        <v>23</v>
      </c>
      <c r="AN510" s="46"/>
    </row>
    <row r="511" spans="1:78" ht="11.25" customHeight="1">
      <c r="B511" s="201"/>
      <c r="C511" s="8"/>
      <c r="D511" s="4"/>
      <c r="E511" s="1733"/>
      <c r="F511" s="1733"/>
      <c r="G511" s="1733"/>
      <c r="H511" s="1733"/>
      <c r="I511" s="1733"/>
      <c r="J511" s="1733"/>
      <c r="K511" s="1733"/>
      <c r="L511" s="1733"/>
      <c r="M511" s="1733"/>
      <c r="N511" s="1733"/>
      <c r="O511" s="1733"/>
      <c r="P511" s="1733"/>
      <c r="Q511" s="1733"/>
      <c r="R511" s="1733"/>
      <c r="S511" s="1733"/>
      <c r="T511" s="1733"/>
      <c r="U511" s="1733"/>
      <c r="V511" s="1733"/>
      <c r="X511" s="4"/>
      <c r="AH511" s="15"/>
      <c r="AI511" s="15"/>
      <c r="AJ511" s="15"/>
      <c r="AK511" s="15"/>
      <c r="AL511" s="15"/>
      <c r="AM511" s="134"/>
      <c r="AN511" s="46"/>
    </row>
    <row r="512" spans="1:78" ht="11.25" customHeight="1">
      <c r="B512" s="201"/>
      <c r="C512" s="8"/>
      <c r="D512" s="4"/>
      <c r="E512" s="1733"/>
      <c r="F512" s="1733"/>
      <c r="G512" s="1733"/>
      <c r="H512" s="1733"/>
      <c r="I512" s="1733"/>
      <c r="J512" s="1733"/>
      <c r="K512" s="1733"/>
      <c r="L512" s="1733"/>
      <c r="M512" s="1733"/>
      <c r="N512" s="1733"/>
      <c r="O512" s="1733"/>
      <c r="P512" s="1733"/>
      <c r="Q512" s="1733"/>
      <c r="R512" s="1733"/>
      <c r="S512" s="1733"/>
      <c r="T512" s="1733"/>
      <c r="U512" s="1733"/>
      <c r="V512" s="1733"/>
      <c r="X512" s="4"/>
      <c r="AH512" s="15"/>
      <c r="AI512" s="15"/>
      <c r="AJ512" s="15"/>
      <c r="AK512" s="15"/>
      <c r="AL512" s="15"/>
      <c r="AM512" s="134"/>
      <c r="AN512" s="46"/>
    </row>
    <row r="513" spans="1:45" ht="11.25" customHeight="1">
      <c r="B513" s="201"/>
      <c r="C513" s="8"/>
      <c r="D513" s="4"/>
      <c r="E513" s="1733"/>
      <c r="F513" s="1733"/>
      <c r="G513" s="1733"/>
      <c r="H513" s="1733"/>
      <c r="I513" s="1733"/>
      <c r="J513" s="1733"/>
      <c r="K513" s="1733"/>
      <c r="L513" s="1733"/>
      <c r="M513" s="1733"/>
      <c r="N513" s="1733"/>
      <c r="O513" s="1733"/>
      <c r="P513" s="1733"/>
      <c r="Q513" s="1733"/>
      <c r="R513" s="1733"/>
      <c r="S513" s="1733"/>
      <c r="T513" s="1733"/>
      <c r="U513" s="1733"/>
      <c r="V513" s="1733"/>
      <c r="X513" s="4"/>
      <c r="AH513" s="15"/>
      <c r="AI513" s="15"/>
      <c r="AJ513" s="15"/>
      <c r="AK513" s="15"/>
      <c r="AL513" s="15"/>
      <c r="AM513" s="134"/>
      <c r="AN513" s="46"/>
    </row>
    <row r="514" spans="1:45" ht="11.25" customHeight="1">
      <c r="B514" s="201"/>
      <c r="C514" s="8"/>
      <c r="D514" s="4"/>
      <c r="E514" s="1733"/>
      <c r="F514" s="1733"/>
      <c r="G514" s="1733"/>
      <c r="H514" s="1733"/>
      <c r="I514" s="1733"/>
      <c r="J514" s="1733"/>
      <c r="K514" s="1733"/>
      <c r="L514" s="1733"/>
      <c r="M514" s="1733"/>
      <c r="N514" s="1733"/>
      <c r="O514" s="1733"/>
      <c r="P514" s="1733"/>
      <c r="Q514" s="1733"/>
      <c r="R514" s="1733"/>
      <c r="S514" s="1733"/>
      <c r="T514" s="1733"/>
      <c r="U514" s="1733"/>
      <c r="V514" s="1733"/>
      <c r="X514" s="4"/>
      <c r="AH514" s="15"/>
      <c r="AI514" s="15"/>
      <c r="AJ514" s="15"/>
      <c r="AK514" s="15"/>
      <c r="AL514" s="15"/>
      <c r="AM514" s="134"/>
      <c r="AN514" s="46"/>
    </row>
    <row r="515" spans="1:45" ht="6" customHeight="1" thickBot="1">
      <c r="B515" s="201"/>
      <c r="C515" s="8"/>
      <c r="D515" s="4"/>
      <c r="X515" s="4"/>
      <c r="AK515" s="73"/>
      <c r="AN515" s="46"/>
    </row>
    <row r="516" spans="1:45" s="1" customFormat="1" ht="6" customHeight="1">
      <c r="A516" s="61"/>
      <c r="B516" s="197"/>
      <c r="C516" s="27"/>
      <c r="D516" s="27"/>
      <c r="E516" s="42"/>
      <c r="F516" s="42"/>
      <c r="G516" s="42"/>
      <c r="H516" s="27"/>
      <c r="I516" s="27"/>
      <c r="J516" s="27"/>
      <c r="K516" s="27"/>
      <c r="L516" s="27"/>
      <c r="M516" s="27"/>
      <c r="N516" s="27"/>
      <c r="O516" s="27"/>
      <c r="P516" s="27"/>
      <c r="Q516" s="27"/>
      <c r="R516" s="27"/>
      <c r="S516" s="27"/>
      <c r="T516" s="27"/>
      <c r="U516" s="27"/>
      <c r="V516" s="27"/>
      <c r="W516" s="27"/>
      <c r="X516" s="27"/>
      <c r="Y516" s="27"/>
      <c r="Z516" s="27"/>
      <c r="AA516" s="27"/>
      <c r="AB516" s="27"/>
      <c r="AC516" s="139"/>
      <c r="AD516" s="27"/>
      <c r="AE516" s="27"/>
      <c r="AF516" s="27"/>
      <c r="AG516" s="27"/>
      <c r="AH516" s="27"/>
      <c r="AI516" s="27"/>
      <c r="AJ516" s="27"/>
      <c r="AK516" s="27"/>
      <c r="AL516" s="27"/>
      <c r="AM516" s="27"/>
      <c r="AN516" s="27"/>
      <c r="AO516" s="27"/>
      <c r="AP516" s="27"/>
      <c r="AQ516" s="27"/>
      <c r="AR516" s="44"/>
      <c r="AS516" s="268"/>
    </row>
    <row r="517" spans="1:45" s="1" customFormat="1" ht="11.25" customHeight="1">
      <c r="A517" s="47"/>
      <c r="B517" s="201"/>
      <c r="D517" s="1770" t="s">
        <v>162</v>
      </c>
      <c r="E517" s="1770"/>
      <c r="F517" s="1770"/>
      <c r="G517" s="1770"/>
      <c r="H517" s="1770"/>
      <c r="I517" s="1770"/>
      <c r="J517" s="1770"/>
      <c r="K517" s="1770"/>
      <c r="L517" s="1770"/>
      <c r="M517" s="1770"/>
      <c r="N517" s="1770"/>
      <c r="O517" s="1770"/>
      <c r="P517" s="1770"/>
      <c r="Q517" s="1770"/>
      <c r="R517" s="1770"/>
      <c r="S517" s="1770"/>
      <c r="T517" s="1770"/>
      <c r="U517" s="1770"/>
      <c r="V517" s="1770"/>
      <c r="W517" s="1770"/>
      <c r="X517" s="1770"/>
      <c r="Y517" s="1770"/>
      <c r="Z517" s="1770"/>
      <c r="AA517" s="1770"/>
      <c r="AB517" s="1770"/>
      <c r="AC517" s="1770"/>
      <c r="AD517" s="1770"/>
      <c r="AE517" s="1770"/>
      <c r="AF517" s="1770"/>
      <c r="AG517" s="1770"/>
      <c r="AH517" s="1770"/>
      <c r="AI517" s="1770"/>
      <c r="AJ517" s="1770"/>
      <c r="AK517" s="1770"/>
      <c r="AL517" s="1770"/>
      <c r="AM517" s="1770"/>
      <c r="AN517" s="1770"/>
      <c r="AO517" s="1770"/>
      <c r="AP517" s="1770"/>
      <c r="AQ517" s="1770"/>
      <c r="AR517" s="810"/>
      <c r="AS517" s="268"/>
    </row>
    <row r="518" spans="1:45" s="1" customFormat="1" ht="11.25" customHeight="1">
      <c r="A518" s="47"/>
      <c r="B518" s="201"/>
      <c r="D518" s="1770"/>
      <c r="E518" s="1770"/>
      <c r="F518" s="1770"/>
      <c r="G518" s="1770"/>
      <c r="H518" s="1770"/>
      <c r="I518" s="1770"/>
      <c r="J518" s="1770"/>
      <c r="K518" s="1770"/>
      <c r="L518" s="1770"/>
      <c r="M518" s="1770"/>
      <c r="N518" s="1770"/>
      <c r="O518" s="1770"/>
      <c r="P518" s="1770"/>
      <c r="Q518" s="1770"/>
      <c r="R518" s="1770"/>
      <c r="S518" s="1770"/>
      <c r="T518" s="1770"/>
      <c r="U518" s="1770"/>
      <c r="V518" s="1770"/>
      <c r="W518" s="1770"/>
      <c r="X518" s="1770"/>
      <c r="Y518" s="1770"/>
      <c r="Z518" s="1770"/>
      <c r="AA518" s="1770"/>
      <c r="AB518" s="1770"/>
      <c r="AC518" s="1770"/>
      <c r="AD518" s="1770"/>
      <c r="AE518" s="1770"/>
      <c r="AF518" s="1770"/>
      <c r="AG518" s="1770"/>
      <c r="AH518" s="1770"/>
      <c r="AI518" s="1770"/>
      <c r="AJ518" s="1770"/>
      <c r="AK518" s="1770"/>
      <c r="AL518" s="1770"/>
      <c r="AM518" s="1770"/>
      <c r="AN518" s="1770"/>
      <c r="AO518" s="1770"/>
      <c r="AP518" s="1770"/>
      <c r="AQ518" s="1770"/>
      <c r="AR518" s="810"/>
      <c r="AS518" s="268"/>
    </row>
    <row r="519" spans="1:45" s="1" customFormat="1" ht="6" customHeight="1" thickBot="1">
      <c r="A519" s="62"/>
      <c r="B519" s="199"/>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c r="AA519" s="28"/>
      <c r="AB519" s="28"/>
      <c r="AC519" s="117"/>
      <c r="AD519" s="28"/>
      <c r="AE519" s="28"/>
      <c r="AF519" s="28"/>
      <c r="AG519" s="28"/>
      <c r="AH519" s="28"/>
      <c r="AI519" s="28"/>
      <c r="AJ519" s="28"/>
      <c r="AK519" s="28"/>
      <c r="AL519" s="28"/>
      <c r="AM519" s="28"/>
      <c r="AN519" s="28"/>
      <c r="AO519" s="28"/>
      <c r="AP519" s="28"/>
      <c r="AQ519" s="28"/>
      <c r="AR519" s="50"/>
      <c r="AS519" s="268"/>
    </row>
    <row r="520" spans="1:45" ht="6" customHeight="1"/>
  </sheetData>
  <mergeCells count="122">
    <mergeCell ref="E499:V506"/>
    <mergeCell ref="Y505:AC505"/>
    <mergeCell ref="E212:AQ214"/>
    <mergeCell ref="E260:V265"/>
    <mergeCell ref="E12:AQ17"/>
    <mergeCell ref="E130:V130"/>
    <mergeCell ref="E6:AQ9"/>
    <mergeCell ref="E40:Z41"/>
    <mergeCell ref="E178:V195"/>
    <mergeCell ref="E217:V219"/>
    <mergeCell ref="E283:V289"/>
    <mergeCell ref="E151:V157"/>
    <mergeCell ref="E198:V200"/>
    <mergeCell ref="D434:AR434"/>
    <mergeCell ref="E429:S431"/>
    <mergeCell ref="E348:V353"/>
    <mergeCell ref="E320:V324"/>
    <mergeCell ref="E381:S384"/>
    <mergeCell ref="W382:Z382"/>
    <mergeCell ref="W395:Z395"/>
    <mergeCell ref="W407:Z407"/>
    <mergeCell ref="W418:Z418"/>
    <mergeCell ref="E359:AQ361"/>
    <mergeCell ref="E337:V340"/>
    <mergeCell ref="Y510:AI510"/>
    <mergeCell ref="E509:V514"/>
    <mergeCell ref="E455:V461"/>
    <mergeCell ref="Z261:AE261"/>
    <mergeCell ref="AF261:AK261"/>
    <mergeCell ref="B209:AR209"/>
    <mergeCell ref="E228:V230"/>
    <mergeCell ref="E276:V280"/>
    <mergeCell ref="B268:AQ268"/>
    <mergeCell ref="E252:V257"/>
    <mergeCell ref="AK431:AM431"/>
    <mergeCell ref="D356:AR356"/>
    <mergeCell ref="E299:V300"/>
    <mergeCell ref="Y437:AA437"/>
    <mergeCell ref="Z502:AC502"/>
    <mergeCell ref="Y254:AE254"/>
    <mergeCell ref="E437:V445"/>
    <mergeCell ref="Y451:AA451"/>
    <mergeCell ref="E489:V491"/>
    <mergeCell ref="AK396:AM396"/>
    <mergeCell ref="E406:S409"/>
    <mergeCell ref="E417:S420"/>
    <mergeCell ref="E222:V225"/>
    <mergeCell ref="E464:V465"/>
    <mergeCell ref="D517:AQ518"/>
    <mergeCell ref="E468:V474"/>
    <mergeCell ref="E451:V452"/>
    <mergeCell ref="Y504:AH504"/>
    <mergeCell ref="Z500:AG500"/>
    <mergeCell ref="D448:AR448"/>
    <mergeCell ref="E494:V496"/>
    <mergeCell ref="E484:V486"/>
    <mergeCell ref="D2:AR2"/>
    <mergeCell ref="D4:AR4"/>
    <mergeCell ref="B170:AR170"/>
    <mergeCell ref="D123:AR123"/>
    <mergeCell ref="E104:Z105"/>
    <mergeCell ref="E60:Z61"/>
    <mergeCell ref="AC20:AJ22"/>
    <mergeCell ref="E132:V133"/>
    <mergeCell ref="E30:Z33"/>
    <mergeCell ref="E25:Z27"/>
    <mergeCell ref="E114:Z115"/>
    <mergeCell ref="E118:Z120"/>
    <mergeCell ref="E68:Z69"/>
    <mergeCell ref="E72:Z73"/>
    <mergeCell ref="E76:Z77"/>
    <mergeCell ref="E80:Z81"/>
    <mergeCell ref="E364:S378"/>
    <mergeCell ref="E271:V273"/>
    <mergeCell ref="E477:V481"/>
    <mergeCell ref="E327:V328"/>
    <mergeCell ref="AS429:AS431"/>
    <mergeCell ref="E296:V296"/>
    <mergeCell ref="AK408:AM408"/>
    <mergeCell ref="AK419:AM419"/>
    <mergeCell ref="E331:V334"/>
    <mergeCell ref="E311:V312"/>
    <mergeCell ref="B303:AR303"/>
    <mergeCell ref="E306:AQ308"/>
    <mergeCell ref="AA365:AH365"/>
    <mergeCell ref="E394:S397"/>
    <mergeCell ref="AK384:AM384"/>
    <mergeCell ref="W430:AB430"/>
    <mergeCell ref="Y173:AA173"/>
    <mergeCell ref="E315:V317"/>
    <mergeCell ref="E203:V206"/>
    <mergeCell ref="E233:V243"/>
    <mergeCell ref="AC194:AL194"/>
    <mergeCell ref="E292:V293"/>
    <mergeCell ref="Z277:AE277"/>
    <mergeCell ref="AF277:AK277"/>
    <mergeCell ref="Z279:AB279"/>
    <mergeCell ref="Z263:AB263"/>
    <mergeCell ref="AL20:AR22"/>
    <mergeCell ref="E20:Z22"/>
    <mergeCell ref="E36:Z37"/>
    <mergeCell ref="E173:V175"/>
    <mergeCell ref="Z162:AG162"/>
    <mergeCell ref="E145:V148"/>
    <mergeCell ref="E160:V162"/>
    <mergeCell ref="E165:V167"/>
    <mergeCell ref="Y130:AM130"/>
    <mergeCell ref="AP130:AQ130"/>
    <mergeCell ref="E84:Z85"/>
    <mergeCell ref="E96:Z97"/>
    <mergeCell ref="Y166:AI166"/>
    <mergeCell ref="E125:AQ127"/>
    <mergeCell ref="E100:Z101"/>
    <mergeCell ref="Y132:AA132"/>
    <mergeCell ref="E136:V142"/>
    <mergeCell ref="E44:Z45"/>
    <mergeCell ref="E48:Z49"/>
    <mergeCell ref="E52:Z53"/>
    <mergeCell ref="E56:Z57"/>
    <mergeCell ref="E64:Z65"/>
    <mergeCell ref="E88:Z89"/>
    <mergeCell ref="E92:Z93"/>
  </mergeCells>
  <printOptions horizontalCentered="1"/>
  <pageMargins left="0.25" right="0.25" top="0.25" bottom="0.25" header="0.3" footer="0.3"/>
  <pageSetup paperSize="9" firstPageNumber="12" orientation="portrait" r:id="rId1"/>
  <headerFooter>
    <oddFooter>&amp;C&amp;A
page &amp;P of &amp;N</oddFooter>
  </headerFooter>
  <rowBreaks count="6" manualBreakCount="6">
    <brk id="82" max="43" man="1"/>
    <brk id="168" max="43" man="1"/>
    <brk id="244" max="43" man="1"/>
    <brk id="325" max="43" man="1"/>
    <brk id="398" max="43" man="1"/>
    <brk id="475" max="4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65CF4-54B9-423E-9AF7-699805C75877}">
  <sheetPr codeName="Sheet8">
    <tabColor theme="4" tint="0.59999389629810485"/>
  </sheetPr>
  <dimension ref="B1:I9"/>
  <sheetViews>
    <sheetView view="pageBreakPreview" zoomScaleNormal="100" zoomScaleSheetLayoutView="100" workbookViewId="0">
      <selection activeCell="G577" sqref="G577"/>
    </sheetView>
  </sheetViews>
  <sheetFormatPr defaultRowHeight="10.3"/>
  <cols>
    <col min="1" max="1" width="4.36328125" customWidth="1"/>
    <col min="2" max="2" width="9.36328125" customWidth="1"/>
  </cols>
  <sheetData>
    <row r="1" spans="2:9">
      <c r="B1" s="1804" t="s">
        <v>393</v>
      </c>
      <c r="C1" s="1804"/>
      <c r="D1" s="1804"/>
      <c r="E1" s="1804"/>
      <c r="F1" s="1804"/>
      <c r="G1" s="1804"/>
      <c r="H1" s="1804"/>
      <c r="I1" s="1804"/>
    </row>
    <row r="2" spans="2:9" ht="6" customHeight="1">
      <c r="B2" s="778"/>
      <c r="C2" s="778"/>
      <c r="D2" s="778"/>
      <c r="E2" s="778"/>
      <c r="F2" s="1"/>
      <c r="G2" s="1"/>
      <c r="H2" s="1"/>
      <c r="I2" s="1"/>
    </row>
    <row r="3" spans="2:9" ht="6" customHeight="1">
      <c r="B3" s="778"/>
      <c r="C3" s="778"/>
      <c r="D3" s="778"/>
      <c r="E3" s="778"/>
      <c r="F3" s="1"/>
      <c r="G3" s="1"/>
      <c r="H3" s="1"/>
      <c r="I3" s="1"/>
    </row>
    <row r="4" spans="2:9">
      <c r="B4" s="1433" t="s">
        <v>394</v>
      </c>
      <c r="C4" s="1433"/>
      <c r="D4" s="1433"/>
      <c r="E4" s="1433"/>
      <c r="F4" s="1433"/>
      <c r="G4" s="1433"/>
      <c r="H4" s="1433"/>
      <c r="I4" s="91"/>
    </row>
    <row r="5" spans="2:9">
      <c r="B5" s="1424" t="s">
        <v>395</v>
      </c>
      <c r="C5" s="109"/>
      <c r="D5" s="109"/>
      <c r="E5" s="109"/>
      <c r="F5" s="109"/>
      <c r="G5" s="109"/>
      <c r="H5" s="109"/>
    </row>
    <row r="6" spans="2:9" ht="11.25" customHeight="1">
      <c r="B6" s="1805" t="s">
        <v>396</v>
      </c>
      <c r="C6" s="1805"/>
      <c r="D6" s="1805"/>
      <c r="E6" s="1805"/>
      <c r="F6" s="1805"/>
      <c r="G6" s="1805"/>
      <c r="H6" s="1805"/>
    </row>
    <row r="7" spans="2:9" ht="11.25" customHeight="1">
      <c r="B7" s="1805"/>
      <c r="C7" s="1805"/>
      <c r="D7" s="1805"/>
      <c r="E7" s="1805"/>
      <c r="F7" s="1805"/>
      <c r="G7" s="1805"/>
      <c r="H7" s="1805"/>
      <c r="I7" s="166"/>
    </row>
    <row r="8" spans="2:9" ht="11.25" customHeight="1">
      <c r="B8" s="1805"/>
      <c r="C8" s="1805"/>
      <c r="D8" s="1805"/>
      <c r="E8" s="1805"/>
      <c r="F8" s="1805"/>
      <c r="G8" s="1805"/>
      <c r="H8" s="1805"/>
    </row>
    <row r="9" spans="2:9" ht="11.25" customHeight="1">
      <c r="B9" s="1805"/>
      <c r="C9" s="1805"/>
      <c r="D9" s="1805"/>
      <c r="E9" s="1805"/>
      <c r="F9" s="1805"/>
      <c r="G9" s="1805"/>
      <c r="H9" s="1805"/>
    </row>
  </sheetData>
  <mergeCells count="2">
    <mergeCell ref="B1:I1"/>
    <mergeCell ref="B6:H9"/>
  </mergeCells>
  <printOptions horizontalCentered="1"/>
  <pageMargins left="0.25" right="0.25" top="0.25" bottom="0.25" header="0.3" footer="0.3"/>
  <pageSetup paperSize="9" orientation="portrait" r:id="rId1"/>
  <headerFooter>
    <oddFooter>&amp;C&amp;A
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09F2E-D29B-D44F-8FAD-E8B939627039}">
  <sheetPr codeName="Sheet9">
    <tabColor theme="4" tint="0.59999389629810485"/>
  </sheetPr>
  <dimension ref="A1:CM158"/>
  <sheetViews>
    <sheetView view="pageBreakPreview" topLeftCell="A117" zoomScaleNormal="130" zoomScaleSheetLayoutView="100" workbookViewId="0">
      <selection activeCell="G577" sqref="G577"/>
    </sheetView>
  </sheetViews>
  <sheetFormatPr defaultColWidth="2" defaultRowHeight="11.25" customHeight="1"/>
  <cols>
    <col min="1" max="1" width="1.81640625" style="530" customWidth="1"/>
    <col min="2" max="2" width="4" style="602" customWidth="1"/>
    <col min="3" max="4" width="1.81640625" style="530" customWidth="1"/>
    <col min="5" max="24" width="2" style="530"/>
    <col min="25" max="26" width="1.81640625" style="530" customWidth="1"/>
    <col min="27" max="38" width="2" style="530"/>
    <col min="39" max="39" width="2" style="530" customWidth="1"/>
    <col min="40" max="42" width="1.81640625" style="530" customWidth="1"/>
    <col min="43" max="43" width="4" style="530" customWidth="1"/>
    <col min="44" max="44" width="1.81640625" style="530" customWidth="1"/>
    <col min="45" max="45" width="21" style="713" customWidth="1"/>
    <col min="46" max="16384" width="2" style="530"/>
  </cols>
  <sheetData>
    <row r="1" spans="1:78" ht="6" customHeight="1">
      <c r="A1" s="273"/>
      <c r="B1" s="201"/>
      <c r="C1" s="273"/>
      <c r="D1" s="78"/>
      <c r="E1" s="78"/>
      <c r="F1" s="78"/>
      <c r="G1" s="78"/>
      <c r="H1" s="78"/>
      <c r="I1" s="78"/>
      <c r="J1" s="78"/>
      <c r="K1" s="78"/>
      <c r="L1" s="78"/>
      <c r="M1" s="78"/>
      <c r="N1" s="78"/>
      <c r="O1" s="78"/>
      <c r="P1" s="78"/>
      <c r="Q1" s="78"/>
      <c r="R1" s="78"/>
      <c r="S1" s="78"/>
      <c r="T1" s="78"/>
      <c r="U1" s="78"/>
      <c r="V1" s="78"/>
      <c r="W1" s="78"/>
      <c r="X1" s="78"/>
      <c r="Y1" s="78"/>
      <c r="Z1" s="78"/>
      <c r="AA1" s="78"/>
      <c r="AB1" s="78"/>
      <c r="AC1" s="78"/>
      <c r="AD1" s="78"/>
      <c r="AE1" s="78"/>
      <c r="AF1" s="78"/>
      <c r="AG1" s="78"/>
      <c r="AH1" s="78"/>
      <c r="AI1" s="78"/>
      <c r="AJ1" s="78"/>
      <c r="AK1" s="78"/>
      <c r="AL1" s="78"/>
      <c r="AM1" s="78"/>
      <c r="AN1" s="78"/>
      <c r="AO1" s="78"/>
      <c r="AP1" s="78"/>
      <c r="AQ1" s="78"/>
      <c r="AR1" s="78"/>
      <c r="AS1" s="391"/>
    </row>
    <row r="2" spans="1:78" ht="11.25" customHeight="1">
      <c r="A2" s="78"/>
      <c r="B2" s="617"/>
      <c r="C2" s="78"/>
      <c r="D2" s="1808" t="s">
        <v>397</v>
      </c>
      <c r="E2" s="1808"/>
      <c r="F2" s="1808"/>
      <c r="G2" s="1808"/>
      <c r="H2" s="1808"/>
      <c r="I2" s="1808"/>
      <c r="J2" s="1808"/>
      <c r="K2" s="1808"/>
      <c r="L2" s="1808"/>
      <c r="M2" s="1808"/>
      <c r="N2" s="1808"/>
      <c r="O2" s="1808"/>
      <c r="P2" s="1808"/>
      <c r="Q2" s="1808"/>
      <c r="R2" s="1808"/>
      <c r="S2" s="1808"/>
      <c r="T2" s="1808"/>
      <c r="U2" s="1808"/>
      <c r="V2" s="1808"/>
      <c r="W2" s="1808"/>
      <c r="X2" s="1808"/>
      <c r="Y2" s="1808"/>
      <c r="Z2" s="1808"/>
      <c r="AA2" s="1808"/>
      <c r="AB2" s="1808"/>
      <c r="AC2" s="1808"/>
      <c r="AD2" s="1808"/>
      <c r="AE2" s="1808"/>
      <c r="AF2" s="1808"/>
      <c r="AG2" s="1808"/>
      <c r="AH2" s="1808"/>
      <c r="AI2" s="1808"/>
      <c r="AJ2" s="1808"/>
      <c r="AK2" s="1808"/>
      <c r="AL2" s="1808"/>
      <c r="AM2" s="1808"/>
      <c r="AN2" s="1808"/>
      <c r="AO2" s="1808"/>
      <c r="AP2" s="1808"/>
      <c r="AQ2" s="1808"/>
      <c r="AR2" s="1808"/>
      <c r="AS2" s="708"/>
    </row>
    <row r="3" spans="1:78" customFormat="1" ht="6" customHeight="1" thickBot="1">
      <c r="A3" s="73"/>
      <c r="B3" s="73"/>
      <c r="C3" s="13"/>
      <c r="D3" s="73"/>
      <c r="E3" s="73"/>
      <c r="F3" s="73"/>
      <c r="G3" s="73"/>
      <c r="H3" s="73"/>
      <c r="I3" s="73"/>
      <c r="J3" s="73"/>
      <c r="K3" s="73"/>
      <c r="L3" s="73"/>
      <c r="M3" s="73"/>
      <c r="N3" s="73"/>
      <c r="O3" s="73"/>
      <c r="P3" s="73"/>
      <c r="Q3" s="73"/>
      <c r="R3" s="73"/>
      <c r="S3" s="73"/>
      <c r="T3" s="73"/>
      <c r="U3" s="73"/>
      <c r="V3" s="73"/>
      <c r="W3" s="73"/>
      <c r="X3" s="73"/>
      <c r="Y3" s="73"/>
      <c r="Z3" s="73"/>
      <c r="AA3" s="73"/>
      <c r="AB3" s="73"/>
      <c r="AC3" s="73"/>
      <c r="AD3" s="73"/>
      <c r="AE3" s="73"/>
      <c r="AF3" s="73"/>
      <c r="AG3" s="73"/>
      <c r="AH3" s="73"/>
      <c r="AI3" s="73"/>
      <c r="AJ3" s="73"/>
      <c r="AK3" s="73"/>
      <c r="AL3" s="73"/>
      <c r="AM3" s="73"/>
      <c r="AN3" s="73"/>
      <c r="AO3" s="73"/>
      <c r="AP3" s="73"/>
      <c r="AQ3" s="73"/>
      <c r="AR3" s="73"/>
      <c r="AS3" s="178"/>
    </row>
    <row r="4" spans="1:78" ht="6" customHeight="1">
      <c r="A4" s="840"/>
      <c r="B4" s="1102"/>
      <c r="C4" s="304"/>
      <c r="D4" s="564"/>
      <c r="E4" s="1103"/>
      <c r="F4" s="304"/>
      <c r="G4" s="304"/>
      <c r="H4" s="304"/>
      <c r="I4" s="304"/>
      <c r="J4" s="304"/>
      <c r="K4" s="304"/>
      <c r="L4" s="304"/>
      <c r="M4" s="304"/>
      <c r="N4" s="304"/>
      <c r="O4" s="304"/>
      <c r="P4" s="304"/>
      <c r="Q4" s="304"/>
      <c r="R4" s="304"/>
      <c r="S4" s="304"/>
      <c r="T4" s="304"/>
      <c r="U4" s="304"/>
      <c r="V4" s="304"/>
      <c r="W4" s="838"/>
      <c r="X4" s="304"/>
      <c r="Y4" s="304"/>
      <c r="Z4" s="304"/>
      <c r="AA4" s="304"/>
      <c r="AB4" s="304"/>
      <c r="AC4" s="304"/>
      <c r="AD4" s="304"/>
      <c r="AE4" s="304"/>
      <c r="AF4" s="304"/>
      <c r="AG4" s="304"/>
      <c r="AH4" s="304"/>
      <c r="AI4" s="304"/>
      <c r="AJ4" s="1103"/>
      <c r="AK4" s="1103"/>
      <c r="AL4" s="1103"/>
      <c r="AM4" s="1103"/>
      <c r="AN4" s="304"/>
      <c r="AO4" s="1104"/>
      <c r="AP4" s="960"/>
      <c r="AQ4" s="960"/>
      <c r="AR4" s="306"/>
      <c r="AS4" s="391"/>
    </row>
    <row r="5" spans="1:78" ht="10.3">
      <c r="A5" s="842"/>
      <c r="B5" s="537">
        <v>500</v>
      </c>
      <c r="C5" s="24"/>
      <c r="D5" s="69"/>
      <c r="E5" s="1214" t="s">
        <v>398</v>
      </c>
      <c r="F5" s="24"/>
      <c r="G5" s="24"/>
      <c r="H5" s="24"/>
      <c r="I5" s="24"/>
      <c r="J5" s="24"/>
      <c r="K5" s="24"/>
      <c r="L5" s="24"/>
      <c r="M5" s="24"/>
      <c r="N5" s="24"/>
      <c r="O5" s="24"/>
      <c r="P5" s="24"/>
      <c r="Q5" s="24"/>
      <c r="R5" s="24"/>
      <c r="S5" s="24"/>
      <c r="T5" s="24"/>
      <c r="U5" s="24"/>
      <c r="V5" s="24"/>
      <c r="W5" s="272"/>
      <c r="X5" s="24"/>
      <c r="Y5" s="24"/>
      <c r="Z5" s="24"/>
      <c r="AA5" s="24"/>
      <c r="AB5" s="24"/>
      <c r="AC5" s="24"/>
      <c r="AD5" s="24"/>
      <c r="AE5" s="24"/>
      <c r="AF5" s="24"/>
      <c r="AG5" s="24"/>
      <c r="AH5" s="24"/>
      <c r="AI5" s="24"/>
      <c r="AN5" s="24"/>
      <c r="AO5" s="808"/>
      <c r="AP5" s="336"/>
      <c r="AQ5" s="336"/>
      <c r="AR5" s="557"/>
      <c r="AS5" s="710"/>
      <c r="AT5" s="1290"/>
      <c r="AU5" s="1290"/>
      <c r="AV5" s="1290"/>
      <c r="AW5" s="1290"/>
      <c r="AX5" s="1290"/>
      <c r="AY5" s="1290"/>
      <c r="AZ5" s="1290"/>
      <c r="BA5" s="1290"/>
      <c r="BB5" s="1290"/>
      <c r="BC5" s="1290"/>
      <c r="BD5" s="1290"/>
      <c r="BE5" s="1290"/>
      <c r="BF5" s="1290"/>
      <c r="BG5" s="1290"/>
      <c r="BH5" s="1290"/>
      <c r="BI5" s="1290"/>
      <c r="BJ5" s="1290"/>
      <c r="BK5" s="1290"/>
      <c r="BL5" s="1290"/>
      <c r="BM5" s="1290"/>
      <c r="BN5" s="1290"/>
      <c r="BO5" s="1290"/>
      <c r="BP5" s="1290"/>
      <c r="BQ5" s="1290"/>
      <c r="BR5" s="1290"/>
      <c r="BS5" s="1290"/>
      <c r="BT5" s="1290"/>
      <c r="BU5" s="1290"/>
      <c r="BV5" s="1290"/>
      <c r="BW5" s="1290"/>
      <c r="BX5" s="1290"/>
      <c r="BY5" s="1290"/>
      <c r="BZ5" s="1290"/>
    </row>
    <row r="6" spans="1:78" ht="6" customHeight="1">
      <c r="A6" s="842"/>
      <c r="B6" s="537"/>
      <c r="C6" s="24"/>
      <c r="D6" s="69"/>
      <c r="E6" s="78"/>
      <c r="F6" s="24"/>
      <c r="G6" s="24"/>
      <c r="H6" s="24"/>
      <c r="I6" s="24"/>
      <c r="J6" s="24"/>
      <c r="K6" s="24"/>
      <c r="L6" s="24"/>
      <c r="M6" s="24"/>
      <c r="N6" s="24"/>
      <c r="O6" s="24"/>
      <c r="P6" s="24"/>
      <c r="Q6" s="24"/>
      <c r="R6" s="24"/>
      <c r="S6" s="24"/>
      <c r="T6" s="24"/>
      <c r="U6" s="24"/>
      <c r="V6" s="24"/>
      <c r="W6" s="272"/>
      <c r="X6" s="24"/>
      <c r="Y6" s="24"/>
      <c r="Z6" s="24"/>
      <c r="AA6" s="24"/>
      <c r="AB6" s="24"/>
      <c r="AC6" s="24"/>
      <c r="AD6" s="24"/>
      <c r="AE6" s="24"/>
      <c r="AF6" s="24"/>
      <c r="AG6" s="24"/>
      <c r="AH6" s="24"/>
      <c r="AI6" s="24"/>
      <c r="AN6" s="24"/>
      <c r="AO6" s="808"/>
      <c r="AP6" s="336"/>
      <c r="AQ6" s="336"/>
      <c r="AR6" s="557"/>
      <c r="AS6" s="710"/>
      <c r="AT6" s="1290"/>
      <c r="AU6" s="1290"/>
      <c r="AV6" s="1290"/>
      <c r="AW6" s="1290"/>
      <c r="AX6" s="1290"/>
      <c r="AY6" s="1290"/>
      <c r="AZ6" s="1290"/>
      <c r="BA6" s="1290"/>
      <c r="BB6" s="1290"/>
      <c r="BC6" s="1290"/>
      <c r="BD6" s="1290"/>
      <c r="BE6" s="1290"/>
      <c r="BF6" s="1290"/>
      <c r="BG6" s="1290"/>
      <c r="BH6" s="1290"/>
      <c r="BI6" s="1290"/>
      <c r="BJ6" s="1290"/>
      <c r="BK6" s="1290"/>
      <c r="BL6" s="1290"/>
      <c r="BM6" s="1290"/>
      <c r="BN6" s="1290"/>
      <c r="BO6" s="1290"/>
      <c r="BP6" s="1290"/>
      <c r="BQ6" s="1290"/>
      <c r="BR6" s="1290"/>
      <c r="BS6" s="1290"/>
      <c r="BT6" s="1290"/>
      <c r="BU6" s="1290"/>
      <c r="BV6" s="1290"/>
      <c r="BW6" s="1290"/>
      <c r="BX6" s="1290"/>
      <c r="BY6" s="1290"/>
      <c r="BZ6" s="1290"/>
    </row>
    <row r="7" spans="1:78" ht="11.25" customHeight="1">
      <c r="A7" s="842"/>
      <c r="B7" s="537"/>
      <c r="C7" s="24"/>
      <c r="D7" s="69"/>
      <c r="E7" s="24"/>
      <c r="F7" s="24"/>
      <c r="G7" s="24"/>
      <c r="H7" s="24"/>
      <c r="I7" s="24"/>
      <c r="J7" s="24"/>
      <c r="K7" s="24"/>
      <c r="L7" s="24"/>
      <c r="M7" s="24"/>
      <c r="N7" s="24"/>
      <c r="O7" s="24"/>
      <c r="P7" s="24"/>
      <c r="Q7" s="24"/>
      <c r="R7" s="24"/>
      <c r="S7" s="24"/>
      <c r="T7" s="24"/>
      <c r="U7" s="24"/>
      <c r="W7" s="24"/>
      <c r="X7" s="24"/>
      <c r="Y7" s="24"/>
      <c r="Z7" s="24"/>
      <c r="AA7" s="24"/>
      <c r="AB7" s="24"/>
      <c r="AC7" s="24"/>
      <c r="AD7" s="24"/>
      <c r="AE7" s="24"/>
      <c r="AF7" s="24"/>
      <c r="AG7" s="24"/>
      <c r="AH7" s="24"/>
      <c r="AI7" s="24"/>
      <c r="AK7" s="272" t="s">
        <v>399</v>
      </c>
      <c r="AL7" s="533"/>
      <c r="AM7" s="24"/>
      <c r="AN7" s="24"/>
      <c r="AO7" s="808"/>
      <c r="AP7" s="24"/>
      <c r="AQ7" s="336"/>
      <c r="AR7" s="557"/>
      <c r="AS7" s="710"/>
      <c r="AT7" s="1290"/>
      <c r="AU7" s="1290"/>
      <c r="AV7" s="1290"/>
      <c r="AW7" s="1290"/>
      <c r="AX7" s="1290"/>
      <c r="AY7" s="1290"/>
      <c r="AZ7" s="1290"/>
      <c r="BA7" s="1290"/>
      <c r="BB7" s="1290"/>
      <c r="BC7" s="1290"/>
      <c r="BD7" s="1290"/>
      <c r="BE7" s="1290"/>
      <c r="BF7" s="1290"/>
      <c r="BG7" s="1290"/>
      <c r="BH7" s="1290"/>
      <c r="BI7" s="1290"/>
    </row>
    <row r="8" spans="1:78" ht="11.25" customHeight="1">
      <c r="A8" s="842"/>
      <c r="B8" s="537"/>
      <c r="C8" s="24"/>
      <c r="D8" s="69"/>
      <c r="E8" s="24"/>
      <c r="F8" s="24"/>
      <c r="G8" s="24"/>
      <c r="H8" s="24"/>
      <c r="I8" s="24"/>
      <c r="J8" s="24"/>
      <c r="K8" s="24"/>
      <c r="L8" s="24"/>
      <c r="M8" s="24"/>
      <c r="N8" s="24"/>
      <c r="O8" s="24"/>
      <c r="P8" s="24"/>
      <c r="Q8" s="24"/>
      <c r="R8" s="24"/>
      <c r="S8" s="272" t="s">
        <v>400</v>
      </c>
      <c r="T8" s="24"/>
      <c r="U8" s="24"/>
      <c r="W8" s="24"/>
      <c r="X8" s="272"/>
      <c r="Y8" s="24"/>
      <c r="Z8" s="24"/>
      <c r="AA8" s="24"/>
      <c r="AB8" s="24"/>
      <c r="AC8" s="24"/>
      <c r="AD8" s="24"/>
      <c r="AE8" s="24"/>
      <c r="AF8" s="24"/>
      <c r="AG8" s="24"/>
      <c r="AH8" s="24"/>
      <c r="AI8" s="24"/>
      <c r="AK8" s="272" t="s">
        <v>401</v>
      </c>
      <c r="AL8" s="533"/>
      <c r="AM8" s="24"/>
      <c r="AN8" s="24"/>
      <c r="AO8" s="808"/>
      <c r="AP8" s="537"/>
      <c r="AQ8" s="336"/>
      <c r="AR8" s="557"/>
      <c r="AS8" s="391"/>
    </row>
    <row r="9" spans="1:78" ht="11.25" customHeight="1">
      <c r="A9" s="842"/>
      <c r="B9" s="537"/>
      <c r="C9" s="24"/>
      <c r="D9" s="69"/>
      <c r="E9" s="24"/>
      <c r="F9" s="24"/>
      <c r="G9" s="24"/>
      <c r="H9" s="24"/>
      <c r="I9" s="24"/>
      <c r="J9" s="24"/>
      <c r="K9" s="24"/>
      <c r="L9" s="24"/>
      <c r="M9" s="24"/>
      <c r="N9" s="24"/>
      <c r="O9" s="24"/>
      <c r="P9" s="24"/>
      <c r="Q9" s="24"/>
      <c r="R9" s="24"/>
      <c r="S9" s="272" t="s">
        <v>401</v>
      </c>
      <c r="T9" s="24"/>
      <c r="U9" s="24"/>
      <c r="V9" s="24"/>
      <c r="W9" s="24"/>
      <c r="X9" s="272"/>
      <c r="Y9" s="24"/>
      <c r="Z9" s="24"/>
      <c r="AA9" s="24"/>
      <c r="AB9" s="24"/>
      <c r="AC9" s="24"/>
      <c r="AD9" s="24"/>
      <c r="AE9" s="24"/>
      <c r="AF9" s="24"/>
      <c r="AG9" s="24"/>
      <c r="AH9" s="24"/>
      <c r="AI9" s="24"/>
      <c r="AK9" s="272"/>
      <c r="AL9" s="533"/>
      <c r="AM9" s="24"/>
      <c r="AN9" s="24"/>
      <c r="AO9" s="808"/>
      <c r="AP9" s="537"/>
      <c r="AQ9" s="336"/>
      <c r="AR9" s="557"/>
      <c r="AS9" s="391"/>
    </row>
    <row r="10" spans="1:78" ht="11.25" customHeight="1">
      <c r="A10" s="842"/>
      <c r="B10" s="537"/>
      <c r="C10" s="24"/>
      <c r="D10" s="69"/>
      <c r="E10" s="24"/>
      <c r="F10" s="24"/>
      <c r="G10" s="24"/>
      <c r="H10" s="24"/>
      <c r="I10" s="24"/>
      <c r="J10" s="24"/>
      <c r="K10" s="24"/>
      <c r="L10" s="24"/>
      <c r="M10" s="24"/>
      <c r="N10" s="24"/>
      <c r="O10" s="24"/>
      <c r="P10" s="24"/>
      <c r="Q10" s="24"/>
      <c r="R10" s="24"/>
      <c r="S10" s="24"/>
      <c r="T10" s="24"/>
      <c r="U10" s="24"/>
      <c r="V10" s="24"/>
      <c r="W10" s="24"/>
      <c r="X10" s="272"/>
      <c r="Y10" s="24"/>
      <c r="Z10" s="24"/>
      <c r="AA10" s="24"/>
      <c r="AB10" s="24"/>
      <c r="AC10" s="24"/>
      <c r="AD10" s="24"/>
      <c r="AE10" s="24"/>
      <c r="AF10" s="24"/>
      <c r="AG10" s="24"/>
      <c r="AH10" s="24"/>
      <c r="AI10" s="24"/>
      <c r="AK10" s="272" t="s">
        <v>160</v>
      </c>
      <c r="AL10" s="533"/>
      <c r="AM10" s="24"/>
      <c r="AN10" s="24"/>
      <c r="AO10" s="808"/>
      <c r="AP10" s="537"/>
      <c r="AQ10" s="336"/>
      <c r="AR10" s="557"/>
      <c r="AS10" s="391"/>
    </row>
    <row r="11" spans="1:78" ht="6" customHeight="1" thickBot="1">
      <c r="A11" s="843"/>
      <c r="B11" s="522"/>
      <c r="C11" s="516"/>
      <c r="D11" s="559"/>
      <c r="E11" s="28"/>
      <c r="F11" s="516"/>
      <c r="G11" s="516"/>
      <c r="H11" s="516"/>
      <c r="I11" s="516"/>
      <c r="J11" s="516"/>
      <c r="K11" s="516"/>
      <c r="L11" s="516"/>
      <c r="M11" s="516"/>
      <c r="N11" s="516"/>
      <c r="O11" s="516"/>
      <c r="P11" s="516"/>
      <c r="Q11" s="516"/>
      <c r="R11" s="516"/>
      <c r="S11" s="516"/>
      <c r="T11" s="516"/>
      <c r="U11" s="516"/>
      <c r="V11" s="516"/>
      <c r="W11" s="516"/>
      <c r="X11" s="516"/>
      <c r="Y11" s="516"/>
      <c r="Z11" s="516"/>
      <c r="AA11" s="516"/>
      <c r="AB11" s="516"/>
      <c r="AC11" s="516"/>
      <c r="AD11" s="516"/>
      <c r="AE11" s="516"/>
      <c r="AF11" s="516"/>
      <c r="AG11" s="516"/>
      <c r="AH11" s="516"/>
      <c r="AI11" s="516"/>
      <c r="AJ11" s="516"/>
      <c r="AK11" s="516"/>
      <c r="AL11" s="516"/>
      <c r="AM11" s="516"/>
      <c r="AN11" s="516"/>
      <c r="AO11" s="1105"/>
      <c r="AP11" s="522"/>
      <c r="AQ11" s="522"/>
      <c r="AR11" s="562"/>
      <c r="AS11" s="391"/>
    </row>
    <row r="12" spans="1:78" ht="6" customHeight="1">
      <c r="A12" s="840"/>
      <c r="B12" s="960"/>
      <c r="C12" s="305"/>
      <c r="D12" s="564"/>
      <c r="E12" s="304"/>
      <c r="F12" s="304"/>
      <c r="G12" s="304"/>
      <c r="H12" s="304"/>
      <c r="I12" s="304"/>
      <c r="J12" s="304"/>
      <c r="K12" s="304"/>
      <c r="L12" s="304"/>
      <c r="M12" s="304"/>
      <c r="N12" s="304"/>
      <c r="O12" s="304"/>
      <c r="P12" s="304"/>
      <c r="Q12" s="304"/>
      <c r="R12" s="304"/>
      <c r="S12" s="304"/>
      <c r="T12" s="304"/>
      <c r="U12" s="304"/>
      <c r="V12" s="304"/>
      <c r="W12" s="304"/>
      <c r="X12" s="304"/>
      <c r="Y12" s="304"/>
      <c r="Z12" s="304"/>
      <c r="AA12" s="304"/>
      <c r="AB12" s="304"/>
      <c r="AC12" s="304"/>
      <c r="AD12" s="304"/>
      <c r="AE12" s="304"/>
      <c r="AF12" s="304"/>
      <c r="AG12" s="304"/>
      <c r="AH12" s="304"/>
      <c r="AI12" s="304"/>
      <c r="AJ12" s="304"/>
      <c r="AK12" s="960"/>
      <c r="AL12" s="304"/>
      <c r="AM12" s="304"/>
      <c r="AN12" s="27"/>
      <c r="AO12" s="27"/>
      <c r="AP12" s="27"/>
      <c r="AQ12" s="27"/>
      <c r="AR12" s="306"/>
      <c r="AS12" s="391"/>
    </row>
    <row r="13" spans="1:78" ht="11.25" customHeight="1">
      <c r="A13" s="841"/>
      <c r="B13" s="602" t="s">
        <v>402</v>
      </c>
      <c r="C13" s="1086"/>
      <c r="D13" s="1230"/>
      <c r="E13" s="1733" t="str">
        <f ca="1">VLOOKUP(INDIRECT(ADDRESS(ROW(),COLUMN()-3)),INDIRECT("translations[[Question Num]:["&amp; Language_Selected &amp;"]]"),MATCH(Language_Selected,Language_Options,0)+1,FALSE)</f>
        <v>ASK TO BE SHOWN THE LOCATION IN THE FACILITY WHERE GENDER BASED VIOLENCE CARE SERVICES ARE PROVIDED. FIND THE PERSON MOST KNOWLEDGEABLE ABOUT GENDER BASED VIOLENCE CARE SERVICES IN THE FACILITY. INTRODUCE YOURSELF, EXPLAIN THE PURPOSE OF THE SURVEY AND ASK THE FOLLOWING QUESTIONS.</v>
      </c>
      <c r="F13" s="1733"/>
      <c r="G13" s="1733"/>
      <c r="H13" s="1733"/>
      <c r="I13" s="1733"/>
      <c r="J13" s="1733"/>
      <c r="K13" s="1733"/>
      <c r="L13" s="1733"/>
      <c r="M13" s="1733"/>
      <c r="N13" s="1733"/>
      <c r="O13" s="1733"/>
      <c r="P13" s="1733"/>
      <c r="Q13" s="1733"/>
      <c r="R13" s="1733"/>
      <c r="S13" s="1733"/>
      <c r="T13" s="1733"/>
      <c r="U13" s="1733"/>
      <c r="V13" s="1733"/>
      <c r="W13" s="1733"/>
      <c r="X13" s="1733"/>
      <c r="Y13" s="1733"/>
      <c r="Z13" s="1733"/>
      <c r="AA13" s="1733"/>
      <c r="AB13" s="1733"/>
      <c r="AC13" s="1733"/>
      <c r="AD13" s="1733"/>
      <c r="AE13" s="1733"/>
      <c r="AF13" s="1733"/>
      <c r="AG13" s="1733"/>
      <c r="AH13" s="1733"/>
      <c r="AI13" s="1733"/>
      <c r="AJ13" s="1733"/>
      <c r="AK13" s="1733"/>
      <c r="AL13" s="1733"/>
      <c r="AM13" s="1733"/>
      <c r="AN13" s="1733"/>
      <c r="AO13" s="1733"/>
      <c r="AP13" s="1733"/>
      <c r="AQ13" s="1733"/>
      <c r="AR13" s="611"/>
      <c r="AS13" s="391"/>
    </row>
    <row r="14" spans="1:78" ht="11.25" customHeight="1">
      <c r="A14" s="841"/>
      <c r="B14" s="542"/>
      <c r="C14" s="1086"/>
      <c r="D14" s="1230"/>
      <c r="E14" s="1733"/>
      <c r="F14" s="1733"/>
      <c r="G14" s="1733"/>
      <c r="H14" s="1733"/>
      <c r="I14" s="1733"/>
      <c r="J14" s="1733"/>
      <c r="K14" s="1733"/>
      <c r="L14" s="1733"/>
      <c r="M14" s="1733"/>
      <c r="N14" s="1733"/>
      <c r="O14" s="1733"/>
      <c r="P14" s="1733"/>
      <c r="Q14" s="1733"/>
      <c r="R14" s="1733"/>
      <c r="S14" s="1733"/>
      <c r="T14" s="1733"/>
      <c r="U14" s="1733"/>
      <c r="V14" s="1733"/>
      <c r="W14" s="1733"/>
      <c r="X14" s="1733"/>
      <c r="Y14" s="1733"/>
      <c r="Z14" s="1733"/>
      <c r="AA14" s="1733"/>
      <c r="AB14" s="1733"/>
      <c r="AC14" s="1733"/>
      <c r="AD14" s="1733"/>
      <c r="AE14" s="1733"/>
      <c r="AF14" s="1733"/>
      <c r="AG14" s="1733"/>
      <c r="AH14" s="1733"/>
      <c r="AI14" s="1733"/>
      <c r="AJ14" s="1733"/>
      <c r="AK14" s="1733"/>
      <c r="AL14" s="1733"/>
      <c r="AM14" s="1733"/>
      <c r="AN14" s="1733"/>
      <c r="AO14" s="1733"/>
      <c r="AP14" s="1733"/>
      <c r="AQ14" s="1733"/>
      <c r="AR14" s="611"/>
      <c r="AS14" s="391"/>
    </row>
    <row r="15" spans="1:78" ht="11.25" customHeight="1">
      <c r="A15" s="842"/>
      <c r="B15" s="542"/>
      <c r="C15" s="1086"/>
      <c r="D15" s="1230"/>
      <c r="E15" s="1733"/>
      <c r="F15" s="1733"/>
      <c r="G15" s="1733"/>
      <c r="H15" s="1733"/>
      <c r="I15" s="1733"/>
      <c r="J15" s="1733"/>
      <c r="K15" s="1733"/>
      <c r="L15" s="1733"/>
      <c r="M15" s="1733"/>
      <c r="N15" s="1733"/>
      <c r="O15" s="1733"/>
      <c r="P15" s="1733"/>
      <c r="Q15" s="1733"/>
      <c r="R15" s="1733"/>
      <c r="S15" s="1733"/>
      <c r="T15" s="1733"/>
      <c r="U15" s="1733"/>
      <c r="V15" s="1733"/>
      <c r="W15" s="1733"/>
      <c r="X15" s="1733"/>
      <c r="Y15" s="1733"/>
      <c r="Z15" s="1733"/>
      <c r="AA15" s="1733"/>
      <c r="AB15" s="1733"/>
      <c r="AC15" s="1733"/>
      <c r="AD15" s="1733"/>
      <c r="AE15" s="1733"/>
      <c r="AF15" s="1733"/>
      <c r="AG15" s="1733"/>
      <c r="AH15" s="1733"/>
      <c r="AI15" s="1733"/>
      <c r="AJ15" s="1733"/>
      <c r="AK15" s="1733"/>
      <c r="AL15" s="1733"/>
      <c r="AM15" s="1733"/>
      <c r="AN15" s="1733"/>
      <c r="AO15" s="1733"/>
      <c r="AP15" s="1733"/>
      <c r="AQ15" s="1733"/>
      <c r="AR15" s="611"/>
      <c r="AS15" s="709"/>
    </row>
    <row r="16" spans="1:78" ht="11.25" customHeight="1">
      <c r="A16" s="842"/>
      <c r="B16" s="542"/>
      <c r="C16" s="1086"/>
      <c r="D16" s="1230"/>
      <c r="E16" s="1733"/>
      <c r="F16" s="1733"/>
      <c r="G16" s="1733"/>
      <c r="H16" s="1733"/>
      <c r="I16" s="1733"/>
      <c r="J16" s="1733"/>
      <c r="K16" s="1733"/>
      <c r="L16" s="1733"/>
      <c r="M16" s="1733"/>
      <c r="N16" s="1733"/>
      <c r="O16" s="1733"/>
      <c r="P16" s="1733"/>
      <c r="Q16" s="1733"/>
      <c r="R16" s="1733"/>
      <c r="S16" s="1733"/>
      <c r="T16" s="1733"/>
      <c r="U16" s="1733"/>
      <c r="V16" s="1733"/>
      <c r="W16" s="1733"/>
      <c r="X16" s="1733"/>
      <c r="Y16" s="1733"/>
      <c r="Z16" s="1733"/>
      <c r="AA16" s="1733"/>
      <c r="AB16" s="1733"/>
      <c r="AC16" s="1733"/>
      <c r="AD16" s="1733"/>
      <c r="AE16" s="1733"/>
      <c r="AF16" s="1733"/>
      <c r="AG16" s="1733"/>
      <c r="AH16" s="1733"/>
      <c r="AI16" s="1733"/>
      <c r="AJ16" s="1733"/>
      <c r="AK16" s="1733"/>
      <c r="AL16" s="1733"/>
      <c r="AM16" s="1733"/>
      <c r="AN16" s="1733"/>
      <c r="AO16" s="1733"/>
      <c r="AP16" s="1733"/>
      <c r="AQ16" s="1733"/>
      <c r="AR16" s="611"/>
      <c r="AS16" s="709"/>
    </row>
    <row r="17" spans="1:45" ht="6" customHeight="1" thickBot="1">
      <c r="A17" s="843"/>
      <c r="B17" s="522"/>
      <c r="C17" s="524"/>
      <c r="D17" s="559"/>
      <c r="E17" s="516"/>
      <c r="F17" s="516"/>
      <c r="G17" s="516"/>
      <c r="H17" s="516"/>
      <c r="I17" s="516"/>
      <c r="J17" s="516"/>
      <c r="K17" s="516"/>
      <c r="L17" s="516"/>
      <c r="M17" s="516"/>
      <c r="N17" s="516"/>
      <c r="O17" s="516"/>
      <c r="P17" s="516"/>
      <c r="Q17" s="516"/>
      <c r="R17" s="516"/>
      <c r="S17" s="516"/>
      <c r="T17" s="516"/>
      <c r="U17" s="516"/>
      <c r="V17" s="516"/>
      <c r="W17" s="516"/>
      <c r="X17" s="516"/>
      <c r="Y17" s="516"/>
      <c r="Z17" s="516"/>
      <c r="AA17" s="516"/>
      <c r="AB17" s="516"/>
      <c r="AC17" s="516"/>
      <c r="AD17" s="516"/>
      <c r="AE17" s="516"/>
      <c r="AF17" s="516"/>
      <c r="AG17" s="516"/>
      <c r="AH17" s="516"/>
      <c r="AI17" s="516"/>
      <c r="AJ17" s="516"/>
      <c r="AK17" s="522"/>
      <c r="AL17" s="516"/>
      <c r="AM17" s="516"/>
      <c r="AN17" s="28"/>
      <c r="AO17" s="28"/>
      <c r="AP17" s="28"/>
      <c r="AQ17" s="28"/>
      <c r="AR17" s="562"/>
      <c r="AS17" s="391"/>
    </row>
    <row r="18" spans="1:45" ht="6" customHeight="1">
      <c r="A18" s="273"/>
      <c r="B18" s="336"/>
      <c r="C18" s="24"/>
      <c r="D18" s="69"/>
      <c r="E18" s="24"/>
      <c r="F18" s="24"/>
      <c r="G18" s="24"/>
      <c r="H18" s="24"/>
      <c r="I18" s="24"/>
      <c r="J18" s="24"/>
      <c r="K18" s="24"/>
      <c r="L18" s="24"/>
      <c r="M18" s="24"/>
      <c r="N18" s="24"/>
      <c r="O18" s="24"/>
      <c r="P18" s="24"/>
      <c r="Q18" s="24"/>
      <c r="R18" s="24"/>
      <c r="S18" s="24"/>
      <c r="T18" s="24"/>
      <c r="U18" s="24"/>
      <c r="V18" s="24"/>
      <c r="W18" s="24"/>
      <c r="X18" s="24"/>
      <c r="Y18" s="70"/>
      <c r="Z18" s="24"/>
      <c r="AA18" s="24"/>
      <c r="AB18" s="24"/>
      <c r="AC18" s="24"/>
      <c r="AD18" s="24"/>
      <c r="AE18" s="24"/>
      <c r="AF18" s="24"/>
      <c r="AG18" s="24"/>
      <c r="AH18" s="24"/>
      <c r="AI18" s="24"/>
      <c r="AJ18" s="24"/>
      <c r="AK18" s="24"/>
      <c r="AL18" s="24"/>
      <c r="AM18" s="1"/>
      <c r="AN18" s="70"/>
      <c r="AO18" s="24"/>
      <c r="AP18" s="24"/>
      <c r="AQ18" s="24"/>
      <c r="AR18" s="24"/>
      <c r="AS18" s="391"/>
    </row>
    <row r="19" spans="1:45" ht="11.25" customHeight="1">
      <c r="A19" s="273"/>
      <c r="B19" s="537">
        <v>501</v>
      </c>
      <c r="C19" s="24"/>
      <c r="D19" s="69"/>
      <c r="E19" s="1774" t="str">
        <f ca="1">VLOOKUP(INDIRECT(ADDRESS(ROW(),COLUMN()-3)),INDIRECT("translations[[Question Num]:["&amp; Language_Selected &amp;"]]"),MATCH(Language_Selected,Language_Options,0)+1,FALSE)</f>
        <v>How many days in a week are gender-based violence care services offered at this facility?</v>
      </c>
      <c r="F19" s="1774"/>
      <c r="G19" s="1774"/>
      <c r="H19" s="1774"/>
      <c r="I19" s="1774"/>
      <c r="J19" s="1774"/>
      <c r="K19" s="1774"/>
      <c r="L19" s="1774"/>
      <c r="M19" s="1774"/>
      <c r="N19" s="1774"/>
      <c r="O19" s="1774"/>
      <c r="P19" s="1774"/>
      <c r="Q19" s="1774"/>
      <c r="R19" s="1774"/>
      <c r="S19" s="1774"/>
      <c r="T19" s="1774"/>
      <c r="U19" s="1774"/>
      <c r="V19" s="1774"/>
      <c r="W19" s="1774"/>
      <c r="X19" s="1774"/>
      <c r="Y19" s="70"/>
      <c r="Z19" s="24"/>
      <c r="AA19" s="530" t="s">
        <v>403</v>
      </c>
      <c r="AB19" s="24"/>
      <c r="AC19" s="24"/>
      <c r="AD19" s="24"/>
      <c r="AE19" s="24"/>
      <c r="AF19" s="24"/>
      <c r="AG19" s="24"/>
      <c r="AH19" s="24"/>
      <c r="AI19" s="24"/>
      <c r="AJ19" s="24"/>
      <c r="AK19" s="24"/>
      <c r="AL19" s="1106"/>
      <c r="AM19" s="1107"/>
      <c r="AN19" s="70"/>
      <c r="AO19" s="24"/>
      <c r="AP19" s="24"/>
      <c r="AQ19" s="24"/>
      <c r="AR19" s="24"/>
      <c r="AS19" s="391"/>
    </row>
    <row r="20" spans="1:45" ht="11.25" customHeight="1">
      <c r="A20" s="273"/>
      <c r="B20" s="336"/>
      <c r="C20" s="24"/>
      <c r="D20" s="69"/>
      <c r="E20" s="1774"/>
      <c r="F20" s="1774"/>
      <c r="G20" s="1774"/>
      <c r="H20" s="1774"/>
      <c r="I20" s="1774"/>
      <c r="J20" s="1774"/>
      <c r="K20" s="1774"/>
      <c r="L20" s="1774"/>
      <c r="M20" s="1774"/>
      <c r="N20" s="1774"/>
      <c r="O20" s="1774"/>
      <c r="P20" s="1774"/>
      <c r="Q20" s="1774"/>
      <c r="R20" s="1774"/>
      <c r="S20" s="1774"/>
      <c r="T20" s="1774"/>
      <c r="U20" s="1774"/>
      <c r="V20" s="1774"/>
      <c r="W20" s="1774"/>
      <c r="X20" s="1774"/>
      <c r="Y20" s="70"/>
      <c r="Z20" s="24"/>
      <c r="AB20" s="24" t="s">
        <v>404</v>
      </c>
      <c r="AC20" s="24"/>
      <c r="AD20" s="24"/>
      <c r="AE20" s="21"/>
      <c r="AF20" s="21"/>
      <c r="AG20" s="21"/>
      <c r="AH20" s="530" t="s">
        <v>405</v>
      </c>
      <c r="AK20" s="1108"/>
      <c r="AL20" s="1109"/>
      <c r="AM20" s="1110"/>
      <c r="AN20" s="70"/>
      <c r="AO20" s="24"/>
      <c r="AP20" s="24"/>
      <c r="AQ20" s="24"/>
      <c r="AR20" s="24"/>
      <c r="AS20" s="391"/>
    </row>
    <row r="21" spans="1:45" ht="6" customHeight="1" thickBot="1">
      <c r="A21" s="273"/>
      <c r="B21" s="336"/>
      <c r="C21" s="24"/>
      <c r="D21" s="69"/>
      <c r="E21" s="24"/>
      <c r="F21" s="24"/>
      <c r="G21" s="24"/>
      <c r="H21" s="24"/>
      <c r="I21" s="24"/>
      <c r="J21" s="24"/>
      <c r="K21" s="24"/>
      <c r="L21" s="24"/>
      <c r="M21" s="24"/>
      <c r="N21" s="24"/>
      <c r="O21" s="24"/>
      <c r="P21" s="24"/>
      <c r="Q21" s="24"/>
      <c r="R21" s="24"/>
      <c r="S21" s="24"/>
      <c r="T21" s="24"/>
      <c r="U21" s="24"/>
      <c r="V21" s="24"/>
      <c r="W21" s="24"/>
      <c r="X21" s="24"/>
      <c r="Y21" s="70"/>
      <c r="Z21" s="24"/>
      <c r="AA21" s="24"/>
      <c r="AB21" s="24"/>
      <c r="AC21" s="24"/>
      <c r="AD21" s="24"/>
      <c r="AE21" s="24"/>
      <c r="AF21" s="24"/>
      <c r="AG21" s="24"/>
      <c r="AH21" s="24"/>
      <c r="AI21" s="24"/>
      <c r="AJ21" s="336"/>
      <c r="AK21" s="24"/>
      <c r="AL21" s="24"/>
      <c r="AM21" s="1"/>
      <c r="AN21" s="70"/>
      <c r="AO21" s="24"/>
      <c r="AP21" s="24"/>
      <c r="AQ21" s="24"/>
      <c r="AR21" s="24"/>
      <c r="AS21" s="391"/>
    </row>
    <row r="22" spans="1:45" ht="6" customHeight="1">
      <c r="A22" s="840"/>
      <c r="B22" s="960"/>
      <c r="C22" s="304"/>
      <c r="D22" s="56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585"/>
      <c r="AD22" s="585"/>
      <c r="AE22" s="585"/>
      <c r="AF22" s="585"/>
      <c r="AG22" s="585"/>
      <c r="AH22" s="585"/>
      <c r="AI22" s="585"/>
      <c r="AJ22" s="585"/>
      <c r="AK22" s="838"/>
      <c r="AL22" s="304"/>
      <c r="AM22" s="304"/>
      <c r="AN22" s="27"/>
      <c r="AO22" s="564"/>
      <c r="AP22" s="304"/>
      <c r="AQ22" s="304"/>
      <c r="AR22" s="306"/>
      <c r="AS22" s="391"/>
    </row>
    <row r="23" spans="1:45" ht="11.25" customHeight="1">
      <c r="A23" s="842"/>
      <c r="B23" s="537">
        <v>502</v>
      </c>
      <c r="C23" s="24"/>
      <c r="D23" s="69"/>
      <c r="E23" s="78" t="s">
        <v>406</v>
      </c>
      <c r="F23" s="24"/>
      <c r="G23" s="24"/>
      <c r="H23" s="24"/>
      <c r="I23" s="24"/>
      <c r="J23" s="24"/>
      <c r="K23" s="24"/>
      <c r="L23" s="24"/>
      <c r="M23" s="24"/>
      <c r="N23" s="24"/>
      <c r="O23" s="24"/>
      <c r="P23" s="24"/>
      <c r="Q23" s="24"/>
      <c r="R23" s="24"/>
      <c r="S23" s="24"/>
      <c r="T23" s="24"/>
      <c r="U23" s="24"/>
      <c r="V23" s="24"/>
      <c r="W23" s="272"/>
      <c r="X23" s="24"/>
      <c r="Y23" s="24"/>
      <c r="Z23" s="24"/>
      <c r="AA23" s="24"/>
      <c r="AB23" s="24"/>
      <c r="AC23" s="24"/>
      <c r="AD23" s="24"/>
      <c r="AE23" s="24"/>
      <c r="AF23" s="24"/>
      <c r="AG23" s="24"/>
      <c r="AH23" s="24"/>
      <c r="AI23" s="24"/>
      <c r="AJ23" s="24"/>
      <c r="AK23" s="272"/>
      <c r="AL23" s="24"/>
      <c r="AM23" s="533"/>
      <c r="AN23" s="24"/>
      <c r="AO23" s="808"/>
      <c r="AP23" s="336"/>
      <c r="AQ23" s="336"/>
      <c r="AR23" s="557"/>
      <c r="AS23" s="391"/>
    </row>
    <row r="24" spans="1:45" ht="6" customHeight="1">
      <c r="A24" s="842"/>
      <c r="B24" s="537"/>
      <c r="C24" s="24"/>
      <c r="D24" s="69"/>
      <c r="E24" s="78"/>
      <c r="F24" s="24"/>
      <c r="G24" s="24"/>
      <c r="H24" s="24"/>
      <c r="I24" s="24"/>
      <c r="J24" s="24"/>
      <c r="K24" s="24"/>
      <c r="L24" s="24"/>
      <c r="M24" s="24"/>
      <c r="N24" s="24"/>
      <c r="O24" s="24"/>
      <c r="P24" s="24"/>
      <c r="Q24" s="24"/>
      <c r="R24" s="24"/>
      <c r="S24" s="24"/>
      <c r="T24" s="24"/>
      <c r="U24" s="24"/>
      <c r="V24" s="24"/>
      <c r="W24" s="272"/>
      <c r="X24" s="24"/>
      <c r="Y24" s="24"/>
      <c r="Z24" s="24"/>
      <c r="AA24" s="24"/>
      <c r="AB24" s="24"/>
      <c r="AC24" s="24"/>
      <c r="AD24" s="24"/>
      <c r="AE24" s="24"/>
      <c r="AF24" s="24"/>
      <c r="AG24" s="24"/>
      <c r="AH24" s="24"/>
      <c r="AI24" s="24"/>
      <c r="AJ24" s="24"/>
      <c r="AK24" s="272"/>
      <c r="AL24" s="24"/>
      <c r="AM24" s="533"/>
      <c r="AN24" s="24"/>
      <c r="AO24" s="808"/>
      <c r="AP24" s="336"/>
      <c r="AQ24" s="336"/>
      <c r="AR24" s="557"/>
      <c r="AS24" s="391"/>
    </row>
    <row r="25" spans="1:45" ht="11.25" customHeight="1">
      <c r="A25" s="842"/>
      <c r="B25" s="537"/>
      <c r="C25" s="24"/>
      <c r="D25" s="69"/>
      <c r="E25" s="24"/>
      <c r="F25" s="24"/>
      <c r="G25" s="24"/>
      <c r="H25" s="24"/>
      <c r="I25" s="24"/>
      <c r="J25" s="24"/>
      <c r="K25" s="24"/>
      <c r="L25" s="24"/>
      <c r="M25" s="24"/>
      <c r="N25" s="24"/>
      <c r="O25" s="24"/>
      <c r="P25" s="24"/>
      <c r="Q25" s="24"/>
      <c r="R25" s="24"/>
      <c r="S25" s="24"/>
      <c r="T25" s="24"/>
      <c r="U25" s="24"/>
      <c r="V25" s="272" t="s">
        <v>407</v>
      </c>
      <c r="W25" s="24"/>
      <c r="X25" s="24"/>
      <c r="Y25" s="24"/>
      <c r="Z25" s="24"/>
      <c r="AA25" s="24"/>
      <c r="AB25" s="24"/>
      <c r="AC25" s="24"/>
      <c r="AD25" s="24"/>
      <c r="AE25" s="24"/>
      <c r="AF25" s="24"/>
      <c r="AG25" s="24"/>
      <c r="AH25" s="24"/>
      <c r="AI25" s="24"/>
      <c r="AJ25" s="24"/>
      <c r="AK25" s="272" t="s">
        <v>408</v>
      </c>
      <c r="AL25" s="24"/>
      <c r="AM25" s="533"/>
      <c r="AN25" s="24"/>
      <c r="AO25" s="808"/>
      <c r="AP25" s="336"/>
      <c r="AQ25" s="24"/>
      <c r="AR25" s="557"/>
      <c r="AS25" s="391"/>
    </row>
    <row r="26" spans="1:45" ht="11.25" customHeight="1">
      <c r="A26" s="842"/>
      <c r="B26" s="537"/>
      <c r="C26" s="24"/>
      <c r="D26" s="69"/>
      <c r="E26" s="24"/>
      <c r="F26" s="24"/>
      <c r="G26" s="24"/>
      <c r="H26" s="24"/>
      <c r="I26" s="24"/>
      <c r="J26" s="24"/>
      <c r="K26" s="24"/>
      <c r="L26" s="24"/>
      <c r="M26" s="24"/>
      <c r="N26" s="24"/>
      <c r="O26" s="24"/>
      <c r="P26" s="24"/>
      <c r="Q26" s="24"/>
      <c r="R26" s="24"/>
      <c r="S26" s="24"/>
      <c r="T26" s="24"/>
      <c r="U26" s="24"/>
      <c r="V26" s="272"/>
      <c r="W26" s="24"/>
      <c r="X26" s="272"/>
      <c r="Y26" s="24"/>
      <c r="Z26" s="24"/>
      <c r="AA26" s="24"/>
      <c r="AB26" s="24"/>
      <c r="AC26" s="24"/>
      <c r="AD26" s="24"/>
      <c r="AE26" s="24"/>
      <c r="AF26" s="24"/>
      <c r="AG26" s="24"/>
      <c r="AH26" s="24"/>
      <c r="AI26" s="24"/>
      <c r="AJ26" s="24"/>
      <c r="AK26" s="272"/>
      <c r="AL26" s="24"/>
      <c r="AM26" s="533"/>
      <c r="AN26" s="24"/>
      <c r="AO26" s="808"/>
      <c r="AP26" s="336"/>
      <c r="AQ26" s="16">
        <v>504</v>
      </c>
      <c r="AR26" s="557"/>
      <c r="AS26" s="391"/>
    </row>
    <row r="27" spans="1:45" ht="6" customHeight="1" thickBot="1">
      <c r="A27" s="843"/>
      <c r="B27" s="522"/>
      <c r="C27" s="516"/>
      <c r="D27" s="559"/>
      <c r="E27" s="28"/>
      <c r="F27" s="516"/>
      <c r="G27" s="516"/>
      <c r="H27" s="516"/>
      <c r="I27" s="516"/>
      <c r="J27" s="516"/>
      <c r="K27" s="516"/>
      <c r="L27" s="516"/>
      <c r="M27" s="516"/>
      <c r="N27" s="516"/>
      <c r="O27" s="516"/>
      <c r="P27" s="516"/>
      <c r="Q27" s="516"/>
      <c r="R27" s="516"/>
      <c r="S27" s="516"/>
      <c r="T27" s="516"/>
      <c r="U27" s="516"/>
      <c r="V27" s="516"/>
      <c r="W27" s="516"/>
      <c r="X27" s="516"/>
      <c r="Y27" s="516"/>
      <c r="Z27" s="516"/>
      <c r="AA27" s="516"/>
      <c r="AB27" s="516"/>
      <c r="AC27" s="516"/>
      <c r="AD27" s="516"/>
      <c r="AE27" s="516"/>
      <c r="AF27" s="516"/>
      <c r="AG27" s="516"/>
      <c r="AH27" s="516"/>
      <c r="AI27" s="516"/>
      <c r="AJ27" s="516"/>
      <c r="AK27" s="516"/>
      <c r="AL27" s="516"/>
      <c r="AM27" s="516"/>
      <c r="AN27" s="516"/>
      <c r="AO27" s="1105"/>
      <c r="AP27" s="522"/>
      <c r="AQ27" s="28"/>
      <c r="AR27" s="562"/>
      <c r="AS27" s="391"/>
    </row>
    <row r="28" spans="1:45" ht="6" customHeight="1">
      <c r="A28" s="273"/>
      <c r="B28" s="336"/>
      <c r="C28" s="24"/>
      <c r="D28" s="69"/>
      <c r="E28" s="24"/>
      <c r="F28" s="24"/>
      <c r="G28" s="24"/>
      <c r="H28" s="24"/>
      <c r="I28" s="24"/>
      <c r="J28" s="24"/>
      <c r="K28" s="24"/>
      <c r="L28" s="24"/>
      <c r="M28" s="24"/>
      <c r="N28" s="24"/>
      <c r="O28" s="24"/>
      <c r="P28" s="24"/>
      <c r="Q28" s="24"/>
      <c r="R28" s="24"/>
      <c r="S28" s="24"/>
      <c r="T28" s="24"/>
      <c r="U28" s="24"/>
      <c r="V28" s="24"/>
      <c r="W28" s="24"/>
      <c r="X28" s="24"/>
      <c r="Y28" s="70"/>
      <c r="Z28" s="24"/>
      <c r="AA28" s="24"/>
      <c r="AB28" s="24"/>
      <c r="AC28" s="24"/>
      <c r="AD28" s="24"/>
      <c r="AE28" s="24"/>
      <c r="AF28" s="24"/>
      <c r="AG28" s="24"/>
      <c r="AH28" s="24"/>
      <c r="AI28" s="24"/>
      <c r="AJ28" s="24"/>
      <c r="AK28" s="24"/>
      <c r="AL28" s="24"/>
      <c r="AM28" s="1"/>
      <c r="AN28" s="70"/>
      <c r="AO28" s="24"/>
      <c r="AP28" s="24"/>
      <c r="AQ28" s="1"/>
      <c r="AR28" s="24"/>
      <c r="AS28" s="391"/>
    </row>
    <row r="29" spans="1:45" ht="11.25" customHeight="1">
      <c r="A29" s="273"/>
      <c r="B29" s="537">
        <v>503</v>
      </c>
      <c r="C29" s="24"/>
      <c r="D29" s="69"/>
      <c r="E29" s="1774" t="str">
        <f ca="1">VLOOKUP(INDIRECT(ADDRESS(ROW(),COLUMN()-3)),INDIRECT("translations[[Question Num]:["&amp; Language_Selected &amp;"]]"),MATCH(Language_Selected,Language_Options,0)+1,FALSE)</f>
        <v>How many hours a day are gender-based violence care services offered at this facility?</v>
      </c>
      <c r="F29" s="1774"/>
      <c r="G29" s="1774"/>
      <c r="H29" s="1774"/>
      <c r="I29" s="1774"/>
      <c r="J29" s="1774"/>
      <c r="K29" s="1774"/>
      <c r="L29" s="1774"/>
      <c r="M29" s="1774"/>
      <c r="N29" s="1774"/>
      <c r="O29" s="1774"/>
      <c r="P29" s="1774"/>
      <c r="Q29" s="1774"/>
      <c r="R29" s="1774"/>
      <c r="S29" s="1774"/>
      <c r="T29" s="1774"/>
      <c r="U29" s="1774"/>
      <c r="V29" s="1774"/>
      <c r="W29" s="1774"/>
      <c r="X29" s="1774"/>
      <c r="Y29" s="70"/>
      <c r="Z29" s="24"/>
      <c r="AA29" s="1807" t="s">
        <v>409</v>
      </c>
      <c r="AB29" s="1807"/>
      <c r="AC29" s="1807"/>
      <c r="AD29" s="1807"/>
      <c r="AE29" s="1807"/>
      <c r="AF29" s="1807"/>
      <c r="AG29" s="1807"/>
      <c r="AH29" s="1807"/>
      <c r="AI29" s="1111"/>
      <c r="AJ29" s="1112"/>
      <c r="AK29" s="1113"/>
      <c r="AL29" s="1112"/>
      <c r="AM29" s="1113"/>
      <c r="AN29" s="70"/>
      <c r="AO29" s="24"/>
      <c r="AP29" s="24"/>
      <c r="AQ29" s="1"/>
      <c r="AR29" s="24"/>
      <c r="AS29" s="391"/>
    </row>
    <row r="30" spans="1:45" ht="11.25" customHeight="1">
      <c r="A30" s="273"/>
      <c r="B30" s="336"/>
      <c r="C30" s="24"/>
      <c r="D30" s="69"/>
      <c r="E30" s="1774"/>
      <c r="F30" s="1774"/>
      <c r="G30" s="1774"/>
      <c r="H30" s="1774"/>
      <c r="I30" s="1774"/>
      <c r="J30" s="1774"/>
      <c r="K30" s="1774"/>
      <c r="L30" s="1774"/>
      <c r="M30" s="1774"/>
      <c r="N30" s="1774"/>
      <c r="O30" s="1774"/>
      <c r="P30" s="1774"/>
      <c r="Q30" s="1774"/>
      <c r="R30" s="1774"/>
      <c r="S30" s="1774"/>
      <c r="T30" s="1774"/>
      <c r="U30" s="1774"/>
      <c r="V30" s="1774"/>
      <c r="W30" s="1774"/>
      <c r="X30" s="1774"/>
      <c r="Y30" s="70"/>
      <c r="Z30" s="24"/>
      <c r="AA30" s="1807"/>
      <c r="AB30" s="1807"/>
      <c r="AC30" s="1807"/>
      <c r="AD30" s="1807"/>
      <c r="AE30" s="1807"/>
      <c r="AF30" s="1807"/>
      <c r="AG30" s="1807"/>
      <c r="AH30" s="1807"/>
      <c r="AI30" s="1114"/>
      <c r="AJ30" s="1115"/>
      <c r="AK30" s="1116"/>
      <c r="AL30" s="1115"/>
      <c r="AM30" s="1116"/>
      <c r="AN30" s="70"/>
      <c r="AO30" s="24"/>
      <c r="AP30" s="24"/>
      <c r="AQ30" s="1"/>
      <c r="AR30" s="24"/>
      <c r="AS30" s="391"/>
    </row>
    <row r="31" spans="1:45" ht="6" customHeight="1" thickBot="1">
      <c r="A31" s="273"/>
      <c r="B31" s="336"/>
      <c r="C31" s="24"/>
      <c r="D31" s="69"/>
      <c r="E31" s="24"/>
      <c r="F31" s="24"/>
      <c r="G31" s="24"/>
      <c r="H31" s="24"/>
      <c r="I31" s="24"/>
      <c r="J31" s="24"/>
      <c r="K31" s="24"/>
      <c r="L31" s="24"/>
      <c r="M31" s="24"/>
      <c r="N31" s="24"/>
      <c r="O31" s="24"/>
      <c r="P31" s="24"/>
      <c r="Q31" s="24"/>
      <c r="R31" s="24"/>
      <c r="S31" s="24"/>
      <c r="T31" s="24"/>
      <c r="U31" s="24"/>
      <c r="V31" s="24"/>
      <c r="W31" s="24"/>
      <c r="X31" s="24"/>
      <c r="Y31" s="70"/>
      <c r="Z31" s="24"/>
      <c r="AA31" s="24"/>
      <c r="AB31" s="24"/>
      <c r="AC31" s="24"/>
      <c r="AD31" s="24"/>
      <c r="AE31" s="24"/>
      <c r="AF31" s="24"/>
      <c r="AG31" s="24"/>
      <c r="AH31" s="24"/>
      <c r="AI31" s="24"/>
      <c r="AJ31" s="336"/>
      <c r="AK31" s="24"/>
      <c r="AL31" s="24"/>
      <c r="AM31" s="1"/>
      <c r="AN31" s="70"/>
      <c r="AO31" s="24"/>
      <c r="AP31" s="24"/>
      <c r="AQ31" s="1"/>
      <c r="AR31" s="24"/>
      <c r="AS31" s="391"/>
    </row>
    <row r="32" spans="1:45" ht="6" customHeight="1">
      <c r="A32" s="840"/>
      <c r="B32" s="584"/>
      <c r="C32" s="304"/>
      <c r="D32" s="564"/>
      <c r="E32" s="304"/>
      <c r="F32" s="304"/>
      <c r="G32" s="304"/>
      <c r="H32" s="304"/>
      <c r="I32" s="304"/>
      <c r="J32" s="304"/>
      <c r="K32" s="304"/>
      <c r="L32" s="304"/>
      <c r="M32" s="304"/>
      <c r="N32" s="304"/>
      <c r="O32" s="304"/>
      <c r="P32" s="1117"/>
      <c r="Q32" s="304"/>
      <c r="R32" s="1117"/>
      <c r="S32" s="304"/>
      <c r="T32" s="304"/>
      <c r="U32" s="304"/>
      <c r="V32" s="304"/>
      <c r="W32" s="1117"/>
      <c r="X32" s="304"/>
      <c r="Y32" s="1117"/>
      <c r="Z32" s="304"/>
      <c r="AA32" s="304"/>
      <c r="AB32" s="304"/>
      <c r="AC32" s="304"/>
      <c r="AD32" s="585"/>
      <c r="AE32" s="585"/>
      <c r="AF32" s="585"/>
      <c r="AG32" s="1117"/>
      <c r="AH32" s="1117"/>
      <c r="AI32" s="1117"/>
      <c r="AJ32" s="585"/>
      <c r="AK32" s="1117"/>
      <c r="AL32" s="585"/>
      <c r="AM32" s="960"/>
      <c r="AN32" s="304"/>
      <c r="AO32" s="564"/>
      <c r="AP32" s="304"/>
      <c r="AQ32" s="331"/>
      <c r="AR32" s="306"/>
      <c r="AS32" s="391"/>
    </row>
    <row r="33" spans="1:45" ht="11.25" customHeight="1">
      <c r="A33" s="842"/>
      <c r="B33" s="537">
        <v>504</v>
      </c>
      <c r="C33" s="24"/>
      <c r="D33" s="69"/>
      <c r="E33" s="1214" t="s">
        <v>410</v>
      </c>
      <c r="F33" s="24"/>
      <c r="G33" s="24"/>
      <c r="H33" s="24"/>
      <c r="I33" s="24"/>
      <c r="J33" s="24"/>
      <c r="K33" s="24"/>
      <c r="L33" s="24"/>
      <c r="M33" s="24"/>
      <c r="N33" s="24"/>
      <c r="O33" s="24"/>
      <c r="P33" s="533"/>
      <c r="Q33" s="24"/>
      <c r="R33" s="533"/>
      <c r="S33" s="24"/>
      <c r="T33" s="24"/>
      <c r="U33" s="24"/>
      <c r="V33" s="24"/>
      <c r="W33" s="533"/>
      <c r="X33" s="24"/>
      <c r="Y33" s="533"/>
      <c r="Z33" s="24"/>
      <c r="AA33" s="24"/>
      <c r="AB33" s="24"/>
      <c r="AC33" s="24"/>
      <c r="AD33" s="21"/>
      <c r="AE33" s="21"/>
      <c r="AF33" s="21"/>
      <c r="AG33" s="533"/>
      <c r="AH33" s="533"/>
      <c r="AI33" s="533"/>
      <c r="AJ33" s="21"/>
      <c r="AK33" s="533"/>
      <c r="AL33" s="21"/>
      <c r="AM33" s="336"/>
      <c r="AN33" s="24"/>
      <c r="AO33" s="69"/>
      <c r="AP33" s="24"/>
      <c r="AQ33" s="16"/>
      <c r="AR33" s="557"/>
      <c r="AS33" s="391"/>
    </row>
    <row r="34" spans="1:45" ht="6" customHeight="1">
      <c r="A34" s="842"/>
      <c r="B34" s="537"/>
      <c r="C34" s="24"/>
      <c r="D34" s="69"/>
      <c r="E34" s="78"/>
      <c r="F34" s="24"/>
      <c r="G34" s="24"/>
      <c r="H34" s="24"/>
      <c r="I34" s="24"/>
      <c r="J34" s="24"/>
      <c r="K34" s="24"/>
      <c r="L34" s="24"/>
      <c r="M34" s="24"/>
      <c r="N34" s="24"/>
      <c r="O34" s="24"/>
      <c r="P34" s="533"/>
      <c r="Q34" s="24"/>
      <c r="R34" s="533"/>
      <c r="S34" s="24"/>
      <c r="T34" s="24"/>
      <c r="U34" s="24"/>
      <c r="V34" s="24"/>
      <c r="W34" s="533"/>
      <c r="X34" s="24"/>
      <c r="Y34" s="533"/>
      <c r="Z34" s="24"/>
      <c r="AA34" s="24"/>
      <c r="AB34" s="24"/>
      <c r="AC34" s="24"/>
      <c r="AD34" s="21"/>
      <c r="AE34" s="21"/>
      <c r="AF34" s="21"/>
      <c r="AG34" s="533"/>
      <c r="AH34" s="533"/>
      <c r="AI34" s="533"/>
      <c r="AJ34" s="21"/>
      <c r="AK34" s="533"/>
      <c r="AL34" s="21"/>
      <c r="AM34" s="336"/>
      <c r="AN34" s="24"/>
      <c r="AO34" s="69"/>
      <c r="AP34" s="24"/>
      <c r="AQ34" s="16"/>
      <c r="AR34" s="557"/>
      <c r="AS34" s="391"/>
    </row>
    <row r="35" spans="1:45" ht="11.25" customHeight="1">
      <c r="A35" s="842"/>
      <c r="B35" s="336"/>
      <c r="C35" s="24"/>
      <c r="D35" s="69"/>
      <c r="E35" s="24"/>
      <c r="F35" s="24"/>
      <c r="G35" s="24"/>
      <c r="H35" s="24"/>
      <c r="I35" s="24"/>
      <c r="J35" s="24"/>
      <c r="K35" s="24"/>
      <c r="L35" s="24"/>
      <c r="M35" s="24"/>
      <c r="N35" s="24"/>
      <c r="O35" s="24"/>
      <c r="P35" s="24"/>
      <c r="Q35" s="24"/>
      <c r="R35" s="24"/>
      <c r="S35" s="24"/>
      <c r="T35" s="24"/>
      <c r="U35" s="24"/>
      <c r="V35" s="272" t="s">
        <v>411</v>
      </c>
      <c r="W35" s="24"/>
      <c r="X35" s="336"/>
      <c r="Y35" s="336"/>
      <c r="Z35" s="272"/>
      <c r="AA35" s="24"/>
      <c r="AB35" s="24"/>
      <c r="AC35" s="24"/>
      <c r="AD35" s="24"/>
      <c r="AE35" s="24"/>
      <c r="AF35" s="24"/>
      <c r="AG35" s="24"/>
      <c r="AH35" s="24"/>
      <c r="AI35" s="24"/>
      <c r="AJ35" s="24"/>
      <c r="AK35" s="272" t="s">
        <v>412</v>
      </c>
      <c r="AL35" s="24"/>
      <c r="AM35" s="533"/>
      <c r="AN35" s="336"/>
      <c r="AO35" s="808"/>
      <c r="AP35" s="336"/>
      <c r="AQ35" s="1"/>
      <c r="AR35" s="557"/>
      <c r="AS35" s="391"/>
    </row>
    <row r="36" spans="1:45" ht="11.25" customHeight="1">
      <c r="A36" s="842"/>
      <c r="B36" s="537"/>
      <c r="C36" s="24"/>
      <c r="D36" s="69"/>
      <c r="E36" s="24"/>
      <c r="F36" s="24"/>
      <c r="G36" s="24"/>
      <c r="H36" s="24"/>
      <c r="I36" s="24"/>
      <c r="J36" s="24"/>
      <c r="K36" s="24"/>
      <c r="L36" s="24"/>
      <c r="M36" s="24"/>
      <c r="N36" s="24"/>
      <c r="O36" s="24"/>
      <c r="P36" s="24"/>
      <c r="Q36" s="24"/>
      <c r="R36" s="24"/>
      <c r="S36" s="24"/>
      <c r="T36" s="24"/>
      <c r="U36" s="24"/>
      <c r="V36" s="272" t="s">
        <v>413</v>
      </c>
      <c r="W36" s="24"/>
      <c r="X36" s="336"/>
      <c r="Y36" s="336"/>
      <c r="Z36" s="272"/>
      <c r="AA36" s="24"/>
      <c r="AB36" s="24"/>
      <c r="AC36" s="24"/>
      <c r="AD36" s="24"/>
      <c r="AE36" s="24"/>
      <c r="AF36" s="24"/>
      <c r="AG36" s="24"/>
      <c r="AH36" s="24"/>
      <c r="AI36" s="24"/>
      <c r="AJ36" s="24"/>
      <c r="AK36" s="272" t="s">
        <v>414</v>
      </c>
      <c r="AL36" s="24"/>
      <c r="AM36" s="533"/>
      <c r="AN36" s="336"/>
      <c r="AO36" s="808"/>
      <c r="AP36" s="336"/>
      <c r="AQ36" s="16">
        <v>506</v>
      </c>
      <c r="AR36" s="557"/>
      <c r="AS36" s="391"/>
    </row>
    <row r="37" spans="1:45" ht="6" customHeight="1" thickBot="1">
      <c r="A37" s="843"/>
      <c r="B37" s="522"/>
      <c r="C37" s="516"/>
      <c r="D37" s="559"/>
      <c r="E37" s="28"/>
      <c r="F37" s="516"/>
      <c r="G37" s="516"/>
      <c r="H37" s="516"/>
      <c r="I37" s="516"/>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516"/>
      <c r="AH37" s="516"/>
      <c r="AI37" s="516"/>
      <c r="AJ37" s="516"/>
      <c r="AK37" s="516"/>
      <c r="AL37" s="516"/>
      <c r="AM37" s="516"/>
      <c r="AN37" s="516"/>
      <c r="AO37" s="1105"/>
      <c r="AP37" s="522"/>
      <c r="AQ37" s="522"/>
      <c r="AR37" s="562"/>
      <c r="AS37" s="391"/>
    </row>
    <row r="38" spans="1:45" ht="6" customHeight="1">
      <c r="A38" s="273"/>
      <c r="B38" s="336"/>
      <c r="C38" s="24"/>
      <c r="D38" s="69"/>
      <c r="E38" s="24"/>
      <c r="F38" s="24"/>
      <c r="G38" s="24"/>
      <c r="H38" s="24"/>
      <c r="I38" s="24"/>
      <c r="J38" s="24"/>
      <c r="K38" s="24"/>
      <c r="L38" s="24"/>
      <c r="M38" s="24"/>
      <c r="N38" s="24"/>
      <c r="O38" s="24"/>
      <c r="P38" s="24"/>
      <c r="Q38" s="24"/>
      <c r="R38" s="24"/>
      <c r="S38" s="24"/>
      <c r="T38" s="24"/>
      <c r="U38" s="24"/>
      <c r="V38" s="24"/>
      <c r="W38" s="24"/>
      <c r="X38" s="24"/>
      <c r="Y38" s="70"/>
      <c r="Z38" s="24"/>
      <c r="AA38" s="24"/>
      <c r="AB38" s="24"/>
      <c r="AC38" s="24"/>
      <c r="AD38" s="24"/>
      <c r="AE38" s="24"/>
      <c r="AF38" s="24"/>
      <c r="AG38" s="24"/>
      <c r="AH38" s="24"/>
      <c r="AI38" s="24"/>
      <c r="AJ38" s="24"/>
      <c r="AK38" s="24"/>
      <c r="AL38" s="24"/>
      <c r="AM38" s="1"/>
      <c r="AN38" s="70"/>
      <c r="AO38" s="24"/>
      <c r="AP38" s="24"/>
      <c r="AQ38" s="24"/>
      <c r="AR38" s="24"/>
      <c r="AS38" s="391"/>
    </row>
    <row r="39" spans="1:45" ht="11.25" customHeight="1">
      <c r="A39" s="273"/>
      <c r="B39" s="537">
        <v>505</v>
      </c>
      <c r="C39" s="24"/>
      <c r="D39" s="69"/>
      <c r="E39" s="1733" t="str">
        <f ca="1">VLOOKUP(INDIRECT(ADDRESS(ROW(),COLUMN()-3)),INDIRECT("translations[[Question Num]:["&amp; Language_Selected &amp;"]]"),MATCH(Language_Selected,Language_Options,0)+1,FALSE)</f>
        <v>Does this facility help patients to access alternative facilities that provide GBV care during off-hours, by giving names and information of specific facilities?</v>
      </c>
      <c r="F39" s="1733"/>
      <c r="G39" s="1733"/>
      <c r="H39" s="1733"/>
      <c r="I39" s="1733"/>
      <c r="J39" s="1733"/>
      <c r="K39" s="1733"/>
      <c r="L39" s="1733"/>
      <c r="M39" s="1733"/>
      <c r="N39" s="1733"/>
      <c r="O39" s="1733"/>
      <c r="P39" s="1733"/>
      <c r="Q39" s="1733"/>
      <c r="R39" s="1733"/>
      <c r="S39" s="1733"/>
      <c r="T39" s="1733"/>
      <c r="U39" s="1733"/>
      <c r="V39" s="1733"/>
      <c r="W39" s="1733"/>
      <c r="X39" s="1733"/>
      <c r="Y39" s="70"/>
      <c r="Z39" s="24"/>
      <c r="AA39" s="24" t="s">
        <v>129</v>
      </c>
      <c r="AB39" s="21"/>
      <c r="AC39" s="21" t="s">
        <v>13</v>
      </c>
      <c r="AD39" s="21"/>
      <c r="AE39" s="21"/>
      <c r="AF39" s="21"/>
      <c r="AG39" s="1118"/>
      <c r="AH39" s="1118"/>
      <c r="AI39" s="1118"/>
      <c r="AJ39" s="21"/>
      <c r="AK39" s="1118"/>
      <c r="AL39" s="1118"/>
      <c r="AM39" s="535" t="s">
        <v>21</v>
      </c>
      <c r="AN39" s="70"/>
      <c r="AO39" s="24"/>
      <c r="AP39" s="24"/>
      <c r="AQ39" s="24"/>
      <c r="AR39" s="24"/>
      <c r="AS39" s="391"/>
    </row>
    <row r="40" spans="1:45" ht="11.25" customHeight="1">
      <c r="A40" s="273"/>
      <c r="B40" s="336"/>
      <c r="C40" s="24"/>
      <c r="D40" s="69"/>
      <c r="E40" s="1733"/>
      <c r="F40" s="1733"/>
      <c r="G40" s="1733"/>
      <c r="H40" s="1733"/>
      <c r="I40" s="1733"/>
      <c r="J40" s="1733"/>
      <c r="K40" s="1733"/>
      <c r="L40" s="1733"/>
      <c r="M40" s="1733"/>
      <c r="N40" s="1733"/>
      <c r="O40" s="1733"/>
      <c r="P40" s="1733"/>
      <c r="Q40" s="1733"/>
      <c r="R40" s="1733"/>
      <c r="S40" s="1733"/>
      <c r="T40" s="1733"/>
      <c r="U40" s="1733"/>
      <c r="V40" s="1733"/>
      <c r="W40" s="1733"/>
      <c r="X40" s="1733"/>
      <c r="Y40" s="70"/>
      <c r="Z40" s="24"/>
      <c r="AA40" s="24" t="s">
        <v>130</v>
      </c>
      <c r="AB40" s="21"/>
      <c r="AC40" s="21" t="s">
        <v>13</v>
      </c>
      <c r="AD40" s="21"/>
      <c r="AE40" s="21"/>
      <c r="AF40" s="21"/>
      <c r="AG40" s="1118"/>
      <c r="AH40" s="1118"/>
      <c r="AI40" s="1118"/>
      <c r="AJ40" s="21"/>
      <c r="AK40" s="1118"/>
      <c r="AL40" s="1118"/>
      <c r="AM40" s="535" t="s">
        <v>23</v>
      </c>
      <c r="AN40" s="70"/>
      <c r="AO40" s="24"/>
      <c r="AP40" s="24"/>
      <c r="AQ40" s="24"/>
      <c r="AR40" s="24"/>
      <c r="AS40" s="391"/>
    </row>
    <row r="41" spans="1:45" ht="11.25" customHeight="1">
      <c r="A41" s="273"/>
      <c r="B41" s="336"/>
      <c r="C41" s="24"/>
      <c r="D41" s="69"/>
      <c r="E41" s="1733"/>
      <c r="F41" s="1733"/>
      <c r="G41" s="1733"/>
      <c r="H41" s="1733"/>
      <c r="I41" s="1733"/>
      <c r="J41" s="1733"/>
      <c r="K41" s="1733"/>
      <c r="L41" s="1733"/>
      <c r="M41" s="1733"/>
      <c r="N41" s="1733"/>
      <c r="O41" s="1733"/>
      <c r="P41" s="1733"/>
      <c r="Q41" s="1733"/>
      <c r="R41" s="1733"/>
      <c r="S41" s="1733"/>
      <c r="T41" s="1733"/>
      <c r="U41" s="1733"/>
      <c r="V41" s="1733"/>
      <c r="W41" s="1733"/>
      <c r="X41" s="1733"/>
      <c r="Y41" s="70"/>
      <c r="Z41" s="24"/>
      <c r="AA41" s="24"/>
      <c r="AB41" s="21"/>
      <c r="AC41" s="21"/>
      <c r="AD41" s="21"/>
      <c r="AE41" s="21"/>
      <c r="AF41" s="21"/>
      <c r="AG41" s="1118"/>
      <c r="AH41" s="1118"/>
      <c r="AI41" s="1118"/>
      <c r="AJ41" s="21"/>
      <c r="AK41" s="1118"/>
      <c r="AL41" s="1118"/>
      <c r="AM41" s="533"/>
      <c r="AN41" s="70"/>
      <c r="AO41" s="24"/>
      <c r="AP41" s="24"/>
      <c r="AQ41" s="24"/>
      <c r="AR41" s="24"/>
      <c r="AS41" s="391"/>
    </row>
    <row r="42" spans="1:45" ht="11.25" customHeight="1">
      <c r="A42" s="273"/>
      <c r="B42" s="336"/>
      <c r="C42" s="24"/>
      <c r="D42" s="69"/>
      <c r="E42" s="1733"/>
      <c r="F42" s="1733"/>
      <c r="G42" s="1733"/>
      <c r="H42" s="1733"/>
      <c r="I42" s="1733"/>
      <c r="J42" s="1733"/>
      <c r="K42" s="1733"/>
      <c r="L42" s="1733"/>
      <c r="M42" s="1733"/>
      <c r="N42" s="1733"/>
      <c r="O42" s="1733"/>
      <c r="P42" s="1733"/>
      <c r="Q42" s="1733"/>
      <c r="R42" s="1733"/>
      <c r="S42" s="1733"/>
      <c r="T42" s="1733"/>
      <c r="U42" s="1733"/>
      <c r="V42" s="1733"/>
      <c r="W42" s="1733"/>
      <c r="X42" s="1733"/>
      <c r="Y42" s="70"/>
      <c r="Z42" s="24"/>
      <c r="AA42" s="24"/>
      <c r="AB42" s="21"/>
      <c r="AC42" s="21"/>
      <c r="AD42" s="21"/>
      <c r="AE42" s="21"/>
      <c r="AF42" s="21"/>
      <c r="AG42" s="1118"/>
      <c r="AH42" s="1118"/>
      <c r="AI42" s="1118"/>
      <c r="AJ42" s="21"/>
      <c r="AK42" s="1118"/>
      <c r="AL42" s="1118"/>
      <c r="AM42" s="533"/>
      <c r="AN42" s="70"/>
      <c r="AO42" s="24"/>
      <c r="AP42" s="24"/>
      <c r="AQ42" s="24"/>
      <c r="AR42" s="24"/>
      <c r="AS42" s="391"/>
    </row>
    <row r="43" spans="1:45" ht="6" customHeight="1">
      <c r="A43" s="534"/>
      <c r="B43" s="545"/>
      <c r="C43" s="71"/>
      <c r="D43" s="280"/>
      <c r="E43" s="71"/>
      <c r="F43" s="71"/>
      <c r="G43" s="71"/>
      <c r="H43" s="71"/>
      <c r="I43" s="71"/>
      <c r="J43" s="71"/>
      <c r="K43" s="71"/>
      <c r="L43" s="71"/>
      <c r="M43" s="71"/>
      <c r="N43" s="71"/>
      <c r="O43" s="71"/>
      <c r="P43" s="71"/>
      <c r="Q43" s="71"/>
      <c r="R43" s="71"/>
      <c r="S43" s="71"/>
      <c r="T43" s="71"/>
      <c r="U43" s="71"/>
      <c r="V43" s="71"/>
      <c r="W43" s="71"/>
      <c r="X43" s="71"/>
      <c r="Y43" s="281"/>
      <c r="Z43" s="71"/>
      <c r="AA43" s="71"/>
      <c r="AB43" s="71"/>
      <c r="AC43" s="71"/>
      <c r="AD43" s="71"/>
      <c r="AE43" s="71"/>
      <c r="AF43" s="71"/>
      <c r="AG43" s="71"/>
      <c r="AH43" s="24"/>
      <c r="AI43" s="71"/>
      <c r="AJ43" s="545"/>
      <c r="AK43" s="545"/>
      <c r="AL43" s="545"/>
      <c r="AM43" s="545"/>
      <c r="AN43" s="281"/>
      <c r="AO43" s="71"/>
      <c r="AP43" s="71"/>
      <c r="AQ43" s="71"/>
      <c r="AR43" s="71"/>
      <c r="AS43" s="391"/>
    </row>
    <row r="44" spans="1:45" ht="6" customHeight="1">
      <c r="A44" s="536"/>
      <c r="B44" s="548"/>
      <c r="C44" s="67"/>
      <c r="D44" s="69"/>
      <c r="E44" s="65"/>
      <c r="F44" s="65"/>
      <c r="G44" s="65"/>
      <c r="H44" s="65"/>
      <c r="I44" s="65"/>
      <c r="J44" s="65"/>
      <c r="K44" s="65"/>
      <c r="L44" s="65"/>
      <c r="M44" s="65"/>
      <c r="N44" s="65"/>
      <c r="O44" s="65"/>
      <c r="P44" s="65"/>
      <c r="Q44" s="65"/>
      <c r="R44" s="65"/>
      <c r="S44" s="65"/>
      <c r="T44" s="65"/>
      <c r="U44" s="65"/>
      <c r="V44" s="65"/>
      <c r="W44" s="65"/>
      <c r="X44" s="65"/>
      <c r="Y44" s="67"/>
      <c r="Z44" s="24"/>
      <c r="AA44" s="65"/>
      <c r="AB44" s="65"/>
      <c r="AC44" s="65"/>
      <c r="AD44" s="65"/>
      <c r="AE44" s="65"/>
      <c r="AF44" s="65"/>
      <c r="AG44" s="529"/>
      <c r="AH44" s="65"/>
      <c r="AI44" s="65"/>
      <c r="AJ44" s="24"/>
      <c r="AK44" s="65"/>
      <c r="AL44" s="65"/>
      <c r="AM44" s="65"/>
      <c r="AN44" s="67"/>
      <c r="AO44" s="68"/>
      <c r="AP44" s="65"/>
      <c r="AQ44" s="65"/>
      <c r="AR44" s="65"/>
      <c r="AS44" s="391"/>
    </row>
    <row r="45" spans="1:45" ht="11.25" customHeight="1">
      <c r="A45" s="273"/>
      <c r="B45" s="537">
        <v>506</v>
      </c>
      <c r="C45" s="70"/>
      <c r="D45" s="69"/>
      <c r="E45" s="1733" t="str">
        <f ca="1">VLOOKUP(INDIRECT(ADDRESS(ROW(),COLUMN()-3)),INDIRECT("translations[[Question Num]:["&amp; Language_Selected &amp;"]]"),MATCH(Language_Selected,Language_Options,0)+1,FALSE)</f>
        <v xml:space="preserve">Following questions are about providing services to patients who visit this facility for gender based violence care. </v>
      </c>
      <c r="F45" s="1733"/>
      <c r="G45" s="1733"/>
      <c r="H45" s="1733"/>
      <c r="I45" s="1733"/>
      <c r="J45" s="1733"/>
      <c r="K45" s="1733"/>
      <c r="L45" s="1733"/>
      <c r="M45" s="1733"/>
      <c r="N45" s="1733"/>
      <c r="O45" s="1733"/>
      <c r="P45" s="1733"/>
      <c r="Q45" s="1733"/>
      <c r="R45" s="1733"/>
      <c r="S45" s="1733"/>
      <c r="T45" s="1733"/>
      <c r="U45" s="1733"/>
      <c r="V45" s="1733"/>
      <c r="W45" s="1733"/>
      <c r="X45" s="1733"/>
      <c r="Y45" s="805"/>
      <c r="Z45" s="174"/>
      <c r="AA45" s="174"/>
      <c r="AB45" s="174"/>
      <c r="AC45" s="174"/>
      <c r="AD45" s="174"/>
      <c r="AE45" s="1080"/>
      <c r="AF45" s="1080"/>
      <c r="AG45" s="542"/>
      <c r="AH45" s="542"/>
      <c r="AI45" s="24"/>
      <c r="AJ45" s="24"/>
      <c r="AK45" s="24"/>
      <c r="AL45" s="1080"/>
      <c r="AM45" s="1080"/>
      <c r="AN45" s="70"/>
      <c r="AO45" s="24"/>
      <c r="AP45" s="24"/>
      <c r="AQ45" s="24"/>
      <c r="AR45" s="24"/>
      <c r="AS45" s="391"/>
    </row>
    <row r="46" spans="1:45" ht="11.25" customHeight="1">
      <c r="A46" s="273"/>
      <c r="B46" s="537" t="s">
        <v>187</v>
      </c>
      <c r="C46" s="70"/>
      <c r="D46" s="69"/>
      <c r="E46" s="1733"/>
      <c r="F46" s="1733"/>
      <c r="G46" s="1733"/>
      <c r="H46" s="1733"/>
      <c r="I46" s="1733"/>
      <c r="J46" s="1733"/>
      <c r="K46" s="1733"/>
      <c r="L46" s="1733"/>
      <c r="M46" s="1733"/>
      <c r="N46" s="1733"/>
      <c r="O46" s="1733"/>
      <c r="P46" s="1733"/>
      <c r="Q46" s="1733"/>
      <c r="R46" s="1733"/>
      <c r="S46" s="1733"/>
      <c r="T46" s="1733"/>
      <c r="U46" s="1733"/>
      <c r="V46" s="1733"/>
      <c r="W46" s="1733"/>
      <c r="X46" s="1733"/>
      <c r="Y46" s="805"/>
      <c r="Z46" s="174"/>
      <c r="AA46" s="174"/>
      <c r="AB46" s="1072"/>
      <c r="AD46" s="1073"/>
      <c r="AE46" s="1101"/>
      <c r="AF46" s="1101"/>
      <c r="AG46" s="542"/>
      <c r="AH46" s="542"/>
      <c r="AI46" s="336"/>
      <c r="AJ46" s="336"/>
      <c r="AL46" s="1072"/>
      <c r="AM46" s="1072"/>
      <c r="AN46" s="70"/>
      <c r="AO46" s="24"/>
      <c r="AP46" s="24"/>
      <c r="AQ46" s="24"/>
      <c r="AR46" s="24"/>
      <c r="AS46" s="391"/>
    </row>
    <row r="47" spans="1:45" ht="11.25" customHeight="1">
      <c r="A47" s="273"/>
      <c r="B47" s="537"/>
      <c r="C47" s="70"/>
      <c r="D47" s="69"/>
      <c r="E47" s="1733"/>
      <c r="F47" s="1733"/>
      <c r="G47" s="1733"/>
      <c r="H47" s="1733"/>
      <c r="I47" s="1733"/>
      <c r="J47" s="1733"/>
      <c r="K47" s="1733"/>
      <c r="L47" s="1733"/>
      <c r="M47" s="1733"/>
      <c r="N47" s="1733"/>
      <c r="O47" s="1733"/>
      <c r="P47" s="1733"/>
      <c r="Q47" s="1733"/>
      <c r="R47" s="1733"/>
      <c r="S47" s="1733"/>
      <c r="T47" s="1733"/>
      <c r="U47" s="1733"/>
      <c r="V47" s="1733"/>
      <c r="W47" s="1733"/>
      <c r="X47" s="1733"/>
      <c r="Y47" s="805"/>
      <c r="Z47" s="174"/>
      <c r="AA47" s="174"/>
      <c r="AB47" s="1072"/>
      <c r="AC47" s="336" t="s">
        <v>129</v>
      </c>
      <c r="AD47" s="1073"/>
      <c r="AE47" s="1101"/>
      <c r="AF47" s="1101"/>
      <c r="AG47" s="542"/>
      <c r="AH47" s="542"/>
      <c r="AI47" s="336"/>
      <c r="AJ47" s="336"/>
      <c r="AK47" s="336" t="s">
        <v>130</v>
      </c>
      <c r="AL47" s="1072"/>
      <c r="AM47" s="1072"/>
      <c r="AN47" s="70"/>
      <c r="AO47" s="24"/>
      <c r="AP47" s="24"/>
      <c r="AQ47" s="24"/>
      <c r="AR47" s="24"/>
      <c r="AS47" s="391"/>
    </row>
    <row r="48" spans="1:45" ht="6" customHeight="1">
      <c r="A48" s="273"/>
      <c r="B48" s="336"/>
      <c r="C48" s="70"/>
      <c r="D48" s="280"/>
      <c r="E48" s="71"/>
      <c r="F48" s="71"/>
      <c r="G48" s="71"/>
      <c r="H48" s="71"/>
      <c r="I48" s="71"/>
      <c r="J48" s="71"/>
      <c r="K48" s="71"/>
      <c r="L48" s="71"/>
      <c r="M48" s="71"/>
      <c r="N48" s="71"/>
      <c r="O48" s="71"/>
      <c r="P48" s="71"/>
      <c r="Q48" s="71"/>
      <c r="R48" s="71"/>
      <c r="S48" s="71"/>
      <c r="T48" s="71"/>
      <c r="U48" s="71"/>
      <c r="V48" s="71"/>
      <c r="W48" s="71"/>
      <c r="X48" s="71"/>
      <c r="Y48" s="281"/>
      <c r="Z48" s="71"/>
      <c r="AA48" s="71"/>
      <c r="AB48" s="71"/>
      <c r="AC48" s="71"/>
      <c r="AD48" s="71"/>
      <c r="AE48" s="71"/>
      <c r="AF48" s="71"/>
      <c r="AG48" s="7"/>
      <c r="AH48" s="7"/>
      <c r="AI48" s="71"/>
      <c r="AJ48" s="71"/>
      <c r="AK48" s="71"/>
      <c r="AL48" s="71"/>
      <c r="AM48" s="71"/>
      <c r="AN48" s="281"/>
      <c r="AO48" s="71"/>
      <c r="AP48" s="71"/>
      <c r="AQ48" s="71"/>
      <c r="AR48" s="71"/>
      <c r="AS48" s="391"/>
    </row>
    <row r="49" spans="1:73" ht="6" customHeight="1">
      <c r="A49" s="273"/>
      <c r="B49" s="336"/>
      <c r="C49" s="70"/>
      <c r="D49" s="69"/>
      <c r="E49" s="24"/>
      <c r="F49" s="24"/>
      <c r="G49" s="24"/>
      <c r="H49" s="24"/>
      <c r="I49" s="24"/>
      <c r="J49" s="24"/>
      <c r="K49" s="24"/>
      <c r="L49" s="24"/>
      <c r="M49" s="24"/>
      <c r="N49" s="24"/>
      <c r="O49" s="24"/>
      <c r="P49" s="24"/>
      <c r="Q49" s="24"/>
      <c r="R49" s="24"/>
      <c r="S49" s="24"/>
      <c r="T49" s="24"/>
      <c r="U49" s="24"/>
      <c r="V49" s="24"/>
      <c r="W49" s="24"/>
      <c r="X49" s="24"/>
      <c r="Y49" s="70"/>
      <c r="Z49" s="24"/>
      <c r="AA49" s="24"/>
      <c r="AB49" s="24"/>
      <c r="AC49" s="24"/>
      <c r="AD49" s="24"/>
      <c r="AE49" s="24"/>
      <c r="AF49" s="24"/>
      <c r="AG49" s="24"/>
      <c r="AH49" s="24"/>
      <c r="AI49" s="24"/>
      <c r="AJ49" s="24"/>
      <c r="AK49" s="24"/>
      <c r="AL49" s="24"/>
      <c r="AM49" s="24"/>
      <c r="AN49" s="70"/>
      <c r="AO49" s="24"/>
      <c r="AP49" s="24"/>
      <c r="AQ49" s="24"/>
      <c r="AR49" s="24"/>
      <c r="AS49" s="391"/>
    </row>
    <row r="50" spans="1:73" ht="11.25" customHeight="1">
      <c r="A50" s="273"/>
      <c r="B50" s="537" t="s">
        <v>131</v>
      </c>
      <c r="C50" s="70"/>
      <c r="D50" s="69"/>
      <c r="E50" s="1774" t="str">
        <f ca="1">VLOOKUP(CONCATENATE($B$45&amp;"-"&amp;INDIRECT(ADDRESS(ROW(),COLUMN()-3))),INDIRECT("translations[[Question Num]:["&amp; Language_Selected &amp;"]]"),MATCH(Language_Selected,Language_Options,0)+1,FALSE)</f>
        <v>Does this facility require GBV patients to report to the police?</v>
      </c>
      <c r="F50" s="1774"/>
      <c r="G50" s="1774"/>
      <c r="H50" s="1774"/>
      <c r="I50" s="1774"/>
      <c r="J50" s="1774"/>
      <c r="K50" s="1774"/>
      <c r="L50" s="1774"/>
      <c r="M50" s="1774"/>
      <c r="N50" s="1774"/>
      <c r="O50" s="1774"/>
      <c r="P50" s="1774"/>
      <c r="Q50" s="1774"/>
      <c r="R50" s="1774"/>
      <c r="S50" s="1774"/>
      <c r="T50" s="1774"/>
      <c r="U50" s="1774"/>
      <c r="V50" s="1774"/>
      <c r="W50" s="1774"/>
      <c r="X50" s="1774"/>
      <c r="Y50" s="805"/>
      <c r="Z50" s="174"/>
      <c r="AA50" s="174"/>
      <c r="AB50" s="533"/>
      <c r="AC50" s="533" t="s">
        <v>21</v>
      </c>
      <c r="AD50" s="174"/>
      <c r="AE50" s="174"/>
      <c r="AF50" s="174"/>
      <c r="AH50" s="16"/>
      <c r="AI50" s="533"/>
      <c r="AJ50" s="533"/>
      <c r="AK50" s="537" t="s">
        <v>23</v>
      </c>
      <c r="AM50" s="16"/>
      <c r="AN50" s="70"/>
      <c r="AO50" s="24"/>
      <c r="AP50" s="533"/>
      <c r="AQ50" s="16"/>
      <c r="AR50" s="533"/>
      <c r="AS50" s="391"/>
    </row>
    <row r="51" spans="1:73" ht="11.25" customHeight="1">
      <c r="A51" s="273"/>
      <c r="B51" s="537"/>
      <c r="C51" s="70"/>
      <c r="D51" s="69"/>
      <c r="E51" s="1774"/>
      <c r="F51" s="1774"/>
      <c r="G51" s="1774"/>
      <c r="H51" s="1774"/>
      <c r="I51" s="1774"/>
      <c r="J51" s="1774"/>
      <c r="K51" s="1774"/>
      <c r="L51" s="1774"/>
      <c r="M51" s="1774"/>
      <c r="N51" s="1774"/>
      <c r="O51" s="1774"/>
      <c r="P51" s="1774"/>
      <c r="Q51" s="1774"/>
      <c r="R51" s="1774"/>
      <c r="S51" s="1774"/>
      <c r="T51" s="1774"/>
      <c r="U51" s="1774"/>
      <c r="V51" s="1774"/>
      <c r="W51" s="1774"/>
      <c r="X51" s="1774"/>
      <c r="Y51" s="805"/>
      <c r="Z51" s="174"/>
      <c r="AA51" s="174"/>
      <c r="AB51" s="533"/>
      <c r="AC51" s="533"/>
      <c r="AD51" s="174"/>
      <c r="AE51" s="174"/>
      <c r="AF51" s="174"/>
      <c r="AH51" s="16"/>
      <c r="AI51" s="533"/>
      <c r="AJ51" s="533"/>
      <c r="AK51" s="537"/>
      <c r="AM51" s="16"/>
      <c r="AN51" s="70"/>
      <c r="AO51" s="24"/>
      <c r="AP51" s="533"/>
      <c r="AQ51" s="16"/>
      <c r="AR51" s="533"/>
      <c r="AS51" s="391"/>
    </row>
    <row r="52" spans="1:73" ht="6" customHeight="1">
      <c r="A52" s="273"/>
      <c r="B52" s="537"/>
      <c r="C52" s="70"/>
      <c r="D52" s="280"/>
      <c r="E52" s="71"/>
      <c r="F52" s="71"/>
      <c r="G52" s="71"/>
      <c r="H52" s="71"/>
      <c r="I52" s="71"/>
      <c r="J52" s="71"/>
      <c r="K52" s="71"/>
      <c r="L52" s="71"/>
      <c r="M52" s="71"/>
      <c r="N52" s="71"/>
      <c r="O52" s="71"/>
      <c r="P52" s="71"/>
      <c r="Q52" s="71"/>
      <c r="R52" s="71"/>
      <c r="S52" s="71"/>
      <c r="T52" s="71"/>
      <c r="U52" s="71"/>
      <c r="V52" s="71"/>
      <c r="W52" s="71"/>
      <c r="X52" s="71"/>
      <c r="Y52" s="281"/>
      <c r="Z52" s="71"/>
      <c r="AA52" s="71"/>
      <c r="AB52" s="71"/>
      <c r="AC52" s="71"/>
      <c r="AD52" s="71"/>
      <c r="AE52" s="71"/>
      <c r="AF52" s="71"/>
      <c r="AG52" s="1119"/>
      <c r="AH52" s="71"/>
      <c r="AI52" s="71"/>
      <c r="AJ52" s="71"/>
      <c r="AK52" s="545"/>
      <c r="AL52" s="1119"/>
      <c r="AM52" s="71"/>
      <c r="AN52" s="281"/>
      <c r="AO52" s="71"/>
      <c r="AP52" s="71"/>
      <c r="AQ52" s="71"/>
      <c r="AR52" s="71"/>
      <c r="AS52" s="391"/>
    </row>
    <row r="53" spans="1:73" ht="6" customHeight="1">
      <c r="A53" s="273"/>
      <c r="B53" s="537"/>
      <c r="C53" s="70"/>
      <c r="D53" s="69"/>
      <c r="E53" s="24"/>
      <c r="F53" s="24"/>
      <c r="G53" s="24"/>
      <c r="H53" s="24"/>
      <c r="I53" s="24"/>
      <c r="J53" s="24"/>
      <c r="K53" s="24"/>
      <c r="L53" s="24"/>
      <c r="M53" s="24"/>
      <c r="N53" s="24"/>
      <c r="O53" s="24"/>
      <c r="P53" s="24"/>
      <c r="Q53" s="24"/>
      <c r="R53" s="24"/>
      <c r="S53" s="24"/>
      <c r="T53" s="24"/>
      <c r="U53" s="24"/>
      <c r="V53" s="24"/>
      <c r="W53" s="24"/>
      <c r="X53" s="24"/>
      <c r="Y53" s="70"/>
      <c r="Z53" s="24"/>
      <c r="AA53" s="24"/>
      <c r="AB53" s="24"/>
      <c r="AC53" s="24"/>
      <c r="AD53" s="24"/>
      <c r="AE53" s="24"/>
      <c r="AF53" s="24"/>
      <c r="AH53" s="24"/>
      <c r="AI53" s="24"/>
      <c r="AJ53" s="24"/>
      <c r="AK53" s="336"/>
      <c r="AM53" s="24"/>
      <c r="AN53" s="70"/>
      <c r="AO53" s="24"/>
      <c r="AP53" s="24"/>
      <c r="AQ53" s="24"/>
      <c r="AR53" s="24"/>
      <c r="AS53" s="391"/>
    </row>
    <row r="54" spans="1:73" ht="11.25" customHeight="1">
      <c r="A54" s="273"/>
      <c r="B54" s="537" t="s">
        <v>132</v>
      </c>
      <c r="C54" s="24"/>
      <c r="D54" s="69"/>
      <c r="E54" s="1774" t="str">
        <f ca="1">VLOOKUP(CONCATENATE($B$45&amp;"-"&amp;INDIRECT(ADDRESS(ROW(),COLUMN()-3))),INDIRECT("translations[[Question Num]:["&amp; Language_Selected &amp;"]]"),MATCH(Language_Selected,Language_Options,0)+1,FALSE)</f>
        <v xml:space="preserve">Does this facility have medico-legal forms? </v>
      </c>
      <c r="F54" s="1774"/>
      <c r="G54" s="1774"/>
      <c r="H54" s="1774"/>
      <c r="I54" s="1774"/>
      <c r="J54" s="1774"/>
      <c r="K54" s="1774"/>
      <c r="L54" s="1774"/>
      <c r="M54" s="1774"/>
      <c r="N54" s="1774"/>
      <c r="O54" s="1774"/>
      <c r="P54" s="1774"/>
      <c r="Q54" s="1774"/>
      <c r="R54" s="1774"/>
      <c r="S54" s="1774"/>
      <c r="T54" s="1774"/>
      <c r="U54" s="1774"/>
      <c r="V54" s="1774"/>
      <c r="W54" s="1774"/>
      <c r="X54" s="1774"/>
      <c r="Y54" s="805"/>
      <c r="Z54" s="174"/>
      <c r="AA54" s="174"/>
      <c r="AB54" s="533"/>
      <c r="AC54" s="533" t="s">
        <v>21</v>
      </c>
      <c r="AD54" s="174"/>
      <c r="AE54" s="174"/>
      <c r="AF54" s="174"/>
      <c r="AH54" s="533"/>
      <c r="AI54" s="533"/>
      <c r="AJ54" s="533"/>
      <c r="AK54" s="537" t="s">
        <v>23</v>
      </c>
      <c r="AM54" s="533"/>
      <c r="AN54" s="70"/>
      <c r="AO54" s="24"/>
      <c r="AP54" s="533"/>
      <c r="AQ54" s="533"/>
      <c r="AR54" s="533"/>
      <c r="AS54" s="391"/>
    </row>
    <row r="55" spans="1:73" ht="6" customHeight="1">
      <c r="A55" s="273"/>
      <c r="B55" s="336"/>
      <c r="C55" s="70"/>
      <c r="D55" s="280"/>
      <c r="E55" s="71"/>
      <c r="F55" s="71"/>
      <c r="G55" s="71"/>
      <c r="H55" s="71"/>
      <c r="I55" s="71"/>
      <c r="J55" s="71"/>
      <c r="K55" s="71"/>
      <c r="L55" s="71"/>
      <c r="M55" s="71"/>
      <c r="N55" s="71"/>
      <c r="O55" s="71"/>
      <c r="P55" s="71"/>
      <c r="Q55" s="71"/>
      <c r="R55" s="71"/>
      <c r="S55" s="71"/>
      <c r="T55" s="71"/>
      <c r="U55" s="71"/>
      <c r="V55" s="71"/>
      <c r="W55" s="71"/>
      <c r="X55" s="71"/>
      <c r="Y55" s="281"/>
      <c r="Z55" s="71"/>
      <c r="AA55" s="71"/>
      <c r="AB55" s="71"/>
      <c r="AC55" s="71"/>
      <c r="AD55" s="71"/>
      <c r="AE55" s="71"/>
      <c r="AF55" s="71"/>
      <c r="AG55" s="1119"/>
      <c r="AH55" s="71"/>
      <c r="AI55" s="71"/>
      <c r="AJ55" s="71"/>
      <c r="AK55" s="545"/>
      <c r="AL55" s="1119"/>
      <c r="AM55" s="71"/>
      <c r="AN55" s="281"/>
      <c r="AO55" s="71"/>
      <c r="AP55" s="71"/>
      <c r="AQ55" s="71"/>
      <c r="AR55" s="71"/>
      <c r="AS55" s="391"/>
    </row>
    <row r="56" spans="1:73" ht="6" customHeight="1">
      <c r="A56" s="273"/>
      <c r="B56" s="336"/>
      <c r="C56" s="70"/>
      <c r="D56" s="69"/>
      <c r="E56" s="24"/>
      <c r="F56" s="24"/>
      <c r="G56" s="24"/>
      <c r="H56" s="24"/>
      <c r="I56" s="24"/>
      <c r="J56" s="24"/>
      <c r="K56" s="24"/>
      <c r="L56" s="24"/>
      <c r="M56" s="24"/>
      <c r="N56" s="24"/>
      <c r="O56" s="24"/>
      <c r="P56" s="24"/>
      <c r="Q56" s="24"/>
      <c r="R56" s="24"/>
      <c r="S56" s="24"/>
      <c r="T56" s="24"/>
      <c r="U56" s="24"/>
      <c r="V56" s="24"/>
      <c r="W56" s="24"/>
      <c r="X56" s="24"/>
      <c r="Y56" s="70"/>
      <c r="Z56" s="24"/>
      <c r="AA56" s="24"/>
      <c r="AB56" s="24"/>
      <c r="AC56" s="24"/>
      <c r="AD56" s="24"/>
      <c r="AE56" s="24"/>
      <c r="AF56" s="24"/>
      <c r="AH56" s="24"/>
      <c r="AI56" s="24"/>
      <c r="AJ56" s="24"/>
      <c r="AK56" s="336"/>
      <c r="AM56" s="24"/>
      <c r="AN56" s="70"/>
      <c r="AO56" s="24"/>
      <c r="AP56" s="24"/>
      <c r="AQ56" s="24"/>
      <c r="AR56" s="24"/>
      <c r="AS56" s="391"/>
    </row>
    <row r="57" spans="1:73" ht="11.25" customHeight="1">
      <c r="A57" s="273"/>
      <c r="B57" s="537" t="s">
        <v>133</v>
      </c>
      <c r="C57" s="24"/>
      <c r="D57" s="69"/>
      <c r="E57" s="1774" t="str">
        <f ca="1">VLOOKUP(CONCATENATE($B$45&amp;"-"&amp;INDIRECT(ADDRESS(ROW(),COLUMN()-3))),INDIRECT("translations[[Question Num]:["&amp; Language_Selected &amp;"]]"),MATCH(Language_Selected,Language_Options,0)+1,FALSE)</f>
        <v>Does this facility eliminate fees for the GBV care such as examination or laboratory cost? [PER COUNTRY POLICY]</v>
      </c>
      <c r="F57" s="1774"/>
      <c r="G57" s="1774"/>
      <c r="H57" s="1774"/>
      <c r="I57" s="1774"/>
      <c r="J57" s="1774"/>
      <c r="K57" s="1774"/>
      <c r="L57" s="1774"/>
      <c r="M57" s="1774"/>
      <c r="N57" s="1774"/>
      <c r="O57" s="1774"/>
      <c r="P57" s="1774"/>
      <c r="Q57" s="1774"/>
      <c r="R57" s="1774"/>
      <c r="S57" s="1774"/>
      <c r="T57" s="1774"/>
      <c r="U57" s="1774"/>
      <c r="V57" s="1774"/>
      <c r="W57" s="1774"/>
      <c r="X57" s="1774"/>
      <c r="Y57" s="805"/>
      <c r="Z57" s="174"/>
      <c r="AA57" s="174"/>
      <c r="AB57" s="533"/>
      <c r="AC57" s="533" t="s">
        <v>21</v>
      </c>
      <c r="AD57" s="174"/>
      <c r="AE57" s="174"/>
      <c r="AF57" s="174"/>
      <c r="AH57" s="533"/>
      <c r="AI57" s="533"/>
      <c r="AJ57" s="533"/>
      <c r="AK57" s="537" t="s">
        <v>23</v>
      </c>
      <c r="AM57" s="533"/>
      <c r="AN57" s="70"/>
      <c r="AO57" s="24"/>
      <c r="AP57" s="533"/>
      <c r="AQ57" s="533"/>
      <c r="AR57" s="533"/>
      <c r="AS57" s="1319"/>
      <c r="AT57" s="1318"/>
      <c r="AU57" s="1318"/>
      <c r="AV57" s="1318"/>
      <c r="AW57" s="1318"/>
      <c r="AX57" s="1318"/>
      <c r="AY57" s="1318"/>
      <c r="AZ57" s="1318"/>
      <c r="BA57" s="1318"/>
      <c r="BB57" s="1318"/>
      <c r="BC57" s="1318"/>
      <c r="BD57" s="1318"/>
      <c r="BE57" s="1318"/>
      <c r="BF57" s="1318"/>
      <c r="BG57" s="1318"/>
      <c r="BH57" s="1318"/>
      <c r="BI57" s="1318"/>
      <c r="BJ57" s="1318"/>
      <c r="BK57" s="1318"/>
      <c r="BL57" s="1318"/>
      <c r="BM57" s="1318"/>
      <c r="BN57" s="1318"/>
      <c r="BO57" s="1318"/>
      <c r="BP57" s="1318"/>
      <c r="BQ57" s="1318"/>
      <c r="BR57" s="1318"/>
      <c r="BS57" s="1314"/>
      <c r="BT57" s="1314"/>
      <c r="BU57" s="1314"/>
    </row>
    <row r="58" spans="1:73" ht="11.25" customHeight="1">
      <c r="A58" s="273"/>
      <c r="B58" s="537"/>
      <c r="C58" s="24"/>
      <c r="D58" s="69"/>
      <c r="E58" s="1774"/>
      <c r="F58" s="1774"/>
      <c r="G58" s="1774"/>
      <c r="H58" s="1774"/>
      <c r="I58" s="1774"/>
      <c r="J58" s="1774"/>
      <c r="K58" s="1774"/>
      <c r="L58" s="1774"/>
      <c r="M58" s="1774"/>
      <c r="N58" s="1774"/>
      <c r="O58" s="1774"/>
      <c r="P58" s="1774"/>
      <c r="Q58" s="1774"/>
      <c r="R58" s="1774"/>
      <c r="S58" s="1774"/>
      <c r="T58" s="1774"/>
      <c r="U58" s="1774"/>
      <c r="V58" s="1774"/>
      <c r="W58" s="1774"/>
      <c r="X58" s="1774"/>
      <c r="Y58" s="805"/>
      <c r="Z58" s="174"/>
      <c r="AA58" s="174"/>
      <c r="AB58" s="533"/>
      <c r="AC58" s="533"/>
      <c r="AD58" s="174"/>
      <c r="AE58" s="174"/>
      <c r="AF58" s="174"/>
      <c r="AH58" s="533"/>
      <c r="AI58" s="533"/>
      <c r="AJ58" s="533"/>
      <c r="AK58" s="537"/>
      <c r="AM58" s="533"/>
      <c r="AN58" s="70"/>
      <c r="AO58" s="24"/>
      <c r="AP58" s="533"/>
      <c r="AQ58" s="533"/>
      <c r="AR58" s="533"/>
      <c r="AS58" s="391"/>
    </row>
    <row r="59" spans="1:73" ht="11.25" customHeight="1">
      <c r="A59" s="273"/>
      <c r="B59" s="537"/>
      <c r="C59" s="24"/>
      <c r="D59" s="69"/>
      <c r="E59" s="1774"/>
      <c r="F59" s="1774"/>
      <c r="G59" s="1774"/>
      <c r="H59" s="1774"/>
      <c r="I59" s="1774"/>
      <c r="J59" s="1774"/>
      <c r="K59" s="1774"/>
      <c r="L59" s="1774"/>
      <c r="M59" s="1774"/>
      <c r="N59" s="1774"/>
      <c r="O59" s="1774"/>
      <c r="P59" s="1774"/>
      <c r="Q59" s="1774"/>
      <c r="R59" s="1774"/>
      <c r="S59" s="1774"/>
      <c r="T59" s="1774"/>
      <c r="U59" s="1774"/>
      <c r="V59" s="1774"/>
      <c r="W59" s="1774"/>
      <c r="X59" s="1774"/>
      <c r="Y59" s="805"/>
      <c r="Z59" s="174"/>
      <c r="AA59" s="174"/>
      <c r="AB59" s="533" t="s">
        <v>415</v>
      </c>
      <c r="AC59" s="535"/>
      <c r="AD59" s="174"/>
      <c r="AE59" s="174"/>
      <c r="AG59" s="533"/>
      <c r="AH59" s="533"/>
      <c r="AI59" s="533"/>
      <c r="AJ59" s="535"/>
      <c r="AK59" s="537"/>
      <c r="AL59" s="533"/>
      <c r="AM59" s="533"/>
      <c r="AN59" s="70"/>
      <c r="AO59" s="24"/>
      <c r="AP59" s="533"/>
      <c r="AQ59" s="533"/>
      <c r="AR59" s="533"/>
      <c r="AS59" s="391"/>
    </row>
    <row r="60" spans="1:73" ht="6" customHeight="1">
      <c r="A60" s="273"/>
      <c r="B60" s="336"/>
      <c r="C60" s="70"/>
      <c r="D60" s="280"/>
      <c r="E60" s="71"/>
      <c r="F60" s="71"/>
      <c r="G60" s="71"/>
      <c r="H60" s="71"/>
      <c r="I60" s="71"/>
      <c r="J60" s="71"/>
      <c r="K60" s="71"/>
      <c r="L60" s="71"/>
      <c r="M60" s="71"/>
      <c r="N60" s="71"/>
      <c r="O60" s="71"/>
      <c r="P60" s="71"/>
      <c r="Q60" s="71"/>
      <c r="R60" s="71"/>
      <c r="S60" s="71"/>
      <c r="T60" s="71"/>
      <c r="U60" s="71"/>
      <c r="V60" s="71"/>
      <c r="W60" s="71"/>
      <c r="X60" s="71"/>
      <c r="Y60" s="281"/>
      <c r="Z60" s="71"/>
      <c r="AA60" s="71"/>
      <c r="AB60" s="71"/>
      <c r="AC60" s="71"/>
      <c r="AD60" s="71"/>
      <c r="AE60" s="71"/>
      <c r="AF60" s="71"/>
      <c r="AG60" s="1119"/>
      <c r="AH60" s="71"/>
      <c r="AI60" s="71"/>
      <c r="AJ60" s="71"/>
      <c r="AK60" s="545"/>
      <c r="AL60" s="1119"/>
      <c r="AM60" s="71"/>
      <c r="AN60" s="281"/>
      <c r="AO60" s="71"/>
      <c r="AP60" s="71"/>
      <c r="AQ60" s="71"/>
      <c r="AR60" s="71"/>
      <c r="AS60" s="391"/>
    </row>
    <row r="61" spans="1:73" ht="6" customHeight="1">
      <c r="A61" s="273"/>
      <c r="B61" s="336"/>
      <c r="C61" s="70"/>
      <c r="D61" s="69"/>
      <c r="E61" s="24"/>
      <c r="F61" s="24"/>
      <c r="G61" s="24"/>
      <c r="H61" s="24"/>
      <c r="I61" s="24"/>
      <c r="J61" s="24"/>
      <c r="K61" s="24"/>
      <c r="L61" s="24"/>
      <c r="M61" s="24"/>
      <c r="N61" s="24"/>
      <c r="O61" s="24"/>
      <c r="P61" s="24"/>
      <c r="Q61" s="24"/>
      <c r="R61" s="24"/>
      <c r="S61" s="24"/>
      <c r="T61" s="24"/>
      <c r="U61" s="24"/>
      <c r="V61" s="24"/>
      <c r="W61" s="24"/>
      <c r="X61" s="24"/>
      <c r="Y61" s="70"/>
      <c r="Z61" s="24"/>
      <c r="AA61" s="24"/>
      <c r="AB61" s="24"/>
      <c r="AC61" s="24"/>
      <c r="AD61" s="24"/>
      <c r="AE61" s="24"/>
      <c r="AF61" s="24"/>
      <c r="AH61" s="24"/>
      <c r="AI61" s="24"/>
      <c r="AJ61" s="24"/>
      <c r="AK61" s="336"/>
      <c r="AM61" s="24"/>
      <c r="AN61" s="70"/>
      <c r="AO61" s="24"/>
      <c r="AP61" s="24"/>
      <c r="AQ61" s="24"/>
      <c r="AR61" s="24"/>
      <c r="AS61" s="391"/>
    </row>
    <row r="62" spans="1:73" ht="11.25" customHeight="1">
      <c r="A62" s="273"/>
      <c r="B62" s="537" t="s">
        <v>134</v>
      </c>
      <c r="C62" s="24"/>
      <c r="D62" s="69"/>
      <c r="E62" s="1774" t="str">
        <f ca="1">VLOOKUP(CONCATENATE($B$45&amp;"-"&amp;INDIRECT(ADDRESS(ROW(),COLUMN()-3))),INDIRECT("translations[[Question Num]:["&amp; Language_Selected &amp;"]]"),MATCH(Language_Selected,Language_Options,0)+1,FALSE)</f>
        <v>Does this facility charge reduced fees for the GBV care? [PER COUNTRY POLICY]</v>
      </c>
      <c r="F62" s="1774"/>
      <c r="G62" s="1774"/>
      <c r="H62" s="1774"/>
      <c r="I62" s="1774"/>
      <c r="J62" s="1774"/>
      <c r="K62" s="1774"/>
      <c r="L62" s="1774"/>
      <c r="M62" s="1774"/>
      <c r="N62" s="1774"/>
      <c r="O62" s="1774"/>
      <c r="P62" s="1774"/>
      <c r="Q62" s="1774"/>
      <c r="R62" s="1774"/>
      <c r="S62" s="1774"/>
      <c r="T62" s="1774"/>
      <c r="U62" s="1774"/>
      <c r="V62" s="1774"/>
      <c r="W62" s="1774"/>
      <c r="X62" s="1774"/>
      <c r="Y62" s="805"/>
      <c r="Z62" s="174"/>
      <c r="AA62" s="174"/>
      <c r="AB62" s="533"/>
      <c r="AC62" s="533" t="s">
        <v>21</v>
      </c>
      <c r="AD62" s="174"/>
      <c r="AE62" s="174"/>
      <c r="AF62" s="174"/>
      <c r="AH62" s="533"/>
      <c r="AI62" s="533"/>
      <c r="AJ62" s="533"/>
      <c r="AK62" s="537" t="s">
        <v>23</v>
      </c>
      <c r="AM62" s="533"/>
      <c r="AN62" s="70"/>
      <c r="AO62" s="24"/>
      <c r="AP62" s="533"/>
      <c r="AQ62" s="533"/>
      <c r="AR62" s="533"/>
      <c r="AS62" s="391"/>
    </row>
    <row r="63" spans="1:73" ht="11.25" customHeight="1">
      <c r="A63" s="273"/>
      <c r="B63" s="537"/>
      <c r="C63" s="24"/>
      <c r="D63" s="69"/>
      <c r="E63" s="1774"/>
      <c r="F63" s="1774"/>
      <c r="G63" s="1774"/>
      <c r="H63" s="1774"/>
      <c r="I63" s="1774"/>
      <c r="J63" s="1774"/>
      <c r="K63" s="1774"/>
      <c r="L63" s="1774"/>
      <c r="M63" s="1774"/>
      <c r="N63" s="1774"/>
      <c r="O63" s="1774"/>
      <c r="P63" s="1774"/>
      <c r="Q63" s="1774"/>
      <c r="R63" s="1774"/>
      <c r="S63" s="1774"/>
      <c r="T63" s="1774"/>
      <c r="U63" s="1774"/>
      <c r="V63" s="1774"/>
      <c r="W63" s="1774"/>
      <c r="X63" s="1774"/>
      <c r="Y63" s="805"/>
      <c r="Z63" s="174"/>
      <c r="AA63" s="174"/>
      <c r="AB63" s="533"/>
      <c r="AC63" s="24"/>
      <c r="AD63" s="174"/>
      <c r="AE63" s="174"/>
      <c r="AF63" s="174"/>
      <c r="AH63" s="533"/>
      <c r="AI63" s="533"/>
      <c r="AJ63" s="533"/>
      <c r="AK63" s="537"/>
      <c r="AM63" s="533"/>
      <c r="AN63" s="70"/>
      <c r="AO63" s="24"/>
      <c r="AP63" s="533"/>
      <c r="AQ63" s="533"/>
      <c r="AR63" s="533"/>
      <c r="AS63" s="391"/>
    </row>
    <row r="64" spans="1:73" ht="6" customHeight="1">
      <c r="A64" s="273"/>
      <c r="B64" s="336"/>
      <c r="C64" s="70"/>
      <c r="D64" s="280"/>
      <c r="E64" s="71"/>
      <c r="F64" s="71"/>
      <c r="G64" s="71"/>
      <c r="H64" s="71"/>
      <c r="I64" s="71"/>
      <c r="J64" s="71"/>
      <c r="K64" s="71"/>
      <c r="L64" s="71"/>
      <c r="M64" s="71"/>
      <c r="N64" s="71"/>
      <c r="O64" s="71"/>
      <c r="P64" s="71"/>
      <c r="Q64" s="71"/>
      <c r="R64" s="71"/>
      <c r="S64" s="71"/>
      <c r="T64" s="71"/>
      <c r="U64" s="71"/>
      <c r="V64" s="71"/>
      <c r="W64" s="71"/>
      <c r="X64" s="71"/>
      <c r="Y64" s="281"/>
      <c r="Z64" s="71"/>
      <c r="AA64" s="71"/>
      <c r="AB64" s="71"/>
      <c r="AC64" s="71"/>
      <c r="AD64" s="71"/>
      <c r="AE64" s="71"/>
      <c r="AF64" s="71"/>
      <c r="AG64" s="1119"/>
      <c r="AH64" s="71"/>
      <c r="AI64" s="71"/>
      <c r="AJ64" s="71"/>
      <c r="AK64" s="545"/>
      <c r="AL64" s="1119"/>
      <c r="AM64" s="71"/>
      <c r="AN64" s="281"/>
      <c r="AO64" s="71"/>
      <c r="AP64" s="71"/>
      <c r="AQ64" s="71"/>
      <c r="AR64" s="71"/>
      <c r="AS64" s="391"/>
    </row>
    <row r="65" spans="1:45" ht="6" customHeight="1">
      <c r="A65" s="273"/>
      <c r="B65" s="336"/>
      <c r="C65" s="70"/>
      <c r="D65" s="69"/>
      <c r="E65" s="24"/>
      <c r="F65" s="24"/>
      <c r="G65" s="24"/>
      <c r="H65" s="24"/>
      <c r="I65" s="24"/>
      <c r="J65" s="24"/>
      <c r="K65" s="24"/>
      <c r="L65" s="24"/>
      <c r="M65" s="24"/>
      <c r="N65" s="24"/>
      <c r="O65" s="24"/>
      <c r="P65" s="24"/>
      <c r="Q65" s="24"/>
      <c r="R65" s="24"/>
      <c r="S65" s="24"/>
      <c r="T65" s="24"/>
      <c r="U65" s="24"/>
      <c r="V65" s="24"/>
      <c r="W65" s="24"/>
      <c r="X65" s="24"/>
      <c r="Y65" s="70"/>
      <c r="Z65" s="24"/>
      <c r="AA65" s="24"/>
      <c r="AB65" s="24"/>
      <c r="AC65" s="24"/>
      <c r="AD65" s="24"/>
      <c r="AE65" s="24"/>
      <c r="AF65" s="24"/>
      <c r="AH65" s="24"/>
      <c r="AI65" s="24"/>
      <c r="AJ65" s="24"/>
      <c r="AK65" s="336"/>
      <c r="AM65" s="24"/>
      <c r="AN65" s="70"/>
      <c r="AO65" s="24"/>
      <c r="AP65" s="24"/>
      <c r="AQ65" s="24"/>
      <c r="AR65" s="24"/>
      <c r="AS65" s="391"/>
    </row>
    <row r="66" spans="1:45" ht="11.25" customHeight="1">
      <c r="A66" s="273"/>
      <c r="B66" s="537" t="s">
        <v>135</v>
      </c>
      <c r="C66" s="24"/>
      <c r="D66" s="69"/>
      <c r="E66" s="1774" t="str">
        <f ca="1">VLOOKUP(CONCATENATE($B$45&amp;"-"&amp;INDIRECT(ADDRESS(ROW(),COLUMN()-3))),INDIRECT("translations[[Question Num]:["&amp; Language_Selected &amp;"]]"),MATCH(Language_Selected,Language_Options,0)+1,FALSE)</f>
        <v xml:space="preserve">Does this facility maintain patient privacy during triage/intake process? </v>
      </c>
      <c r="F66" s="1774"/>
      <c r="G66" s="1774"/>
      <c r="H66" s="1774"/>
      <c r="I66" s="1774"/>
      <c r="J66" s="1774"/>
      <c r="K66" s="1774"/>
      <c r="L66" s="1774"/>
      <c r="M66" s="1774"/>
      <c r="N66" s="1774"/>
      <c r="O66" s="1774"/>
      <c r="P66" s="1774"/>
      <c r="Q66" s="1774"/>
      <c r="R66" s="1774"/>
      <c r="S66" s="1774"/>
      <c r="T66" s="1774"/>
      <c r="U66" s="1774"/>
      <c r="V66" s="1774"/>
      <c r="W66" s="1774"/>
      <c r="X66" s="1774"/>
      <c r="Y66" s="805"/>
      <c r="Z66" s="174"/>
      <c r="AA66" s="174"/>
      <c r="AB66" s="533"/>
      <c r="AC66" s="533" t="s">
        <v>21</v>
      </c>
      <c r="AD66" s="174"/>
      <c r="AE66" s="174"/>
      <c r="AF66" s="174"/>
      <c r="AH66" s="533"/>
      <c r="AI66" s="533"/>
      <c r="AJ66" s="533"/>
      <c r="AK66" s="537" t="s">
        <v>23</v>
      </c>
      <c r="AM66" s="533"/>
      <c r="AN66" s="70"/>
      <c r="AO66" s="24"/>
      <c r="AP66" s="533"/>
      <c r="AQ66" s="533"/>
      <c r="AR66" s="533"/>
      <c r="AS66" s="391"/>
    </row>
    <row r="67" spans="1:45" ht="11.25" customHeight="1">
      <c r="A67" s="273"/>
      <c r="B67" s="537"/>
      <c r="C67" s="24"/>
      <c r="D67" s="69"/>
      <c r="E67" s="1774"/>
      <c r="F67" s="1774"/>
      <c r="G67" s="1774"/>
      <c r="H67" s="1774"/>
      <c r="I67" s="1774"/>
      <c r="J67" s="1774"/>
      <c r="K67" s="1774"/>
      <c r="L67" s="1774"/>
      <c r="M67" s="1774"/>
      <c r="N67" s="1774"/>
      <c r="O67" s="1774"/>
      <c r="P67" s="1774"/>
      <c r="Q67" s="1774"/>
      <c r="R67" s="1774"/>
      <c r="S67" s="1774"/>
      <c r="T67" s="1774"/>
      <c r="U67" s="1774"/>
      <c r="V67" s="1774"/>
      <c r="W67" s="1774"/>
      <c r="X67" s="1774"/>
      <c r="Y67" s="805"/>
      <c r="Z67" s="174"/>
      <c r="AA67" s="174"/>
      <c r="AB67" s="533"/>
      <c r="AC67" s="533"/>
      <c r="AD67" s="174"/>
      <c r="AE67" s="174"/>
      <c r="AF67" s="174"/>
      <c r="AH67" s="533"/>
      <c r="AI67" s="533"/>
      <c r="AJ67" s="533"/>
      <c r="AK67" s="537"/>
      <c r="AM67" s="533"/>
      <c r="AN67" s="70"/>
      <c r="AO67" s="24"/>
      <c r="AP67" s="533"/>
      <c r="AQ67" s="533"/>
      <c r="AR67" s="533"/>
      <c r="AS67" s="391"/>
    </row>
    <row r="68" spans="1:45" ht="6" customHeight="1">
      <c r="A68" s="273"/>
      <c r="B68" s="336"/>
      <c r="C68" s="70"/>
      <c r="D68" s="280"/>
      <c r="E68" s="71"/>
      <c r="F68" s="71"/>
      <c r="G68" s="71"/>
      <c r="H68" s="71"/>
      <c r="I68" s="71"/>
      <c r="J68" s="71"/>
      <c r="K68" s="71"/>
      <c r="L68" s="71"/>
      <c r="M68" s="71"/>
      <c r="N68" s="71"/>
      <c r="O68" s="71"/>
      <c r="P68" s="71"/>
      <c r="Q68" s="71"/>
      <c r="R68" s="71"/>
      <c r="S68" s="71"/>
      <c r="T68" s="71"/>
      <c r="U68" s="71"/>
      <c r="V68" s="71"/>
      <c r="W68" s="71"/>
      <c r="X68" s="71"/>
      <c r="Y68" s="281"/>
      <c r="Z68" s="71"/>
      <c r="AA68" s="71"/>
      <c r="AB68" s="71"/>
      <c r="AC68" s="71"/>
      <c r="AD68" s="71"/>
      <c r="AE68" s="71"/>
      <c r="AF68" s="71"/>
      <c r="AG68" s="1119"/>
      <c r="AH68" s="71"/>
      <c r="AI68" s="71"/>
      <c r="AJ68" s="71"/>
      <c r="AK68" s="545"/>
      <c r="AL68" s="1119"/>
      <c r="AM68" s="71"/>
      <c r="AN68" s="281"/>
      <c r="AO68" s="71"/>
      <c r="AP68" s="71"/>
      <c r="AQ68" s="71"/>
      <c r="AR68" s="71"/>
      <c r="AS68" s="391"/>
    </row>
    <row r="69" spans="1:45" ht="6" customHeight="1">
      <c r="A69" s="273"/>
      <c r="B69" s="336"/>
      <c r="C69" s="70"/>
      <c r="D69" s="69"/>
      <c r="E69" s="24"/>
      <c r="F69" s="24"/>
      <c r="G69" s="24"/>
      <c r="H69" s="24"/>
      <c r="I69" s="24"/>
      <c r="J69" s="24"/>
      <c r="K69" s="24"/>
      <c r="L69" s="24"/>
      <c r="M69" s="24"/>
      <c r="N69" s="24"/>
      <c r="O69" s="24"/>
      <c r="P69" s="24"/>
      <c r="Q69" s="24"/>
      <c r="R69" s="24"/>
      <c r="S69" s="24"/>
      <c r="T69" s="24"/>
      <c r="U69" s="24"/>
      <c r="V69" s="24"/>
      <c r="W69" s="24"/>
      <c r="X69" s="24"/>
      <c r="Y69" s="70"/>
      <c r="Z69" s="24"/>
      <c r="AA69" s="24"/>
      <c r="AB69" s="24"/>
      <c r="AC69" s="24"/>
      <c r="AD69" s="24"/>
      <c r="AE69" s="24"/>
      <c r="AF69" s="24"/>
      <c r="AH69" s="24"/>
      <c r="AI69" s="24"/>
      <c r="AJ69" s="24"/>
      <c r="AK69" s="336"/>
      <c r="AM69" s="24"/>
      <c r="AN69" s="70"/>
      <c r="AO69" s="24"/>
      <c r="AP69" s="24"/>
      <c r="AQ69" s="24"/>
      <c r="AR69" s="24"/>
      <c r="AS69" s="391"/>
    </row>
    <row r="70" spans="1:45" ht="11.25" customHeight="1">
      <c r="A70" s="273"/>
      <c r="B70" s="537" t="s">
        <v>136</v>
      </c>
      <c r="C70" s="24"/>
      <c r="D70" s="69"/>
      <c r="E70" s="1774" t="str">
        <f ca="1">VLOOKUP(CONCATENATE($B$45&amp;"-"&amp;INDIRECT(ADDRESS(ROW(),COLUMN()-3))),INDIRECT("translations[[Question Num]:["&amp; Language_Selected &amp;"]]"),MATCH(Language_Selected,Language_Options,0)+1,FALSE)</f>
        <v>Does this facility prioritize patients who have experienced sexual assault over other patients to ensure they receive care and support as soon as possible?</v>
      </c>
      <c r="F70" s="1774"/>
      <c r="G70" s="1774"/>
      <c r="H70" s="1774"/>
      <c r="I70" s="1774"/>
      <c r="J70" s="1774"/>
      <c r="K70" s="1774"/>
      <c r="L70" s="1774"/>
      <c r="M70" s="1774"/>
      <c r="N70" s="1774"/>
      <c r="O70" s="1774"/>
      <c r="P70" s="1774"/>
      <c r="Q70" s="1774"/>
      <c r="R70" s="1774"/>
      <c r="S70" s="1774"/>
      <c r="T70" s="1774"/>
      <c r="U70" s="1774"/>
      <c r="V70" s="1774"/>
      <c r="W70" s="1774"/>
      <c r="X70" s="1774"/>
      <c r="Y70" s="805"/>
      <c r="Z70" s="174"/>
      <c r="AA70" s="174"/>
      <c r="AB70" s="533"/>
      <c r="AC70" s="533" t="s">
        <v>21</v>
      </c>
      <c r="AD70" s="174"/>
      <c r="AE70" s="542"/>
      <c r="AF70" s="542"/>
      <c r="AH70" s="533"/>
      <c r="AI70" s="533"/>
      <c r="AJ70" s="533"/>
      <c r="AK70" s="537" t="s">
        <v>23</v>
      </c>
      <c r="AM70" s="533"/>
      <c r="AN70" s="70"/>
      <c r="AO70" s="24"/>
      <c r="AP70" s="533"/>
      <c r="AQ70" s="533"/>
      <c r="AR70" s="533"/>
      <c r="AS70" s="391"/>
    </row>
    <row r="71" spans="1:45" ht="11.25" customHeight="1">
      <c r="A71" s="273"/>
      <c r="B71" s="537"/>
      <c r="C71" s="24"/>
      <c r="D71" s="69"/>
      <c r="E71" s="1774"/>
      <c r="F71" s="1774"/>
      <c r="G71" s="1774"/>
      <c r="H71" s="1774"/>
      <c r="I71" s="1774"/>
      <c r="J71" s="1774"/>
      <c r="K71" s="1774"/>
      <c r="L71" s="1774"/>
      <c r="M71" s="1774"/>
      <c r="N71" s="1774"/>
      <c r="O71" s="1774"/>
      <c r="P71" s="1774"/>
      <c r="Q71" s="1774"/>
      <c r="R71" s="1774"/>
      <c r="S71" s="1774"/>
      <c r="T71" s="1774"/>
      <c r="U71" s="1774"/>
      <c r="V71" s="1774"/>
      <c r="W71" s="1774"/>
      <c r="X71" s="1774"/>
      <c r="Y71" s="805"/>
      <c r="Z71" s="174"/>
      <c r="AA71" s="174"/>
      <c r="AB71" s="533"/>
      <c r="AC71" s="533"/>
      <c r="AD71" s="174"/>
      <c r="AE71" s="542"/>
      <c r="AF71" s="542"/>
      <c r="AH71" s="533"/>
      <c r="AI71" s="533"/>
      <c r="AJ71" s="533"/>
      <c r="AK71" s="537"/>
      <c r="AM71" s="533"/>
      <c r="AN71" s="70"/>
      <c r="AO71" s="24"/>
      <c r="AP71" s="533"/>
      <c r="AQ71" s="533"/>
      <c r="AR71" s="533"/>
      <c r="AS71" s="391"/>
    </row>
    <row r="72" spans="1:45" ht="11.25" customHeight="1">
      <c r="A72" s="273"/>
      <c r="B72" s="537"/>
      <c r="C72" s="24"/>
      <c r="D72" s="69"/>
      <c r="E72" s="1774"/>
      <c r="F72" s="1774"/>
      <c r="G72" s="1774"/>
      <c r="H72" s="1774"/>
      <c r="I72" s="1774"/>
      <c r="J72" s="1774"/>
      <c r="K72" s="1774"/>
      <c r="L72" s="1774"/>
      <c r="M72" s="1774"/>
      <c r="N72" s="1774"/>
      <c r="O72" s="1774"/>
      <c r="P72" s="1774"/>
      <c r="Q72" s="1774"/>
      <c r="R72" s="1774"/>
      <c r="S72" s="1774"/>
      <c r="T72" s="1774"/>
      <c r="U72" s="1774"/>
      <c r="V72" s="1774"/>
      <c r="W72" s="1774"/>
      <c r="X72" s="1774"/>
      <c r="Y72" s="805"/>
      <c r="Z72" s="174"/>
      <c r="AA72" s="174"/>
      <c r="AB72" s="533"/>
      <c r="AC72" s="533"/>
      <c r="AD72" s="174"/>
      <c r="AE72" s="542"/>
      <c r="AF72" s="542"/>
      <c r="AH72" s="533"/>
      <c r="AI72" s="533"/>
      <c r="AJ72" s="533"/>
      <c r="AK72" s="537"/>
      <c r="AM72" s="533"/>
      <c r="AN72" s="70"/>
      <c r="AO72" s="24"/>
      <c r="AP72" s="533"/>
      <c r="AQ72" s="533"/>
      <c r="AR72" s="533"/>
      <c r="AS72" s="391"/>
    </row>
    <row r="73" spans="1:45" ht="11.25" customHeight="1">
      <c r="A73" s="273"/>
      <c r="B73" s="537"/>
      <c r="C73" s="24"/>
      <c r="D73" s="69"/>
      <c r="E73" s="1774"/>
      <c r="F73" s="1774"/>
      <c r="G73" s="1774"/>
      <c r="H73" s="1774"/>
      <c r="I73" s="1774"/>
      <c r="J73" s="1774"/>
      <c r="K73" s="1774"/>
      <c r="L73" s="1774"/>
      <c r="M73" s="1774"/>
      <c r="N73" s="1774"/>
      <c r="O73" s="1774"/>
      <c r="P73" s="1774"/>
      <c r="Q73" s="1774"/>
      <c r="R73" s="1774"/>
      <c r="S73" s="1774"/>
      <c r="T73" s="1774"/>
      <c r="U73" s="1774"/>
      <c r="V73" s="1774"/>
      <c r="W73" s="1774"/>
      <c r="X73" s="1774"/>
      <c r="Y73" s="805"/>
      <c r="Z73" s="174"/>
      <c r="AA73" s="174"/>
      <c r="AB73" s="533"/>
      <c r="AC73" s="24"/>
      <c r="AD73" s="174"/>
      <c r="AE73" s="542"/>
      <c r="AF73" s="542"/>
      <c r="AH73" s="533"/>
      <c r="AI73" s="533"/>
      <c r="AJ73" s="533"/>
      <c r="AK73" s="537"/>
      <c r="AM73" s="533"/>
      <c r="AN73" s="70"/>
      <c r="AO73" s="24"/>
      <c r="AP73" s="533"/>
      <c r="AQ73" s="533"/>
      <c r="AR73" s="533"/>
      <c r="AS73" s="391"/>
    </row>
    <row r="74" spans="1:45" ht="6" customHeight="1">
      <c r="A74" s="273"/>
      <c r="B74" s="336"/>
      <c r="C74" s="70"/>
      <c r="D74" s="280"/>
      <c r="E74" s="71"/>
      <c r="F74" s="71"/>
      <c r="G74" s="71"/>
      <c r="H74" s="71"/>
      <c r="I74" s="71"/>
      <c r="J74" s="71"/>
      <c r="K74" s="71"/>
      <c r="L74" s="71"/>
      <c r="M74" s="71"/>
      <c r="N74" s="71"/>
      <c r="O74" s="71"/>
      <c r="P74" s="71"/>
      <c r="Q74" s="71"/>
      <c r="R74" s="71"/>
      <c r="S74" s="71"/>
      <c r="T74" s="71"/>
      <c r="U74" s="71"/>
      <c r="V74" s="71"/>
      <c r="W74" s="71"/>
      <c r="X74" s="71"/>
      <c r="Y74" s="281"/>
      <c r="Z74" s="71"/>
      <c r="AA74" s="71"/>
      <c r="AB74" s="71"/>
      <c r="AC74" s="71"/>
      <c r="AD74" s="71"/>
      <c r="AE74" s="71"/>
      <c r="AF74" s="71"/>
      <c r="AG74" s="1119"/>
      <c r="AH74" s="71"/>
      <c r="AI74" s="71"/>
      <c r="AJ74" s="71"/>
      <c r="AK74" s="545"/>
      <c r="AL74" s="1119"/>
      <c r="AM74" s="71"/>
      <c r="AN74" s="281"/>
      <c r="AO74" s="71"/>
      <c r="AP74" s="71"/>
      <c r="AQ74" s="71"/>
      <c r="AR74" s="71"/>
      <c r="AS74" s="391"/>
    </row>
    <row r="75" spans="1:45" ht="6" customHeight="1">
      <c r="A75" s="273"/>
      <c r="B75" s="336"/>
      <c r="C75" s="70"/>
      <c r="D75" s="69"/>
      <c r="E75" s="24"/>
      <c r="F75" s="24"/>
      <c r="G75" s="24"/>
      <c r="H75" s="24"/>
      <c r="I75" s="24"/>
      <c r="J75" s="24"/>
      <c r="K75" s="24"/>
      <c r="L75" s="24"/>
      <c r="M75" s="24"/>
      <c r="N75" s="24"/>
      <c r="O75" s="24"/>
      <c r="P75" s="24"/>
      <c r="Q75" s="24"/>
      <c r="R75" s="24"/>
      <c r="S75" s="24"/>
      <c r="T75" s="24"/>
      <c r="U75" s="24"/>
      <c r="V75" s="24"/>
      <c r="W75" s="24"/>
      <c r="X75" s="24"/>
      <c r="Y75" s="70"/>
      <c r="Z75" s="24"/>
      <c r="AA75" s="24"/>
      <c r="AB75" s="24"/>
      <c r="AC75" s="24"/>
      <c r="AD75" s="24"/>
      <c r="AE75" s="24"/>
      <c r="AF75" s="24"/>
      <c r="AH75" s="24"/>
      <c r="AI75" s="24"/>
      <c r="AJ75" s="24"/>
      <c r="AK75" s="336"/>
      <c r="AM75" s="24"/>
      <c r="AN75" s="70"/>
      <c r="AO75" s="24"/>
      <c r="AP75" s="24"/>
      <c r="AQ75" s="24"/>
      <c r="AR75" s="24"/>
      <c r="AS75" s="391"/>
    </row>
    <row r="76" spans="1:45" ht="11.25" customHeight="1">
      <c r="A76" s="273"/>
      <c r="B76" s="537" t="s">
        <v>137</v>
      </c>
      <c r="C76" s="24"/>
      <c r="D76" s="69"/>
      <c r="E76" s="1774" t="str">
        <f ca="1">VLOOKUP(CONCATENATE($B$45&amp;"-"&amp;INDIRECT(ADDRESS(ROW(),COLUMN()-3))),INDIRECT("translations[[Question Num]:["&amp; Language_Selected &amp;"]]"),MATCH(Language_Selected,Language_Options,0)+1,FALSE)</f>
        <v>Does this facility provide GBV care to all, regardless of their sex, gender identity, sexual orientation, marital status, age, disability, race, ethnicity, and religion?</v>
      </c>
      <c r="F76" s="1774"/>
      <c r="G76" s="1774"/>
      <c r="H76" s="1774"/>
      <c r="I76" s="1774"/>
      <c r="J76" s="1774"/>
      <c r="K76" s="1774"/>
      <c r="L76" s="1774"/>
      <c r="M76" s="1774"/>
      <c r="N76" s="1774"/>
      <c r="O76" s="1774"/>
      <c r="P76" s="1774"/>
      <c r="Q76" s="1774"/>
      <c r="R76" s="1774"/>
      <c r="S76" s="1774"/>
      <c r="T76" s="1774"/>
      <c r="U76" s="1774"/>
      <c r="V76" s="1774"/>
      <c r="W76" s="1774"/>
      <c r="X76" s="1774"/>
      <c r="Y76" s="805"/>
      <c r="Z76" s="174"/>
      <c r="AA76" s="174"/>
      <c r="AB76" s="533"/>
      <c r="AC76" s="533" t="s">
        <v>21</v>
      </c>
      <c r="AD76" s="174"/>
      <c r="AE76" s="542"/>
      <c r="AF76" s="542"/>
      <c r="AH76" s="16"/>
      <c r="AI76" s="533"/>
      <c r="AJ76" s="533"/>
      <c r="AK76" s="537" t="s">
        <v>23</v>
      </c>
      <c r="AM76" s="16"/>
      <c r="AN76" s="70"/>
      <c r="AO76" s="24"/>
      <c r="AP76" s="533"/>
      <c r="AQ76" s="16"/>
      <c r="AR76" s="533"/>
      <c r="AS76" s="391"/>
    </row>
    <row r="77" spans="1:45" ht="11.25" customHeight="1">
      <c r="A77" s="273"/>
      <c r="B77" s="537"/>
      <c r="C77" s="24"/>
      <c r="D77" s="69"/>
      <c r="E77" s="1774"/>
      <c r="F77" s="1774"/>
      <c r="G77" s="1774"/>
      <c r="H77" s="1774"/>
      <c r="I77" s="1774"/>
      <c r="J77" s="1774"/>
      <c r="K77" s="1774"/>
      <c r="L77" s="1774"/>
      <c r="M77" s="1774"/>
      <c r="N77" s="1774"/>
      <c r="O77" s="1774"/>
      <c r="P77" s="1774"/>
      <c r="Q77" s="1774"/>
      <c r="R77" s="1774"/>
      <c r="S77" s="1774"/>
      <c r="T77" s="1774"/>
      <c r="U77" s="1774"/>
      <c r="V77" s="1774"/>
      <c r="W77" s="1774"/>
      <c r="X77" s="1774"/>
      <c r="Y77" s="805"/>
      <c r="Z77" s="174"/>
      <c r="AA77" s="174"/>
      <c r="AB77" s="174"/>
      <c r="AC77" s="24"/>
      <c r="AD77" s="174"/>
      <c r="AE77" s="542"/>
      <c r="AF77" s="542"/>
      <c r="AG77" s="542"/>
      <c r="AH77" s="542"/>
      <c r="AI77" s="533"/>
      <c r="AJ77" s="533"/>
      <c r="AK77" s="1072"/>
      <c r="AL77" s="542"/>
      <c r="AM77" s="542"/>
      <c r="AN77" s="70"/>
      <c r="AO77" s="24"/>
      <c r="AP77" s="533"/>
      <c r="AQ77" s="16"/>
      <c r="AR77" s="533"/>
      <c r="AS77" s="391"/>
    </row>
    <row r="78" spans="1:45" ht="11.25" customHeight="1">
      <c r="A78" s="273"/>
      <c r="B78" s="537"/>
      <c r="C78" s="24"/>
      <c r="D78" s="69"/>
      <c r="E78" s="1774"/>
      <c r="F78" s="1774"/>
      <c r="G78" s="1774"/>
      <c r="H78" s="1774"/>
      <c r="I78" s="1774"/>
      <c r="J78" s="1774"/>
      <c r="K78" s="1774"/>
      <c r="L78" s="1774"/>
      <c r="M78" s="1774"/>
      <c r="N78" s="1774"/>
      <c r="O78" s="1774"/>
      <c r="P78" s="1774"/>
      <c r="Q78" s="1774"/>
      <c r="R78" s="1774"/>
      <c r="S78" s="1774"/>
      <c r="T78" s="1774"/>
      <c r="U78" s="1774"/>
      <c r="V78" s="1774"/>
      <c r="W78" s="1774"/>
      <c r="X78" s="1774"/>
      <c r="Y78" s="805"/>
      <c r="Z78" s="174"/>
      <c r="AA78" s="174"/>
      <c r="AB78" s="174"/>
      <c r="AC78" s="24"/>
      <c r="AD78" s="174"/>
      <c r="AE78" s="542"/>
      <c r="AF78" s="542"/>
      <c r="AG78" s="542"/>
      <c r="AH78" s="542"/>
      <c r="AI78" s="533"/>
      <c r="AJ78" s="533"/>
      <c r="AK78" s="1072"/>
      <c r="AL78" s="542"/>
      <c r="AM78" s="542"/>
      <c r="AN78" s="70"/>
      <c r="AO78" s="24"/>
      <c r="AP78" s="533"/>
      <c r="AQ78" s="16"/>
      <c r="AR78" s="533"/>
      <c r="AS78" s="391"/>
    </row>
    <row r="79" spans="1:45" ht="11.25" customHeight="1">
      <c r="A79" s="273"/>
      <c r="B79" s="537"/>
      <c r="C79" s="24"/>
      <c r="D79" s="69"/>
      <c r="E79" s="1774"/>
      <c r="F79" s="1774"/>
      <c r="G79" s="1774"/>
      <c r="H79" s="1774"/>
      <c r="I79" s="1774"/>
      <c r="J79" s="1774"/>
      <c r="K79" s="1774"/>
      <c r="L79" s="1774"/>
      <c r="M79" s="1774"/>
      <c r="N79" s="1774"/>
      <c r="O79" s="1774"/>
      <c r="P79" s="1774"/>
      <c r="Q79" s="1774"/>
      <c r="R79" s="1774"/>
      <c r="S79" s="1774"/>
      <c r="T79" s="1774"/>
      <c r="U79" s="1774"/>
      <c r="V79" s="1774"/>
      <c r="W79" s="1774"/>
      <c r="X79" s="1774"/>
      <c r="Y79" s="805"/>
      <c r="Z79" s="174"/>
      <c r="AA79" s="174"/>
      <c r="AB79" s="174"/>
      <c r="AC79" s="24"/>
      <c r="AD79" s="174"/>
      <c r="AE79" s="542"/>
      <c r="AF79" s="542"/>
      <c r="AG79" s="542"/>
      <c r="AH79" s="542"/>
      <c r="AI79" s="533"/>
      <c r="AJ79" s="533"/>
      <c r="AK79" s="542"/>
      <c r="AL79" s="542"/>
      <c r="AM79" s="542"/>
      <c r="AN79" s="70"/>
      <c r="AO79" s="24"/>
      <c r="AP79" s="533"/>
      <c r="AQ79" s="533"/>
      <c r="AR79" s="533"/>
      <c r="AS79" s="391"/>
    </row>
    <row r="80" spans="1:45" ht="6" customHeight="1">
      <c r="A80" s="673"/>
      <c r="B80" s="1120"/>
      <c r="C80" s="528"/>
      <c r="D80" s="644"/>
      <c r="E80" s="528"/>
      <c r="F80" s="528"/>
      <c r="G80" s="528"/>
      <c r="H80" s="528"/>
      <c r="I80" s="528"/>
      <c r="J80" s="528"/>
      <c r="K80" s="528"/>
      <c r="L80" s="528"/>
      <c r="M80" s="528"/>
      <c r="N80" s="528"/>
      <c r="O80" s="528"/>
      <c r="P80" s="528"/>
      <c r="Q80" s="528"/>
      <c r="R80" s="528"/>
      <c r="S80" s="528"/>
      <c r="T80" s="528"/>
      <c r="U80" s="528"/>
      <c r="V80" s="528"/>
      <c r="W80" s="528"/>
      <c r="X80" s="528"/>
      <c r="Y80" s="606"/>
      <c r="Z80" s="280"/>
      <c r="AA80" s="71"/>
      <c r="AB80" s="71"/>
      <c r="AC80" s="71"/>
      <c r="AD80" s="71"/>
      <c r="AE80" s="71"/>
      <c r="AF80" s="71"/>
      <c r="AG80" s="71"/>
      <c r="AH80" s="71"/>
      <c r="AI80" s="540"/>
      <c r="AJ80" s="540"/>
      <c r="AK80" s="540"/>
      <c r="AL80" s="71"/>
      <c r="AM80" s="71"/>
      <c r="AN80" s="281"/>
      <c r="AO80" s="528"/>
      <c r="AP80" s="1121"/>
      <c r="AQ80" s="1121"/>
      <c r="AR80" s="1121"/>
      <c r="AS80" s="391"/>
    </row>
    <row r="81" spans="1:45" ht="6" customHeight="1">
      <c r="A81" s="839"/>
      <c r="B81" s="1122"/>
      <c r="C81" s="607"/>
      <c r="D81" s="648"/>
      <c r="E81" s="529"/>
      <c r="F81" s="529"/>
      <c r="G81" s="529"/>
      <c r="H81" s="529"/>
      <c r="I81" s="529"/>
      <c r="J81" s="529"/>
      <c r="K81" s="529"/>
      <c r="L81" s="529"/>
      <c r="M81" s="529"/>
      <c r="N81" s="529"/>
      <c r="O81" s="529"/>
      <c r="P81" s="529"/>
      <c r="Q81" s="529"/>
      <c r="R81" s="529"/>
      <c r="S81" s="529"/>
      <c r="T81" s="529"/>
      <c r="U81" s="529"/>
      <c r="V81" s="529"/>
      <c r="W81" s="529"/>
      <c r="X81" s="529"/>
      <c r="Y81" s="607"/>
      <c r="Z81" s="68"/>
      <c r="AA81" s="65"/>
      <c r="AB81" s="65"/>
      <c r="AC81" s="65"/>
      <c r="AD81" s="65"/>
      <c r="AE81" s="65"/>
      <c r="AF81" s="65"/>
      <c r="AG81" s="65"/>
      <c r="AH81" s="65"/>
      <c r="AI81" s="65"/>
      <c r="AJ81" s="65"/>
      <c r="AK81" s="65"/>
      <c r="AL81" s="65"/>
      <c r="AM81" s="65"/>
      <c r="AN81" s="67"/>
      <c r="AO81" s="529"/>
      <c r="AP81" s="529"/>
      <c r="AQ81" s="529"/>
      <c r="AR81" s="529"/>
      <c r="AS81" s="391"/>
    </row>
    <row r="82" spans="1:45" ht="11.25" customHeight="1">
      <c r="A82" s="273"/>
      <c r="B82" s="537">
        <v>507</v>
      </c>
      <c r="C82" s="70"/>
      <c r="D82" s="69"/>
      <c r="E82" s="1774" t="str">
        <f ca="1">VLOOKUP(INDIRECT(ADDRESS(ROW(),COLUMN()-3)),INDIRECT("translations[[Question Num]:["&amp; Language_Selected &amp;"]]"),MATCH(Language_Selected,Language_Options,0)+1,FALSE)</f>
        <v>Following questions are about providing services to patients who visit this facility for reasons other than gender based violence care.</v>
      </c>
      <c r="F82" s="1774"/>
      <c r="G82" s="1774"/>
      <c r="H82" s="1774"/>
      <c r="I82" s="1774"/>
      <c r="J82" s="1774"/>
      <c r="K82" s="1774"/>
      <c r="L82" s="1774"/>
      <c r="M82" s="1774"/>
      <c r="N82" s="1774"/>
      <c r="O82" s="1774"/>
      <c r="P82" s="1774"/>
      <c r="Q82" s="1774"/>
      <c r="R82" s="1774"/>
      <c r="S82" s="1774"/>
      <c r="T82" s="1774"/>
      <c r="U82" s="1774"/>
      <c r="V82" s="1774"/>
      <c r="W82" s="1774"/>
      <c r="X82" s="1774"/>
      <c r="Y82" s="805"/>
      <c r="Z82" s="174"/>
      <c r="AA82" s="174"/>
      <c r="AB82" s="174"/>
      <c r="AC82" s="24"/>
      <c r="AD82" s="174"/>
      <c r="AE82" s="542"/>
      <c r="AF82" s="542"/>
      <c r="AG82" s="542"/>
      <c r="AH82" s="542"/>
      <c r="AI82" s="24"/>
      <c r="AJ82" s="24"/>
      <c r="AK82" s="24"/>
      <c r="AL82" s="542"/>
      <c r="AM82" s="542"/>
      <c r="AN82" s="70"/>
      <c r="AO82" s="24"/>
      <c r="AP82" s="24"/>
      <c r="AQ82" s="24"/>
      <c r="AR82" s="24"/>
      <c r="AS82" s="391"/>
    </row>
    <row r="83" spans="1:45" ht="11.25" customHeight="1">
      <c r="A83" s="273"/>
      <c r="B83" s="537"/>
      <c r="C83" s="70"/>
      <c r="D83" s="69"/>
      <c r="E83" s="1774"/>
      <c r="F83" s="1774"/>
      <c r="G83" s="1774"/>
      <c r="H83" s="1774"/>
      <c r="I83" s="1774"/>
      <c r="J83" s="1774"/>
      <c r="K83" s="1774"/>
      <c r="L83" s="1774"/>
      <c r="M83" s="1774"/>
      <c r="N83" s="1774"/>
      <c r="O83" s="1774"/>
      <c r="P83" s="1774"/>
      <c r="Q83" s="1774"/>
      <c r="R83" s="1774"/>
      <c r="S83" s="1774"/>
      <c r="T83" s="1774"/>
      <c r="U83" s="1774"/>
      <c r="V83" s="1774"/>
      <c r="W83" s="1774"/>
      <c r="X83" s="1774"/>
      <c r="Y83" s="805"/>
      <c r="Z83" s="174"/>
      <c r="AA83" s="174"/>
      <c r="AB83" s="174"/>
      <c r="AC83" s="24"/>
      <c r="AD83" s="174"/>
      <c r="AE83" s="542"/>
      <c r="AF83" s="542"/>
      <c r="AG83" s="542"/>
      <c r="AH83" s="542"/>
      <c r="AI83" s="24"/>
      <c r="AJ83" s="24"/>
      <c r="AK83" s="24"/>
      <c r="AL83" s="542"/>
      <c r="AM83" s="542"/>
      <c r="AN83" s="70"/>
      <c r="AO83" s="24"/>
      <c r="AP83" s="24"/>
      <c r="AQ83" s="24"/>
      <c r="AR83" s="24"/>
      <c r="AS83" s="391"/>
    </row>
    <row r="84" spans="1:45" ht="11.25" customHeight="1">
      <c r="A84" s="273"/>
      <c r="B84" s="537"/>
      <c r="C84" s="70"/>
      <c r="D84" s="69"/>
      <c r="E84" s="1774"/>
      <c r="F84" s="1774"/>
      <c r="G84" s="1774"/>
      <c r="H84" s="1774"/>
      <c r="I84" s="1774"/>
      <c r="J84" s="1774"/>
      <c r="K84" s="1774"/>
      <c r="L84" s="1774"/>
      <c r="M84" s="1774"/>
      <c r="N84" s="1774"/>
      <c r="O84" s="1774"/>
      <c r="P84" s="1774"/>
      <c r="Q84" s="1774"/>
      <c r="R84" s="1774"/>
      <c r="S84" s="1774"/>
      <c r="T84" s="1774"/>
      <c r="U84" s="1774"/>
      <c r="V84" s="1774"/>
      <c r="W84" s="1774"/>
      <c r="X84" s="1774"/>
      <c r="Y84" s="805"/>
      <c r="Z84" s="174"/>
      <c r="AA84" s="174"/>
      <c r="AB84" s="1072"/>
      <c r="AC84" s="336" t="s">
        <v>129</v>
      </c>
      <c r="AD84" s="1073"/>
      <c r="AE84" s="1101"/>
      <c r="AF84" s="1101"/>
      <c r="AG84" s="1072"/>
      <c r="AH84" s="1072"/>
      <c r="AI84" s="336"/>
      <c r="AJ84" s="336"/>
      <c r="AK84" s="336" t="s">
        <v>130</v>
      </c>
      <c r="AL84" s="1072"/>
      <c r="AM84" s="1072"/>
      <c r="AN84" s="70"/>
      <c r="AO84" s="24"/>
      <c r="AP84" s="24"/>
      <c r="AQ84" s="24"/>
      <c r="AR84" s="24"/>
      <c r="AS84" s="391"/>
    </row>
    <row r="85" spans="1:45" ht="6" customHeight="1">
      <c r="A85" s="273"/>
      <c r="B85" s="336"/>
      <c r="C85" s="70"/>
      <c r="D85" s="280"/>
      <c r="E85" s="7"/>
      <c r="F85" s="7"/>
      <c r="G85" s="7"/>
      <c r="H85" s="7"/>
      <c r="I85" s="7"/>
      <c r="J85" s="7"/>
      <c r="K85" s="7"/>
      <c r="L85" s="7"/>
      <c r="M85" s="7"/>
      <c r="N85" s="7"/>
      <c r="O85" s="7"/>
      <c r="P85" s="7"/>
      <c r="Q85" s="7"/>
      <c r="R85" s="7"/>
      <c r="S85" s="7"/>
      <c r="T85" s="7"/>
      <c r="U85" s="7"/>
      <c r="V85" s="7"/>
      <c r="W85" s="7"/>
      <c r="X85" s="7"/>
      <c r="Y85" s="31"/>
      <c r="Z85" s="7"/>
      <c r="AA85" s="7"/>
      <c r="AB85" s="7"/>
      <c r="AC85" s="71"/>
      <c r="AD85" s="7"/>
      <c r="AE85" s="7"/>
      <c r="AF85" s="7"/>
      <c r="AG85" s="7"/>
      <c r="AH85" s="7"/>
      <c r="AI85" s="71"/>
      <c r="AJ85" s="71"/>
      <c r="AK85" s="71"/>
      <c r="AL85" s="7"/>
      <c r="AM85" s="7"/>
      <c r="AN85" s="281"/>
      <c r="AO85" s="71"/>
      <c r="AP85" s="71"/>
      <c r="AQ85" s="71"/>
      <c r="AR85" s="71"/>
      <c r="AS85" s="391"/>
    </row>
    <row r="86" spans="1:45" ht="6" customHeight="1">
      <c r="A86" s="273"/>
      <c r="B86" s="336"/>
      <c r="C86" s="70"/>
      <c r="D86" s="69"/>
      <c r="E86" s="1"/>
      <c r="F86" s="1"/>
      <c r="G86" s="1"/>
      <c r="H86" s="1"/>
      <c r="I86" s="1"/>
      <c r="J86" s="1"/>
      <c r="K86" s="1"/>
      <c r="L86" s="1"/>
      <c r="M86" s="1"/>
      <c r="N86" s="1"/>
      <c r="O86" s="1"/>
      <c r="P86" s="1"/>
      <c r="Q86" s="1"/>
      <c r="R86" s="1"/>
      <c r="S86" s="1"/>
      <c r="T86" s="1"/>
      <c r="U86" s="1"/>
      <c r="V86" s="1"/>
      <c r="W86" s="1"/>
      <c r="X86" s="1"/>
      <c r="Y86" s="46"/>
      <c r="Z86" s="1"/>
      <c r="AA86" s="1"/>
      <c r="AB86" s="1"/>
      <c r="AC86" s="24"/>
      <c r="AD86" s="1"/>
      <c r="AE86" s="1"/>
      <c r="AF86" s="1"/>
      <c r="AG86" s="1"/>
      <c r="AH86" s="1"/>
      <c r="AI86" s="24"/>
      <c r="AJ86" s="24"/>
      <c r="AK86" s="24"/>
      <c r="AL86" s="1"/>
      <c r="AM86" s="1"/>
      <c r="AN86" s="70"/>
      <c r="AO86" s="24"/>
      <c r="AP86" s="24"/>
      <c r="AQ86" s="24"/>
      <c r="AR86" s="24"/>
      <c r="AS86" s="391"/>
    </row>
    <row r="87" spans="1:45" ht="11.25" customHeight="1">
      <c r="A87" s="273"/>
      <c r="B87" s="537" t="s">
        <v>131</v>
      </c>
      <c r="C87" s="70"/>
      <c r="D87" s="69"/>
      <c r="E87" s="1774" t="str">
        <f ca="1">VLOOKUP(CONCATENATE($B$82&amp;"-"&amp;INDIRECT(ADDRESS(ROW(),COLUMN()-3))),INDIRECT("translations[[Question Num]:["&amp; Language_Selected &amp;"]]"),MATCH(Language_Selected,Language_Options,0)+1,FALSE)</f>
        <v>Do providers in this facility ask about intimate-partner violence or sexual violence, if patients present with common signs and symptoms for intimate partner violence or sexual violence?</v>
      </c>
      <c r="F87" s="1774"/>
      <c r="G87" s="1774"/>
      <c r="H87" s="1774"/>
      <c r="I87" s="1774"/>
      <c r="J87" s="1774"/>
      <c r="K87" s="1774"/>
      <c r="L87" s="1774"/>
      <c r="M87" s="1774"/>
      <c r="N87" s="1774"/>
      <c r="O87" s="1774"/>
      <c r="P87" s="1774"/>
      <c r="Q87" s="1774"/>
      <c r="R87" s="1774"/>
      <c r="S87" s="1774"/>
      <c r="T87" s="1774"/>
      <c r="U87" s="1774"/>
      <c r="V87" s="1774"/>
      <c r="W87" s="1774"/>
      <c r="X87" s="1774"/>
      <c r="Y87" s="805"/>
      <c r="Z87" s="174"/>
      <c r="AA87" s="174"/>
      <c r="AB87" s="533"/>
      <c r="AC87" s="533" t="s">
        <v>21</v>
      </c>
      <c r="AD87" s="174"/>
      <c r="AE87" s="542"/>
      <c r="AF87" s="542"/>
      <c r="AG87" s="16"/>
      <c r="AH87" s="16"/>
      <c r="AI87" s="533"/>
      <c r="AJ87" s="533"/>
      <c r="AK87" s="16" t="s">
        <v>23</v>
      </c>
      <c r="AL87" s="16"/>
      <c r="AM87" s="16"/>
      <c r="AN87" s="70"/>
      <c r="AO87" s="24"/>
      <c r="AP87" s="533"/>
      <c r="AQ87" s="16"/>
      <c r="AR87" s="533"/>
      <c r="AS87" s="391"/>
    </row>
    <row r="88" spans="1:45" ht="11.25" customHeight="1">
      <c r="A88" s="273"/>
      <c r="B88" s="537"/>
      <c r="C88" s="24"/>
      <c r="D88" s="69"/>
      <c r="E88" s="1774"/>
      <c r="F88" s="1774"/>
      <c r="G88" s="1774"/>
      <c r="H88" s="1774"/>
      <c r="I88" s="1774"/>
      <c r="J88" s="1774"/>
      <c r="K88" s="1774"/>
      <c r="L88" s="1774"/>
      <c r="M88" s="1774"/>
      <c r="N88" s="1774"/>
      <c r="O88" s="1774"/>
      <c r="P88" s="1774"/>
      <c r="Q88" s="1774"/>
      <c r="R88" s="1774"/>
      <c r="S88" s="1774"/>
      <c r="T88" s="1774"/>
      <c r="U88" s="1774"/>
      <c r="V88" s="1774"/>
      <c r="W88" s="1774"/>
      <c r="X88" s="1774"/>
      <c r="Y88" s="805"/>
      <c r="Z88" s="174"/>
      <c r="AA88" s="174"/>
      <c r="AB88" s="533"/>
      <c r="AC88" s="533"/>
      <c r="AD88" s="174"/>
      <c r="AE88" s="542"/>
      <c r="AF88" s="542"/>
      <c r="AG88" s="16"/>
      <c r="AH88" s="16"/>
      <c r="AI88" s="533"/>
      <c r="AJ88" s="533"/>
      <c r="AK88" s="16"/>
      <c r="AL88" s="16"/>
      <c r="AM88" s="16"/>
      <c r="AN88" s="70"/>
      <c r="AO88" s="24"/>
      <c r="AP88" s="533"/>
      <c r="AQ88" s="16"/>
      <c r="AR88" s="533"/>
      <c r="AS88" s="391"/>
    </row>
    <row r="89" spans="1:45" ht="11.25" customHeight="1">
      <c r="A89" s="273"/>
      <c r="B89" s="537"/>
      <c r="C89" s="24"/>
      <c r="D89" s="69"/>
      <c r="E89" s="1774"/>
      <c r="F89" s="1774"/>
      <c r="G89" s="1774"/>
      <c r="H89" s="1774"/>
      <c r="I89" s="1774"/>
      <c r="J89" s="1774"/>
      <c r="K89" s="1774"/>
      <c r="L89" s="1774"/>
      <c r="M89" s="1774"/>
      <c r="N89" s="1774"/>
      <c r="O89" s="1774"/>
      <c r="P89" s="1774"/>
      <c r="Q89" s="1774"/>
      <c r="R89" s="1774"/>
      <c r="S89" s="1774"/>
      <c r="T89" s="1774"/>
      <c r="U89" s="1774"/>
      <c r="V89" s="1774"/>
      <c r="W89" s="1774"/>
      <c r="X89" s="1774"/>
      <c r="Y89" s="805"/>
      <c r="Z89" s="174"/>
      <c r="AA89" s="174"/>
      <c r="AB89" s="533"/>
      <c r="AC89" s="24"/>
      <c r="AD89" s="174"/>
      <c r="AE89" s="542"/>
      <c r="AF89" s="542"/>
      <c r="AG89" s="16"/>
      <c r="AH89" s="16"/>
      <c r="AI89" s="533"/>
      <c r="AJ89" s="533"/>
      <c r="AK89" s="16"/>
      <c r="AL89" s="16"/>
      <c r="AM89" s="16"/>
      <c r="AN89" s="70"/>
      <c r="AO89" s="24"/>
      <c r="AP89" s="533"/>
      <c r="AQ89" s="16"/>
      <c r="AR89" s="533"/>
      <c r="AS89" s="391"/>
    </row>
    <row r="90" spans="1:45" ht="11.25" customHeight="1">
      <c r="A90" s="273"/>
      <c r="B90" s="537"/>
      <c r="C90" s="24"/>
      <c r="D90" s="69"/>
      <c r="E90" s="1774"/>
      <c r="F90" s="1774"/>
      <c r="G90" s="1774"/>
      <c r="H90" s="1774"/>
      <c r="I90" s="1774"/>
      <c r="J90" s="1774"/>
      <c r="K90" s="1774"/>
      <c r="L90" s="1774"/>
      <c r="M90" s="1774"/>
      <c r="N90" s="1774"/>
      <c r="O90" s="1774"/>
      <c r="P90" s="1774"/>
      <c r="Q90" s="1774"/>
      <c r="R90" s="1774"/>
      <c r="S90" s="1774"/>
      <c r="T90" s="1774"/>
      <c r="U90" s="1774"/>
      <c r="V90" s="1774"/>
      <c r="W90" s="1774"/>
      <c r="X90" s="1774"/>
      <c r="Y90" s="805"/>
      <c r="Z90" s="174"/>
      <c r="AA90" s="174"/>
      <c r="AB90" s="533"/>
      <c r="AC90" s="24"/>
      <c r="AD90" s="174"/>
      <c r="AE90" s="542"/>
      <c r="AF90" s="542"/>
      <c r="AG90" s="16"/>
      <c r="AH90" s="16"/>
      <c r="AI90" s="533"/>
      <c r="AJ90" s="533"/>
      <c r="AK90" s="16"/>
      <c r="AL90" s="16"/>
      <c r="AM90" s="16"/>
      <c r="AN90" s="70"/>
      <c r="AO90" s="24"/>
      <c r="AP90" s="533"/>
      <c r="AQ90" s="16"/>
      <c r="AR90" s="533"/>
      <c r="AS90" s="391"/>
    </row>
    <row r="91" spans="1:45" ht="6" customHeight="1">
      <c r="A91" s="273"/>
      <c r="B91" s="537"/>
      <c r="C91" s="24"/>
      <c r="D91" s="280"/>
      <c r="E91" s="7"/>
      <c r="F91" s="7"/>
      <c r="G91" s="7"/>
      <c r="H91" s="7"/>
      <c r="I91" s="7"/>
      <c r="J91" s="7"/>
      <c r="K91" s="7"/>
      <c r="L91" s="7"/>
      <c r="M91" s="7"/>
      <c r="N91" s="7"/>
      <c r="O91" s="7"/>
      <c r="P91" s="7"/>
      <c r="Q91" s="7"/>
      <c r="R91" s="7"/>
      <c r="S91" s="7"/>
      <c r="T91" s="7"/>
      <c r="U91" s="7"/>
      <c r="V91" s="7"/>
      <c r="W91" s="7"/>
      <c r="X91" s="7"/>
      <c r="Y91" s="31"/>
      <c r="Z91" s="7"/>
      <c r="AA91" s="7"/>
      <c r="AB91" s="71"/>
      <c r="AC91" s="71"/>
      <c r="AD91" s="7"/>
      <c r="AE91" s="7"/>
      <c r="AF91" s="7"/>
      <c r="AG91" s="7"/>
      <c r="AH91" s="7"/>
      <c r="AI91" s="71"/>
      <c r="AJ91" s="71"/>
      <c r="AK91" s="7"/>
      <c r="AL91" s="7"/>
      <c r="AM91" s="7"/>
      <c r="AN91" s="281"/>
      <c r="AO91" s="71"/>
      <c r="AP91" s="71"/>
      <c r="AQ91" s="7"/>
      <c r="AR91" s="71"/>
      <c r="AS91" s="391"/>
    </row>
    <row r="92" spans="1:45" ht="6" customHeight="1">
      <c r="A92" s="273"/>
      <c r="B92" s="537"/>
      <c r="C92" s="24"/>
      <c r="D92" s="69"/>
      <c r="E92" s="1"/>
      <c r="F92" s="1"/>
      <c r="G92" s="1"/>
      <c r="H92" s="1"/>
      <c r="I92" s="1"/>
      <c r="J92" s="1"/>
      <c r="K92" s="1"/>
      <c r="L92" s="1"/>
      <c r="M92" s="1"/>
      <c r="N92" s="1"/>
      <c r="O92" s="1"/>
      <c r="P92" s="1"/>
      <c r="Q92" s="1"/>
      <c r="R92" s="1"/>
      <c r="S92" s="1"/>
      <c r="T92" s="1"/>
      <c r="U92" s="1"/>
      <c r="V92" s="1"/>
      <c r="W92" s="1"/>
      <c r="X92" s="1"/>
      <c r="Y92" s="46"/>
      <c r="Z92" s="1"/>
      <c r="AA92" s="1"/>
      <c r="AB92" s="24"/>
      <c r="AC92" s="24"/>
      <c r="AD92" s="1"/>
      <c r="AE92" s="1"/>
      <c r="AF92" s="1"/>
      <c r="AG92" s="1"/>
      <c r="AH92" s="1"/>
      <c r="AI92" s="24"/>
      <c r="AJ92" s="24"/>
      <c r="AK92" s="1"/>
      <c r="AL92" s="1"/>
      <c r="AM92" s="1"/>
      <c r="AN92" s="70"/>
      <c r="AO92" s="24"/>
      <c r="AP92" s="24"/>
      <c r="AQ92" s="1"/>
      <c r="AR92" s="24"/>
      <c r="AS92" s="391"/>
    </row>
    <row r="93" spans="1:45" ht="11.25" customHeight="1">
      <c r="A93" s="273"/>
      <c r="B93" s="537" t="s">
        <v>132</v>
      </c>
      <c r="C93" s="24"/>
      <c r="D93" s="69"/>
      <c r="E93" s="1774" t="str">
        <f ca="1">VLOOKUP(CONCATENATE($B$82&amp;"-"&amp;INDIRECT(ADDRESS(ROW(),COLUMN()-3))),INDIRECT("translations[[Question Num]:["&amp; Language_Selected &amp;"]]"),MATCH(Language_Selected,Language_Options,0)+1,FALSE)</f>
        <v>Does this facility have guidelines to ask about intimate partner violence or sexual violence?</v>
      </c>
      <c r="F93" s="1774"/>
      <c r="G93" s="1774"/>
      <c r="H93" s="1774"/>
      <c r="I93" s="1774"/>
      <c r="J93" s="1774"/>
      <c r="K93" s="1774"/>
      <c r="L93" s="1774"/>
      <c r="M93" s="1774"/>
      <c r="N93" s="1774"/>
      <c r="O93" s="1774"/>
      <c r="P93" s="1774"/>
      <c r="Q93" s="1774"/>
      <c r="R93" s="1774"/>
      <c r="S93" s="1774"/>
      <c r="T93" s="1774"/>
      <c r="U93" s="1774"/>
      <c r="V93" s="1774"/>
      <c r="W93" s="1774"/>
      <c r="X93" s="1774"/>
      <c r="Y93" s="805"/>
      <c r="Z93" s="174"/>
      <c r="AA93" s="174"/>
      <c r="AB93" s="533"/>
      <c r="AC93" s="533" t="s">
        <v>21</v>
      </c>
      <c r="AD93" s="174"/>
      <c r="AE93" s="174"/>
      <c r="AF93" s="174"/>
      <c r="AG93" s="16"/>
      <c r="AH93" s="16"/>
      <c r="AI93" s="533"/>
      <c r="AJ93" s="533"/>
      <c r="AK93" s="16" t="s">
        <v>23</v>
      </c>
      <c r="AL93" s="16"/>
      <c r="AM93" s="16"/>
      <c r="AN93" s="70"/>
      <c r="AO93" s="24"/>
      <c r="AP93" s="533"/>
      <c r="AQ93" s="16"/>
      <c r="AR93" s="533"/>
      <c r="AS93" s="391"/>
    </row>
    <row r="94" spans="1:45" ht="11.25" customHeight="1">
      <c r="A94" s="273"/>
      <c r="B94" s="537"/>
      <c r="C94" s="24"/>
      <c r="D94" s="69"/>
      <c r="E94" s="1774"/>
      <c r="F94" s="1774"/>
      <c r="G94" s="1774"/>
      <c r="H94" s="1774"/>
      <c r="I94" s="1774"/>
      <c r="J94" s="1774"/>
      <c r="K94" s="1774"/>
      <c r="L94" s="1774"/>
      <c r="M94" s="1774"/>
      <c r="N94" s="1774"/>
      <c r="O94" s="1774"/>
      <c r="P94" s="1774"/>
      <c r="Q94" s="1774"/>
      <c r="R94" s="1774"/>
      <c r="S94" s="1774"/>
      <c r="T94" s="1774"/>
      <c r="U94" s="1774"/>
      <c r="V94" s="1774"/>
      <c r="W94" s="1774"/>
      <c r="X94" s="1774"/>
      <c r="Y94" s="805"/>
      <c r="Z94" s="174"/>
      <c r="AA94" s="174"/>
      <c r="AB94" s="174"/>
      <c r="AC94" s="24"/>
      <c r="AD94" s="174"/>
      <c r="AE94" s="174"/>
      <c r="AF94" s="174"/>
      <c r="AG94" s="174"/>
      <c r="AH94" s="174"/>
      <c r="AI94" s="533"/>
      <c r="AJ94" s="533"/>
      <c r="AK94" s="533"/>
      <c r="AL94" s="174"/>
      <c r="AM94" s="174"/>
      <c r="AN94" s="70"/>
      <c r="AO94" s="24"/>
      <c r="AP94" s="533"/>
      <c r="AQ94" s="16"/>
      <c r="AR94" s="533"/>
      <c r="AS94" s="391"/>
    </row>
    <row r="95" spans="1:45" ht="6" customHeight="1">
      <c r="A95" s="273"/>
      <c r="B95" s="336"/>
      <c r="C95" s="70"/>
      <c r="D95" s="280"/>
      <c r="E95" s="7"/>
      <c r="F95" s="7"/>
      <c r="G95" s="7"/>
      <c r="H95" s="7"/>
      <c r="I95" s="7"/>
      <c r="J95" s="7"/>
      <c r="K95" s="7"/>
      <c r="L95" s="7"/>
      <c r="M95" s="7"/>
      <c r="N95" s="7"/>
      <c r="O95" s="7"/>
      <c r="P95" s="7"/>
      <c r="Q95" s="7"/>
      <c r="R95" s="7"/>
      <c r="S95" s="7"/>
      <c r="T95" s="7"/>
      <c r="U95" s="7"/>
      <c r="V95" s="7"/>
      <c r="W95" s="7"/>
      <c r="X95" s="7"/>
      <c r="Y95" s="31"/>
      <c r="Z95" s="7"/>
      <c r="AA95" s="7"/>
      <c r="AB95" s="7"/>
      <c r="AC95" s="71"/>
      <c r="AD95" s="7"/>
      <c r="AE95" s="7"/>
      <c r="AF95" s="7"/>
      <c r="AG95" s="7"/>
      <c r="AH95" s="7"/>
      <c r="AI95" s="71"/>
      <c r="AJ95" s="71"/>
      <c r="AK95" s="71"/>
      <c r="AL95" s="7"/>
      <c r="AM95" s="7"/>
      <c r="AN95" s="281"/>
      <c r="AO95" s="71"/>
      <c r="AP95" s="71"/>
      <c r="AQ95" s="71"/>
      <c r="AR95" s="71"/>
      <c r="AS95" s="391"/>
    </row>
    <row r="96" spans="1:45" ht="6" customHeight="1">
      <c r="A96" s="273"/>
      <c r="B96" s="336"/>
      <c r="C96" s="24"/>
      <c r="D96" s="69"/>
      <c r="E96" s="1"/>
      <c r="F96" s="1"/>
      <c r="G96" s="1"/>
      <c r="H96" s="1"/>
      <c r="I96" s="1"/>
      <c r="J96" s="1"/>
      <c r="K96" s="1"/>
      <c r="L96" s="1"/>
      <c r="M96" s="1"/>
      <c r="N96" s="1"/>
      <c r="O96" s="1"/>
      <c r="P96" s="1"/>
      <c r="Q96" s="1"/>
      <c r="R96" s="1"/>
      <c r="S96" s="1"/>
      <c r="T96" s="1"/>
      <c r="U96" s="1"/>
      <c r="V96" s="1"/>
      <c r="W96" s="1"/>
      <c r="X96" s="1"/>
      <c r="Y96" s="46"/>
      <c r="Z96" s="1"/>
      <c r="AA96" s="1"/>
      <c r="AB96" s="1"/>
      <c r="AC96" s="24"/>
      <c r="AD96" s="1"/>
      <c r="AE96" s="1"/>
      <c r="AF96" s="1"/>
      <c r="AG96" s="1"/>
      <c r="AH96" s="1"/>
      <c r="AI96" s="24"/>
      <c r="AJ96" s="24"/>
      <c r="AK96" s="24"/>
      <c r="AL96" s="1"/>
      <c r="AM96" s="1"/>
      <c r="AN96" s="70"/>
      <c r="AO96" s="24"/>
      <c r="AP96" s="24"/>
      <c r="AQ96" s="24"/>
      <c r="AR96" s="24"/>
      <c r="AS96" s="391"/>
    </row>
    <row r="97" spans="1:81" ht="11.25" customHeight="1">
      <c r="A97" s="273"/>
      <c r="B97" s="537" t="s">
        <v>133</v>
      </c>
      <c r="C97" s="24"/>
      <c r="D97" s="69"/>
      <c r="E97" s="1774" t="str">
        <f ca="1">VLOOKUP(CONCATENATE($B$82&amp;"-"&amp;INDIRECT(ADDRESS(ROW(),COLUMN()-3))),INDIRECT("translations[[Question Num]:["&amp; Language_Selected &amp;"]]"),MATCH(Language_Selected,Language_Options,0)+1,FALSE)</f>
        <v>Does this facility routinely conduct clinical enquiry about intimate partner violence or sexual violence among all patients seeking certain services such as antenatal care and family planning?</v>
      </c>
      <c r="F97" s="1774"/>
      <c r="G97" s="1774"/>
      <c r="H97" s="1774"/>
      <c r="I97" s="1774"/>
      <c r="J97" s="1774"/>
      <c r="K97" s="1774"/>
      <c r="L97" s="1774"/>
      <c r="M97" s="1774"/>
      <c r="N97" s="1774"/>
      <c r="O97" s="1774"/>
      <c r="P97" s="1774"/>
      <c r="Q97" s="1774"/>
      <c r="R97" s="1774"/>
      <c r="S97" s="1774"/>
      <c r="T97" s="1774"/>
      <c r="U97" s="1774"/>
      <c r="V97" s="1774"/>
      <c r="W97" s="1774"/>
      <c r="X97" s="1774"/>
      <c r="Y97" s="805"/>
      <c r="Z97" s="174"/>
      <c r="AA97" s="174"/>
      <c r="AB97" s="533"/>
      <c r="AC97" s="533" t="s">
        <v>21</v>
      </c>
      <c r="AD97" s="533"/>
      <c r="AE97" s="24"/>
      <c r="AF97" s="24"/>
      <c r="AG97" s="533"/>
      <c r="AH97" s="16"/>
      <c r="AI97" s="533"/>
      <c r="AJ97" s="533"/>
      <c r="AK97" s="16" t="s">
        <v>23</v>
      </c>
      <c r="AL97" s="533"/>
      <c r="AM97" s="16"/>
      <c r="AN97" s="70"/>
      <c r="AO97" s="24"/>
      <c r="AP97" s="533"/>
      <c r="AQ97" s="16"/>
      <c r="AR97" s="533"/>
      <c r="AS97" s="1329"/>
      <c r="AT97" s="1330"/>
      <c r="AU97" s="1330"/>
      <c r="AV97" s="1330"/>
      <c r="AW97" s="1330"/>
      <c r="AX97" s="1330"/>
      <c r="AY97" s="1330"/>
      <c r="AZ97" s="1330"/>
      <c r="BA97" s="1330"/>
      <c r="BB97" s="1330"/>
      <c r="BC97" s="1330"/>
      <c r="BD97" s="1330"/>
      <c r="BE97" s="1330"/>
      <c r="BF97" s="1330"/>
      <c r="BG97" s="1330"/>
      <c r="BH97" s="1330"/>
      <c r="BI97" s="1330"/>
      <c r="BJ97" s="1330"/>
      <c r="BK97" s="1330"/>
      <c r="BL97" s="1330"/>
      <c r="BM97" s="1330"/>
      <c r="BN97" s="1330"/>
      <c r="BO97" s="1330"/>
      <c r="BP97" s="1330"/>
      <c r="BQ97" s="1330"/>
      <c r="BR97" s="1330"/>
      <c r="BS97" s="1330"/>
      <c r="BT97" s="1330"/>
      <c r="BU97" s="1330"/>
      <c r="BV97" s="1330"/>
      <c r="BW97" s="1330"/>
      <c r="BX97" s="1330"/>
      <c r="BY97" s="1330"/>
      <c r="BZ97" s="1330"/>
      <c r="CA97" s="1330"/>
      <c r="CB97" s="1330"/>
      <c r="CC97" s="1330"/>
    </row>
    <row r="98" spans="1:81" ht="11.25" customHeight="1">
      <c r="A98" s="273"/>
      <c r="B98" s="537"/>
      <c r="C98" s="24"/>
      <c r="D98" s="69"/>
      <c r="E98" s="1774"/>
      <c r="F98" s="1774"/>
      <c r="G98" s="1774"/>
      <c r="H98" s="1774"/>
      <c r="I98" s="1774"/>
      <c r="J98" s="1774"/>
      <c r="K98" s="1774"/>
      <c r="L98" s="1774"/>
      <c r="M98" s="1774"/>
      <c r="N98" s="1774"/>
      <c r="O98" s="1774"/>
      <c r="P98" s="1774"/>
      <c r="Q98" s="1774"/>
      <c r="R98" s="1774"/>
      <c r="S98" s="1774"/>
      <c r="T98" s="1774"/>
      <c r="U98" s="1774"/>
      <c r="V98" s="1774"/>
      <c r="W98" s="1774"/>
      <c r="X98" s="1774"/>
      <c r="Y98" s="805"/>
      <c r="Z98" s="174"/>
      <c r="AA98" s="174"/>
      <c r="AB98" s="174"/>
      <c r="AC98" s="533"/>
      <c r="AD98" s="533"/>
      <c r="AE98" s="24"/>
      <c r="AF98" s="24"/>
      <c r="AG98" s="535"/>
      <c r="AH98" s="535"/>
      <c r="AK98" s="535"/>
      <c r="AL98" s="535"/>
      <c r="AM98" s="535"/>
      <c r="AN98" s="70"/>
      <c r="AO98" s="24"/>
      <c r="AP98" s="535"/>
      <c r="AQ98" s="535"/>
      <c r="AR98" s="533"/>
      <c r="AS98" s="1305"/>
      <c r="AT98" s="1330"/>
      <c r="AU98" s="1330"/>
      <c r="AV98" s="1330"/>
      <c r="AW98" s="1330"/>
      <c r="AX98" s="1330"/>
      <c r="AY98" s="1330"/>
      <c r="AZ98" s="1330"/>
      <c r="BA98" s="1330"/>
      <c r="BB98" s="1330"/>
      <c r="BC98" s="1330"/>
      <c r="BD98" s="1330"/>
      <c r="BE98" s="1330"/>
      <c r="BF98" s="1330"/>
      <c r="BG98" s="1330"/>
      <c r="BH98" s="1330"/>
      <c r="BI98" s="1330"/>
      <c r="BJ98" s="1330"/>
      <c r="BK98" s="1330"/>
      <c r="BL98" s="1330"/>
      <c r="BM98" s="1330"/>
      <c r="BN98" s="1330"/>
      <c r="BO98" s="1330"/>
      <c r="BP98" s="1330"/>
      <c r="BQ98" s="1330"/>
      <c r="BR98" s="1330"/>
      <c r="BS98" s="1330"/>
      <c r="BT98" s="1330"/>
      <c r="BU98" s="1330"/>
      <c r="BV98" s="1330"/>
      <c r="BW98" s="1330"/>
      <c r="BX98" s="1330"/>
      <c r="BY98" s="1330"/>
      <c r="BZ98" s="1330"/>
      <c r="CA98" s="1330"/>
      <c r="CB98" s="1330"/>
      <c r="CC98" s="1330"/>
    </row>
    <row r="99" spans="1:81" ht="11.25" customHeight="1">
      <c r="A99" s="273"/>
      <c r="B99" s="537"/>
      <c r="C99" s="24"/>
      <c r="D99" s="69"/>
      <c r="E99" s="1774"/>
      <c r="F99" s="1774"/>
      <c r="G99" s="1774"/>
      <c r="H99" s="1774"/>
      <c r="I99" s="1774"/>
      <c r="J99" s="1774"/>
      <c r="K99" s="1774"/>
      <c r="L99" s="1774"/>
      <c r="M99" s="1774"/>
      <c r="N99" s="1774"/>
      <c r="O99" s="1774"/>
      <c r="P99" s="1774"/>
      <c r="Q99" s="1774"/>
      <c r="R99" s="1774"/>
      <c r="S99" s="1774"/>
      <c r="T99" s="1774"/>
      <c r="U99" s="1774"/>
      <c r="V99" s="1774"/>
      <c r="W99" s="1774"/>
      <c r="X99" s="1774"/>
      <c r="Y99" s="805"/>
      <c r="Z99" s="174"/>
      <c r="AA99" s="174"/>
      <c r="AB99" s="174"/>
      <c r="AC99" s="533"/>
      <c r="AD99" s="533"/>
      <c r="AE99" s="24"/>
      <c r="AF99" s="24"/>
      <c r="AG99" s="535"/>
      <c r="AH99" s="533"/>
      <c r="AI99" s="537"/>
      <c r="AJ99" s="985" t="s">
        <v>416</v>
      </c>
      <c r="AK99" s="535"/>
      <c r="AL99" s="535"/>
      <c r="AM99" s="533"/>
      <c r="AN99" s="70"/>
      <c r="AO99" s="24"/>
      <c r="AP99" s="535"/>
      <c r="AQ99" s="535"/>
      <c r="AR99" s="533"/>
      <c r="AS99" s="1329"/>
      <c r="AT99" s="1330"/>
      <c r="AU99" s="1330"/>
      <c r="AV99" s="1330"/>
      <c r="AW99" s="1330"/>
      <c r="AX99" s="1330"/>
      <c r="AY99" s="1330"/>
      <c r="AZ99" s="1330"/>
      <c r="BA99" s="1330"/>
      <c r="BB99" s="1330"/>
      <c r="BC99" s="1330"/>
      <c r="BD99" s="1330"/>
      <c r="BE99" s="1330"/>
      <c r="BF99" s="1330"/>
      <c r="BG99" s="1330"/>
      <c r="BH99" s="1330"/>
      <c r="BI99" s="1330"/>
      <c r="BJ99" s="1330"/>
      <c r="BK99" s="1330"/>
      <c r="BL99" s="1330"/>
      <c r="BM99" s="1330"/>
      <c r="BN99" s="1330"/>
      <c r="BO99" s="1330"/>
      <c r="BP99" s="1330"/>
      <c r="BQ99" s="1330"/>
      <c r="BR99" s="1330"/>
      <c r="BS99" s="1330"/>
      <c r="BT99" s="1330"/>
      <c r="BU99" s="1330"/>
      <c r="BV99" s="1330"/>
      <c r="BW99" s="1330"/>
      <c r="BX99" s="1330"/>
      <c r="BY99" s="1330"/>
      <c r="BZ99" s="1330"/>
      <c r="CA99" s="1330"/>
      <c r="CB99" s="1330"/>
      <c r="CC99" s="1330"/>
    </row>
    <row r="100" spans="1:81" ht="11.25" customHeight="1">
      <c r="A100" s="273"/>
      <c r="B100" s="537"/>
      <c r="C100" s="24"/>
      <c r="D100" s="69"/>
      <c r="E100" s="1774"/>
      <c r="F100" s="1774"/>
      <c r="G100" s="1774"/>
      <c r="H100" s="1774"/>
      <c r="I100" s="1774"/>
      <c r="J100" s="1774"/>
      <c r="K100" s="1774"/>
      <c r="L100" s="1774"/>
      <c r="M100" s="1774"/>
      <c r="N100" s="1774"/>
      <c r="O100" s="1774"/>
      <c r="P100" s="1774"/>
      <c r="Q100" s="1774"/>
      <c r="R100" s="1774"/>
      <c r="S100" s="1774"/>
      <c r="T100" s="1774"/>
      <c r="U100" s="1774"/>
      <c r="V100" s="1774"/>
      <c r="W100" s="1774"/>
      <c r="X100" s="1774"/>
      <c r="Y100" s="805"/>
      <c r="Z100" s="174"/>
      <c r="AA100" s="174"/>
      <c r="AB100" s="174"/>
      <c r="AC100" s="533"/>
      <c r="AD100" s="533"/>
      <c r="AE100" s="24"/>
      <c r="AF100" s="24"/>
      <c r="AG100" s="535"/>
      <c r="AH100" s="533"/>
      <c r="AI100" s="537"/>
      <c r="AJ100" s="537"/>
      <c r="AK100" s="535"/>
      <c r="AL100" s="535"/>
      <c r="AM100" s="533"/>
      <c r="AN100" s="70"/>
      <c r="AO100" s="24"/>
      <c r="AP100" s="535"/>
      <c r="AQ100" s="535"/>
      <c r="AR100" s="533"/>
      <c r="AS100" s="1388"/>
      <c r="AT100" s="1318"/>
      <c r="AU100" s="1318"/>
      <c r="AV100" s="1318"/>
      <c r="AW100" s="1318"/>
      <c r="AX100" s="1318"/>
      <c r="AY100" s="1318"/>
      <c r="AZ100" s="1318"/>
      <c r="BA100" s="1318"/>
      <c r="BB100" s="1318"/>
      <c r="BC100" s="1318"/>
      <c r="BD100" s="1318"/>
      <c r="BE100" s="1318"/>
      <c r="BF100" s="1290"/>
      <c r="BG100" s="1290"/>
      <c r="BH100" s="1290"/>
      <c r="BI100" s="1290"/>
      <c r="BJ100" s="1290"/>
      <c r="BK100" s="1290"/>
      <c r="BL100" s="1290"/>
      <c r="BM100" s="1290"/>
      <c r="BN100" s="1290"/>
      <c r="BO100" s="1290"/>
      <c r="BP100" s="1290"/>
      <c r="BQ100" s="1290"/>
      <c r="BR100" s="1290"/>
      <c r="BS100" s="1290"/>
      <c r="BT100" s="1290"/>
      <c r="BU100" s="1290"/>
      <c r="BV100" s="1290"/>
    </row>
    <row r="101" spans="1:81" ht="11.25" customHeight="1">
      <c r="A101" s="273"/>
      <c r="B101" s="537"/>
      <c r="C101" s="24"/>
      <c r="D101" s="69"/>
      <c r="E101" s="1774"/>
      <c r="F101" s="1774"/>
      <c r="G101" s="1774"/>
      <c r="H101" s="1774"/>
      <c r="I101" s="1774"/>
      <c r="J101" s="1774"/>
      <c r="K101" s="1774"/>
      <c r="L101" s="1774"/>
      <c r="M101" s="1774"/>
      <c r="N101" s="1774"/>
      <c r="O101" s="1774"/>
      <c r="P101" s="1774"/>
      <c r="Q101" s="1774"/>
      <c r="R101" s="1774"/>
      <c r="S101" s="1774"/>
      <c r="T101" s="1774"/>
      <c r="U101" s="1774"/>
      <c r="V101" s="1774"/>
      <c r="W101" s="1774"/>
      <c r="X101" s="1774"/>
      <c r="Y101" s="805"/>
      <c r="Z101" s="174"/>
      <c r="AA101" s="174"/>
      <c r="AB101" s="174"/>
      <c r="AC101" s="533"/>
      <c r="AD101" s="533"/>
      <c r="AE101" s="24"/>
      <c r="AF101" s="24"/>
      <c r="AG101" s="535"/>
      <c r="AH101" s="535"/>
      <c r="AI101" s="533"/>
      <c r="AJ101" s="24"/>
      <c r="AK101" s="535"/>
      <c r="AL101" s="535"/>
      <c r="AM101" s="535"/>
      <c r="AN101" s="70"/>
      <c r="AO101" s="24"/>
      <c r="AP101" s="535"/>
      <c r="AQ101" s="535"/>
      <c r="AR101" s="533"/>
      <c r="AS101" s="1337"/>
      <c r="AT101" s="1330"/>
      <c r="AU101" s="1330"/>
      <c r="BX101" s="1330"/>
      <c r="BY101" s="1330"/>
      <c r="BZ101" s="1330"/>
      <c r="CA101" s="1330"/>
    </row>
    <row r="102" spans="1:81" ht="6" customHeight="1">
      <c r="A102" s="273"/>
      <c r="B102" s="336"/>
      <c r="C102" s="24"/>
      <c r="D102" s="69"/>
      <c r="E102" s="7"/>
      <c r="F102" s="7"/>
      <c r="G102" s="7"/>
      <c r="H102" s="7"/>
      <c r="I102" s="7"/>
      <c r="J102" s="7"/>
      <c r="K102" s="7"/>
      <c r="L102" s="7"/>
      <c r="M102" s="7"/>
      <c r="N102" s="7"/>
      <c r="O102" s="7"/>
      <c r="P102" s="7"/>
      <c r="Q102" s="7"/>
      <c r="R102" s="7"/>
      <c r="S102" s="7"/>
      <c r="T102" s="7"/>
      <c r="U102" s="7"/>
      <c r="V102" s="7"/>
      <c r="W102" s="7"/>
      <c r="X102" s="7"/>
      <c r="Y102" s="31"/>
      <c r="Z102" s="7"/>
      <c r="AA102" s="7"/>
      <c r="AB102" s="7"/>
      <c r="AC102" s="71"/>
      <c r="AD102" s="7"/>
      <c r="AE102" s="7"/>
      <c r="AF102" s="7"/>
      <c r="AG102" s="7"/>
      <c r="AH102" s="1"/>
      <c r="AI102" s="71"/>
      <c r="AJ102" s="71"/>
      <c r="AK102" s="71"/>
      <c r="AL102" s="7"/>
      <c r="AM102" s="7"/>
      <c r="AN102" s="281"/>
      <c r="AO102" s="71"/>
      <c r="AP102" s="71"/>
      <c r="AQ102" s="71"/>
      <c r="AR102" s="71"/>
      <c r="AS102" s="391"/>
    </row>
    <row r="103" spans="1:81" ht="6" customHeight="1">
      <c r="A103" s="536"/>
      <c r="B103" s="548"/>
      <c r="C103" s="65"/>
      <c r="D103" s="68"/>
      <c r="E103" s="12"/>
      <c r="F103" s="12"/>
      <c r="G103" s="1"/>
      <c r="H103" s="1"/>
      <c r="I103" s="1"/>
      <c r="J103" s="1"/>
      <c r="K103" s="1"/>
      <c r="L103" s="1"/>
      <c r="M103" s="1"/>
      <c r="N103" s="1"/>
      <c r="O103" s="1"/>
      <c r="P103" s="1"/>
      <c r="Q103" s="1"/>
      <c r="R103" s="1"/>
      <c r="S103" s="1"/>
      <c r="T103" s="1"/>
      <c r="U103" s="1"/>
      <c r="V103" s="1"/>
      <c r="W103" s="1"/>
      <c r="X103" s="1"/>
      <c r="Y103" s="30"/>
      <c r="Z103" s="1"/>
      <c r="AA103" s="1"/>
      <c r="AB103" s="1"/>
      <c r="AC103" s="24"/>
      <c r="AD103" s="1"/>
      <c r="AE103" s="1"/>
      <c r="AF103" s="1"/>
      <c r="AG103" s="529"/>
      <c r="AH103" s="65"/>
      <c r="AI103" s="24"/>
      <c r="AJ103" s="24"/>
      <c r="AK103" s="24"/>
      <c r="AL103" s="1"/>
      <c r="AM103" s="12"/>
      <c r="AN103" s="67"/>
      <c r="AO103" s="24"/>
      <c r="AP103" s="24"/>
      <c r="AQ103" s="24"/>
      <c r="AR103" s="24"/>
      <c r="AS103" s="391"/>
    </row>
    <row r="104" spans="1:81" ht="11.25" customHeight="1">
      <c r="A104" s="273"/>
      <c r="B104" s="537">
        <v>508</v>
      </c>
      <c r="C104" s="24"/>
      <c r="D104" s="69"/>
      <c r="E104" s="1774" t="str">
        <f ca="1">VLOOKUP(INDIRECT(ADDRESS(ROW(),COLUMN()-3)),INDIRECT("translations[[Question Num]:["&amp; Language_Selected &amp;"]]"),MATCH(Language_Selected,Language_Options,0)+1,FALSE)</f>
        <v xml:space="preserve">Following questions are about conducting routine clinical enquiry about GBV. </v>
      </c>
      <c r="F104" s="1774"/>
      <c r="G104" s="1774"/>
      <c r="H104" s="1774"/>
      <c r="I104" s="1774"/>
      <c r="J104" s="1774"/>
      <c r="K104" s="1774"/>
      <c r="L104" s="1774"/>
      <c r="M104" s="1774"/>
      <c r="N104" s="1774"/>
      <c r="O104" s="1774"/>
      <c r="P104" s="1774"/>
      <c r="Q104" s="1774"/>
      <c r="R104" s="1774"/>
      <c r="S104" s="1774"/>
      <c r="T104" s="1774"/>
      <c r="U104" s="1774"/>
      <c r="V104" s="1774"/>
      <c r="W104" s="1774"/>
      <c r="X104" s="1774"/>
      <c r="Y104" s="805"/>
      <c r="Z104" s="174"/>
      <c r="AA104" s="174"/>
      <c r="AB104" s="542"/>
      <c r="AD104" s="174"/>
      <c r="AE104" s="1080"/>
      <c r="AF104" s="1080"/>
      <c r="AG104" s="542"/>
      <c r="AH104" s="542"/>
      <c r="AL104" s="542"/>
      <c r="AM104" s="542"/>
      <c r="AN104" s="70"/>
      <c r="AO104" s="24"/>
      <c r="AP104" s="24"/>
      <c r="AQ104" s="24"/>
      <c r="AR104" s="24"/>
      <c r="AS104" s="1328"/>
    </row>
    <row r="105" spans="1:81" ht="11.25" customHeight="1">
      <c r="A105" s="273"/>
      <c r="B105" s="537"/>
      <c r="C105" s="24"/>
      <c r="D105" s="69"/>
      <c r="E105" s="1774"/>
      <c r="F105" s="1774"/>
      <c r="G105" s="1774"/>
      <c r="H105" s="1774"/>
      <c r="I105" s="1774"/>
      <c r="J105" s="1774"/>
      <c r="K105" s="1774"/>
      <c r="L105" s="1774"/>
      <c r="M105" s="1774"/>
      <c r="N105" s="1774"/>
      <c r="O105" s="1774"/>
      <c r="P105" s="1774"/>
      <c r="Q105" s="1774"/>
      <c r="R105" s="1774"/>
      <c r="S105" s="1774"/>
      <c r="T105" s="1774"/>
      <c r="U105" s="1774"/>
      <c r="V105" s="1774"/>
      <c r="W105" s="1774"/>
      <c r="X105" s="1774"/>
      <c r="Y105" s="805"/>
      <c r="Z105" s="174"/>
      <c r="AA105" s="174"/>
      <c r="AB105" s="1072"/>
      <c r="AC105" s="336" t="s">
        <v>129</v>
      </c>
      <c r="AD105" s="1073"/>
      <c r="AE105" s="1101"/>
      <c r="AF105" s="1101"/>
      <c r="AG105" s="542"/>
      <c r="AH105" s="542"/>
      <c r="AI105" s="336"/>
      <c r="AJ105" s="336"/>
      <c r="AK105" s="336" t="s">
        <v>130</v>
      </c>
      <c r="AL105" s="1072"/>
      <c r="AM105" s="1072"/>
      <c r="AN105" s="70"/>
      <c r="AO105" s="24"/>
      <c r="AP105" s="24"/>
      <c r="AQ105" s="24"/>
      <c r="AR105" s="24"/>
      <c r="AS105" s="391"/>
    </row>
    <row r="106" spans="1:81" ht="6" customHeight="1">
      <c r="A106" s="273"/>
      <c r="B106" s="537"/>
      <c r="C106" s="24"/>
      <c r="D106" s="280"/>
      <c r="E106" s="7"/>
      <c r="F106" s="7"/>
      <c r="G106" s="7"/>
      <c r="H106" s="7"/>
      <c r="I106" s="7"/>
      <c r="J106" s="7"/>
      <c r="K106" s="7"/>
      <c r="L106" s="7"/>
      <c r="M106" s="7"/>
      <c r="N106" s="7"/>
      <c r="O106" s="7"/>
      <c r="P106" s="7"/>
      <c r="Q106" s="7"/>
      <c r="R106" s="7"/>
      <c r="S106" s="7"/>
      <c r="T106" s="7"/>
      <c r="U106" s="7"/>
      <c r="V106" s="7"/>
      <c r="W106" s="7"/>
      <c r="X106" s="7"/>
      <c r="Y106" s="31"/>
      <c r="Z106" s="7"/>
      <c r="AA106" s="7"/>
      <c r="AB106" s="7"/>
      <c r="AC106" s="71"/>
      <c r="AD106" s="7"/>
      <c r="AE106" s="7"/>
      <c r="AF106" s="7"/>
      <c r="AG106" s="7"/>
      <c r="AH106" s="7"/>
      <c r="AI106" s="71"/>
      <c r="AJ106" s="71"/>
      <c r="AK106" s="71"/>
      <c r="AL106" s="7"/>
      <c r="AM106" s="7"/>
      <c r="AN106" s="281"/>
      <c r="AO106" s="71"/>
      <c r="AP106" s="71"/>
      <c r="AQ106" s="71"/>
      <c r="AR106" s="71"/>
      <c r="AS106" s="391"/>
    </row>
    <row r="107" spans="1:81" ht="6" customHeight="1">
      <c r="A107" s="273"/>
      <c r="B107" s="537"/>
      <c r="C107" s="24"/>
      <c r="D107" s="69"/>
      <c r="E107" s="1"/>
      <c r="F107" s="1"/>
      <c r="G107" s="1"/>
      <c r="H107" s="1"/>
      <c r="I107" s="1"/>
      <c r="J107" s="1"/>
      <c r="K107" s="1"/>
      <c r="L107" s="1"/>
      <c r="M107" s="1"/>
      <c r="N107" s="1"/>
      <c r="O107" s="1"/>
      <c r="P107" s="1"/>
      <c r="Q107" s="1"/>
      <c r="R107" s="1"/>
      <c r="S107" s="1"/>
      <c r="T107" s="1"/>
      <c r="U107" s="1"/>
      <c r="V107" s="1"/>
      <c r="W107" s="1"/>
      <c r="X107" s="1"/>
      <c r="Y107" s="46"/>
      <c r="Z107" s="1"/>
      <c r="AA107" s="1"/>
      <c r="AB107" s="1"/>
      <c r="AC107" s="24"/>
      <c r="AD107" s="1"/>
      <c r="AE107" s="1"/>
      <c r="AF107" s="1"/>
      <c r="AG107" s="1"/>
      <c r="AH107" s="1"/>
      <c r="AI107" s="24"/>
      <c r="AJ107" s="65"/>
      <c r="AK107" s="65"/>
      <c r="AL107" s="1"/>
      <c r="AM107" s="1"/>
      <c r="AN107" s="67"/>
      <c r="AO107" s="24"/>
      <c r="AP107" s="24"/>
      <c r="AQ107" s="24"/>
      <c r="AR107" s="24"/>
      <c r="AS107" s="391"/>
    </row>
    <row r="108" spans="1:81" ht="11.25" customHeight="1">
      <c r="A108" s="273"/>
      <c r="B108" s="537" t="s">
        <v>131</v>
      </c>
      <c r="C108" s="24"/>
      <c r="D108" s="69"/>
      <c r="E108" s="1774" t="str">
        <f ca="1">VLOOKUP(CONCATENATE($B$104&amp;"-"&amp;INDIRECT(ADDRESS(ROW(),COLUMN()-3))),INDIRECT("translations[[Question Num]:["&amp; Language_Selected &amp;"]]"),MATCH(Language_Selected,Language_Options,0)+1,FALSE)</f>
        <v xml:space="preserve">Does this facility have a protocol to conduct routine clinical enquiry about GBV? </v>
      </c>
      <c r="F108" s="1774"/>
      <c r="G108" s="1774"/>
      <c r="H108" s="1774"/>
      <c r="I108" s="1774"/>
      <c r="J108" s="1774"/>
      <c r="K108" s="1774"/>
      <c r="L108" s="1774"/>
      <c r="M108" s="1774"/>
      <c r="N108" s="1774"/>
      <c r="O108" s="1774"/>
      <c r="P108" s="1774"/>
      <c r="Q108" s="1774"/>
      <c r="R108" s="1774"/>
      <c r="S108" s="1774"/>
      <c r="T108" s="1774"/>
      <c r="U108" s="1774"/>
      <c r="V108" s="1774"/>
      <c r="W108" s="1774"/>
      <c r="X108" s="1774"/>
      <c r="Y108" s="805"/>
      <c r="Z108" s="174"/>
      <c r="AA108" s="174"/>
      <c r="AB108" s="533"/>
      <c r="AC108" s="533" t="s">
        <v>21</v>
      </c>
      <c r="AD108" s="174"/>
      <c r="AE108" s="174"/>
      <c r="AF108" s="174"/>
      <c r="AG108" s="16"/>
      <c r="AH108" s="16"/>
      <c r="AI108" s="533"/>
      <c r="AJ108" s="533"/>
      <c r="AK108" s="16" t="s">
        <v>23</v>
      </c>
      <c r="AL108" s="16"/>
      <c r="AM108" s="16"/>
      <c r="AN108" s="70"/>
      <c r="AO108" s="24"/>
      <c r="AP108" s="533"/>
      <c r="AQ108" s="16"/>
      <c r="AR108" s="533"/>
      <c r="AS108" s="391"/>
    </row>
    <row r="109" spans="1:81" ht="11.25" customHeight="1">
      <c r="A109" s="273"/>
      <c r="B109" s="537"/>
      <c r="C109" s="24"/>
      <c r="D109" s="69"/>
      <c r="E109" s="1774"/>
      <c r="F109" s="1774"/>
      <c r="G109" s="1774"/>
      <c r="H109" s="1774"/>
      <c r="I109" s="1774"/>
      <c r="J109" s="1774"/>
      <c r="K109" s="1774"/>
      <c r="L109" s="1774"/>
      <c r="M109" s="1774"/>
      <c r="N109" s="1774"/>
      <c r="O109" s="1774"/>
      <c r="P109" s="1774"/>
      <c r="Q109" s="1774"/>
      <c r="R109" s="1774"/>
      <c r="S109" s="1774"/>
      <c r="T109" s="1774"/>
      <c r="U109" s="1774"/>
      <c r="V109" s="1774"/>
      <c r="W109" s="1774"/>
      <c r="X109" s="1774"/>
      <c r="Y109" s="805"/>
      <c r="Z109" s="174"/>
      <c r="AA109" s="174"/>
      <c r="AB109" s="533"/>
      <c r="AC109" s="533"/>
      <c r="AD109" s="174"/>
      <c r="AE109" s="174"/>
      <c r="AF109" s="174"/>
      <c r="AG109" s="16"/>
      <c r="AH109" s="16"/>
      <c r="AI109" s="533"/>
      <c r="AJ109" s="533"/>
      <c r="AK109" s="16"/>
      <c r="AL109" s="16"/>
      <c r="AM109" s="16"/>
      <c r="AN109" s="70"/>
      <c r="AO109" s="24"/>
      <c r="AP109" s="533"/>
      <c r="AQ109" s="16"/>
      <c r="AR109" s="533"/>
      <c r="AS109" s="391"/>
    </row>
    <row r="110" spans="1:81" ht="6" customHeight="1">
      <c r="A110" s="273"/>
      <c r="B110" s="336"/>
      <c r="C110" s="70"/>
      <c r="D110" s="280"/>
      <c r="E110" s="7"/>
      <c r="F110" s="7"/>
      <c r="G110" s="7"/>
      <c r="H110" s="7"/>
      <c r="I110" s="7"/>
      <c r="J110" s="7"/>
      <c r="K110" s="7"/>
      <c r="L110" s="7"/>
      <c r="M110" s="7"/>
      <c r="N110" s="7"/>
      <c r="O110" s="7"/>
      <c r="P110" s="7"/>
      <c r="Q110" s="7"/>
      <c r="R110" s="7"/>
      <c r="S110" s="7"/>
      <c r="T110" s="7"/>
      <c r="U110" s="7"/>
      <c r="V110" s="7"/>
      <c r="W110" s="7"/>
      <c r="X110" s="7"/>
      <c r="Y110" s="31"/>
      <c r="Z110" s="7"/>
      <c r="AA110" s="7"/>
      <c r="AB110" s="71"/>
      <c r="AC110" s="71"/>
      <c r="AD110" s="7"/>
      <c r="AE110" s="7"/>
      <c r="AF110" s="7"/>
      <c r="AG110" s="7"/>
      <c r="AH110" s="7"/>
      <c r="AI110" s="71"/>
      <c r="AJ110" s="71"/>
      <c r="AK110" s="7"/>
      <c r="AL110" s="7"/>
      <c r="AM110" s="7"/>
      <c r="AN110" s="281"/>
      <c r="AO110" s="71"/>
      <c r="AP110" s="71"/>
      <c r="AQ110" s="7"/>
      <c r="AR110" s="71"/>
      <c r="AS110" s="391"/>
    </row>
    <row r="111" spans="1:81" ht="6" customHeight="1">
      <c r="A111" s="273"/>
      <c r="B111" s="336"/>
      <c r="C111" s="70"/>
      <c r="D111" s="68"/>
      <c r="E111" s="12"/>
      <c r="F111" s="12"/>
      <c r="G111" s="12"/>
      <c r="H111" s="12"/>
      <c r="I111" s="12"/>
      <c r="J111" s="12"/>
      <c r="K111" s="12"/>
      <c r="L111" s="12"/>
      <c r="M111" s="12"/>
      <c r="N111" s="12"/>
      <c r="O111" s="12"/>
      <c r="P111" s="12"/>
      <c r="Q111" s="12"/>
      <c r="R111" s="12"/>
      <c r="S111" s="12"/>
      <c r="T111" s="12"/>
      <c r="U111" s="12"/>
      <c r="V111" s="12"/>
      <c r="W111" s="12"/>
      <c r="X111" s="12"/>
      <c r="Y111" s="30"/>
      <c r="Z111" s="12"/>
      <c r="AA111" s="12"/>
      <c r="AB111" s="65"/>
      <c r="AC111" s="65"/>
      <c r="AD111" s="12"/>
      <c r="AE111" s="12"/>
      <c r="AF111" s="12"/>
      <c r="AG111" s="12"/>
      <c r="AH111" s="12"/>
      <c r="AI111" s="65"/>
      <c r="AJ111" s="65"/>
      <c r="AK111" s="12"/>
      <c r="AL111" s="12"/>
      <c r="AM111" s="12"/>
      <c r="AN111" s="67"/>
      <c r="AO111" s="65"/>
      <c r="AP111" s="65"/>
      <c r="AQ111" s="12"/>
      <c r="AR111" s="65"/>
      <c r="AS111" s="391"/>
    </row>
    <row r="112" spans="1:81" ht="11.25" customHeight="1">
      <c r="A112" s="273"/>
      <c r="B112" s="537" t="s">
        <v>132</v>
      </c>
      <c r="C112" s="24"/>
      <c r="D112" s="69"/>
      <c r="E112" s="1774" t="str">
        <f ca="1">VLOOKUP(CONCATENATE($B$104&amp;"-"&amp;INDIRECT(ADDRESS(ROW(),COLUMN()-3))),INDIRECT("translations[[Question Num]:["&amp; Language_Selected &amp;"]]"),MATCH(Language_Selected,Language_Options,0)+1,FALSE)</f>
        <v xml:space="preserve">Does this facility have a questionnaire, with standard questions where providers can document responses? </v>
      </c>
      <c r="F112" s="1774"/>
      <c r="G112" s="1774"/>
      <c r="H112" s="1774"/>
      <c r="I112" s="1774"/>
      <c r="J112" s="1774"/>
      <c r="K112" s="1774"/>
      <c r="L112" s="1774"/>
      <c r="M112" s="1774"/>
      <c r="N112" s="1774"/>
      <c r="O112" s="1774"/>
      <c r="P112" s="1774"/>
      <c r="Q112" s="1774"/>
      <c r="R112" s="1774"/>
      <c r="S112" s="1774"/>
      <c r="T112" s="1774"/>
      <c r="U112" s="1774"/>
      <c r="V112" s="1774"/>
      <c r="W112" s="1774"/>
      <c r="X112" s="1774"/>
      <c r="Y112" s="1086"/>
      <c r="Z112" s="542"/>
      <c r="AA112" s="542"/>
      <c r="AB112" s="533"/>
      <c r="AC112" s="533" t="s">
        <v>21</v>
      </c>
      <c r="AD112" s="542"/>
      <c r="AE112" s="542"/>
      <c r="AF112" s="542"/>
      <c r="AG112" s="16"/>
      <c r="AH112" s="16"/>
      <c r="AI112" s="533"/>
      <c r="AJ112" s="533"/>
      <c r="AK112" s="16" t="s">
        <v>23</v>
      </c>
      <c r="AL112" s="16"/>
      <c r="AM112" s="16"/>
      <c r="AN112" s="70"/>
      <c r="AO112" s="24"/>
      <c r="AP112" s="533"/>
      <c r="AQ112" s="16"/>
      <c r="AR112" s="533"/>
      <c r="AS112" s="1319"/>
      <c r="AT112" s="1318"/>
      <c r="AU112" s="1318"/>
      <c r="AV112" s="1318"/>
      <c r="AW112" s="1318"/>
      <c r="AX112" s="1318"/>
      <c r="AY112" s="1318"/>
      <c r="AZ112" s="1318"/>
      <c r="BA112" s="1318"/>
      <c r="BB112" s="1318"/>
      <c r="BC112" s="1318"/>
      <c r="BD112" s="1318"/>
      <c r="BE112" s="1318"/>
      <c r="BF112" s="1318"/>
      <c r="BG112" s="1318"/>
      <c r="BH112" s="1318"/>
      <c r="BI112" s="1318"/>
      <c r="BJ112" s="1318"/>
      <c r="BK112" s="1318"/>
      <c r="BL112" s="1318"/>
      <c r="BM112" s="1318"/>
    </row>
    <row r="113" spans="1:65" ht="11.25" customHeight="1">
      <c r="A113" s="273"/>
      <c r="B113" s="537"/>
      <c r="C113" s="24"/>
      <c r="D113" s="69"/>
      <c r="E113" s="1774"/>
      <c r="F113" s="1774"/>
      <c r="G113" s="1774"/>
      <c r="H113" s="1774"/>
      <c r="I113" s="1774"/>
      <c r="J113" s="1774"/>
      <c r="K113" s="1774"/>
      <c r="L113" s="1774"/>
      <c r="M113" s="1774"/>
      <c r="N113" s="1774"/>
      <c r="O113" s="1774"/>
      <c r="P113" s="1774"/>
      <c r="Q113" s="1774"/>
      <c r="R113" s="1774"/>
      <c r="S113" s="1774"/>
      <c r="T113" s="1774"/>
      <c r="U113" s="1774"/>
      <c r="V113" s="1774"/>
      <c r="W113" s="1774"/>
      <c r="X113" s="1774"/>
      <c r="Y113" s="1086"/>
      <c r="Z113" s="542"/>
      <c r="AA113" s="542"/>
      <c r="AB113" s="533"/>
      <c r="AC113" s="533"/>
      <c r="AD113" s="542"/>
      <c r="AE113" s="542"/>
      <c r="AF113" s="542"/>
      <c r="AG113" s="16"/>
      <c r="AH113" s="16"/>
      <c r="AI113" s="533"/>
      <c r="AJ113" s="533"/>
      <c r="AK113" s="16"/>
      <c r="AL113" s="16"/>
      <c r="AM113" s="16"/>
      <c r="AN113" s="70"/>
      <c r="AO113" s="24"/>
      <c r="AP113" s="533"/>
      <c r="AQ113" s="16"/>
      <c r="AR113" s="533"/>
      <c r="AS113" s="1319"/>
      <c r="AT113" s="1318"/>
      <c r="AU113" s="1318"/>
      <c r="AV113" s="1318"/>
      <c r="AW113" s="1318"/>
      <c r="AX113" s="1318"/>
      <c r="AY113" s="1318"/>
      <c r="AZ113" s="1318"/>
      <c r="BA113" s="1318"/>
      <c r="BB113" s="1318"/>
      <c r="BC113" s="1318"/>
      <c r="BD113" s="1318"/>
      <c r="BE113" s="1318"/>
      <c r="BF113" s="1318"/>
      <c r="BG113" s="1318"/>
      <c r="BH113" s="1318"/>
      <c r="BI113" s="1318"/>
      <c r="BJ113" s="1318"/>
      <c r="BK113" s="1318"/>
      <c r="BL113" s="1318"/>
      <c r="BM113" s="1318"/>
    </row>
    <row r="114" spans="1:65" ht="11.25" customHeight="1">
      <c r="A114" s="273"/>
      <c r="B114" s="537"/>
      <c r="C114" s="24"/>
      <c r="D114" s="69"/>
      <c r="E114" s="1774"/>
      <c r="F114" s="1774"/>
      <c r="G114" s="1774"/>
      <c r="H114" s="1774"/>
      <c r="I114" s="1774"/>
      <c r="J114" s="1774"/>
      <c r="K114" s="1774"/>
      <c r="L114" s="1774"/>
      <c r="M114" s="1774"/>
      <c r="N114" s="1774"/>
      <c r="O114" s="1774"/>
      <c r="P114" s="1774"/>
      <c r="Q114" s="1774"/>
      <c r="R114" s="1774"/>
      <c r="S114" s="1774"/>
      <c r="T114" s="1774"/>
      <c r="U114" s="1774"/>
      <c r="V114" s="1774"/>
      <c r="W114" s="1774"/>
      <c r="X114" s="1774"/>
      <c r="Y114" s="1086"/>
      <c r="Z114" s="542"/>
      <c r="AA114" s="542"/>
      <c r="AB114" s="533"/>
      <c r="AC114" s="24"/>
      <c r="AD114" s="542"/>
      <c r="AE114" s="542"/>
      <c r="AF114" s="542"/>
      <c r="AG114" s="16"/>
      <c r="AH114" s="16"/>
      <c r="AI114" s="533"/>
      <c r="AJ114" s="533"/>
      <c r="AK114" s="16"/>
      <c r="AL114" s="16"/>
      <c r="AM114" s="16"/>
      <c r="AN114" s="70"/>
      <c r="AO114" s="24"/>
      <c r="AP114" s="533"/>
      <c r="AQ114" s="16"/>
      <c r="AR114" s="533"/>
      <c r="AS114" s="391"/>
    </row>
    <row r="115" spans="1:65" ht="6" customHeight="1">
      <c r="A115" s="273"/>
      <c r="B115" s="336"/>
      <c r="C115" s="70"/>
      <c r="D115" s="280"/>
      <c r="E115" s="71"/>
      <c r="F115" s="71"/>
      <c r="G115" s="71"/>
      <c r="H115" s="71"/>
      <c r="I115" s="71"/>
      <c r="J115" s="71"/>
      <c r="K115" s="71"/>
      <c r="L115" s="71"/>
      <c r="M115" s="71"/>
      <c r="N115" s="71"/>
      <c r="O115" s="71"/>
      <c r="P115" s="71"/>
      <c r="Q115" s="71"/>
      <c r="R115" s="71"/>
      <c r="S115" s="71"/>
      <c r="T115" s="71"/>
      <c r="U115" s="71"/>
      <c r="V115" s="71"/>
      <c r="W115" s="71"/>
      <c r="X115" s="71"/>
      <c r="Y115" s="281"/>
      <c r="Z115" s="71"/>
      <c r="AA115" s="71"/>
      <c r="AB115" s="71"/>
      <c r="AC115" s="71"/>
      <c r="AD115" s="71"/>
      <c r="AE115" s="71"/>
      <c r="AF115" s="71"/>
      <c r="AG115" s="7"/>
      <c r="AH115" s="7"/>
      <c r="AI115" s="71"/>
      <c r="AJ115" s="71"/>
      <c r="AK115" s="7"/>
      <c r="AL115" s="7"/>
      <c r="AM115" s="7"/>
      <c r="AN115" s="606"/>
      <c r="AO115" s="528"/>
      <c r="AP115" s="71"/>
      <c r="AQ115" s="7"/>
      <c r="AR115" s="71"/>
      <c r="AS115" s="391"/>
    </row>
    <row r="116" spans="1:65" ht="6" customHeight="1">
      <c r="A116" s="273"/>
      <c r="B116" s="336"/>
      <c r="C116" s="70"/>
      <c r="D116" s="69"/>
      <c r="E116" s="24"/>
      <c r="F116" s="24"/>
      <c r="G116" s="24"/>
      <c r="H116" s="24"/>
      <c r="I116" s="24"/>
      <c r="J116" s="24"/>
      <c r="K116" s="24"/>
      <c r="L116" s="24"/>
      <c r="M116" s="24"/>
      <c r="N116" s="24"/>
      <c r="O116" s="24"/>
      <c r="P116" s="24"/>
      <c r="Q116" s="24"/>
      <c r="R116" s="24"/>
      <c r="S116" s="24"/>
      <c r="T116" s="24"/>
      <c r="U116" s="24"/>
      <c r="V116" s="24"/>
      <c r="W116" s="24"/>
      <c r="X116" s="24"/>
      <c r="Y116" s="70"/>
      <c r="Z116" s="24"/>
      <c r="AA116" s="24"/>
      <c r="AB116" s="24"/>
      <c r="AC116" s="24"/>
      <c r="AD116" s="24"/>
      <c r="AE116" s="24"/>
      <c r="AF116" s="24"/>
      <c r="AG116" s="1"/>
      <c r="AH116" s="1"/>
      <c r="AI116" s="24"/>
      <c r="AJ116" s="24"/>
      <c r="AK116" s="1"/>
      <c r="AL116" s="1"/>
      <c r="AM116" s="1"/>
      <c r="AN116" s="70"/>
      <c r="AO116" s="24"/>
      <c r="AP116" s="24"/>
      <c r="AQ116" s="1"/>
      <c r="AR116" s="24"/>
      <c r="AS116" s="391"/>
    </row>
    <row r="117" spans="1:65" ht="11.25" customHeight="1">
      <c r="A117" s="273"/>
      <c r="B117" s="537" t="s">
        <v>133</v>
      </c>
      <c r="C117" s="24"/>
      <c r="D117" s="69"/>
      <c r="E117" s="1733" t="str">
        <f ca="1">VLOOKUP(CONCATENATE($B$104&amp;"-"&amp;INDIRECT(ADDRESS(ROW(),COLUMN()-3))),INDIRECT("translations[[Question Num]:["&amp; Language_Selected &amp;"]]"),MATCH(Language_Selected,Language_Options,0)+1,FALSE)</f>
        <v>Does this facility offer first-line support to victims of GBV?
FIRST-LINE SUPPORT IS THE IMMEDIATE CARE GIVEN TO A GBV SURVIVOR UPON FIRST CONTACT WITH THE HEALTH OR CRIMINAL JUSTICE SYSTEM.</v>
      </c>
      <c r="F117" s="1733"/>
      <c r="G117" s="1733"/>
      <c r="H117" s="1733"/>
      <c r="I117" s="1733"/>
      <c r="J117" s="1733"/>
      <c r="K117" s="1733"/>
      <c r="L117" s="1733"/>
      <c r="M117" s="1733"/>
      <c r="N117" s="1733"/>
      <c r="O117" s="1733"/>
      <c r="P117" s="1733"/>
      <c r="Q117" s="1733"/>
      <c r="R117" s="1733"/>
      <c r="S117" s="1733"/>
      <c r="T117" s="1733"/>
      <c r="U117" s="1733"/>
      <c r="V117" s="1733"/>
      <c r="W117" s="1733"/>
      <c r="X117" s="1733"/>
      <c r="Y117" s="805"/>
      <c r="Z117" s="174"/>
      <c r="AA117" s="174"/>
      <c r="AB117" s="533"/>
      <c r="AC117" s="533" t="s">
        <v>21</v>
      </c>
      <c r="AD117" s="174"/>
      <c r="AE117" s="174"/>
      <c r="AF117" s="174"/>
      <c r="AG117" s="16"/>
      <c r="AH117" s="16"/>
      <c r="AI117" s="533"/>
      <c r="AJ117" s="533"/>
      <c r="AK117" s="16" t="s">
        <v>23</v>
      </c>
      <c r="AL117" s="16"/>
      <c r="AM117" s="16"/>
      <c r="AN117" s="70"/>
      <c r="AO117" s="24"/>
      <c r="AP117" s="533"/>
      <c r="AQ117" s="16"/>
      <c r="AR117" s="533"/>
      <c r="AS117" s="391"/>
    </row>
    <row r="118" spans="1:65" ht="11.25" customHeight="1">
      <c r="A118" s="273"/>
      <c r="B118" s="537"/>
      <c r="C118" s="24"/>
      <c r="D118" s="69"/>
      <c r="E118" s="1733"/>
      <c r="F118" s="1733"/>
      <c r="G118" s="1733"/>
      <c r="H118" s="1733"/>
      <c r="I118" s="1733"/>
      <c r="J118" s="1733"/>
      <c r="K118" s="1733"/>
      <c r="L118" s="1733"/>
      <c r="M118" s="1733"/>
      <c r="N118" s="1733"/>
      <c r="O118" s="1733"/>
      <c r="P118" s="1733"/>
      <c r="Q118" s="1733"/>
      <c r="R118" s="1733"/>
      <c r="S118" s="1733"/>
      <c r="T118" s="1733"/>
      <c r="U118" s="1733"/>
      <c r="V118" s="1733"/>
      <c r="W118" s="1733"/>
      <c r="X118" s="1733"/>
      <c r="Y118" s="805"/>
      <c r="Z118" s="174"/>
      <c r="AA118" s="174"/>
      <c r="AB118" s="533"/>
      <c r="AC118" s="533"/>
      <c r="AD118" s="174"/>
      <c r="AE118" s="174"/>
      <c r="AF118" s="174"/>
      <c r="AG118" s="16"/>
      <c r="AH118" s="16"/>
      <c r="AI118" s="533"/>
      <c r="AJ118" s="533"/>
      <c r="AK118" s="16"/>
      <c r="AL118" s="16"/>
      <c r="AM118" s="16"/>
      <c r="AN118" s="70"/>
      <c r="AO118" s="24"/>
      <c r="AP118" s="533"/>
      <c r="AQ118" s="16"/>
      <c r="AR118" s="533"/>
      <c r="AS118" s="391"/>
    </row>
    <row r="119" spans="1:65" ht="11.25" customHeight="1">
      <c r="A119" s="273"/>
      <c r="B119" s="537"/>
      <c r="C119" s="24"/>
      <c r="D119" s="69"/>
      <c r="E119" s="1733"/>
      <c r="F119" s="1733"/>
      <c r="G119" s="1733"/>
      <c r="H119" s="1733"/>
      <c r="I119" s="1733"/>
      <c r="J119" s="1733"/>
      <c r="K119" s="1733"/>
      <c r="L119" s="1733"/>
      <c r="M119" s="1733"/>
      <c r="N119" s="1733"/>
      <c r="O119" s="1733"/>
      <c r="P119" s="1733"/>
      <c r="Q119" s="1733"/>
      <c r="R119" s="1733"/>
      <c r="S119" s="1733"/>
      <c r="T119" s="1733"/>
      <c r="U119" s="1733"/>
      <c r="V119" s="1733"/>
      <c r="W119" s="1733"/>
      <c r="X119" s="1733"/>
      <c r="Y119" s="70"/>
      <c r="Z119" s="24"/>
      <c r="AA119" s="24"/>
      <c r="AB119" s="24"/>
      <c r="AC119" s="24"/>
      <c r="AD119" s="24"/>
      <c r="AE119" s="24"/>
      <c r="AF119" s="24"/>
      <c r="AG119" s="16"/>
      <c r="AH119" s="24"/>
      <c r="AI119" s="537"/>
      <c r="AJ119" s="537"/>
      <c r="AK119" s="537"/>
      <c r="AL119" s="16"/>
      <c r="AM119" s="24"/>
      <c r="AN119" s="70"/>
      <c r="AO119" s="24"/>
      <c r="AP119" s="537"/>
      <c r="AQ119" s="16"/>
      <c r="AR119" s="537"/>
      <c r="AS119" s="711"/>
    </row>
    <row r="120" spans="1:65" ht="11.25" customHeight="1">
      <c r="A120" s="273"/>
      <c r="B120" s="537"/>
      <c r="C120" s="24"/>
      <c r="D120" s="69"/>
      <c r="E120" s="1733"/>
      <c r="F120" s="1733"/>
      <c r="G120" s="1733"/>
      <c r="H120" s="1733"/>
      <c r="I120" s="1733"/>
      <c r="J120" s="1733"/>
      <c r="K120" s="1733"/>
      <c r="L120" s="1733"/>
      <c r="M120" s="1733"/>
      <c r="N120" s="1733"/>
      <c r="O120" s="1733"/>
      <c r="P120" s="1733"/>
      <c r="Q120" s="1733"/>
      <c r="R120" s="1733"/>
      <c r="S120" s="1733"/>
      <c r="T120" s="1733"/>
      <c r="U120" s="1733"/>
      <c r="V120" s="1733"/>
      <c r="W120" s="1733"/>
      <c r="X120" s="1733"/>
      <c r="Y120" s="805"/>
      <c r="Z120" s="174"/>
      <c r="AA120" s="174"/>
      <c r="AB120" s="174"/>
      <c r="AC120" s="24"/>
      <c r="AD120" s="174"/>
      <c r="AE120" s="542"/>
      <c r="AF120" s="542"/>
      <c r="AG120" s="542"/>
      <c r="AH120" s="542"/>
      <c r="AI120" s="537"/>
      <c r="AJ120" s="537"/>
      <c r="AK120" s="537"/>
      <c r="AL120" s="542"/>
      <c r="AM120" s="542"/>
      <c r="AN120" s="70"/>
      <c r="AO120" s="24"/>
      <c r="AP120" s="537"/>
      <c r="AQ120" s="16"/>
      <c r="AR120" s="537"/>
      <c r="AS120" s="711"/>
    </row>
    <row r="121" spans="1:65" ht="11.25" customHeight="1">
      <c r="A121" s="273"/>
      <c r="B121" s="537"/>
      <c r="C121" s="24"/>
      <c r="D121" s="69"/>
      <c r="E121" s="1733"/>
      <c r="F121" s="1733"/>
      <c r="G121" s="1733"/>
      <c r="H121" s="1733"/>
      <c r="I121" s="1733"/>
      <c r="J121" s="1733"/>
      <c r="K121" s="1733"/>
      <c r="L121" s="1733"/>
      <c r="M121" s="1733"/>
      <c r="N121" s="1733"/>
      <c r="O121" s="1733"/>
      <c r="P121" s="1733"/>
      <c r="Q121" s="1733"/>
      <c r="R121" s="1733"/>
      <c r="S121" s="1733"/>
      <c r="T121" s="1733"/>
      <c r="U121" s="1733"/>
      <c r="V121" s="1733"/>
      <c r="W121" s="1733"/>
      <c r="X121" s="1733"/>
      <c r="Y121" s="805"/>
      <c r="Z121" s="174"/>
      <c r="AA121" s="174"/>
      <c r="AB121" s="174"/>
      <c r="AC121" s="24"/>
      <c r="AD121" s="174"/>
      <c r="AE121" s="542"/>
      <c r="AF121" s="542"/>
      <c r="AG121" s="542"/>
      <c r="AH121" s="542"/>
      <c r="AI121" s="537"/>
      <c r="AJ121" s="537"/>
      <c r="AK121" s="537"/>
      <c r="AL121" s="542"/>
      <c r="AM121" s="542"/>
      <c r="AN121" s="70"/>
      <c r="AO121" s="24"/>
      <c r="AP121" s="537"/>
      <c r="AQ121" s="16"/>
      <c r="AR121" s="537"/>
      <c r="AS121" s="711"/>
    </row>
    <row r="122" spans="1:65" ht="11.25" customHeight="1">
      <c r="A122" s="273"/>
      <c r="B122" s="537"/>
      <c r="C122" s="24"/>
      <c r="D122" s="69"/>
      <c r="E122" s="1733"/>
      <c r="F122" s="1733"/>
      <c r="G122" s="1733"/>
      <c r="H122" s="1733"/>
      <c r="I122" s="1733"/>
      <c r="J122" s="1733"/>
      <c r="K122" s="1733"/>
      <c r="L122" s="1733"/>
      <c r="M122" s="1733"/>
      <c r="N122" s="1733"/>
      <c r="O122" s="1733"/>
      <c r="P122" s="1733"/>
      <c r="Q122" s="1733"/>
      <c r="R122" s="1733"/>
      <c r="S122" s="1733"/>
      <c r="T122" s="1733"/>
      <c r="U122" s="1733"/>
      <c r="V122" s="1733"/>
      <c r="W122" s="1733"/>
      <c r="X122" s="1733"/>
      <c r="Y122" s="805"/>
      <c r="Z122" s="174"/>
      <c r="AA122" s="174"/>
      <c r="AB122" s="174"/>
      <c r="AC122" s="24"/>
      <c r="AD122" s="174"/>
      <c r="AE122" s="542"/>
      <c r="AF122" s="542"/>
      <c r="AG122" s="542"/>
      <c r="AH122" s="542"/>
      <c r="AI122" s="537"/>
      <c r="AJ122" s="537"/>
      <c r="AK122" s="537"/>
      <c r="AL122" s="542"/>
      <c r="AM122" s="542"/>
      <c r="AN122" s="70"/>
      <c r="AO122" s="24"/>
      <c r="AP122" s="537"/>
      <c r="AQ122" s="16"/>
      <c r="AR122" s="537"/>
      <c r="AS122" s="711"/>
    </row>
    <row r="123" spans="1:65" ht="11.25" customHeight="1">
      <c r="A123" s="273"/>
      <c r="B123" s="537"/>
      <c r="C123" s="24"/>
      <c r="D123" s="69"/>
      <c r="E123" s="1733"/>
      <c r="F123" s="1733"/>
      <c r="G123" s="1733"/>
      <c r="H123" s="1733"/>
      <c r="I123" s="1733"/>
      <c r="J123" s="1733"/>
      <c r="K123" s="1733"/>
      <c r="L123" s="1733"/>
      <c r="M123" s="1733"/>
      <c r="N123" s="1733"/>
      <c r="O123" s="1733"/>
      <c r="P123" s="1733"/>
      <c r="Q123" s="1733"/>
      <c r="R123" s="1733"/>
      <c r="S123" s="1733"/>
      <c r="T123" s="1733"/>
      <c r="U123" s="1733"/>
      <c r="V123" s="1733"/>
      <c r="W123" s="1733"/>
      <c r="X123" s="1733"/>
      <c r="Y123" s="805"/>
      <c r="Z123" s="174"/>
      <c r="AA123" s="174"/>
      <c r="AB123" s="174"/>
      <c r="AC123" s="24"/>
      <c r="AD123" s="174"/>
      <c r="AE123" s="542"/>
      <c r="AF123" s="542"/>
      <c r="AG123" s="542"/>
      <c r="AH123" s="542"/>
      <c r="AI123" s="537"/>
      <c r="AJ123" s="537"/>
      <c r="AK123" s="537"/>
      <c r="AL123" s="542"/>
      <c r="AM123" s="542"/>
      <c r="AN123" s="70"/>
      <c r="AO123" s="24"/>
      <c r="AP123" s="537"/>
      <c r="AQ123" s="16"/>
      <c r="AR123" s="537"/>
      <c r="AS123" s="711"/>
    </row>
    <row r="124" spans="1:65" ht="6" customHeight="1">
      <c r="A124" s="273"/>
      <c r="B124" s="336"/>
      <c r="C124" s="70"/>
      <c r="D124" s="280"/>
      <c r="E124" s="71"/>
      <c r="F124" s="71"/>
      <c r="G124" s="71"/>
      <c r="H124" s="71"/>
      <c r="I124" s="71"/>
      <c r="J124" s="71"/>
      <c r="K124" s="71"/>
      <c r="L124" s="71"/>
      <c r="M124" s="71"/>
      <c r="N124" s="71"/>
      <c r="O124" s="71"/>
      <c r="P124" s="71"/>
      <c r="Q124" s="71"/>
      <c r="R124" s="71"/>
      <c r="S124" s="71"/>
      <c r="T124" s="71"/>
      <c r="U124" s="71"/>
      <c r="V124" s="71"/>
      <c r="W124" s="71"/>
      <c r="X124" s="71"/>
      <c r="Y124" s="281"/>
      <c r="Z124" s="71"/>
      <c r="AA124" s="71"/>
      <c r="AB124" s="71"/>
      <c r="AC124" s="71"/>
      <c r="AD124" s="71"/>
      <c r="AE124" s="71"/>
      <c r="AF124" s="71"/>
      <c r="AG124" s="71"/>
      <c r="AH124" s="71"/>
      <c r="AI124" s="71"/>
      <c r="AJ124" s="71"/>
      <c r="AK124" s="71"/>
      <c r="AL124" s="71"/>
      <c r="AM124" s="71"/>
      <c r="AN124" s="606"/>
      <c r="AO124" s="528"/>
      <c r="AP124" s="71"/>
      <c r="AQ124" s="7"/>
      <c r="AR124" s="71"/>
      <c r="AS124" s="391"/>
    </row>
    <row r="125" spans="1:65" ht="6" customHeight="1">
      <c r="A125" s="273"/>
      <c r="B125" s="336"/>
      <c r="C125" s="70"/>
      <c r="D125" s="69"/>
      <c r="E125" s="24"/>
      <c r="F125" s="24"/>
      <c r="G125" s="24"/>
      <c r="H125" s="24"/>
      <c r="I125" s="24"/>
      <c r="J125" s="24"/>
      <c r="K125" s="24"/>
      <c r="L125" s="24"/>
      <c r="M125" s="24"/>
      <c r="N125" s="24"/>
      <c r="O125" s="24"/>
      <c r="P125" s="24"/>
      <c r="Q125" s="24"/>
      <c r="R125" s="24"/>
      <c r="S125" s="24"/>
      <c r="T125" s="24"/>
      <c r="U125" s="24"/>
      <c r="V125" s="24"/>
      <c r="W125" s="24"/>
      <c r="X125" s="24"/>
      <c r="Y125" s="70"/>
      <c r="Z125" s="24"/>
      <c r="AA125" s="24"/>
      <c r="AB125" s="24"/>
      <c r="AC125" s="24"/>
      <c r="AD125" s="24"/>
      <c r="AE125" s="24"/>
      <c r="AF125" s="24"/>
      <c r="AG125" s="24"/>
      <c r="AH125" s="24"/>
      <c r="AI125" s="24"/>
      <c r="AJ125" s="24"/>
      <c r="AK125" s="24"/>
      <c r="AL125" s="24"/>
      <c r="AM125" s="24"/>
      <c r="AN125" s="70"/>
      <c r="AO125" s="24"/>
      <c r="AP125" s="24"/>
      <c r="AQ125" s="1"/>
      <c r="AR125" s="24"/>
      <c r="AS125" s="391"/>
    </row>
    <row r="126" spans="1:65" ht="11.25" customHeight="1">
      <c r="A126" s="273"/>
      <c r="B126" s="537" t="s">
        <v>134</v>
      </c>
      <c r="C126" s="24"/>
      <c r="D126" s="69"/>
      <c r="E126" s="1774" t="str">
        <f ca="1">VLOOKUP(CONCATENATE($B$104&amp;"-"&amp;INDIRECT(ADDRESS(ROW(),COLUMN()-3))),INDIRECT("translations[[Question Num]:["&amp; Language_Selected &amp;"]]"),MATCH(Language_Selected,Language_Options,0)+1,FALSE)</f>
        <v xml:space="preserve">Does the facility ensure private setting and confidentiality when conducting routine enquiry about GBV? </v>
      </c>
      <c r="F126" s="1774"/>
      <c r="G126" s="1774"/>
      <c r="H126" s="1774"/>
      <c r="I126" s="1774"/>
      <c r="J126" s="1774"/>
      <c r="K126" s="1774"/>
      <c r="L126" s="1774"/>
      <c r="M126" s="1774"/>
      <c r="N126" s="1774"/>
      <c r="O126" s="1774"/>
      <c r="P126" s="1774"/>
      <c r="Q126" s="1774"/>
      <c r="R126" s="1774"/>
      <c r="S126" s="1774"/>
      <c r="T126" s="1774"/>
      <c r="U126" s="1774"/>
      <c r="V126" s="1774"/>
      <c r="W126" s="1774"/>
      <c r="X126" s="1774"/>
      <c r="Y126" s="805"/>
      <c r="Z126" s="174"/>
      <c r="AA126" s="174"/>
      <c r="AB126" s="533"/>
      <c r="AC126" s="533" t="s">
        <v>21</v>
      </c>
      <c r="AD126" s="174"/>
      <c r="AE126" s="542"/>
      <c r="AF126" s="542"/>
      <c r="AG126" s="542"/>
      <c r="AH126" s="1123"/>
      <c r="AI126" s="533"/>
      <c r="AJ126" s="533"/>
      <c r="AK126" s="1123" t="s">
        <v>23</v>
      </c>
      <c r="AL126" s="542"/>
      <c r="AM126" s="1123"/>
      <c r="AN126" s="70"/>
      <c r="AO126" s="24"/>
      <c r="AP126" s="533"/>
      <c r="AQ126" s="16"/>
      <c r="AR126" s="533"/>
      <c r="AS126" s="391"/>
    </row>
    <row r="127" spans="1:65" ht="11.25" customHeight="1">
      <c r="A127" s="273"/>
      <c r="B127" s="537"/>
      <c r="C127" s="24"/>
      <c r="D127" s="69"/>
      <c r="E127" s="1774"/>
      <c r="F127" s="1774"/>
      <c r="G127" s="1774"/>
      <c r="H127" s="1774"/>
      <c r="I127" s="1774"/>
      <c r="J127" s="1774"/>
      <c r="K127" s="1774"/>
      <c r="L127" s="1774"/>
      <c r="M127" s="1774"/>
      <c r="N127" s="1774"/>
      <c r="O127" s="1774"/>
      <c r="P127" s="1774"/>
      <c r="Q127" s="1774"/>
      <c r="R127" s="1774"/>
      <c r="S127" s="1774"/>
      <c r="T127" s="1774"/>
      <c r="U127" s="1774"/>
      <c r="V127" s="1774"/>
      <c r="W127" s="1774"/>
      <c r="X127" s="1774"/>
      <c r="Y127" s="805"/>
      <c r="Z127" s="174"/>
      <c r="AA127" s="174"/>
      <c r="AB127" s="533"/>
      <c r="AC127" s="533"/>
      <c r="AD127" s="174"/>
      <c r="AE127" s="542"/>
      <c r="AF127" s="542"/>
      <c r="AG127" s="542"/>
      <c r="AH127" s="1123"/>
      <c r="AI127" s="533"/>
      <c r="AJ127" s="533"/>
      <c r="AK127" s="1123"/>
      <c r="AL127" s="542"/>
      <c r="AM127" s="1123"/>
      <c r="AN127" s="70"/>
      <c r="AO127" s="24"/>
      <c r="AP127" s="533"/>
      <c r="AQ127" s="16"/>
      <c r="AR127" s="533"/>
      <c r="AS127" s="391"/>
    </row>
    <row r="128" spans="1:65" ht="11.25" customHeight="1">
      <c r="A128" s="273"/>
      <c r="B128" s="537"/>
      <c r="C128" s="24"/>
      <c r="D128" s="69"/>
      <c r="E128" s="1774"/>
      <c r="F128" s="1774"/>
      <c r="G128" s="1774"/>
      <c r="H128" s="1774"/>
      <c r="I128" s="1774"/>
      <c r="J128" s="1774"/>
      <c r="K128" s="1774"/>
      <c r="L128" s="1774"/>
      <c r="M128" s="1774"/>
      <c r="N128" s="1774"/>
      <c r="O128" s="1774"/>
      <c r="P128" s="1774"/>
      <c r="Q128" s="1774"/>
      <c r="R128" s="1774"/>
      <c r="S128" s="1774"/>
      <c r="T128" s="1774"/>
      <c r="U128" s="1774"/>
      <c r="V128" s="1774"/>
      <c r="W128" s="1774"/>
      <c r="X128" s="1774"/>
      <c r="Y128" s="805"/>
      <c r="Z128" s="174"/>
      <c r="AA128" s="174"/>
      <c r="AB128" s="533"/>
      <c r="AC128" s="24"/>
      <c r="AD128" s="174"/>
      <c r="AE128" s="542"/>
      <c r="AF128" s="542"/>
      <c r="AG128" s="542"/>
      <c r="AH128" s="542"/>
      <c r="AI128" s="533"/>
      <c r="AJ128" s="533"/>
      <c r="AK128" s="1123"/>
      <c r="AL128" s="542"/>
      <c r="AM128" s="542"/>
      <c r="AN128" s="70"/>
      <c r="AO128" s="24"/>
      <c r="AP128" s="533"/>
      <c r="AQ128" s="16"/>
      <c r="AR128" s="533"/>
      <c r="AS128" s="391"/>
    </row>
    <row r="129" spans="1:45" ht="6" customHeight="1">
      <c r="A129" s="273"/>
      <c r="B129" s="336"/>
      <c r="C129" s="70"/>
      <c r="D129" s="280"/>
      <c r="E129" s="71"/>
      <c r="F129" s="71"/>
      <c r="G129" s="71"/>
      <c r="H129" s="71"/>
      <c r="I129" s="71"/>
      <c r="J129" s="71"/>
      <c r="K129" s="71"/>
      <c r="L129" s="71"/>
      <c r="M129" s="71"/>
      <c r="N129" s="71"/>
      <c r="O129" s="71"/>
      <c r="P129" s="71"/>
      <c r="Q129" s="71"/>
      <c r="R129" s="71"/>
      <c r="S129" s="71"/>
      <c r="T129" s="71"/>
      <c r="U129" s="71"/>
      <c r="V129" s="71"/>
      <c r="W129" s="71"/>
      <c r="X129" s="71"/>
      <c r="Y129" s="281"/>
      <c r="Z129" s="71"/>
      <c r="AA129" s="71"/>
      <c r="AB129" s="71"/>
      <c r="AC129" s="71"/>
      <c r="AD129" s="71"/>
      <c r="AE129" s="71"/>
      <c r="AF129" s="71"/>
      <c r="AG129" s="71"/>
      <c r="AH129" s="71"/>
      <c r="AI129" s="71"/>
      <c r="AJ129" s="71"/>
      <c r="AK129" s="71"/>
      <c r="AL129" s="71"/>
      <c r="AM129" s="71"/>
      <c r="AN129" s="606"/>
      <c r="AO129" s="528"/>
      <c r="AP129" s="71"/>
      <c r="AQ129" s="7"/>
      <c r="AR129" s="71"/>
      <c r="AS129" s="391"/>
    </row>
    <row r="130" spans="1:45" ht="6" customHeight="1">
      <c r="A130" s="273"/>
      <c r="B130" s="336"/>
      <c r="C130" s="70"/>
      <c r="D130" s="69"/>
      <c r="E130" s="24"/>
      <c r="F130" s="24"/>
      <c r="G130" s="24"/>
      <c r="H130" s="24"/>
      <c r="I130" s="24"/>
      <c r="J130" s="24"/>
      <c r="K130" s="24"/>
      <c r="L130" s="24"/>
      <c r="M130" s="24"/>
      <c r="N130" s="24"/>
      <c r="O130" s="24"/>
      <c r="P130" s="24"/>
      <c r="Q130" s="24"/>
      <c r="R130" s="24"/>
      <c r="S130" s="24"/>
      <c r="T130" s="24"/>
      <c r="U130" s="24"/>
      <c r="V130" s="24"/>
      <c r="W130" s="24"/>
      <c r="X130" s="24"/>
      <c r="Y130" s="70"/>
      <c r="Z130" s="24"/>
      <c r="AA130" s="24"/>
      <c r="AB130" s="24"/>
      <c r="AC130" s="24"/>
      <c r="AD130" s="24"/>
      <c r="AE130" s="24"/>
      <c r="AF130" s="24"/>
      <c r="AG130" s="24"/>
      <c r="AH130" s="24"/>
      <c r="AI130" s="24"/>
      <c r="AJ130" s="24"/>
      <c r="AK130" s="24"/>
      <c r="AL130" s="24"/>
      <c r="AM130" s="24"/>
      <c r="AN130" s="70"/>
      <c r="AO130" s="24"/>
      <c r="AP130" s="24"/>
      <c r="AQ130" s="1"/>
      <c r="AR130" s="24"/>
      <c r="AS130" s="391"/>
    </row>
    <row r="131" spans="1:45" ht="11.25" customHeight="1">
      <c r="A131" s="273"/>
      <c r="B131" s="537" t="s">
        <v>135</v>
      </c>
      <c r="C131" s="24"/>
      <c r="D131" s="69"/>
      <c r="E131" s="1733" t="str">
        <f ca="1">VLOOKUP(CONCATENATE($B$104&amp;"-"&amp;INDIRECT(ADDRESS(ROW(),COLUMN()-3))),INDIRECT("translations[[Question Num]:["&amp; Language_Selected &amp;"]]"),MATCH(Language_Selected,Language_Options,0)+1,FALSE)</f>
        <v xml:space="preserve">Does this facility have a system for referrals or linkages to other services for victims of GBV if they are identified from the routine enquiry about GBV? </v>
      </c>
      <c r="F131" s="1733"/>
      <c r="G131" s="1733"/>
      <c r="H131" s="1733"/>
      <c r="I131" s="1733"/>
      <c r="J131" s="1733"/>
      <c r="K131" s="1733"/>
      <c r="L131" s="1733"/>
      <c r="M131" s="1733"/>
      <c r="N131" s="1733"/>
      <c r="O131" s="1733"/>
      <c r="P131" s="1733"/>
      <c r="Q131" s="1733"/>
      <c r="R131" s="1733"/>
      <c r="S131" s="1733"/>
      <c r="T131" s="1733"/>
      <c r="U131" s="1733"/>
      <c r="V131" s="1733"/>
      <c r="W131" s="1733"/>
      <c r="X131" s="1733"/>
      <c r="Y131" s="805"/>
      <c r="Z131" s="174"/>
      <c r="AA131" s="174"/>
      <c r="AB131" s="533"/>
      <c r="AC131" s="533" t="s">
        <v>21</v>
      </c>
      <c r="AD131" s="174"/>
      <c r="AE131" s="542"/>
      <c r="AF131" s="542"/>
      <c r="AG131" s="542"/>
      <c r="AH131" s="1123"/>
      <c r="AI131" s="533"/>
      <c r="AJ131" s="533"/>
      <c r="AK131" s="1123" t="s">
        <v>23</v>
      </c>
      <c r="AL131" s="542"/>
      <c r="AM131" s="1123"/>
      <c r="AN131" s="70"/>
      <c r="AO131" s="24"/>
      <c r="AP131" s="533"/>
      <c r="AQ131" s="16"/>
      <c r="AR131" s="533"/>
      <c r="AS131" s="391"/>
    </row>
    <row r="132" spans="1:45" ht="11.25" customHeight="1">
      <c r="A132" s="273"/>
      <c r="B132" s="537"/>
      <c r="C132" s="24"/>
      <c r="D132" s="69"/>
      <c r="E132" s="1733"/>
      <c r="F132" s="1733"/>
      <c r="G132" s="1733"/>
      <c r="H132" s="1733"/>
      <c r="I132" s="1733"/>
      <c r="J132" s="1733"/>
      <c r="K132" s="1733"/>
      <c r="L132" s="1733"/>
      <c r="M132" s="1733"/>
      <c r="N132" s="1733"/>
      <c r="O132" s="1733"/>
      <c r="P132" s="1733"/>
      <c r="Q132" s="1733"/>
      <c r="R132" s="1733"/>
      <c r="S132" s="1733"/>
      <c r="T132" s="1733"/>
      <c r="U132" s="1733"/>
      <c r="V132" s="1733"/>
      <c r="W132" s="1733"/>
      <c r="X132" s="1733"/>
      <c r="Y132" s="805"/>
      <c r="Z132" s="174"/>
      <c r="AA132" s="174"/>
      <c r="AB132" s="533"/>
      <c r="AC132" s="533"/>
      <c r="AD132" s="174"/>
      <c r="AE132" s="542"/>
      <c r="AF132" s="542"/>
      <c r="AG132" s="542"/>
      <c r="AH132" s="1123"/>
      <c r="AI132" s="533"/>
      <c r="AJ132" s="533"/>
      <c r="AK132" s="1123"/>
      <c r="AL132" s="542"/>
      <c r="AM132" s="1123"/>
      <c r="AN132" s="70"/>
      <c r="AO132" s="24"/>
      <c r="AP132" s="533"/>
      <c r="AQ132" s="16"/>
      <c r="AR132" s="533"/>
      <c r="AS132" s="391"/>
    </row>
    <row r="133" spans="1:45" ht="11.25" customHeight="1">
      <c r="A133" s="273"/>
      <c r="B133" s="537"/>
      <c r="C133" s="24"/>
      <c r="D133" s="69"/>
      <c r="E133" s="1733"/>
      <c r="F133" s="1733"/>
      <c r="G133" s="1733"/>
      <c r="H133" s="1733"/>
      <c r="I133" s="1733"/>
      <c r="J133" s="1733"/>
      <c r="K133" s="1733"/>
      <c r="L133" s="1733"/>
      <c r="M133" s="1733"/>
      <c r="N133" s="1733"/>
      <c r="O133" s="1733"/>
      <c r="P133" s="1733"/>
      <c r="Q133" s="1733"/>
      <c r="R133" s="1733"/>
      <c r="S133" s="1733"/>
      <c r="T133" s="1733"/>
      <c r="U133" s="1733"/>
      <c r="V133" s="1733"/>
      <c r="W133" s="1733"/>
      <c r="X133" s="1733"/>
      <c r="Y133" s="805"/>
      <c r="Z133" s="174"/>
      <c r="AA133" s="174"/>
      <c r="AB133" s="174"/>
      <c r="AC133" s="24"/>
      <c r="AD133" s="174"/>
      <c r="AE133" s="542"/>
      <c r="AF133" s="542"/>
      <c r="AG133" s="542"/>
      <c r="AH133" s="542"/>
      <c r="AI133" s="533"/>
      <c r="AJ133" s="533"/>
      <c r="AK133" s="533"/>
      <c r="AL133" s="542"/>
      <c r="AM133" s="542"/>
      <c r="AN133" s="70"/>
      <c r="AO133" s="24"/>
      <c r="AP133" s="533"/>
      <c r="AQ133" s="16"/>
      <c r="AR133" s="533"/>
      <c r="AS133" s="391"/>
    </row>
    <row r="134" spans="1:45" ht="11.25" customHeight="1">
      <c r="A134" s="273"/>
      <c r="B134" s="537"/>
      <c r="C134" s="24"/>
      <c r="D134" s="69"/>
      <c r="E134" s="1733"/>
      <c r="F134" s="1733"/>
      <c r="G134" s="1733"/>
      <c r="H134" s="1733"/>
      <c r="I134" s="1733"/>
      <c r="J134" s="1733"/>
      <c r="K134" s="1733"/>
      <c r="L134" s="1733"/>
      <c r="M134" s="1733"/>
      <c r="N134" s="1733"/>
      <c r="O134" s="1733"/>
      <c r="P134" s="1733"/>
      <c r="Q134" s="1733"/>
      <c r="R134" s="1733"/>
      <c r="S134" s="1733"/>
      <c r="T134" s="1733"/>
      <c r="U134" s="1733"/>
      <c r="V134" s="1733"/>
      <c r="W134" s="1733"/>
      <c r="X134" s="1733"/>
      <c r="Y134" s="805"/>
      <c r="Z134" s="174"/>
      <c r="AA134" s="174"/>
      <c r="AB134" s="174"/>
      <c r="AC134" s="24"/>
      <c r="AD134" s="174"/>
      <c r="AE134" s="542"/>
      <c r="AF134" s="542"/>
      <c r="AG134" s="542"/>
      <c r="AH134" s="542"/>
      <c r="AI134" s="533"/>
      <c r="AJ134" s="533"/>
      <c r="AK134" s="533"/>
      <c r="AL134" s="542"/>
      <c r="AM134" s="542"/>
      <c r="AN134" s="70"/>
      <c r="AO134" s="24"/>
      <c r="AP134" s="533"/>
      <c r="AQ134" s="16"/>
      <c r="AR134" s="533"/>
      <c r="AS134" s="391"/>
    </row>
    <row r="135" spans="1:45" ht="6" customHeight="1">
      <c r="A135" s="273"/>
      <c r="B135" s="336"/>
      <c r="C135" s="24"/>
      <c r="D135" s="280"/>
      <c r="E135" s="71"/>
      <c r="F135" s="71"/>
      <c r="G135" s="71"/>
      <c r="H135" s="71"/>
      <c r="I135" s="71"/>
      <c r="J135" s="71"/>
      <c r="K135" s="71"/>
      <c r="L135" s="71"/>
      <c r="M135" s="71"/>
      <c r="N135" s="71"/>
      <c r="O135" s="71"/>
      <c r="P135" s="71"/>
      <c r="Q135" s="71"/>
      <c r="R135" s="71"/>
      <c r="S135" s="71"/>
      <c r="T135" s="71"/>
      <c r="U135" s="71"/>
      <c r="V135" s="71"/>
      <c r="W135" s="71"/>
      <c r="X135" s="71"/>
      <c r="Y135" s="281"/>
      <c r="Z135" s="71"/>
      <c r="AA135" s="71"/>
      <c r="AB135" s="71"/>
      <c r="AC135" s="71"/>
      <c r="AD135" s="71"/>
      <c r="AE135" s="71"/>
      <c r="AF135" s="71"/>
      <c r="AG135" s="71"/>
      <c r="AH135" s="24"/>
      <c r="AI135" s="71"/>
      <c r="AJ135" s="71"/>
      <c r="AK135" s="71"/>
      <c r="AL135" s="71"/>
      <c r="AM135" s="71"/>
      <c r="AN135" s="606"/>
      <c r="AO135" s="528"/>
      <c r="AP135" s="71"/>
      <c r="AQ135" s="71"/>
      <c r="AR135" s="71"/>
      <c r="AS135" s="391"/>
    </row>
    <row r="136" spans="1:45" ht="6" customHeight="1">
      <c r="A136" s="536"/>
      <c r="B136" s="548"/>
      <c r="C136" s="65"/>
      <c r="D136" s="69"/>
      <c r="E136" s="24"/>
      <c r="F136" s="24"/>
      <c r="G136" s="24"/>
      <c r="H136" s="24"/>
      <c r="I136" s="24"/>
      <c r="J136" s="24"/>
      <c r="K136" s="24"/>
      <c r="L136" s="24"/>
      <c r="M136" s="24"/>
      <c r="N136" s="24"/>
      <c r="O136" s="24"/>
      <c r="P136" s="24"/>
      <c r="Q136" s="24"/>
      <c r="R136" s="24"/>
      <c r="S136" s="24"/>
      <c r="T136" s="24"/>
      <c r="U136" s="24"/>
      <c r="V136" s="24"/>
      <c r="W136" s="24"/>
      <c r="X136" s="24"/>
      <c r="Y136" s="70"/>
      <c r="Z136" s="24"/>
      <c r="AA136" s="24"/>
      <c r="AB136" s="24"/>
      <c r="AC136" s="24"/>
      <c r="AD136" s="24"/>
      <c r="AE136" s="24"/>
      <c r="AF136" s="24"/>
      <c r="AG136" s="65"/>
      <c r="AH136" s="65"/>
      <c r="AI136" s="24"/>
      <c r="AJ136" s="24"/>
      <c r="AK136" s="24"/>
      <c r="AL136" s="24"/>
      <c r="AM136" s="24"/>
      <c r="AN136" s="67"/>
      <c r="AO136" s="24"/>
      <c r="AP136" s="24"/>
      <c r="AQ136" s="24"/>
      <c r="AR136" s="24"/>
      <c r="AS136" s="391"/>
    </row>
    <row r="137" spans="1:45" ht="11.25" customHeight="1">
      <c r="A137" s="273"/>
      <c r="B137" s="537">
        <v>509</v>
      </c>
      <c r="C137" s="24"/>
      <c r="D137" s="69"/>
      <c r="E137" s="1774" t="str">
        <f ca="1">VLOOKUP(INDIRECT(ADDRESS(ROW(),COLUMN()-3)),INDIRECT("translations[[Question Num]:["&amp; Language_Selected &amp;"]]"),MATCH(Language_Selected,Language_Options,0)+1,FALSE)</f>
        <v xml:space="preserve">Following questions are about training staff for GBV care and screening. In the past 12 months, has this facility provided training or training opportunities elsewhere on the following topics? </v>
      </c>
      <c r="F137" s="1774"/>
      <c r="G137" s="1774"/>
      <c r="H137" s="1774"/>
      <c r="I137" s="1774"/>
      <c r="J137" s="1774"/>
      <c r="K137" s="1774"/>
      <c r="L137" s="1774"/>
      <c r="M137" s="1774"/>
      <c r="N137" s="1774"/>
      <c r="O137" s="1774"/>
      <c r="P137" s="1774"/>
      <c r="Q137" s="1774"/>
      <c r="R137" s="1774"/>
      <c r="S137" s="1774"/>
      <c r="T137" s="1774"/>
      <c r="U137" s="1774"/>
      <c r="V137" s="1774"/>
      <c r="W137" s="1774"/>
      <c r="X137" s="1774"/>
      <c r="Y137" s="805"/>
      <c r="Z137" s="174"/>
      <c r="AA137" s="174"/>
      <c r="AB137" s="174"/>
      <c r="AC137" s="24"/>
      <c r="AD137" s="174"/>
      <c r="AE137" s="542"/>
      <c r="AF137" s="542"/>
      <c r="AG137" s="542"/>
      <c r="AH137" s="542"/>
      <c r="AI137" s="24"/>
      <c r="AJ137" s="24"/>
      <c r="AK137" s="24"/>
      <c r="AL137" s="542"/>
      <c r="AM137" s="542"/>
      <c r="AN137" s="70"/>
      <c r="AO137" s="24"/>
      <c r="AP137" s="24"/>
      <c r="AQ137" s="24"/>
      <c r="AR137" s="24"/>
      <c r="AS137" s="391"/>
    </row>
    <row r="138" spans="1:45" ht="11.25" customHeight="1">
      <c r="A138" s="273"/>
      <c r="B138" s="537"/>
      <c r="C138" s="24"/>
      <c r="D138" s="69"/>
      <c r="E138" s="1774"/>
      <c r="F138" s="1774"/>
      <c r="G138" s="1774"/>
      <c r="H138" s="1774"/>
      <c r="I138" s="1774"/>
      <c r="J138" s="1774"/>
      <c r="K138" s="1774"/>
      <c r="L138" s="1774"/>
      <c r="M138" s="1774"/>
      <c r="N138" s="1774"/>
      <c r="O138" s="1774"/>
      <c r="P138" s="1774"/>
      <c r="Q138" s="1774"/>
      <c r="R138" s="1774"/>
      <c r="S138" s="1774"/>
      <c r="T138" s="1774"/>
      <c r="U138" s="1774"/>
      <c r="V138" s="1774"/>
      <c r="W138" s="1774"/>
      <c r="X138" s="1774"/>
      <c r="Y138" s="805"/>
      <c r="Z138" s="174"/>
      <c r="AA138" s="174"/>
      <c r="AB138" s="174"/>
      <c r="AC138" s="24"/>
      <c r="AD138" s="174"/>
      <c r="AE138" s="542"/>
      <c r="AF138" s="542"/>
      <c r="AG138" s="542"/>
      <c r="AH138" s="542"/>
      <c r="AI138" s="24"/>
      <c r="AJ138" s="24"/>
      <c r="AK138" s="24"/>
      <c r="AL138" s="542"/>
      <c r="AM138" s="542"/>
      <c r="AN138" s="70"/>
      <c r="AO138" s="24"/>
      <c r="AP138" s="24"/>
      <c r="AQ138" s="24"/>
      <c r="AR138" s="24"/>
      <c r="AS138" s="391"/>
    </row>
    <row r="139" spans="1:45" ht="11.25" customHeight="1">
      <c r="A139" s="273"/>
      <c r="B139" s="537"/>
      <c r="C139" s="24"/>
      <c r="D139" s="69"/>
      <c r="E139" s="1774"/>
      <c r="F139" s="1774"/>
      <c r="G139" s="1774"/>
      <c r="H139" s="1774"/>
      <c r="I139" s="1774"/>
      <c r="J139" s="1774"/>
      <c r="K139" s="1774"/>
      <c r="L139" s="1774"/>
      <c r="M139" s="1774"/>
      <c r="N139" s="1774"/>
      <c r="O139" s="1774"/>
      <c r="P139" s="1774"/>
      <c r="Q139" s="1774"/>
      <c r="R139" s="1774"/>
      <c r="S139" s="1774"/>
      <c r="T139" s="1774"/>
      <c r="U139" s="1774"/>
      <c r="V139" s="1774"/>
      <c r="W139" s="1774"/>
      <c r="X139" s="1774"/>
      <c r="Y139" s="805"/>
      <c r="Z139" s="174"/>
      <c r="AA139" s="174"/>
      <c r="AB139" s="174"/>
      <c r="AC139" s="24"/>
      <c r="AD139" s="174"/>
      <c r="AE139" s="542"/>
      <c r="AF139" s="542"/>
      <c r="AG139" s="542"/>
      <c r="AH139" s="542"/>
      <c r="AI139" s="24"/>
      <c r="AJ139" s="24"/>
      <c r="AK139" s="24"/>
      <c r="AL139" s="542"/>
      <c r="AM139" s="542"/>
      <c r="AN139" s="70"/>
      <c r="AO139" s="24"/>
      <c r="AP139" s="24"/>
      <c r="AQ139" s="24"/>
      <c r="AR139" s="24"/>
      <c r="AS139" s="391"/>
    </row>
    <row r="140" spans="1:45" ht="11.25" customHeight="1">
      <c r="A140" s="273"/>
      <c r="B140" s="537"/>
      <c r="C140" s="24"/>
      <c r="D140" s="69"/>
      <c r="E140" s="1774"/>
      <c r="F140" s="1774"/>
      <c r="G140" s="1774"/>
      <c r="H140" s="1774"/>
      <c r="I140" s="1774"/>
      <c r="J140" s="1774"/>
      <c r="K140" s="1774"/>
      <c r="L140" s="1774"/>
      <c r="M140" s="1774"/>
      <c r="N140" s="1774"/>
      <c r="O140" s="1774"/>
      <c r="P140" s="1774"/>
      <c r="Q140" s="1774"/>
      <c r="R140" s="1774"/>
      <c r="S140" s="1774"/>
      <c r="T140" s="1774"/>
      <c r="U140" s="1774"/>
      <c r="V140" s="1774"/>
      <c r="W140" s="1774"/>
      <c r="X140" s="1774"/>
      <c r="Y140" s="805"/>
      <c r="Z140" s="174"/>
      <c r="AA140" s="174"/>
      <c r="AB140" s="1072"/>
      <c r="AC140" s="336" t="s">
        <v>129</v>
      </c>
      <c r="AD140" s="1073"/>
      <c r="AE140" s="1101"/>
      <c r="AF140" s="1101"/>
      <c r="AG140" s="1072"/>
      <c r="AH140" s="1072"/>
      <c r="AI140" s="336"/>
      <c r="AJ140" s="336"/>
      <c r="AK140" s="336" t="s">
        <v>130</v>
      </c>
      <c r="AL140" s="1072"/>
      <c r="AM140" s="1072"/>
      <c r="AN140" s="70"/>
      <c r="AO140" s="24"/>
      <c r="AP140" s="24"/>
      <c r="AQ140" s="24"/>
      <c r="AR140" s="24"/>
      <c r="AS140" s="391"/>
    </row>
    <row r="141" spans="1:45" ht="6" customHeight="1">
      <c r="A141" s="273"/>
      <c r="B141" s="537"/>
      <c r="C141" s="24"/>
      <c r="D141" s="280"/>
      <c r="E141" s="7"/>
      <c r="F141" s="7"/>
      <c r="G141" s="7"/>
      <c r="H141" s="7"/>
      <c r="I141" s="7"/>
      <c r="J141" s="7"/>
      <c r="K141" s="7"/>
      <c r="L141" s="7"/>
      <c r="M141" s="7"/>
      <c r="N141" s="7"/>
      <c r="O141" s="7"/>
      <c r="P141" s="7"/>
      <c r="Q141" s="7"/>
      <c r="R141" s="7"/>
      <c r="S141" s="7"/>
      <c r="T141" s="7"/>
      <c r="U141" s="7"/>
      <c r="V141" s="7"/>
      <c r="W141" s="7"/>
      <c r="X141" s="7"/>
      <c r="Y141" s="31"/>
      <c r="Z141" s="7"/>
      <c r="AA141" s="7"/>
      <c r="AB141" s="7"/>
      <c r="AC141" s="71"/>
      <c r="AD141" s="7"/>
      <c r="AE141" s="7"/>
      <c r="AF141" s="7"/>
      <c r="AG141" s="7"/>
      <c r="AH141" s="7"/>
      <c r="AI141" s="24"/>
      <c r="AJ141" s="71"/>
      <c r="AK141" s="71"/>
      <c r="AL141" s="7"/>
      <c r="AM141" s="1"/>
      <c r="AN141" s="281"/>
      <c r="AO141" s="71"/>
      <c r="AP141" s="71"/>
      <c r="AQ141" s="71"/>
      <c r="AR141" s="71"/>
      <c r="AS141" s="391"/>
    </row>
    <row r="142" spans="1:45" ht="6" customHeight="1">
      <c r="A142" s="273"/>
      <c r="B142" s="336"/>
      <c r="C142" s="24"/>
      <c r="D142" s="69"/>
      <c r="E142" s="1"/>
      <c r="F142" s="1"/>
      <c r="G142" s="1"/>
      <c r="H142" s="1"/>
      <c r="I142" s="1"/>
      <c r="J142" s="1"/>
      <c r="K142" s="1"/>
      <c r="L142" s="1"/>
      <c r="M142" s="1"/>
      <c r="N142" s="1"/>
      <c r="O142" s="1"/>
      <c r="P142" s="1"/>
      <c r="Q142" s="1"/>
      <c r="R142" s="1"/>
      <c r="S142" s="1"/>
      <c r="T142" s="1"/>
      <c r="U142" s="1"/>
      <c r="V142" s="1"/>
      <c r="W142" s="1"/>
      <c r="X142" s="1"/>
      <c r="Y142" s="46"/>
      <c r="Z142" s="1"/>
      <c r="AA142" s="1"/>
      <c r="AB142" s="1"/>
      <c r="AC142" s="24"/>
      <c r="AD142" s="1"/>
      <c r="AE142" s="1"/>
      <c r="AF142" s="1"/>
      <c r="AG142" s="1"/>
      <c r="AH142" s="1"/>
      <c r="AI142" s="529"/>
      <c r="AJ142" s="529"/>
      <c r="AK142" s="529"/>
      <c r="AL142" s="1"/>
      <c r="AM142" s="538"/>
      <c r="AN142" s="607"/>
      <c r="AO142" s="529"/>
      <c r="AP142" s="529"/>
      <c r="AQ142" s="529"/>
      <c r="AR142" s="529"/>
      <c r="AS142" s="391"/>
    </row>
    <row r="143" spans="1:45" ht="11.25" customHeight="1">
      <c r="A143" s="273"/>
      <c r="B143" s="537" t="s">
        <v>131</v>
      </c>
      <c r="C143" s="24"/>
      <c r="D143" s="69"/>
      <c r="E143" s="1774" t="str">
        <f ca="1">VLOOKUP(CONCATENATE($B$137&amp;"-"&amp;INDIRECT(ADDRESS(ROW(),COLUMN()-3))),INDIRECT("translations[[Question Num]:["&amp; Language_Selected &amp;"]]"),MATCH(Language_Selected,Language_Options,0)+1,FALSE)</f>
        <v>How to ask about intimate partner violence or sexual violence, if patient presents with common signs and symptoms for such violence</v>
      </c>
      <c r="F143" s="1774"/>
      <c r="G143" s="1774"/>
      <c r="H143" s="1774"/>
      <c r="I143" s="1774"/>
      <c r="J143" s="1774"/>
      <c r="K143" s="1774"/>
      <c r="L143" s="1774"/>
      <c r="M143" s="1774"/>
      <c r="N143" s="1774"/>
      <c r="O143" s="1774"/>
      <c r="P143" s="1774"/>
      <c r="Q143" s="1774"/>
      <c r="R143" s="1774"/>
      <c r="S143" s="1774"/>
      <c r="T143" s="1774"/>
      <c r="U143" s="1774"/>
      <c r="V143" s="1774"/>
      <c r="W143" s="1774"/>
      <c r="X143" s="1774"/>
      <c r="Y143" s="805"/>
      <c r="Z143" s="174"/>
      <c r="AA143" s="174"/>
      <c r="AB143" s="533"/>
      <c r="AC143" s="533" t="s">
        <v>21</v>
      </c>
      <c r="AD143" s="174"/>
      <c r="AE143" s="542"/>
      <c r="AF143" s="542"/>
      <c r="AG143" s="542"/>
      <c r="AH143" s="16"/>
      <c r="AI143" s="533"/>
      <c r="AJ143" s="533"/>
      <c r="AK143" s="16" t="s">
        <v>23</v>
      </c>
      <c r="AL143" s="542"/>
      <c r="AM143" s="16"/>
      <c r="AN143" s="70"/>
      <c r="AO143" s="24"/>
      <c r="AP143" s="533"/>
      <c r="AQ143" s="16"/>
      <c r="AR143" s="533"/>
      <c r="AS143" s="391"/>
    </row>
    <row r="144" spans="1:45" ht="11.25" customHeight="1">
      <c r="A144" s="273"/>
      <c r="B144" s="537"/>
      <c r="C144" s="24"/>
      <c r="D144" s="69"/>
      <c r="E144" s="1774"/>
      <c r="F144" s="1774"/>
      <c r="G144" s="1774"/>
      <c r="H144" s="1774"/>
      <c r="I144" s="1774"/>
      <c r="J144" s="1774"/>
      <c r="K144" s="1774"/>
      <c r="L144" s="1774"/>
      <c r="M144" s="1774"/>
      <c r="N144" s="1774"/>
      <c r="O144" s="1774"/>
      <c r="P144" s="1774"/>
      <c r="Q144" s="1774"/>
      <c r="R144" s="1774"/>
      <c r="S144" s="1774"/>
      <c r="T144" s="1774"/>
      <c r="U144" s="1774"/>
      <c r="V144" s="1774"/>
      <c r="W144" s="1774"/>
      <c r="X144" s="1774"/>
      <c r="Y144" s="805"/>
      <c r="Z144" s="174"/>
      <c r="AA144" s="174"/>
      <c r="AB144" s="533"/>
      <c r="AC144" s="533"/>
      <c r="AD144" s="174"/>
      <c r="AE144" s="542"/>
      <c r="AF144" s="542"/>
      <c r="AG144" s="542"/>
      <c r="AH144" s="16"/>
      <c r="AI144" s="533"/>
      <c r="AJ144" s="533"/>
      <c r="AK144" s="16"/>
      <c r="AL144" s="542"/>
      <c r="AM144" s="16"/>
      <c r="AN144" s="70"/>
      <c r="AO144" s="24"/>
      <c r="AP144" s="533"/>
      <c r="AQ144" s="16"/>
      <c r="AR144" s="533"/>
      <c r="AS144" s="391"/>
    </row>
    <row r="145" spans="1:91" ht="11.25" customHeight="1">
      <c r="A145" s="273"/>
      <c r="B145" s="537"/>
      <c r="C145" s="24"/>
      <c r="D145" s="69"/>
      <c r="E145" s="1774"/>
      <c r="F145" s="1774"/>
      <c r="G145" s="1774"/>
      <c r="H145" s="1774"/>
      <c r="I145" s="1774"/>
      <c r="J145" s="1774"/>
      <c r="K145" s="1774"/>
      <c r="L145" s="1774"/>
      <c r="M145" s="1774"/>
      <c r="N145" s="1774"/>
      <c r="O145" s="1774"/>
      <c r="P145" s="1774"/>
      <c r="Q145" s="1774"/>
      <c r="R145" s="1774"/>
      <c r="S145" s="1774"/>
      <c r="T145" s="1774"/>
      <c r="U145" s="1774"/>
      <c r="V145" s="1774"/>
      <c r="W145" s="1774"/>
      <c r="X145" s="1774"/>
      <c r="Y145" s="805"/>
      <c r="Z145" s="174"/>
      <c r="AA145" s="174"/>
      <c r="AB145" s="533"/>
      <c r="AC145" s="533"/>
      <c r="AD145" s="174"/>
      <c r="AE145" s="542"/>
      <c r="AF145" s="542"/>
      <c r="AG145" s="542"/>
      <c r="AH145" s="16"/>
      <c r="AI145" s="533"/>
      <c r="AJ145" s="533"/>
      <c r="AK145" s="16"/>
      <c r="AL145" s="542"/>
      <c r="AM145" s="16"/>
      <c r="AN145" s="70"/>
      <c r="AO145" s="24"/>
      <c r="AP145" s="533"/>
      <c r="AQ145" s="16"/>
      <c r="AR145" s="533"/>
      <c r="AS145" s="391"/>
    </row>
    <row r="146" spans="1:91" ht="6" customHeight="1">
      <c r="A146" s="273"/>
      <c r="B146" s="537"/>
      <c r="C146" s="24"/>
      <c r="D146" s="280"/>
      <c r="E146" s="7"/>
      <c r="F146" s="71"/>
      <c r="G146" s="71"/>
      <c r="H146" s="71"/>
      <c r="I146" s="71"/>
      <c r="J146" s="71"/>
      <c r="K146" s="71"/>
      <c r="L146" s="71"/>
      <c r="M146" s="71"/>
      <c r="N146" s="71"/>
      <c r="O146" s="71"/>
      <c r="P146" s="71"/>
      <c r="Q146" s="71"/>
      <c r="R146" s="71"/>
      <c r="S146" s="71"/>
      <c r="T146" s="71"/>
      <c r="U146" s="71"/>
      <c r="V146" s="71"/>
      <c r="W146" s="71"/>
      <c r="X146" s="71"/>
      <c r="Y146" s="281"/>
      <c r="Z146" s="71"/>
      <c r="AA146" s="71"/>
      <c r="AB146" s="528"/>
      <c r="AC146" s="528"/>
      <c r="AD146" s="71"/>
      <c r="AE146" s="71"/>
      <c r="AF146" s="71"/>
      <c r="AG146" s="71"/>
      <c r="AH146" s="600"/>
      <c r="AI146" s="528"/>
      <c r="AJ146" s="528"/>
      <c r="AK146" s="600"/>
      <c r="AL146" s="71"/>
      <c r="AM146" s="600"/>
      <c r="AN146" s="606"/>
      <c r="AO146" s="528"/>
      <c r="AP146" s="528"/>
      <c r="AQ146" s="600"/>
      <c r="AR146" s="528"/>
      <c r="AS146" s="391"/>
    </row>
    <row r="147" spans="1:91" ht="6" customHeight="1">
      <c r="A147" s="273"/>
      <c r="B147" s="537"/>
      <c r="C147" s="24"/>
      <c r="D147" s="69"/>
      <c r="E147" s="1"/>
      <c r="F147" s="24"/>
      <c r="G147" s="24"/>
      <c r="H147" s="24"/>
      <c r="I147" s="24"/>
      <c r="J147" s="24"/>
      <c r="K147" s="24"/>
      <c r="L147" s="24"/>
      <c r="M147" s="24"/>
      <c r="N147" s="24"/>
      <c r="O147" s="24"/>
      <c r="P147" s="24"/>
      <c r="Q147" s="24"/>
      <c r="R147" s="24"/>
      <c r="S147" s="24"/>
      <c r="T147" s="24"/>
      <c r="U147" s="24"/>
      <c r="V147" s="24"/>
      <c r="W147" s="24"/>
      <c r="X147" s="24"/>
      <c r="Y147" s="70"/>
      <c r="Z147" s="24"/>
      <c r="AA147" s="24"/>
      <c r="AB147" s="24"/>
      <c r="AC147" s="24"/>
      <c r="AD147" s="24"/>
      <c r="AE147" s="24"/>
      <c r="AF147" s="24"/>
      <c r="AG147" s="24"/>
      <c r="AH147" s="1"/>
      <c r="AI147" s="24"/>
      <c r="AJ147" s="24"/>
      <c r="AK147" s="1"/>
      <c r="AL147" s="24"/>
      <c r="AM147" s="1"/>
      <c r="AN147" s="70"/>
      <c r="AO147" s="24"/>
      <c r="AP147" s="24"/>
      <c r="AQ147" s="1"/>
      <c r="AR147" s="24"/>
      <c r="AS147" s="391"/>
    </row>
    <row r="148" spans="1:91" ht="11.25" customHeight="1">
      <c r="A148" s="273"/>
      <c r="B148" s="537" t="s">
        <v>132</v>
      </c>
      <c r="C148" s="24"/>
      <c r="D148" s="69"/>
      <c r="E148" s="1774" t="str">
        <f ca="1">VLOOKUP(CONCATENATE($B$137&amp;"-"&amp;INDIRECT(ADDRESS(ROW(),COLUMN()-3))),INDIRECT("translations[[Question Num]:["&amp; Language_Selected &amp;"]]"),MATCH(Language_Selected,Language_Options,0)+1,FALSE)</f>
        <v>How to conduct routine enquiry about gender based violence or GBV</v>
      </c>
      <c r="F148" s="1774"/>
      <c r="G148" s="1774"/>
      <c r="H148" s="1774"/>
      <c r="I148" s="1774"/>
      <c r="J148" s="1774"/>
      <c r="K148" s="1774"/>
      <c r="L148" s="1774"/>
      <c r="M148" s="1774"/>
      <c r="N148" s="1774"/>
      <c r="O148" s="1774"/>
      <c r="P148" s="1774"/>
      <c r="Q148" s="1774"/>
      <c r="R148" s="1774"/>
      <c r="S148" s="1774"/>
      <c r="T148" s="1774"/>
      <c r="U148" s="1774"/>
      <c r="V148" s="1774"/>
      <c r="W148" s="1774"/>
      <c r="X148" s="1774"/>
      <c r="Y148" s="1124"/>
      <c r="Z148" s="22"/>
      <c r="AA148" s="22"/>
      <c r="AB148" s="533"/>
      <c r="AC148" s="533" t="s">
        <v>21</v>
      </c>
      <c r="AD148" s="22"/>
      <c r="AE148" s="24"/>
      <c r="AF148" s="24"/>
      <c r="AG148" s="24"/>
      <c r="AH148" s="16"/>
      <c r="AI148" s="533"/>
      <c r="AJ148" s="533"/>
      <c r="AK148" s="16" t="s">
        <v>23</v>
      </c>
      <c r="AL148" s="24"/>
      <c r="AM148" s="16"/>
      <c r="AN148" s="70"/>
      <c r="AO148" s="24"/>
      <c r="AP148" s="533"/>
      <c r="AQ148" s="16"/>
      <c r="AR148" s="533"/>
      <c r="AS148" s="391"/>
    </row>
    <row r="149" spans="1:91" ht="11.25" customHeight="1">
      <c r="A149" s="273"/>
      <c r="B149" s="537"/>
      <c r="C149" s="24"/>
      <c r="D149" s="69"/>
      <c r="E149" s="1774"/>
      <c r="F149" s="1774"/>
      <c r="G149" s="1774"/>
      <c r="H149" s="1774"/>
      <c r="I149" s="1774"/>
      <c r="J149" s="1774"/>
      <c r="K149" s="1774"/>
      <c r="L149" s="1774"/>
      <c r="M149" s="1774"/>
      <c r="N149" s="1774"/>
      <c r="O149" s="1774"/>
      <c r="P149" s="1774"/>
      <c r="Q149" s="1774"/>
      <c r="R149" s="1774"/>
      <c r="S149" s="1774"/>
      <c r="T149" s="1774"/>
      <c r="U149" s="1774"/>
      <c r="V149" s="1774"/>
      <c r="W149" s="1774"/>
      <c r="X149" s="1774"/>
      <c r="Y149" s="1124"/>
      <c r="Z149" s="22"/>
      <c r="AA149" s="22"/>
      <c r="AB149" s="533"/>
      <c r="AC149" s="533"/>
      <c r="AD149" s="22"/>
      <c r="AE149" s="24"/>
      <c r="AF149" s="24"/>
      <c r="AG149" s="24"/>
      <c r="AH149" s="16"/>
      <c r="AI149" s="533"/>
      <c r="AJ149" s="533"/>
      <c r="AK149" s="16"/>
      <c r="AL149" s="24"/>
      <c r="AM149" s="16"/>
      <c r="AN149" s="70"/>
      <c r="AO149" s="24"/>
      <c r="AP149" s="533"/>
      <c r="AQ149" s="16"/>
      <c r="AR149" s="533"/>
      <c r="AS149" s="1319"/>
      <c r="AT149" s="1318"/>
      <c r="AU149" s="1318"/>
      <c r="AV149" s="1318"/>
      <c r="AW149" s="1318"/>
      <c r="AX149" s="1318"/>
      <c r="AY149" s="1318"/>
      <c r="AZ149" s="1318"/>
      <c r="BA149" s="1318"/>
      <c r="BB149" s="1318"/>
      <c r="BC149" s="1318"/>
      <c r="BD149" s="1318"/>
      <c r="BE149" s="1318"/>
      <c r="BF149" s="1318"/>
      <c r="BG149" s="1318"/>
      <c r="BH149" s="1318"/>
      <c r="BI149" s="1318"/>
      <c r="BJ149" s="1318"/>
      <c r="BK149" s="1318"/>
      <c r="BL149" s="1318"/>
      <c r="BM149" s="1318"/>
      <c r="BN149" s="1318"/>
      <c r="BO149" s="1318"/>
      <c r="BP149" s="1318"/>
      <c r="BQ149" s="1318"/>
      <c r="BR149" s="1318"/>
      <c r="BS149" s="1318"/>
      <c r="BT149" s="1318"/>
      <c r="BU149" s="1318"/>
      <c r="BV149" s="1318"/>
      <c r="BW149" s="1318"/>
      <c r="BX149" s="1318"/>
      <c r="BY149" s="1318"/>
      <c r="BZ149" s="1318"/>
      <c r="CA149" s="1318"/>
      <c r="CB149" s="1318"/>
      <c r="CC149" s="1318"/>
      <c r="CD149" s="1318"/>
      <c r="CE149" s="1318"/>
      <c r="CF149" s="1318"/>
      <c r="CG149" s="1318"/>
      <c r="CH149" s="1318"/>
      <c r="CI149" s="1318"/>
      <c r="CJ149" s="1318"/>
      <c r="CK149" s="1318"/>
      <c r="CL149" s="1290"/>
      <c r="CM149" s="1290"/>
    </row>
    <row r="150" spans="1:91" ht="6" customHeight="1">
      <c r="A150" s="273"/>
      <c r="B150" s="537"/>
      <c r="C150" s="24"/>
      <c r="D150" s="280"/>
      <c r="E150" s="1335"/>
      <c r="F150" s="1335"/>
      <c r="G150" s="1335"/>
      <c r="H150" s="1335"/>
      <c r="I150" s="1335"/>
      <c r="J150" s="1335"/>
      <c r="K150" s="1335"/>
      <c r="L150" s="1335"/>
      <c r="M150" s="1335"/>
      <c r="N150" s="1335"/>
      <c r="O150" s="1335"/>
      <c r="P150" s="1335"/>
      <c r="Q150" s="1335"/>
      <c r="R150" s="1335"/>
      <c r="S150" s="1335"/>
      <c r="T150" s="1335"/>
      <c r="U150" s="1335"/>
      <c r="V150" s="1335"/>
      <c r="W150" s="1335"/>
      <c r="X150" s="1335"/>
      <c r="Y150" s="1336"/>
      <c r="Z150" s="865"/>
      <c r="AA150" s="865"/>
      <c r="AB150" s="540"/>
      <c r="AC150" s="540"/>
      <c r="AD150" s="865"/>
      <c r="AE150" s="71"/>
      <c r="AF150" s="71"/>
      <c r="AG150" s="71"/>
      <c r="AH150" s="285"/>
      <c r="AI150" s="540"/>
      <c r="AJ150" s="540"/>
      <c r="AK150" s="285"/>
      <c r="AL150" s="71"/>
      <c r="AM150" s="285"/>
      <c r="AN150" s="281"/>
      <c r="AO150" s="71"/>
      <c r="AP150" s="540"/>
      <c r="AQ150" s="285"/>
      <c r="AR150" s="540"/>
      <c r="AS150" s="1319"/>
      <c r="AT150" s="1318"/>
      <c r="AU150" s="1318"/>
      <c r="AV150" s="1318"/>
      <c r="AW150" s="1318"/>
      <c r="AX150" s="1318"/>
      <c r="AY150" s="1318"/>
      <c r="AZ150" s="1318"/>
      <c r="BA150" s="1318"/>
      <c r="BB150" s="1318"/>
      <c r="BC150" s="1318"/>
      <c r="BD150" s="1318"/>
      <c r="BE150" s="1318"/>
      <c r="BF150" s="1318"/>
      <c r="BG150" s="1318"/>
      <c r="BH150" s="1318"/>
      <c r="BI150" s="1318"/>
      <c r="BJ150" s="1318"/>
      <c r="BK150" s="1318"/>
      <c r="BL150" s="1318"/>
      <c r="BM150" s="1318"/>
      <c r="BN150" s="1318"/>
      <c r="BO150" s="1318"/>
      <c r="BP150" s="1318"/>
      <c r="BQ150" s="1318"/>
      <c r="BR150" s="1318"/>
      <c r="BS150" s="1318"/>
      <c r="BT150" s="1318"/>
      <c r="BU150" s="1318"/>
      <c r="BV150" s="1318"/>
      <c r="BW150" s="1318"/>
      <c r="BX150" s="1318"/>
      <c r="BY150" s="1318"/>
      <c r="BZ150" s="1318"/>
      <c r="CA150" s="1318"/>
      <c r="CB150" s="1318"/>
      <c r="CC150" s="1318"/>
      <c r="CD150" s="1318"/>
      <c r="CE150" s="1318"/>
      <c r="CF150" s="1318"/>
      <c r="CG150" s="1318"/>
      <c r="CH150" s="1318"/>
      <c r="CI150" s="1318"/>
      <c r="CJ150" s="1318"/>
      <c r="CK150" s="1318"/>
      <c r="CL150" s="1290"/>
      <c r="CM150" s="1290"/>
    </row>
    <row r="151" spans="1:91" ht="6" customHeight="1">
      <c r="A151" s="273"/>
      <c r="B151" s="537"/>
      <c r="C151" s="24"/>
      <c r="D151" s="69"/>
      <c r="E151" s="1332"/>
      <c r="F151" s="1332"/>
      <c r="G151" s="1332"/>
      <c r="H151" s="1332"/>
      <c r="I151" s="1332"/>
      <c r="J151" s="1332"/>
      <c r="K151" s="1332"/>
      <c r="L151" s="1332"/>
      <c r="M151" s="1332"/>
      <c r="N151" s="1332"/>
      <c r="O151" s="1332"/>
      <c r="P151" s="1332"/>
      <c r="Q151" s="1332"/>
      <c r="R151" s="1332"/>
      <c r="S151" s="1332"/>
      <c r="T151" s="1332"/>
      <c r="U151" s="1332"/>
      <c r="V151" s="1332"/>
      <c r="W151" s="1332"/>
      <c r="X151" s="1332"/>
      <c r="Y151" s="1124"/>
      <c r="Z151" s="22"/>
      <c r="AA151" s="22"/>
      <c r="AB151" s="533"/>
      <c r="AC151" s="533"/>
      <c r="AD151" s="22"/>
      <c r="AE151" s="24"/>
      <c r="AF151" s="24"/>
      <c r="AG151" s="24"/>
      <c r="AH151" s="16"/>
      <c r="AI151" s="533"/>
      <c r="AJ151" s="533"/>
      <c r="AK151" s="16"/>
      <c r="AL151" s="24"/>
      <c r="AM151" s="16"/>
      <c r="AN151" s="70"/>
      <c r="AO151" s="24"/>
      <c r="AP151" s="533"/>
      <c r="AQ151" s="16"/>
      <c r="AR151" s="533"/>
      <c r="AS151" s="1319"/>
      <c r="AT151" s="1318"/>
      <c r="AU151" s="1318"/>
      <c r="AV151" s="1318"/>
      <c r="AW151" s="1318"/>
      <c r="AX151" s="1318"/>
      <c r="AY151" s="1318"/>
      <c r="AZ151" s="1318"/>
      <c r="BA151" s="1318"/>
      <c r="BB151" s="1318"/>
      <c r="BC151" s="1318"/>
      <c r="BD151" s="1318"/>
      <c r="BE151" s="1318"/>
      <c r="BF151" s="1318"/>
      <c r="BG151" s="1318"/>
      <c r="BH151" s="1318"/>
      <c r="BI151" s="1318"/>
      <c r="BJ151" s="1318"/>
      <c r="BK151" s="1318"/>
      <c r="BL151" s="1318"/>
      <c r="BM151" s="1318"/>
      <c r="BN151" s="1318"/>
      <c r="BO151" s="1318"/>
      <c r="BP151" s="1318"/>
      <c r="BQ151" s="1318"/>
      <c r="BR151" s="1318"/>
      <c r="BS151" s="1318"/>
      <c r="BT151" s="1318"/>
      <c r="BU151" s="1318"/>
      <c r="BV151" s="1318"/>
      <c r="BW151" s="1318"/>
      <c r="BX151" s="1318"/>
      <c r="BY151" s="1318"/>
      <c r="BZ151" s="1318"/>
      <c r="CA151" s="1318"/>
      <c r="CB151" s="1318"/>
      <c r="CC151" s="1318"/>
      <c r="CD151" s="1318"/>
      <c r="CE151" s="1318"/>
      <c r="CF151" s="1318"/>
      <c r="CG151" s="1318"/>
      <c r="CH151" s="1318"/>
      <c r="CI151" s="1318"/>
      <c r="CJ151" s="1318"/>
      <c r="CK151" s="1318"/>
      <c r="CL151" s="1290"/>
      <c r="CM151" s="1290"/>
    </row>
    <row r="152" spans="1:91" ht="11.25" customHeight="1">
      <c r="A152" s="273"/>
      <c r="B152" s="935" t="s">
        <v>133</v>
      </c>
      <c r="C152" s="986"/>
      <c r="D152" s="1434"/>
      <c r="E152" s="1806" t="str">
        <f ca="1">VLOOKUP(CONCATENATE($B$137&amp;"-"&amp;INDIRECT(ADDRESS(ROW(),COLUMN()-3))),INDIRECT("translations[[Question Num]:["&amp; Language_Selected &amp;"]]"),MATCH(Language_Selected,Language_Options,0)+1,FALSE)</f>
        <v xml:space="preserve"> How to ensure privacy and confidentiality when conducting routine enquiry about GBV</v>
      </c>
      <c r="F152" s="1806"/>
      <c r="G152" s="1806"/>
      <c r="H152" s="1806"/>
      <c r="I152" s="1806"/>
      <c r="J152" s="1806"/>
      <c r="K152" s="1806"/>
      <c r="L152" s="1806"/>
      <c r="M152" s="1806"/>
      <c r="N152" s="1806"/>
      <c r="O152" s="1806"/>
      <c r="P152" s="1806"/>
      <c r="Q152" s="1806"/>
      <c r="R152" s="1806"/>
      <c r="S152" s="1806"/>
      <c r="T152" s="1806"/>
      <c r="U152" s="1806"/>
      <c r="V152" s="1806"/>
      <c r="W152" s="1806"/>
      <c r="X152" s="1806"/>
      <c r="Y152" s="1435"/>
      <c r="Z152" s="1422"/>
      <c r="AA152" s="1422"/>
      <c r="AB152" s="1436"/>
      <c r="AC152" s="1436" t="s">
        <v>21</v>
      </c>
      <c r="AD152" s="1422"/>
      <c r="AE152" s="986"/>
      <c r="AF152" s="986"/>
      <c r="AG152" s="986"/>
      <c r="AH152" s="1424"/>
      <c r="AI152" s="1436"/>
      <c r="AJ152" s="1436"/>
      <c r="AK152" s="1424" t="s">
        <v>23</v>
      </c>
      <c r="AL152" s="986"/>
      <c r="AM152" s="16"/>
      <c r="AN152" s="70"/>
      <c r="AO152" s="24"/>
      <c r="AP152" s="533"/>
      <c r="AQ152" s="16"/>
      <c r="AR152" s="533"/>
      <c r="AS152" s="1319"/>
      <c r="AT152" s="1318"/>
      <c r="AU152" s="1318"/>
      <c r="AV152" s="1318"/>
      <c r="AW152" s="1318"/>
      <c r="AX152" s="1318"/>
      <c r="AY152" s="1318"/>
      <c r="AZ152" s="1318"/>
      <c r="BA152" s="1318"/>
      <c r="BB152" s="1318"/>
      <c r="BC152" s="1318"/>
      <c r="BD152" s="1318"/>
      <c r="BE152" s="1318"/>
      <c r="BF152" s="1318"/>
      <c r="BG152" s="1318"/>
      <c r="BH152" s="1318"/>
      <c r="BI152" s="1318"/>
      <c r="BJ152" s="1318"/>
      <c r="BK152" s="1318"/>
      <c r="BL152" s="1318"/>
      <c r="BM152" s="1318"/>
      <c r="BN152" s="1318"/>
      <c r="BO152" s="1318"/>
      <c r="BP152" s="1318"/>
      <c r="BQ152" s="1318"/>
      <c r="BR152" s="1318"/>
      <c r="BS152" s="1318"/>
      <c r="BT152" s="1318"/>
      <c r="BU152" s="1318"/>
      <c r="BV152" s="1318"/>
      <c r="BW152" s="1318"/>
      <c r="BX152" s="1318"/>
      <c r="BY152" s="1318"/>
      <c r="BZ152" s="1318"/>
      <c r="CA152" s="1318"/>
      <c r="CB152" s="1318"/>
      <c r="CC152" s="1318"/>
      <c r="CD152" s="1318"/>
      <c r="CE152" s="1318"/>
      <c r="CF152" s="1318"/>
      <c r="CG152" s="1318"/>
      <c r="CH152" s="1318"/>
      <c r="CI152" s="1318"/>
      <c r="CJ152" s="1318"/>
      <c r="CK152" s="1318"/>
      <c r="CL152" s="1290"/>
      <c r="CM152" s="1290"/>
    </row>
    <row r="153" spans="1:91" ht="11.25" customHeight="1">
      <c r="A153" s="273"/>
      <c r="B153" s="935"/>
      <c r="C153" s="986"/>
      <c r="D153" s="1434"/>
      <c r="E153" s="1806"/>
      <c r="F153" s="1806"/>
      <c r="G153" s="1806"/>
      <c r="H153" s="1806"/>
      <c r="I153" s="1806"/>
      <c r="J153" s="1806"/>
      <c r="K153" s="1806"/>
      <c r="L153" s="1806"/>
      <c r="M153" s="1806"/>
      <c r="N153" s="1806"/>
      <c r="O153" s="1806"/>
      <c r="P153" s="1806"/>
      <c r="Q153" s="1806"/>
      <c r="R153" s="1806"/>
      <c r="S153" s="1806"/>
      <c r="T153" s="1806"/>
      <c r="U153" s="1806"/>
      <c r="V153" s="1806"/>
      <c r="W153" s="1806"/>
      <c r="X153" s="1806"/>
      <c r="Y153" s="1435"/>
      <c r="Z153" s="1422"/>
      <c r="AA153" s="1422"/>
      <c r="AB153" s="1436"/>
      <c r="AC153" s="1436"/>
      <c r="AD153" s="1422"/>
      <c r="AE153" s="986"/>
      <c r="AF153" s="986"/>
      <c r="AG153" s="986"/>
      <c r="AH153" s="1424"/>
      <c r="AI153" s="1436"/>
      <c r="AJ153" s="1436"/>
      <c r="AK153" s="1424"/>
      <c r="AL153" s="986"/>
      <c r="AM153" s="16"/>
      <c r="AN153" s="70"/>
      <c r="AO153" s="24"/>
      <c r="AP153" s="533"/>
      <c r="AQ153" s="16"/>
      <c r="AR153" s="533"/>
      <c r="AS153" s="1319"/>
      <c r="AT153" s="1318"/>
      <c r="AU153" s="1318"/>
      <c r="AV153" s="1318"/>
      <c r="AW153" s="1318"/>
      <c r="AX153" s="1318"/>
      <c r="AY153" s="1318"/>
      <c r="AZ153" s="1318"/>
      <c r="BA153" s="1318"/>
      <c r="BB153" s="1318"/>
      <c r="BC153" s="1318"/>
      <c r="BD153" s="1318"/>
      <c r="BE153" s="1318"/>
      <c r="BF153" s="1318"/>
      <c r="BG153" s="1318"/>
      <c r="BH153" s="1318"/>
      <c r="BI153" s="1318"/>
      <c r="BJ153" s="1318"/>
      <c r="BK153" s="1318"/>
      <c r="BL153" s="1318"/>
      <c r="BM153" s="1318"/>
      <c r="BN153" s="1318"/>
      <c r="BO153" s="1318"/>
      <c r="BP153" s="1318"/>
      <c r="BQ153" s="1318"/>
      <c r="BR153" s="1318"/>
      <c r="BS153" s="1318"/>
      <c r="BT153" s="1318"/>
      <c r="BU153" s="1318"/>
      <c r="BV153" s="1318"/>
      <c r="BW153" s="1318"/>
      <c r="BX153" s="1318"/>
      <c r="BY153" s="1318"/>
      <c r="BZ153" s="1318"/>
      <c r="CA153" s="1318"/>
      <c r="CB153" s="1318"/>
      <c r="CC153" s="1318"/>
      <c r="CD153" s="1318"/>
      <c r="CE153" s="1318"/>
      <c r="CF153" s="1318"/>
      <c r="CG153" s="1318"/>
      <c r="CH153" s="1318"/>
      <c r="CI153" s="1318"/>
      <c r="CJ153" s="1318"/>
      <c r="CK153" s="1318"/>
      <c r="CL153" s="1290"/>
      <c r="CM153" s="1290"/>
    </row>
    <row r="154" spans="1:91" ht="6" customHeight="1" thickBot="1">
      <c r="A154" s="539"/>
      <c r="B154" s="1125"/>
      <c r="C154" s="1126"/>
      <c r="D154" s="1127"/>
      <c r="E154" s="1126"/>
      <c r="F154" s="1126"/>
      <c r="G154" s="1126"/>
      <c r="H154" s="1126"/>
      <c r="I154" s="1126"/>
      <c r="J154" s="1126"/>
      <c r="K154" s="1126"/>
      <c r="L154" s="1126"/>
      <c r="M154" s="1126"/>
      <c r="N154" s="1126"/>
      <c r="O154" s="1126"/>
      <c r="P154" s="1126"/>
      <c r="Q154" s="1126"/>
      <c r="R154" s="1126"/>
      <c r="S154" s="1126"/>
      <c r="T154" s="1126"/>
      <c r="U154" s="1126"/>
      <c r="V154" s="1126"/>
      <c r="W154" s="1126"/>
      <c r="X154" s="1126"/>
      <c r="Y154" s="1128"/>
      <c r="Z154" s="1126"/>
      <c r="AA154" s="1126"/>
      <c r="AB154" s="1126"/>
      <c r="AC154" s="1126"/>
      <c r="AD154" s="1126"/>
      <c r="AE154" s="1126"/>
      <c r="AF154" s="1126"/>
      <c r="AG154" s="1126"/>
      <c r="AH154" s="1126"/>
      <c r="AI154" s="1125"/>
      <c r="AJ154" s="1125"/>
      <c r="AK154" s="1125"/>
      <c r="AL154" s="1126"/>
      <c r="AM154" s="1126"/>
      <c r="AN154" s="1128"/>
      <c r="AO154" s="1126"/>
      <c r="AP154" s="1125"/>
      <c r="AQ154" s="1125"/>
      <c r="AR154" s="1125"/>
      <c r="AS154" s="710"/>
      <c r="AT154" s="1290"/>
      <c r="AU154" s="1290"/>
      <c r="AV154" s="1290"/>
      <c r="AW154" s="1290"/>
      <c r="AX154" s="1290"/>
      <c r="AY154" s="1290"/>
      <c r="AZ154" s="1290"/>
      <c r="BA154" s="1290"/>
      <c r="BB154" s="1290"/>
      <c r="BC154" s="1290"/>
      <c r="BD154" s="1290"/>
      <c r="BE154" s="1290"/>
      <c r="BF154" s="1290"/>
      <c r="BG154" s="1290"/>
      <c r="BH154" s="1290"/>
      <c r="BI154" s="1290"/>
      <c r="BJ154" s="1290"/>
      <c r="BK154" s="1290"/>
      <c r="BL154" s="1290"/>
      <c r="BM154" s="1290"/>
      <c r="BN154" s="1290"/>
      <c r="BO154" s="1290"/>
      <c r="BP154" s="1290"/>
      <c r="BQ154" s="1290"/>
      <c r="BR154" s="1290"/>
      <c r="BS154" s="1290"/>
      <c r="BT154" s="1290"/>
      <c r="BU154" s="1290"/>
      <c r="BV154" s="1290"/>
      <c r="BW154" s="1290"/>
      <c r="BX154" s="1290"/>
      <c r="BY154" s="1290"/>
      <c r="BZ154" s="1290"/>
      <c r="CA154" s="1290"/>
      <c r="CB154" s="1290"/>
      <c r="CC154" s="1290"/>
      <c r="CD154" s="1290"/>
      <c r="CE154" s="1290"/>
      <c r="CF154" s="1290"/>
      <c r="CG154" s="1290"/>
      <c r="CH154" s="1290"/>
      <c r="CI154" s="1290"/>
      <c r="CJ154" s="1290"/>
      <c r="CK154" s="1290"/>
      <c r="CL154" s="1290"/>
      <c r="CM154" s="1290"/>
    </row>
    <row r="155" spans="1:91" s="1" customFormat="1" ht="6" customHeight="1">
      <c r="A155" s="47"/>
      <c r="B155" s="73"/>
      <c r="E155" s="13"/>
      <c r="F155" s="13"/>
      <c r="G155" s="13"/>
      <c r="AC155" s="15"/>
      <c r="AR155" s="45"/>
      <c r="AS155" s="712"/>
    </row>
    <row r="156" spans="1:91" s="1" customFormat="1" ht="11.25" customHeight="1">
      <c r="A156" s="47"/>
      <c r="B156" s="73"/>
      <c r="D156" s="1770" t="s">
        <v>162</v>
      </c>
      <c r="E156" s="1770"/>
      <c r="F156" s="1770"/>
      <c r="G156" s="1770"/>
      <c r="H156" s="1770"/>
      <c r="I156" s="1770"/>
      <c r="J156" s="1770"/>
      <c r="K156" s="1770"/>
      <c r="L156" s="1770"/>
      <c r="M156" s="1770"/>
      <c r="N156" s="1770"/>
      <c r="O156" s="1770"/>
      <c r="P156" s="1770"/>
      <c r="Q156" s="1770"/>
      <c r="R156" s="1770"/>
      <c r="S156" s="1770"/>
      <c r="T156" s="1770"/>
      <c r="U156" s="1770"/>
      <c r="V156" s="1770"/>
      <c r="W156" s="1770"/>
      <c r="X156" s="1770"/>
      <c r="Y156" s="1770"/>
      <c r="Z156" s="1770"/>
      <c r="AA156" s="1770"/>
      <c r="AB156" s="1770"/>
      <c r="AC156" s="1770"/>
      <c r="AD156" s="1770"/>
      <c r="AE156" s="1770"/>
      <c r="AF156" s="1770"/>
      <c r="AG156" s="1770"/>
      <c r="AH156" s="1770"/>
      <c r="AI156" s="1770"/>
      <c r="AJ156" s="1770"/>
      <c r="AK156" s="1770"/>
      <c r="AL156" s="1770"/>
      <c r="AM156" s="1770"/>
      <c r="AN156" s="1770"/>
      <c r="AO156" s="1770"/>
      <c r="AP156" s="1770"/>
      <c r="AQ156" s="1770"/>
      <c r="AR156" s="611"/>
      <c r="AS156" s="712"/>
    </row>
    <row r="157" spans="1:91" s="1" customFormat="1" ht="11.25" customHeight="1">
      <c r="A157" s="47"/>
      <c r="B157" s="73"/>
      <c r="D157" s="1770"/>
      <c r="E157" s="1770"/>
      <c r="F157" s="1770"/>
      <c r="G157" s="1770"/>
      <c r="H157" s="1770"/>
      <c r="I157" s="1770"/>
      <c r="J157" s="1770"/>
      <c r="K157" s="1770"/>
      <c r="L157" s="1770"/>
      <c r="M157" s="1770"/>
      <c r="N157" s="1770"/>
      <c r="O157" s="1770"/>
      <c r="P157" s="1770"/>
      <c r="Q157" s="1770"/>
      <c r="R157" s="1770"/>
      <c r="S157" s="1770"/>
      <c r="T157" s="1770"/>
      <c r="U157" s="1770"/>
      <c r="V157" s="1770"/>
      <c r="W157" s="1770"/>
      <c r="X157" s="1770"/>
      <c r="Y157" s="1770"/>
      <c r="Z157" s="1770"/>
      <c r="AA157" s="1770"/>
      <c r="AB157" s="1770"/>
      <c r="AC157" s="1770"/>
      <c r="AD157" s="1770"/>
      <c r="AE157" s="1770"/>
      <c r="AF157" s="1770"/>
      <c r="AG157" s="1770"/>
      <c r="AH157" s="1770"/>
      <c r="AI157" s="1770"/>
      <c r="AJ157" s="1770"/>
      <c r="AK157" s="1770"/>
      <c r="AL157" s="1770"/>
      <c r="AM157" s="1770"/>
      <c r="AN157" s="1770"/>
      <c r="AO157" s="1770"/>
      <c r="AP157" s="1770"/>
      <c r="AQ157" s="1770"/>
      <c r="AR157" s="611"/>
      <c r="AS157" s="712"/>
    </row>
    <row r="158" spans="1:91" s="1" customFormat="1" ht="6" customHeight="1" thickBot="1">
      <c r="A158" s="62"/>
      <c r="B158" s="186"/>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c r="AA158" s="28"/>
      <c r="AB158" s="28"/>
      <c r="AC158" s="117"/>
      <c r="AD158" s="28"/>
      <c r="AE158" s="28"/>
      <c r="AF158" s="28"/>
      <c r="AG158" s="28"/>
      <c r="AH158" s="28"/>
      <c r="AI158" s="28"/>
      <c r="AJ158" s="28"/>
      <c r="AK158" s="28"/>
      <c r="AL158" s="28"/>
      <c r="AM158" s="28"/>
      <c r="AN158" s="28"/>
      <c r="AO158" s="28"/>
      <c r="AP158" s="28"/>
      <c r="AQ158" s="28"/>
      <c r="AR158" s="50"/>
      <c r="AS158" s="712"/>
    </row>
  </sheetData>
  <mergeCells count="29">
    <mergeCell ref="E152:X153"/>
    <mergeCell ref="D156:AQ157"/>
    <mergeCell ref="E117:X123"/>
    <mergeCell ref="AA29:AH30"/>
    <mergeCell ref="D2:AR2"/>
    <mergeCell ref="E19:X20"/>
    <mergeCell ref="E29:X30"/>
    <mergeCell ref="E126:X128"/>
    <mergeCell ref="E108:X109"/>
    <mergeCell ref="E112:X114"/>
    <mergeCell ref="E54:X54"/>
    <mergeCell ref="E57:X59"/>
    <mergeCell ref="E62:X63"/>
    <mergeCell ref="E45:X47"/>
    <mergeCell ref="E39:X42"/>
    <mergeCell ref="E131:X134"/>
    <mergeCell ref="E13:AQ16"/>
    <mergeCell ref="E50:X51"/>
    <mergeCell ref="E93:X94"/>
    <mergeCell ref="E97:X101"/>
    <mergeCell ref="E148:X149"/>
    <mergeCell ref="E143:X145"/>
    <mergeCell ref="E137:X140"/>
    <mergeCell ref="E104:X105"/>
    <mergeCell ref="E70:X73"/>
    <mergeCell ref="E66:X67"/>
    <mergeCell ref="E76:X79"/>
    <mergeCell ref="E82:X84"/>
    <mergeCell ref="E87:X90"/>
  </mergeCells>
  <printOptions horizontalCentered="1"/>
  <pageMargins left="0.25" right="0.25" top="0.25" bottom="0.25" header="0.3" footer="0.3"/>
  <pageSetup paperSize="9" orientation="portrait" r:id="rId1"/>
  <headerFooter>
    <oddFooter>&amp;C&amp;A
page &amp;P of &amp;N</oddFooter>
  </headerFooter>
  <rowBreaks count="1" manualBreakCount="1">
    <brk id="80" max="4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s q m i d = " 1 6 5 2 0 6 e 1 - 8 e 5 f - 4 5 d 6 - 8 7 5 5 - 0 c c f d 8 7 5 0 d 5 b "   x m l n s = " h t t p : / / s c h e m a s . m i c r o s o f t . c o m / D a t a M a s h u p " > A A A A A L M F A A B Q S w M E F A A C A A g A g n Y P W U U A 6 P u k A A A A 9 g A A A B I A H A B D b 2 5 m a W c v U G F j a 2 F n Z S 5 4 b W w g o h g A K K A U A A A A A A A A A A A A A A A A A A A A A A A A A A A A h Y 8 x D o I w G I W v Q r r T l h K j I a U M r p K Y E I 1 r U y o 0 w o + h x X I 3 B 4 / k F c Q o 6 u b 4 v v c N 7 9 2 v N 5 6 N b R N c d G 9 N B y m K M E W B B t W V B q o U D e 4 Y r l A m + F a q k 6 x 0 M M l g k 9 G W K a q d O y e E e O + x j 3 H X V 4 R R G p F D v i l U r V u J P r L 5 L 4 c G r J O g N B J 8 / x o j G I 5 i i h d s i S k n M + S 5 g a / A p r 3 P 9 g f y 9 d C 4 o d d C Q 7 g r O J k j J + 8 P 4 g F Q S w M E F A A C A A g A g n Y P 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I J 2 D 1 k j v q 7 D r Q I A A O o G A A A T A B w A R m 9 y b X V s Y X M v U 2 V j d G l v b j E u b S C i G A A o o B Q A A A A A A A A A A A A A A A A A A A A A A A A A A A C 1 V W 1 r 2 z A Q / h 7 o f z h U K D a I 0 L K x L y W D N G 1 h 0 P U l y b Y P I R T F v i a m t l Q k u U 0 x / u 8 7 y Y 5 f + r J u H 5 Y P D j q d n n v u u d P J Y G Q T J W F W / R 8 d 7 w 3 2 B m Y j N M Z g t Z A m F c 5 u b i e z a 6 1 g B C n a A d B v p n I d I R n O t h G m w 0 m u N U r 7 S + n 7 l V L 3 Q V g s L k W G I 9 Y F Y c t y M V H S k u O S e 5 R 9 N t k I u U a Y P z 8 g I 7 S 5 W K U 4 n L t D d 0 p n E 5 X m m X S b J q g i 8 o v E 2 N Y h q A 5 U f i 7 i z i / k K K J N c c s t H Q a L W 1 u G 4 S 7 o O I 7 h m 4 x x 2 4 Y k k 7 d U S E G f G A d W u X M 4 5 H D E 6 b D 9 8 n n o 9 g i z B v 0 h H 5 J H Z U m 4 C s O 0 4 P X W l d 2 g r j e D L g s O R R O A V U q f J 5 j G 7 Z J k i x M n o j P d 5 G h 8 1 S 7 z j J V k G F u r k 1 V u P d O f I s 2 R t b w m K l s l E u H G W H c A D m B O a r T k p v i Q i g j 9 s e C t N D g 4 K W H h P Z b 1 K r m D h a e 8 / P o J K C 8 J i y 6 t J Y V h Q w B G / / V B w N R g i 1 K H 1 b 3 4 v K j p l y 1 / J 9 O p s P g u 4 3 c S / I D 2 6 L C i 7 X y H 5 1 p l g Q s y T z I c X q h I p J f q K Q j D f y Z d c b 5 2 E s K J i O 5 b 1 t 4 W d P L h 4 H v 5 l D 6 J j H p b i 6 a i y / C j + k 4 x U 4 9 N 9 l 2 V n L 1 t t w 4 n Y t z v o Y b 4 T G k L q + e X t 8 O Z g 1 e h e N G 2 7 Z W O S Z a x i Z A a V a 7 L F n K K y u 2 9 h K z N L b 9 + a P 7 3 N 6 I 8 S O m q 5 m K N J h w k 8 s 2 w 3 b n W e P + H c X Z R Y / v S u m R 9 i W e Y 0 n z 9 w 6 y q m l N S f b y / Q x W J N G P 5 H B S 3 J W n R k + D 1 T O i X c + d w F U U + j 8 i 1 Z k e a P s m u N N / N + k R t K 1 3 I l f y n a P L U k o V u T r H P X r 8 J V J F 9 1 k j K o C T f g o 2 J x N g t f E h / 0 d z a 3 y b U W m k 4 c 1 / q g o j K F A A 7 T 2 R i N h j 3 5 p s b 2 7 A R B l Z I A H Y 3 9 D E e 0 o O F 3 Q e q f p + e q G C E g i R 9 k 2 + V w f F v U E s B A i 0 A F A A C A A g A g n Y P W U U A 6 P u k A A A A 9 g A A A B I A A A A A A A A A A A A A A A A A A A A A A E N v b m Z p Z y 9 Q Y W N r Y W d l L n h t b F B L A Q I t A B Q A A g A I A I J 2 D 1 k P y u m r p A A A A O k A A A A T A A A A A A A A A A A A A A A A A P A A A A B b Q 2 9 u d G V u d F 9 U e X B l c 1 0 u e G 1 s U E s B A i 0 A F A A C A A g A g n Y P W S O + r s O t A g A A 6 g Y A A B M A A A A A A A A A A A A A A A A A 4 Q E A A E Z v c m 1 1 b G F z L 1 N l Y 3 R p b 2 4 x L m 1 Q S w U G A A A A A A M A A w D C A A A A 2 w Q 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B o A A A A A A A B y G g 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g L z 4 8 L 0 l 0 Z W 0 + P E l 0 Z W 0 + P E l 0 Z W 1 M b 2 N h d G l v b j 4 8 S X R l b V R 5 c G U + R m 9 y b X V s Y T w v S X R l b V R 5 c G U + P E l 0 Z W 1 Q Y X R o P l N l Y 3 R p b 2 4 x L 3 R y Y W 5 z b G F 0 a W 9 u c 1 9 D U 1 B y b z 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W 1 l V X B k Y X R l Z E F m d G V y R m l s b C I g V m F s d W U 9 I m w w I i A v P j x F b n R y e S B U e X B l P S J S Z X N 1 b H R U e X B l I i B W Y W x 1 Z T 0 i c 1 R h Y m x l I i A v P j x F b n R y e S B U e X B l P S J C d W Z m Z X J O Z X h 0 U m V m c m V z a C I g V m F s d W U 9 I m w x I i A v P j x F b n R y e S B U e X B l P S J G a W x s V G F y Z 2 V 0 I i B W Y W x 1 Z T 0 i c 3 R y Y W 5 z b G F 0 a W 9 u c 1 9 D U 1 B y b y I g L z 4 8 R W 5 0 c n k g V H l w Z T 0 i R m l s b G V k Q 2 9 t c G x l d G V S Z X N 1 b H R U b 1 d v c m t z a G V l d C I g V m F s d W U 9 I m w x I i A v P j x F b n R y e S B U e X B l P S J R d W V y e U l E I i B W Y W x 1 Z T 0 i c z M 3 O D E 1 Z G Y 4 L T V k O T E t N D Y 3 N i 0 5 Y T M y L T Q x Y j V j Z D M 1 M 2 R m M S I g L z 4 8 R W 5 0 c n k g V H l w Z T 0 i R m l s b E x h c 3 R V c G R h d G V k I i B W Y W x 1 Z T 0 i Z D I w M j Q t M D g t M T V U M T g 6 N T I 6 M D Q u M z k 0 N z Q w O F o i I C 8 + P E V u d H J 5 I F R 5 c G U 9 I k Z p b G x F c n J v c k N v d W 5 0 I i B W Y W x 1 Z T 0 i b D A i I C 8 + P E V u d H J 5 I F R 5 c G U 9 I k Z p b G x D b 2 x 1 b W 5 U e X B l c y I g V m F s d W U 9 I n N B d 1 l H Q U F B Q U F B Q U E i I C 8 + P E V u d H J 5 I F R 5 c G U 9 I k Z p b G x F c n J v c k N v Z G U i I F Z h b H V l P S J z V W 5 r b m 9 3 b i I g L z 4 8 R W 5 0 c n k g V H l w Z T 0 i R m l s b E N v b H V t b k 5 h b W V z I i B W Y W x 1 Z T 0 i c 1 s m c X V v d D t J b m R l e C Z x d W 9 0 O y w m c X V v d D t D U 1 B y b y B G a W V s Z C Z x d W 9 0 O y w m c X V v d D t D U 1 B y b y B D b 2 5 k a X R p b 2 4 m c X V v d D s s J n F 1 b 3 Q 7 R U 5 H T E l T S C Z x d W 9 0 O y w m c X V v d D t M Q U 5 H V U F H R S A y J n F 1 b 3 Q 7 L C Z x d W 9 0 O 0 x B T k d V Q U d F I D M m c X V v d D s s J n F 1 b 3 Q 7 T E F O R 1 V B R 0 U g N C Z x d W 9 0 O y w m c X V v d D t M Q U 5 H V U F H R S A 1 J n F 1 b 3 Q 7 L C Z x d W 9 0 O 0 x B T k d V Q U d F I D Y m c X V v d D t d I i A v P j x F b n R y e S B U e X B l P S J G a W x s Q 2 9 1 b n Q i I F Z h b H V l P S J s O D A 5 I i A v P j x F b n R y e S B U e X B l P S J G a W x s U 3 R h d H V z I i B W Y W x 1 Z T 0 i c 0 N v b X B s Z X R l I i A v P j x F b n R y e S B U e X B l P S J B Z G R l Z F R v R G F 0 Y U 1 v Z G V s I i B W Y W x 1 Z T 0 i b D A i I C 8 + P E V u d H J 5 I F R 5 c G U 9 I l J l b G F 0 a W 9 u c 2 h p c E l u Z m 9 D b 2 5 0 Y W l u Z X I i I F Z h b H V l P S J z e y Z x d W 9 0 O 2 N v b H V t b k N v d W 5 0 J n F 1 b 3 Q 7 O j k s J n F 1 b 3 Q 7 a 2 V 5 Q 2 9 s d W 1 u T m F t Z X M m c X V v d D s 6 W 1 0 s J n F 1 b 3 Q 7 c X V l c n l S Z W x h d G l v b n N o a X B z J n F 1 b 3 Q 7 O l t d L C Z x d W 9 0 O 2 N v b H V t b k l k Z W 5 0 a X R p Z X M m c X V v d D s 6 W y Z x d W 9 0 O 1 N l Y 3 R p b 2 4 x L 3 R y Y W 5 z b G F 0 a W 9 u c 1 9 D U 1 B y b y 9 B d X R v U m V t b 3 Z l Z E N v b H V t b n M x L n t J b m R l e C w w f S Z x d W 9 0 O y w m c X V v d D t T Z W N 0 a W 9 u M S 9 0 c m F u c 2 x h d G l v b n N f Q 1 N Q c m 8 v Q X V 0 b 1 J l b W 9 2 Z W R D b 2 x 1 b W 5 z M S 5 7 Q 1 N Q c m 8 g R m l l b G Q s M X 0 m c X V v d D s s J n F 1 b 3 Q 7 U 2 V j d G l v b j E v d H J h b n N s Y X R p b 2 5 z X 0 N T U H J v L 0 F 1 d G 9 S Z W 1 v d m V k Q 2 9 s d W 1 u c z E u e 0 N T U H J v I E N v b m R p d G l v b i w y f S Z x d W 9 0 O y w m c X V v d D t T Z W N 0 a W 9 u M S 9 0 c m F u c 2 x h d G l v b n N f Q 1 N Q c m 8 v Q X V 0 b 1 J l b W 9 2 Z W R D b 2 x 1 b W 5 z M S 5 7 R U 5 H T E l T S C w z f S Z x d W 9 0 O y w m c X V v d D t T Z W N 0 a W 9 u M S 9 0 c m F u c 2 x h d G l v b n N f Q 1 N Q c m 8 v Q X V 0 b 1 J l b W 9 2 Z W R D b 2 x 1 b W 5 z M S 5 7 T E F O R 1 V B R 0 U g M i w 0 f S Z x d W 9 0 O y w m c X V v d D t T Z W N 0 a W 9 u M S 9 0 c m F u c 2 x h d G l v b n N f Q 1 N Q c m 8 v Q X V 0 b 1 J l b W 9 2 Z W R D b 2 x 1 b W 5 z M S 5 7 T E F O R 1 V B R 0 U g M y w 1 f S Z x d W 9 0 O y w m c X V v d D t T Z W N 0 a W 9 u M S 9 0 c m F u c 2 x h d G l v b n N f Q 1 N Q c m 8 v Q X V 0 b 1 J l b W 9 2 Z W R D b 2 x 1 b W 5 z M S 5 7 T E F O R 1 V B R 0 U g N C w 2 f S Z x d W 9 0 O y w m c X V v d D t T Z W N 0 a W 9 u M S 9 0 c m F u c 2 x h d G l v b n N f Q 1 N Q c m 8 v Q X V 0 b 1 J l b W 9 2 Z W R D b 2 x 1 b W 5 z M S 5 7 T E F O R 1 V B R 0 U g N S w 3 f S Z x d W 9 0 O y w m c X V v d D t T Z W N 0 a W 9 u M S 9 0 c m F u c 2 x h d G l v b n N f Q 1 N Q c m 8 v Q X V 0 b 1 J l b W 9 2 Z W R D b 2 x 1 b W 5 z M S 5 7 T E F O R 1 V B R 0 U g N i w 4 f S Z x d W 9 0 O 1 0 s J n F 1 b 3 Q 7 Q 2 9 s d W 1 u Q 2 9 1 b n Q m c X V v d D s 6 O S w m c X V v d D t L Z X l D b 2 x 1 b W 5 O Y W 1 l c y Z x d W 9 0 O z p b X S w m c X V v d D t D b 2 x 1 b W 5 J Z G V u d G l 0 a W V z J n F 1 b 3 Q 7 O l s m c X V v d D t T Z W N 0 a W 9 u M S 9 0 c m F u c 2 x h d G l v b n N f Q 1 N Q c m 8 v Q X V 0 b 1 J l b W 9 2 Z W R D b 2 x 1 b W 5 z M S 5 7 S W 5 k Z X g s M H 0 m c X V v d D s s J n F 1 b 3 Q 7 U 2 V j d G l v b j E v d H J h b n N s Y X R p b 2 5 z X 0 N T U H J v L 0 F 1 d G 9 S Z W 1 v d m V k Q 2 9 s d W 1 u c z E u e 0 N T U H J v I E Z p Z W x k L D F 9 J n F 1 b 3 Q 7 L C Z x d W 9 0 O 1 N l Y 3 R p b 2 4 x L 3 R y Y W 5 z b G F 0 a W 9 u c 1 9 D U 1 B y b y 9 B d X R v U m V t b 3 Z l Z E N v b H V t b n M x L n t D U 1 B y b y B D b 2 5 k a X R p b 2 4 s M n 0 m c X V v d D s s J n F 1 b 3 Q 7 U 2 V j d G l v b j E v d H J h b n N s Y X R p b 2 5 z X 0 N T U H J v L 0 F 1 d G 9 S Z W 1 v d m V k Q 2 9 s d W 1 u c z E u e 0 V O R 0 x J U 0 g s M 3 0 m c X V v d D s s J n F 1 b 3 Q 7 U 2 V j d G l v b j E v d H J h b n N s Y X R p b 2 5 z X 0 N T U H J v L 0 F 1 d G 9 S Z W 1 v d m V k Q 2 9 s d W 1 u c z E u e 0 x B T k d V Q U d F I D I s N H 0 m c X V v d D s s J n F 1 b 3 Q 7 U 2 V j d G l v b j E v d H J h b n N s Y X R p b 2 5 z X 0 N T U H J v L 0 F 1 d G 9 S Z W 1 v d m V k Q 2 9 s d W 1 u c z E u e 0 x B T k d V Q U d F I D M s N X 0 m c X V v d D s s J n F 1 b 3 Q 7 U 2 V j d G l v b j E v d H J h b n N s Y X R p b 2 5 z X 0 N T U H J v L 0 F 1 d G 9 S Z W 1 v d m V k Q 2 9 s d W 1 u c z E u e 0 x B T k d V Q U d F I D Q s N n 0 m c X V v d D s s J n F 1 b 3 Q 7 U 2 V j d G l v b j E v d H J h b n N s Y X R p b 2 5 z X 0 N T U H J v L 0 F 1 d G 9 S Z W 1 v d m V k Q 2 9 s d W 1 u c z E u e 0 x B T k d V Q U d F I D U s N 3 0 m c X V v d D s s J n F 1 b 3 Q 7 U 2 V j d G l v b j E v d H J h b n N s Y X R p b 2 5 z X 0 N T U H J v L 0 F 1 d G 9 S Z W 1 v d m V k Q 2 9 s d W 1 u c z E u e 0 x B T k d V Q U d F I D Y s O H 0 m c X V v d D t d L C Z x d W 9 0 O 1 J l b G F 0 a W 9 u c 2 h p c E l u Z m 8 m c X V v d D s 6 W 1 1 9 I i A v P j w v U 3 R h Y m x l R W 5 0 c m l l c z 4 8 L 0 l 0 Z W 0 + P E l 0 Z W 0 + P E l 0 Z W 1 M b 2 N h d G l v b j 4 8 S X R l b V R 5 c G U + R m 9 y b X V s Y T w v S X R l b V R 5 c G U + P E l 0 Z W 1 Q Y X R o P l N l Y 3 R p b 2 4 x L 3 R y Y W 5 z b G F 0 a W 9 u c 1 9 D U 1 B y b y 9 T b 3 V y Y 2 U 8 L 0 l 0 Z W 1 Q Y X R o P j w v S X R l b U x v Y 2 F 0 a W 9 u P j x T d G F i b G V F b n R y a W V z I C 8 + P C 9 J d G V t P j x J d G V t P j x J d G V t T G 9 j Y X R p b 2 4 + P E l 0 Z W 1 U e X B l P k Z v c m 1 1 b G E 8 L 0 l 0 Z W 1 U e X B l P j x J d G V t U G F 0 a D 5 T Z W N 0 a W 9 u M S 9 0 c m F u c 2 x h d G l v b n N f Q 1 N Q c m 8 v Q 2 h h b m d l J T I w V H l w Z T w v S X R l b V B h d G g + P C 9 J d G V t T G 9 j Y X R p b 2 4 + P F N 0 Y W J s Z U V u d H J p Z X M g L z 4 8 L 0 l 0 Z W 0 + P E l 0 Z W 0 + P E l 0 Z W 1 M b 2 N h d G l v b j 4 8 S X R l b V R 5 c G U + R m 9 y b X V s Y T w v S X R l b V R 5 c G U + P E l 0 Z W 1 Q Y X R o P l N l Y 3 R p b 2 4 x L 3 R y Y W 5 z b G F 0 a W 9 u c 1 9 D U 1 B y b y 9 B Z G Q l M j B J b m R l e D w v S X R l b V B h d G g + P C 9 J d G V t T G 9 j Y X R p b 2 4 + P F N 0 Y W J s Z U V u d H J p Z X M g L z 4 8 L 0 l 0 Z W 0 + P E l 0 Z W 0 + P E l 0 Z W 1 M b 2 N h d G l v b j 4 8 S X R l b V R 5 c G U + R m 9 y b X V s Y T w v S X R l b V R 5 c G U + P E l 0 Z W 1 Q Y X R o P l N l Y 3 R p b 2 4 x L 3 R y Y W 5 z b G F 0 a W 9 u c 1 9 D U 1 B y b y 9 V b n B p d m 9 0 Z W Q l M j B D b 2 x 1 b W 5 z P C 9 J d G V t U G F 0 a D 4 8 L 0 l 0 Z W 1 M b 2 N h d G l v b j 4 8 U 3 R h Y m x l R W 5 0 c m l l c y A v P j w v S X R l b T 4 8 S X R l b T 4 8 S X R l b U x v Y 2 F 0 a W 9 u P j x J d G V t V H l w Z T 5 G b 3 J t d W x h P C 9 J d G V t V H l w Z T 4 8 S X R l b V B h d G g + U 2 V j d G l v b j E v d H J h b n N s Y X R p b 2 5 z X 0 N T U H J v L 0 N v b W J p b m U l M j B R c 3 Q l M j B O d W 0 l M j A l M j Y l M j B U Z X h 0 P C 9 J d G V t U G F 0 a D 4 8 L 0 l 0 Z W 1 M b 2 N h d G l v b j 4 8 U 3 R h Y m x l R W 5 0 c m l l c y A v P j w v S X R l b T 4 8 S X R l b T 4 8 S X R l b U x v Y 2 F 0 a W 9 u P j x J d G V t V H l w Z T 5 G b 3 J t d W x h P C 9 J d G V t V H l w Z T 4 8 S X R l b V B h d G g + U 2 V j d G l v b j E v d H J h b n N s Y X R p b 2 5 z X 0 N T U H J v L 0 F k Z C U y M E R h d G U 8 L 0 l 0 Z W 1 Q Y X R o P j w v S X R l b U x v Y 2 F 0 a W 9 u P j x T d G F i b G V F b n R y a W V z I C 8 + P C 9 J d G V t P j x J d G V t P j x J d G V t T G 9 j Y X R p b 2 4 + P E l 0 Z W 1 U e X B l P k Z v c m 1 1 b G E 8 L 0 l 0 Z W 1 U e X B l P j x J d G V t U G F 0 a D 5 T Z W N 0 a W 9 u M S 9 0 c m F u c 2 x h d G l v b n N f Q 1 N Q c m 8 v U G l 2 b 3 Q l M j B C Y W N r P C 9 J d G V t U G F 0 a D 4 8 L 0 l 0 Z W 1 M b 2 N h d G l v b j 4 8 U 3 R h Y m x l R W 5 0 c m l l c y A v P j w v S X R l b T 4 8 S X R l b T 4 8 S X R l b U x v Y 2 F 0 a W 9 u P j x J d G V t V H l w Z T 5 G b 3 J t d W x h P C 9 J d G V t V H l w Z T 4 8 S X R l b V B h d G g + U 2 V j d G l v b j E v d H J h b n N s Y X R p b 2 5 z X 0 N T U H J v L 1 J l b W 9 2 Z S U y M F F z d C U y M E 5 1 b T w v S X R l b V B h d G g + P C 9 J d G V t T G 9 j Y X R p b 2 4 + P F N 0 Y W J s Z U V u d H J p Z X M g L z 4 8 L 0 l 0 Z W 0 + P E l 0 Z W 0 + P E l 0 Z W 1 M b 2 N h d G l v b j 4 8 S X R l b V R 5 c G U + R m 9 y b X V s Y T w v S X R l b V R 5 c G U + P E l 0 Z W 1 Q Y X R o P l N l Y 3 R p b 2 4 x L 3 R y Y W 5 z b G F 0 a W 9 u c 1 9 D U 1 B y b y 9 T b 3 J 0 J T I w Y n k l M j B J b m R l e D w v S X R l b V B h d G g + P C 9 J d G V t T G 9 j Y X R p b 2 4 + P F N 0 Y W J s Z U V u d H J p Z X M g L z 4 8 L 0 l 0 Z W 0 + P E l 0 Z W 0 + P E l 0 Z W 1 M b 2 N h d G l v b j 4 8 S X R l b V R 5 c G U + R m 9 y b X V s Y T w v S X R l b V R 5 c G U + P E l 0 Z W 1 Q Y X R o P l N l Y 3 R p b 2 4 x L 3 R y Y W 5 z b G F 0 a W 9 u c 1 9 D U 1 B y b y 9 S Z W 9 y Z G V y J T I w S W 5 k Z X g 8 L 0 l 0 Z W 1 Q Y X R o P j w v S X R l b U x v Y 2 F 0 a W 9 u P j x T d G F i b G V F b n R y a W V z I C 8 + P C 9 J d G V t P j x J d G V t P j x J d G V t T G 9 j Y X R p b 2 4 + P E l 0 Z W 1 U e X B l P k Z v c m 1 1 b G E 8 L 0 l 0 Z W 1 U e X B l P j x J d G V t U G F 0 a D 5 T Z W N 0 a W 9 u M S 9 s Y W 5 n d W F n Z X 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m V z d W x 0 V H l w Z S I g V m F s d W U 9 I n N M a X N 0 I i A v P j x F b n R y e S B U e X B l P S J C d W Z m Z X J O Z X h 0 U m V m c m V z a C I g V m F s d W U 9 I m w x I i A v P j x F b n R y e S B U e X B l P S J G a W x s Z W R D b 2 1 w b G V 0 Z V J l c 3 V s d F R v V 2 9 y a 3 N o Z W V 0 I i B W Y W x 1 Z T 0 i b D A i I C 8 + P E V u d H J 5 I F R 5 c G U 9 I k Z p b G x F c n J v c k N v Z G U i I F Z h b H V l P S J z V W 5 r b m 9 3 b i I g L z 4 8 R W 5 0 c n k g V H l w Z T 0 i U X V l c n l J R C I g V m F s d W U 9 I n M 5 N T Y 2 Z T Q 5 M i 1 l Y 2 Y x L T Q w N T U t O T g 5 N C 0 x Z m Q 3 Z W N j O D V i Y m E i I C 8 + P E V u d H J 5 I F R 5 c G U 9 I k F k Z G V k V G 9 E Y X R h T W 9 k Z W w i I F Z h b H V l P S J s M C I g L z 4 8 R W 5 0 c n k g V H l w Z T 0 i R m l s b E x h c 3 R V c G R h d G V k I i B W Y W x 1 Z T 0 i Z D I w M j Q t M D g t M T V U M T g 6 N T I 6 M D A u M D M z M D g 1 N F o i I C 8 + P E V u d H J 5 I F R 5 c G U 9 I k Z p b G x T d G F 0 d X M i I F Z h b H V l P S J z Q 2 9 t c G x l d G U i I C 8 + P C 9 T d G F i b G V F b n R y a W V z P j w v S X R l b T 4 8 S X R l b T 4 8 S X R l b U x v Y 2 F 0 a W 9 u P j x J d G V t V H l w Z T 5 G b 3 J t d W x h P C 9 J d G V t V H l w Z T 4 8 S X R l b V B h d G g + U 2 V j d G l v b j E v b G F u Z 3 V h Z 2 V z L 1 N v d X J j Z T w v S X R l b V B h d G g + P C 9 J d G V t T G 9 j Y X R p b 2 4 + P F N 0 Y W J s Z U V u d H J p Z X M g L z 4 8 L 0 l 0 Z W 0 + P E l 0 Z W 0 + P E l 0 Z W 1 M b 2 N h d G l v b j 4 8 S X R l b V R 5 c G U + R m 9 y b X V s Y T w v S X R l b V R 5 c G U + P E l 0 Z W 1 Q Y X R o P l N l Y 3 R p b 2 4 x L 2 x h b m d 1 Y W d l c y 9 M Y W 5 n d W F n Z S U y M E x p c 3 Q 8 L 0 l 0 Z W 1 Q Y X R o P j w v S X R l b U x v Y 2 F 0 a W 9 u P j x T d G F i b G V F b n R y a W V z I C 8 + P C 9 J d G V t P j x J d G V t P j x J d G V t T G 9 j Y X R p b 2 4 + P E l 0 Z W 1 U e X B l P k Z v c m 1 1 b G E 8 L 0 l 0 Z W 1 U e X B l P j x J d G V t U G F 0 a D 5 T Z W N 0 a W 9 u M S 9 N c 2 d C b 3 g 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F e G N l c H R p b 2 4 i I C 8 + P E V u d H J 5 I F R 5 c G U 9 I k J 1 Z m Z l c k 5 l e H R S Z W Z y Z X N o I i B W Y W x 1 Z T 0 i b D E i I C 8 + P E V u d H J 5 I F R 5 c G U 9 I k Z p b G x F c n J v c k N v Z G U i I F Z h b H V l P S J z V W 5 r b m 9 3 b i I g L z 4 8 R W 5 0 c n k g V H l w Z T 0 i R m l s b E V y c m 9 y Q 2 9 1 b n Q i I F Z h b H V l P S J s M C I g L z 4 8 R W 5 0 c n k g V H l w Z T 0 i U m V j b 3 Z l c n l U Y X J n Z X R T a G V l d C I g V m F s d W U 9 I n N 0 c m F u c 2 x h d G l v b n N f Q 1 N Q c m 8 i I C 8 + P E V u d H J 5 I F R 5 c G U 9 I l J l Y 2 9 2 Z X J 5 V G F y Z 2 V 0 Q 2 9 s d W 1 u I i B W Y W x 1 Z T 0 i b D I 2 I i A v P j x F b n R y e S B U e X B l P S J S Z W N v d m V y e V R h c m d l d F J v d y I g V m F s d W U 9 I m w x I i A v P j x F b n R y e S B U e X B l P S J R d W V y e U l E I i B W Y W x 1 Z T 0 i c 2 M 3 Y j B k N W I 3 L T A 4 Y T g t N D g 4 O S 1 h Y T h j L T g 2 N z h k N T V j Z T l h Y i I g L z 4 8 R W 5 0 c n k g V H l w Z T 0 i R m l s b E N v d W 5 0 I i B W Y W x 1 Z T 0 i b D A i I C 8 + P E V u d H J 5 I F R 5 c G U 9 I k Z p b G x M Y X N 0 V X B k Y X R l Z C I g V m F s d W U 9 I m Q y M D I 0 L T A 4 L T E 1 V D E 4 O j U x O j U 5 L j k z N D M 3 O T F a I i A v P j x F b n R y e S B U e X B l P S J G a W x s U 3 R h d H V z I i B W Y W x 1 Z T 0 i c 1 d h a X R p b m d G b 3 J F e G N l b F J l Z n J l c 2 g i I C 8 + P C 9 T d G F i b G V F b n R y a W V z P j w v S X R l b T 4 8 S X R l b T 4 8 S X R l b U x v Y 2 F 0 a W 9 u P j x J d G V t V H l w Z T 5 G b 3 J t d W x h P C 9 J d G V t V H l w Z T 4 8 S X R l b V B h d G g + U 2 V j d G l v b j E v T X N n Q m 9 4 L 1 J l c 3 V s d D w v S X R l b V B h d G g + P C 9 J d G V t T G 9 j Y X R p b 2 4 + P F N 0 Y W J s Z U V u d H J p Z X M g L z 4 8 L 0 l 0 Z W 0 + P C 9 J d G V t c z 4 8 L 0 x v Y 2 F s U G F j a 2 F n Z U 1 l d G F k Y X R h R m l s Z T 4 W A A A A U E s F B g A A A A A A A A A A A A A A A A A A A A A A A N o A A A A B A A A A 0 I y d 3 w E V 0 R G M e g D A T 8 K X 6 w E A A A B V 4 2 p t g f K A T q i b 2 2 P H o 2 l v A A A A A A I A A A A A A A N m A A D A A A A A E A A A A F q n I Q 2 d Q l k 1 B q + 4 x 7 h Y q B k A A A A A B I A A A K A A A A A Q A A A A Q 2 d 8 i I G m D U b p N + n p H x i 8 x 1 A A A A D c z i u q / E S c 3 F u Q G + R W 9 r V k 0 M d U 1 0 h u W i c M t N 5 F c S D M m t X m Y 6 J c E 8 2 x a u R q R V a T m b + 1 U j 0 y l / X 9 s a F 4 5 T a m u 6 B 6 m e C x S q f s N M 0 T f 0 2 M T k r M u R Q A A A C c L + H e Y S W z A 7 2 B l z W 7 Z f E Y P 2 x k L Q = = < / 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21E7688438D0ED419C98158A6B174E58" ma:contentTypeVersion="551" ma:contentTypeDescription="Create a new document." ma:contentTypeScope="" ma:versionID="590e571ea1273d4e50964419be142564">
  <xsd:schema xmlns:xsd="http://www.w3.org/2001/XMLSchema" xmlns:xs="http://www.w3.org/2001/XMLSchema" xmlns:p="http://schemas.microsoft.com/office/2006/metadata/properties" xmlns:ns2="d16efad5-0601-4cf0-b7c2-89968258c777" xmlns:ns3="f1f8a389-3eb8-4a2d-ba77-6d4eef596382" xmlns:ns4="fa6a9aea-fb0f-4ddd-aff8-712634b7d5fe" targetNamespace="http://schemas.microsoft.com/office/2006/metadata/properties" ma:root="true" ma:fieldsID="0f0a16bcb9b1ab13a6402e267e8ea468" ns2:_="" ns3:_="" ns4:_="">
    <xsd:import namespace="d16efad5-0601-4cf0-b7c2-89968258c777"/>
    <xsd:import namespace="f1f8a389-3eb8-4a2d-ba77-6d4eef596382"/>
    <xsd:import namespace="fa6a9aea-fb0f-4ddd-aff8-712634b7d5fe"/>
    <xsd:element name="properties">
      <xsd:complexType>
        <xsd:sequence>
          <xsd:element name="documentManagement">
            <xsd:complexType>
              <xsd:all>
                <xsd:element ref="ns2:_dlc_DocIdUrl" minOccurs="0"/>
                <xsd:element ref="ns2:_dlc_DocId" minOccurs="0"/>
                <xsd:element ref="ns2:_dlc_DocIdPersistId" minOccurs="0"/>
                <xsd:element ref="ns3:MediaServiceMetadata" minOccurs="0"/>
                <xsd:element ref="ns3:MediaServiceFastMetadata" minOccurs="0"/>
                <xsd:element ref="ns3:MediaServiceAutoKeyPoints" minOccurs="0"/>
                <xsd:element ref="ns3:MediaServiceKeyPoints" minOccurs="0"/>
                <xsd:element ref="ns2:SharedWithUsers" minOccurs="0"/>
                <xsd:element ref="ns2:SharedWithDetails"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LengthInSeconds" minOccurs="0"/>
                <xsd:element ref="ns4:TaxCatchAll" minOccurs="0"/>
                <xsd:element ref="ns3:lcf76f155ced4ddcb4097134ff3c332f" minOccurs="0"/>
                <xsd:element ref="ns3:MediaServiceObjectDetectorVersions" minOccurs="0"/>
                <xsd:element ref="ns3:MediaServiceSearchProperties" minOccurs="0"/>
                <xsd:element ref="ns3:Order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6efad5-0601-4cf0-b7c2-89968258c777" elementFormDefault="qualified">
    <xsd:import namespace="http://schemas.microsoft.com/office/2006/documentManagement/types"/>
    <xsd:import namespace="http://schemas.microsoft.com/office/infopath/2007/PartnerControls"/>
    <xsd:element name="_dlc_DocIdUrl" ma:index="2"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_dlc_DocId" ma:index="8" nillable="true" ma:displayName="Document ID Value" ma:description="The value of the document ID assigned to this item." ma:hidden="true" ma:internalName="_dlc_DocId" ma:readOnly="false">
      <xsd:simpleType>
        <xsd:restriction base="dms:Text"/>
      </xsd:simpleType>
    </xsd:element>
    <xsd:element name="_dlc_DocIdPersistId" ma:index="10" nillable="true" ma:displayName="Persist ID" ma:description="Keep ID on add." ma:hidden="true" ma:internalName="_dlc_DocIdPersistId" ma:readOnly="false">
      <xsd:simpleType>
        <xsd:restriction base="dms:Boolean"/>
      </xsd:simpleType>
    </xsd:element>
    <xsd:element name="SharedWithUsers" ma:index="15"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hidden="true" ma:internalName="SharedWithDetail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1f8a389-3eb8-4a2d-ba77-6d4eef596382"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hidden="true" ma:internalName="MediaServiceKeyPoints" ma:readOnly="true">
      <xsd:simpleType>
        <xsd:restriction base="dms:Note"/>
      </xsd:simpleType>
    </xsd:element>
    <xsd:element name="MediaServiceAutoTags" ma:index="17" nillable="true" ma:displayName="Tags" ma:hidden="true"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hidden="true" ma:internalName="MediaServiceOCR" ma:readOnly="true">
      <xsd:simpleType>
        <xsd:restriction base="dms:Note"/>
      </xsd:simple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Length (seconds)" ma:hidden="true"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6856f2ee-118d-42e8-91de-064c9a66b685"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Order0" ma:index="28" nillable="true" ma:displayName="Order" ma:decimals="0" ma:format="Dropdown" ma:internalName="Order0"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fa6a9aea-fb0f-4ddd-aff8-712634b7d5fe"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9af71320-1412-4515-a0b2-dc1dac8ea18d}" ma:internalName="TaxCatchAll" ma:readOnly="false" ma:showField="CatchAllData" ma:web="d16efad5-0601-4cf0-b7c2-89968258c77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p:properties xmlns:p="http://schemas.microsoft.com/office/2006/metadata/properties" xmlns:xsi="http://www.w3.org/2001/XMLSchema-instance" xmlns:pc="http://schemas.microsoft.com/office/infopath/2007/PartnerControls">
  <documentManagement>
    <_dlc_DocId xmlns="d16efad5-0601-4cf0-b7c2-89968258c777">VMX3MACP777Z-2106546055-33633</_dlc_DocId>
    <_dlc_DocIdUrl xmlns="d16efad5-0601-4cf0-b7c2-89968258c777">
      <Url>https://icfonline.sharepoint.com/sites/ihd-dhs/SPA/_layouts/15/DocIdRedir.aspx?ID=VMX3MACP777Z-2106546055-33633</Url>
      <Description>VMX3MACP777Z-2106546055-33633</Description>
    </_dlc_DocIdUrl>
    <TaxCatchAll xmlns="fa6a9aea-fb0f-4ddd-aff8-712634b7d5fe" xsi:nil="true"/>
    <lcf76f155ced4ddcb4097134ff3c332f xmlns="f1f8a389-3eb8-4a2d-ba77-6d4eef596382">
      <Terms xmlns="http://schemas.microsoft.com/office/infopath/2007/PartnerControls"/>
    </lcf76f155ced4ddcb4097134ff3c332f>
    <_dlc_DocIdPersistId xmlns="d16efad5-0601-4cf0-b7c2-89968258c777" xsi:nil="true"/>
    <SharedWithUsers xmlns="d16efad5-0601-4cf0-b7c2-89968258c777">
      <UserInfo>
        <DisplayName>Leazer, Sahar</DisplayName>
        <AccountId>6998</AccountId>
        <AccountType/>
      </UserInfo>
      <UserInfo>
        <DisplayName>Marchena, Claudia</DisplayName>
        <AccountId>132</AccountId>
        <AccountType/>
      </UserInfo>
      <UserInfo>
        <DisplayName>Moussa, Hamdy</DisplayName>
        <AccountId>37</AccountId>
        <AccountType/>
      </UserInfo>
      <UserInfo>
        <DisplayName>Riese, Sara</DisplayName>
        <AccountId>3424</AccountId>
        <AccountType/>
      </UserInfo>
      <UserInfo>
        <DisplayName>Montana, Livia</DisplayName>
        <AccountId>1208</AccountId>
        <AccountType/>
      </UserInfo>
      <UserInfo>
        <DisplayName>Farrell, Jennifer</DisplayName>
        <AccountId>9547</AccountId>
        <AccountType/>
      </UserInfo>
      <UserInfo>
        <DisplayName>Zachary, Blake</DisplayName>
        <AccountId>7000</AccountId>
        <AccountType/>
      </UserInfo>
      <UserInfo>
        <DisplayName>Owusu Ansah, Victoria</DisplayName>
        <AccountId>6244</AccountId>
        <AccountType/>
      </UserInfo>
      <UserInfo>
        <DisplayName>Dunia, Gisele (CNTR)</DisplayName>
        <AccountId>1010</AccountId>
        <AccountType/>
      </UserInfo>
      <UserInfo>
        <DisplayName>Semenov, Gulnara</DisplayName>
        <AccountId>151</AccountId>
        <AccountType/>
      </UserInfo>
      <UserInfo>
        <DisplayName>Themme, Albert</DisplayName>
        <AccountId>105</AccountId>
        <AccountType/>
      </UserInfo>
    </SharedWithUsers>
    <Order0 xmlns="f1f8a389-3eb8-4a2d-ba77-6d4eef596382" xsi:nil="true"/>
  </documentManagement>
</p:properties>
</file>

<file path=customXml/itemProps1.xml><?xml version="1.0" encoding="utf-8"?>
<ds:datastoreItem xmlns:ds="http://schemas.openxmlformats.org/officeDocument/2006/customXml" ds:itemID="{23004B81-26D3-47A4-B085-EAB950130077}">
  <ds:schemaRefs>
    <ds:schemaRef ds:uri="http://schemas.microsoft.com/DataMashup"/>
  </ds:schemaRefs>
</ds:datastoreItem>
</file>

<file path=customXml/itemProps2.xml><?xml version="1.0" encoding="utf-8"?>
<ds:datastoreItem xmlns:ds="http://schemas.openxmlformats.org/officeDocument/2006/customXml" ds:itemID="{AECC23FB-AA9B-4279-8DFE-43668C3976C2}">
  <ds:schemaRefs>
    <ds:schemaRef ds:uri="http://schemas.microsoft.com/sharepoint/v3/contenttype/forms"/>
  </ds:schemaRefs>
</ds:datastoreItem>
</file>

<file path=customXml/itemProps3.xml><?xml version="1.0" encoding="utf-8"?>
<ds:datastoreItem xmlns:ds="http://schemas.openxmlformats.org/officeDocument/2006/customXml" ds:itemID="{D6BF5D27-5C54-46A8-A651-71A516BF8B80}">
  <ds:schemaRefs>
    <ds:schemaRef ds:uri="http://schemas.microsoft.com/sharepoint/events"/>
  </ds:schemaRefs>
</ds:datastoreItem>
</file>

<file path=customXml/itemProps4.xml><?xml version="1.0" encoding="utf-8"?>
<ds:datastoreItem xmlns:ds="http://schemas.openxmlformats.org/officeDocument/2006/customXml" ds:itemID="{B3E6C7B1-9B1E-49DA-9746-E146FA473FA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6efad5-0601-4cf0-b7c2-89968258c777"/>
    <ds:schemaRef ds:uri="f1f8a389-3eb8-4a2d-ba77-6d4eef596382"/>
    <ds:schemaRef ds:uri="fa6a9aea-fb0f-4ddd-aff8-712634b7d5f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9A816AFC-C60D-44E2-B7A0-426D4AADF17E}">
  <ds:schemaRefs>
    <ds:schemaRef ds:uri="http://schemas.microsoft.com/office/2006/metadata/properties"/>
    <ds:schemaRef ds:uri="http://schemas.microsoft.com/office/infopath/2007/PartnerControls"/>
    <ds:schemaRef ds:uri="d16efad5-0601-4cf0-b7c2-89968258c777"/>
    <ds:schemaRef ds:uri="fa6a9aea-fb0f-4ddd-aff8-712634b7d5fe"/>
    <ds:schemaRef ds:uri="f1f8a389-3eb8-4a2d-ba77-6d4eef596382"/>
  </ds:schemaRefs>
</ds:datastoreItem>
</file>

<file path=docMetadata/LabelInfo.xml><?xml version="1.0" encoding="utf-8"?>
<clbl:labelList xmlns:clbl="http://schemas.microsoft.com/office/2020/mipLabelMetadata">
  <clbl:label id="{cf90b97b-be46-4a00-9700-81ce4ff1b7f6}" enabled="0" method="" siteId="{cf90b97b-be46-4a00-9700-81ce4ff1b7f6}"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41</vt:i4>
      </vt:variant>
    </vt:vector>
  </HeadingPairs>
  <TitlesOfParts>
    <vt:vector size="82" baseType="lpstr">
      <vt:lpstr>COVER</vt:lpstr>
      <vt:lpstr>CONSENT</vt:lpstr>
      <vt:lpstr>Section 1 Availability</vt:lpstr>
      <vt:lpstr>Section 2 General</vt:lpstr>
      <vt:lpstr>Section 3 Infrastructure</vt:lpstr>
      <vt:lpstr>SECTION 3 FOOTNOTES</vt:lpstr>
      <vt:lpstr>Section 4 Management</vt:lpstr>
      <vt:lpstr>SECTION 4 FOOTNOTES</vt:lpstr>
      <vt:lpstr>Section 5 GBV</vt:lpstr>
      <vt:lpstr>SECTION 5 FOOTNOTES</vt:lpstr>
      <vt:lpstr>Section 6 IPC</vt:lpstr>
      <vt:lpstr>Section 7 Supplies</vt:lpstr>
      <vt:lpstr>SECTION 7 FOOTNOTES</vt:lpstr>
      <vt:lpstr>Section 8 Diagnostics</vt:lpstr>
      <vt:lpstr>Section 9 Medicines</vt:lpstr>
      <vt:lpstr>SECTION 9 FOOTNOTES</vt:lpstr>
      <vt:lpstr>Section 10 Vaccination</vt:lpstr>
      <vt:lpstr>SECTION 10 FOOTNOTES</vt:lpstr>
      <vt:lpstr>Section 11 Sick child care</vt:lpstr>
      <vt:lpstr>SECTION 11 FOOTNOTES</vt:lpstr>
      <vt:lpstr>Section 12 Growth monitoring</vt:lpstr>
      <vt:lpstr>Section 13 FP</vt:lpstr>
      <vt:lpstr>SECTION 13 FOOTNOTES</vt:lpstr>
      <vt:lpstr>Section 14 ANC</vt:lpstr>
      <vt:lpstr>SECTION 14 FOOTNOTES</vt:lpstr>
      <vt:lpstr>Section 15 PMTCT</vt:lpstr>
      <vt:lpstr>Section 16 Delivery Newborn</vt:lpstr>
      <vt:lpstr>SECTION 16 FOOTNOTES</vt:lpstr>
      <vt:lpstr>Section 17 PAC</vt:lpstr>
      <vt:lpstr>Section 18 Other Women's</vt:lpstr>
      <vt:lpstr>Section 19 Malaria</vt:lpstr>
      <vt:lpstr>Section 20 STI</vt:lpstr>
      <vt:lpstr>Section 21 TB</vt:lpstr>
      <vt:lpstr>Section 22 HIV AIDS</vt:lpstr>
      <vt:lpstr>Section 23 NCD</vt:lpstr>
      <vt:lpstr>Section 24 CSection</vt:lpstr>
      <vt:lpstr>Section 25 Summary</vt:lpstr>
      <vt:lpstr>Int.Obs.</vt:lpstr>
      <vt:lpstr>translations</vt:lpstr>
      <vt:lpstr>hidden_PQ</vt:lpstr>
      <vt:lpstr>translations_CSPro</vt:lpstr>
      <vt:lpstr>hidden_PQ!ExternalData_3</vt:lpstr>
      <vt:lpstr>Language_Selected</vt:lpstr>
      <vt:lpstr>CONSENT!Print_Area</vt:lpstr>
      <vt:lpstr>COVER!Print_Area</vt:lpstr>
      <vt:lpstr>Int.Obs.!Print_Area</vt:lpstr>
      <vt:lpstr>'Section 1 Availability'!Print_Area</vt:lpstr>
      <vt:lpstr>'SECTION 10 FOOTNOTES'!Print_Area</vt:lpstr>
      <vt:lpstr>'Section 10 Vaccination'!Print_Area</vt:lpstr>
      <vt:lpstr>'SECTION 11 FOOTNOTES'!Print_Area</vt:lpstr>
      <vt:lpstr>'Section 11 Sick child care'!Print_Area</vt:lpstr>
      <vt:lpstr>'Section 12 Growth monitoring'!Print_Area</vt:lpstr>
      <vt:lpstr>'SECTION 13 FOOTNOTES'!Print_Area</vt:lpstr>
      <vt:lpstr>'Section 13 FP'!Print_Area</vt:lpstr>
      <vt:lpstr>'Section 14 ANC'!Print_Area</vt:lpstr>
      <vt:lpstr>'SECTION 14 FOOTNOTES'!Print_Area</vt:lpstr>
      <vt:lpstr>'Section 15 PMTCT'!Print_Area</vt:lpstr>
      <vt:lpstr>'Section 16 Delivery Newborn'!Print_Area</vt:lpstr>
      <vt:lpstr>'SECTION 16 FOOTNOTES'!Print_Area</vt:lpstr>
      <vt:lpstr>'Section 17 PAC'!Print_Area</vt:lpstr>
      <vt:lpstr>'Section 18 Other Women''s'!Print_Area</vt:lpstr>
      <vt:lpstr>'Section 19 Malaria'!Print_Area</vt:lpstr>
      <vt:lpstr>'Section 2 General'!Print_Area</vt:lpstr>
      <vt:lpstr>'Section 20 STI'!Print_Area</vt:lpstr>
      <vt:lpstr>'Section 21 TB'!Print_Area</vt:lpstr>
      <vt:lpstr>'Section 22 HIV AIDS'!Print_Area</vt:lpstr>
      <vt:lpstr>'Section 23 NCD'!Print_Area</vt:lpstr>
      <vt:lpstr>'Section 24 CSection'!Print_Area</vt:lpstr>
      <vt:lpstr>'Section 25 Summary'!Print_Area</vt:lpstr>
      <vt:lpstr>'SECTION 3 FOOTNOTES'!Print_Area</vt:lpstr>
      <vt:lpstr>'Section 3 Infrastructure'!Print_Area</vt:lpstr>
      <vt:lpstr>'SECTION 4 FOOTNOTES'!Print_Area</vt:lpstr>
      <vt:lpstr>'Section 4 Management'!Print_Area</vt:lpstr>
      <vt:lpstr>'SECTION 5 FOOTNOTES'!Print_Area</vt:lpstr>
      <vt:lpstr>'Section 5 GBV'!Print_Area</vt:lpstr>
      <vt:lpstr>'Section 6 IPC'!Print_Area</vt:lpstr>
      <vt:lpstr>'SECTION 7 FOOTNOTES'!Print_Area</vt:lpstr>
      <vt:lpstr>'Section 7 Supplies'!Print_Area</vt:lpstr>
      <vt:lpstr>'Section 8 Diagnostics'!Print_Area</vt:lpstr>
      <vt:lpstr>'SECTION 9 FOOTNOTES'!Print_Area</vt:lpstr>
      <vt:lpstr>'Section 9 Medicines'!Print_Area</vt:lpstr>
      <vt:lpstr>'Section 4 Management'!Print_Titles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Zachary, Blake</cp:lastModifiedBy>
  <cp:revision/>
  <dcterms:created xsi:type="dcterms:W3CDTF">2021-12-01T23:27:23Z</dcterms:created>
  <dcterms:modified xsi:type="dcterms:W3CDTF">2024-10-30T19:14:14Z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0x01010021E7688438D0ED419C98158A6B174E58</vt:lpwstr>
  </property>
  <property fmtid="{D5CDD505-2E9C-101B-9397-08002B2CF9AE}" pid="3" name="_dlc_DocIdItemGuid">
    <vt:lpwstr>e670e705-bef7-47ce-95ca-db15c2e90ebc</vt:lpwstr>
  </property>
  <property fmtid="{D5CDD505-2E9C-101B-9397-08002B2CF9AE}" pid="4" name="MediaServiceImageTags">
    <vt:lpwstr/>
  </property>
</Properties>
</file>